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40" windowHeight="7840"/>
  </bookViews>
  <sheets>
    <sheet name="L250_f0.5" sheetId="12" r:id="rId1"/>
    <sheet name="L500_f0.5" sheetId="13" r:id="rId2"/>
    <sheet name="L250_f0.7" sheetId="11" r:id="rId3"/>
    <sheet name="L250_f0.7_Na100" sheetId="10" r:id="rId4"/>
    <sheet name="constant" sheetId="3" r:id="rId5"/>
  </sheets>
  <calcPr calcId="144525"/>
</workbook>
</file>

<file path=xl/calcChain.xml><?xml version="1.0" encoding="utf-8"?>
<calcChain xmlns="http://schemas.openxmlformats.org/spreadsheetml/2006/main">
  <c r="E2079" i="13" l="1"/>
  <c r="C2079" i="13"/>
  <c r="B2079" i="13"/>
  <c r="D2079" i="13" s="1"/>
  <c r="A2079" i="13"/>
  <c r="E2078" i="13"/>
  <c r="C2078" i="13"/>
  <c r="B2078" i="13"/>
  <c r="D2078" i="13" s="1"/>
  <c r="A2078" i="13"/>
  <c r="E2077" i="13"/>
  <c r="D2077" i="13"/>
  <c r="C2077" i="13"/>
  <c r="B2077" i="13"/>
  <c r="A2077" i="13"/>
  <c r="E2076" i="13"/>
  <c r="C2076" i="13"/>
  <c r="B2076" i="13"/>
  <c r="A2076" i="13"/>
  <c r="E2075" i="13"/>
  <c r="C2075" i="13"/>
  <c r="B2075" i="13"/>
  <c r="D2075" i="13" s="1"/>
  <c r="A2075" i="13"/>
  <c r="E2074" i="13"/>
  <c r="C2074" i="13"/>
  <c r="B2074" i="13"/>
  <c r="D2074" i="13" s="1"/>
  <c r="A2074" i="13"/>
  <c r="E2073" i="13"/>
  <c r="C2073" i="13"/>
  <c r="B2073" i="13"/>
  <c r="D2073" i="13" s="1"/>
  <c r="A2073" i="13"/>
  <c r="E2072" i="13"/>
  <c r="C2072" i="13"/>
  <c r="B2072" i="13"/>
  <c r="D2072" i="13" s="1"/>
  <c r="A2072" i="13"/>
  <c r="E2071" i="13"/>
  <c r="C2071" i="13"/>
  <c r="B2071" i="13"/>
  <c r="D2071" i="13" s="1"/>
  <c r="A2071" i="13"/>
  <c r="E2070" i="13"/>
  <c r="C2070" i="13"/>
  <c r="D2070" i="13" s="1"/>
  <c r="B2070" i="13"/>
  <c r="A2070" i="13"/>
  <c r="E2069" i="13"/>
  <c r="C2069" i="13"/>
  <c r="B2069" i="13"/>
  <c r="D2069" i="13" s="1"/>
  <c r="A2069" i="13"/>
  <c r="E2068" i="13"/>
  <c r="D2068" i="13"/>
  <c r="C2068" i="13"/>
  <c r="B2068" i="13"/>
  <c r="A2068" i="13"/>
  <c r="E2067" i="13"/>
  <c r="C2067" i="13"/>
  <c r="B2067" i="13"/>
  <c r="D2067" i="13" s="1"/>
  <c r="A2067" i="13"/>
  <c r="E2066" i="13"/>
  <c r="C2066" i="13"/>
  <c r="B2066" i="13"/>
  <c r="D2066" i="13" s="1"/>
  <c r="A2066" i="13"/>
  <c r="E2065" i="13"/>
  <c r="D2065" i="13"/>
  <c r="C2065" i="13"/>
  <c r="B2065" i="13"/>
  <c r="A2065" i="13"/>
  <c r="E2064" i="13"/>
  <c r="C2064" i="13"/>
  <c r="B2064" i="13"/>
  <c r="D2064" i="13" s="1"/>
  <c r="A2064" i="13"/>
  <c r="E2063" i="13"/>
  <c r="C2063" i="13"/>
  <c r="B2063" i="13"/>
  <c r="D2063" i="13" s="1"/>
  <c r="A2063" i="13"/>
  <c r="E2062" i="13"/>
  <c r="C2062" i="13"/>
  <c r="D2062" i="13" s="1"/>
  <c r="B2062" i="13"/>
  <c r="A2062" i="13"/>
  <c r="E2061" i="13"/>
  <c r="C2061" i="13"/>
  <c r="B2061" i="13"/>
  <c r="D2061" i="13" s="1"/>
  <c r="A2061" i="13"/>
  <c r="E2060" i="13"/>
  <c r="C2060" i="13"/>
  <c r="B2060" i="13"/>
  <c r="D2060" i="13" s="1"/>
  <c r="A2060" i="13"/>
  <c r="E2059" i="13"/>
  <c r="C2059" i="13"/>
  <c r="B2059" i="13"/>
  <c r="D2059" i="13" s="1"/>
  <c r="A2059" i="13"/>
  <c r="E2058" i="13"/>
  <c r="C2058" i="13"/>
  <c r="D2058" i="13" s="1"/>
  <c r="B2058" i="13"/>
  <c r="A2058" i="13"/>
  <c r="E2057" i="13"/>
  <c r="D2057" i="13"/>
  <c r="C2057" i="13"/>
  <c r="B2057" i="13"/>
  <c r="A2057" i="13"/>
  <c r="E2056" i="13"/>
  <c r="C2056" i="13"/>
  <c r="B2056" i="13"/>
  <c r="A2056" i="13"/>
  <c r="E2055" i="13"/>
  <c r="C2055" i="13"/>
  <c r="B2055" i="13"/>
  <c r="D2055" i="13" s="1"/>
  <c r="A2055" i="13"/>
  <c r="E2054" i="13"/>
  <c r="C2054" i="13"/>
  <c r="B2054" i="13"/>
  <c r="D2054" i="13" s="1"/>
  <c r="A2054" i="13"/>
  <c r="E2053" i="13"/>
  <c r="D2053" i="13"/>
  <c r="C2053" i="13"/>
  <c r="B2053" i="13"/>
  <c r="A2053" i="13"/>
  <c r="E2052" i="13"/>
  <c r="C2052" i="13"/>
  <c r="D2052" i="13" s="1"/>
  <c r="B2052" i="13"/>
  <c r="A2052" i="13"/>
  <c r="E2051" i="13"/>
  <c r="C2051" i="13"/>
  <c r="B2051" i="13"/>
  <c r="D2051" i="13" s="1"/>
  <c r="A2051" i="13"/>
  <c r="E2050" i="13"/>
  <c r="C2050" i="13"/>
  <c r="D2050" i="13" s="1"/>
  <c r="B2050" i="13"/>
  <c r="A2050" i="13"/>
  <c r="E2049" i="13"/>
  <c r="C2049" i="13"/>
  <c r="B2049" i="13"/>
  <c r="D2049" i="13" s="1"/>
  <c r="A2049" i="13"/>
  <c r="E2048" i="13"/>
  <c r="C2048" i="13"/>
  <c r="B2048" i="13"/>
  <c r="D2048" i="13" s="1"/>
  <c r="A2048" i="13"/>
  <c r="E2047" i="13"/>
  <c r="D2047" i="13"/>
  <c r="C2047" i="13"/>
  <c r="B2047" i="13"/>
  <c r="A2047" i="13"/>
  <c r="E2046" i="13"/>
  <c r="C2046" i="13"/>
  <c r="D2046" i="13" s="1"/>
  <c r="B2046" i="13"/>
  <c r="A2046" i="13"/>
  <c r="E2045" i="13"/>
  <c r="D2045" i="13"/>
  <c r="C2045" i="13"/>
  <c r="B2045" i="13"/>
  <c r="A2045" i="13"/>
  <c r="E2044" i="13"/>
  <c r="C2044" i="13"/>
  <c r="B2044" i="13"/>
  <c r="D2044" i="13" s="1"/>
  <c r="A2044" i="13"/>
  <c r="E2043" i="13"/>
  <c r="C2043" i="13"/>
  <c r="B2043" i="13"/>
  <c r="D2043" i="13" s="1"/>
  <c r="A2043" i="13"/>
  <c r="E2042" i="13"/>
  <c r="C2042" i="13"/>
  <c r="D2042" i="13" s="1"/>
  <c r="B2042" i="13"/>
  <c r="A2042" i="13"/>
  <c r="E2041" i="13"/>
  <c r="D2041" i="13"/>
  <c r="C2041" i="13"/>
  <c r="B2041" i="13"/>
  <c r="A2041" i="13"/>
  <c r="E2040" i="13"/>
  <c r="C2040" i="13"/>
  <c r="D2040" i="13" s="1"/>
  <c r="B2040" i="13"/>
  <c r="A2040" i="13"/>
  <c r="E2039" i="13"/>
  <c r="C2039" i="13"/>
  <c r="B2039" i="13"/>
  <c r="D2039" i="13" s="1"/>
  <c r="A2039" i="13"/>
  <c r="E2038" i="13"/>
  <c r="C2038" i="13"/>
  <c r="B2038" i="13"/>
  <c r="D2038" i="13" s="1"/>
  <c r="A2038" i="13"/>
  <c r="E2037" i="13"/>
  <c r="D2037" i="13"/>
  <c r="C2037" i="13"/>
  <c r="B2037" i="13"/>
  <c r="A2037" i="13"/>
  <c r="E2036" i="13"/>
  <c r="C2036" i="13"/>
  <c r="B2036" i="13"/>
  <c r="D2036" i="13" s="1"/>
  <c r="A2036" i="13"/>
  <c r="E2035" i="13"/>
  <c r="C2035" i="13"/>
  <c r="B2035" i="13"/>
  <c r="D2035" i="13" s="1"/>
  <c r="A2035" i="13"/>
  <c r="E2034" i="13"/>
  <c r="C2034" i="13"/>
  <c r="D2034" i="13" s="1"/>
  <c r="B2034" i="13"/>
  <c r="A2034" i="13"/>
  <c r="E2033" i="13"/>
  <c r="D2033" i="13"/>
  <c r="C2033" i="13"/>
  <c r="B2033" i="13"/>
  <c r="A2033" i="13"/>
  <c r="E2032" i="13"/>
  <c r="D2032" i="13"/>
  <c r="C2032" i="13"/>
  <c r="B2032" i="13"/>
  <c r="A2032" i="13"/>
  <c r="E2031" i="13"/>
  <c r="C2031" i="13"/>
  <c r="B2031" i="13"/>
  <c r="D2031" i="13" s="1"/>
  <c r="A2031" i="13"/>
  <c r="E2030" i="13"/>
  <c r="C2030" i="13"/>
  <c r="B2030" i="13"/>
  <c r="A2030" i="13"/>
  <c r="E2029" i="13"/>
  <c r="D2029" i="13"/>
  <c r="C2029" i="13"/>
  <c r="B2029" i="13"/>
  <c r="A2029" i="13"/>
  <c r="E2028" i="13"/>
  <c r="D2028" i="13"/>
  <c r="C2028" i="13"/>
  <c r="B2028" i="13"/>
  <c r="A2028" i="13"/>
  <c r="E2027" i="13"/>
  <c r="D2027" i="13"/>
  <c r="C2027" i="13"/>
  <c r="B2027" i="13"/>
  <c r="A2027" i="13"/>
  <c r="E2026" i="13"/>
  <c r="C2026" i="13"/>
  <c r="B2026" i="13"/>
  <c r="D2026" i="13" s="1"/>
  <c r="A2026" i="13"/>
  <c r="E2025" i="13"/>
  <c r="D2025" i="13"/>
  <c r="C2025" i="13"/>
  <c r="B2025" i="13"/>
  <c r="A2025" i="13"/>
  <c r="E2024" i="13"/>
  <c r="C2024" i="13"/>
  <c r="B2024" i="13"/>
  <c r="D2024" i="13" s="1"/>
  <c r="A2024" i="13"/>
  <c r="E2023" i="13"/>
  <c r="D2023" i="13"/>
  <c r="C2023" i="13"/>
  <c r="B2023" i="13"/>
  <c r="A2023" i="13"/>
  <c r="E2022" i="13"/>
  <c r="D2022" i="13"/>
  <c r="C2022" i="13"/>
  <c r="B2022" i="13"/>
  <c r="A2022" i="13"/>
  <c r="E2021" i="13"/>
  <c r="C2021" i="13"/>
  <c r="B2021" i="13"/>
  <c r="D2021" i="13" s="1"/>
  <c r="A2021" i="13"/>
  <c r="E2020" i="13"/>
  <c r="D2020" i="13"/>
  <c r="C2020" i="13"/>
  <c r="B2020" i="13"/>
  <c r="A2020" i="13"/>
  <c r="E2019" i="13"/>
  <c r="C2019" i="13"/>
  <c r="B2019" i="13"/>
  <c r="D2019" i="13" s="1"/>
  <c r="A2019" i="13"/>
  <c r="E2018" i="13"/>
  <c r="D2018" i="13"/>
  <c r="C2018" i="13"/>
  <c r="B2018" i="13"/>
  <c r="A2018" i="13"/>
  <c r="E2017" i="13"/>
  <c r="D2017" i="13"/>
  <c r="C2017" i="13"/>
  <c r="B2017" i="13"/>
  <c r="A2017" i="13"/>
  <c r="E2016" i="13"/>
  <c r="C2016" i="13"/>
  <c r="B2016" i="13"/>
  <c r="D2016" i="13" s="1"/>
  <c r="A2016" i="13"/>
  <c r="E2015" i="13"/>
  <c r="D2015" i="13"/>
  <c r="C2015" i="13"/>
  <c r="B2015" i="13"/>
  <c r="A2015" i="13"/>
  <c r="E2014" i="13"/>
  <c r="C2014" i="13"/>
  <c r="B2014" i="13"/>
  <c r="D2014" i="13" s="1"/>
  <c r="A2014" i="13"/>
  <c r="E2013" i="13"/>
  <c r="D2013" i="13"/>
  <c r="C2013" i="13"/>
  <c r="B2013" i="13"/>
  <c r="A2013" i="13"/>
  <c r="E2012" i="13"/>
  <c r="C2012" i="13"/>
  <c r="B2012" i="13"/>
  <c r="D2012" i="13" s="1"/>
  <c r="A2012" i="13"/>
  <c r="E2011" i="13"/>
  <c r="C2011" i="13"/>
  <c r="B2011" i="13"/>
  <c r="D2011" i="13" s="1"/>
  <c r="A2011" i="13"/>
  <c r="E2010" i="13"/>
  <c r="C2010" i="13"/>
  <c r="D2010" i="13" s="1"/>
  <c r="B2010" i="13"/>
  <c r="A2010" i="13"/>
  <c r="E2009" i="13"/>
  <c r="C2009" i="13"/>
  <c r="B2009" i="13"/>
  <c r="D2009" i="13" s="1"/>
  <c r="A2009" i="13"/>
  <c r="E2008" i="13"/>
  <c r="C2008" i="13"/>
  <c r="D2008" i="13" s="1"/>
  <c r="B2008" i="13"/>
  <c r="A2008" i="13"/>
  <c r="E2007" i="13"/>
  <c r="C2007" i="13"/>
  <c r="B2007" i="13"/>
  <c r="A2007" i="13"/>
  <c r="E2006" i="13"/>
  <c r="D2006" i="13"/>
  <c r="C2006" i="13"/>
  <c r="B2006" i="13"/>
  <c r="A2006" i="13"/>
  <c r="E2005" i="13"/>
  <c r="D2005" i="13"/>
  <c r="C2005" i="13"/>
  <c r="B2005" i="13"/>
  <c r="A2005" i="13"/>
  <c r="E2004" i="13"/>
  <c r="C2004" i="13"/>
  <c r="B2004" i="13"/>
  <c r="D2004" i="13" s="1"/>
  <c r="A2004" i="13"/>
  <c r="E2003" i="13"/>
  <c r="C2003" i="13"/>
  <c r="B2003" i="13"/>
  <c r="D2003" i="13" s="1"/>
  <c r="A2003" i="13"/>
  <c r="E2002" i="13"/>
  <c r="C2002" i="13"/>
  <c r="B2002" i="13"/>
  <c r="D2002" i="13" s="1"/>
  <c r="A2002" i="13"/>
  <c r="E2001" i="13"/>
  <c r="C2001" i="13"/>
  <c r="D2001" i="13" s="1"/>
  <c r="B2001" i="13"/>
  <c r="A2001" i="13"/>
  <c r="E2000" i="13"/>
  <c r="C2000" i="13"/>
  <c r="B2000" i="13"/>
  <c r="D2000" i="13" s="1"/>
  <c r="A2000" i="13"/>
  <c r="E1999" i="13"/>
  <c r="C1999" i="13"/>
  <c r="B1999" i="13"/>
  <c r="D1999" i="13" s="1"/>
  <c r="A1999" i="13"/>
  <c r="E1998" i="13"/>
  <c r="D1998" i="13"/>
  <c r="C1998" i="13"/>
  <c r="B1998" i="13"/>
  <c r="A1998" i="13"/>
  <c r="E1997" i="13"/>
  <c r="C1997" i="13"/>
  <c r="B1997" i="13"/>
  <c r="D1997" i="13" s="1"/>
  <c r="A1997" i="13"/>
  <c r="E1996" i="13"/>
  <c r="D1996" i="13"/>
  <c r="C1996" i="13"/>
  <c r="B1996" i="13"/>
  <c r="A1996" i="13"/>
  <c r="E1995" i="13"/>
  <c r="C1995" i="13"/>
  <c r="B1995" i="13"/>
  <c r="D1995" i="13" s="1"/>
  <c r="A1995" i="13"/>
  <c r="E1994" i="13"/>
  <c r="C1994" i="13"/>
  <c r="B1994" i="13"/>
  <c r="D1994" i="13" s="1"/>
  <c r="A1994" i="13"/>
  <c r="E1993" i="13"/>
  <c r="D1993" i="13"/>
  <c r="C1993" i="13"/>
  <c r="B1993" i="13"/>
  <c r="A1993" i="13"/>
  <c r="E1992" i="13"/>
  <c r="C1992" i="13"/>
  <c r="B1992" i="13"/>
  <c r="D1992" i="13" s="1"/>
  <c r="A1992" i="13"/>
  <c r="E1991" i="13"/>
  <c r="C1991" i="13"/>
  <c r="B1991" i="13"/>
  <c r="D1991" i="13" s="1"/>
  <c r="A1991" i="13"/>
  <c r="E1990" i="13"/>
  <c r="D1990" i="13"/>
  <c r="C1990" i="13"/>
  <c r="B1990" i="13"/>
  <c r="A1990" i="13"/>
  <c r="E1989" i="13"/>
  <c r="C1989" i="13"/>
  <c r="B1989" i="13"/>
  <c r="D1989" i="13" s="1"/>
  <c r="A1989" i="13"/>
  <c r="E1988" i="13"/>
  <c r="C1988" i="13"/>
  <c r="B1988" i="13"/>
  <c r="D1988" i="13" s="1"/>
  <c r="A1988" i="13"/>
  <c r="E1987" i="13"/>
  <c r="C1987" i="13"/>
  <c r="B1987" i="13"/>
  <c r="D1987" i="13" s="1"/>
  <c r="A1987" i="13"/>
  <c r="E1986" i="13"/>
  <c r="C1986" i="13"/>
  <c r="D1986" i="13" s="1"/>
  <c r="B1986" i="13"/>
  <c r="A1986" i="13"/>
  <c r="E1985" i="13"/>
  <c r="D1985" i="13"/>
  <c r="C1985" i="13"/>
  <c r="B1985" i="13"/>
  <c r="A1985" i="13"/>
  <c r="E1984" i="13"/>
  <c r="C1984" i="13"/>
  <c r="B1984" i="13"/>
  <c r="D1984" i="13" s="1"/>
  <c r="A1984" i="13"/>
  <c r="E1983" i="13"/>
  <c r="C1983" i="13"/>
  <c r="B1983" i="13"/>
  <c r="D1983" i="13" s="1"/>
  <c r="A1983" i="13"/>
  <c r="E1982" i="13"/>
  <c r="C1982" i="13"/>
  <c r="B1982" i="13"/>
  <c r="D1982" i="13" s="1"/>
  <c r="A1982" i="13"/>
  <c r="E1981" i="13"/>
  <c r="D1981" i="13"/>
  <c r="C1981" i="13"/>
  <c r="B1981" i="13"/>
  <c r="A1981" i="13"/>
  <c r="E1980" i="13"/>
  <c r="C1980" i="13"/>
  <c r="D1980" i="13" s="1"/>
  <c r="B1980" i="13"/>
  <c r="A1980" i="13"/>
  <c r="E1979" i="13"/>
  <c r="C1979" i="13"/>
  <c r="B1979" i="13"/>
  <c r="D1979" i="13" s="1"/>
  <c r="A1979" i="13"/>
  <c r="E1978" i="13"/>
  <c r="C1978" i="13"/>
  <c r="B1978" i="13"/>
  <c r="D1978" i="13" s="1"/>
  <c r="A1978" i="13"/>
  <c r="E1977" i="13"/>
  <c r="C1977" i="13"/>
  <c r="B1977" i="13"/>
  <c r="D1977" i="13" s="1"/>
  <c r="A1977" i="13"/>
  <c r="E1976" i="13"/>
  <c r="C1976" i="13"/>
  <c r="B1976" i="13"/>
  <c r="D1976" i="13" s="1"/>
  <c r="A1976" i="13"/>
  <c r="E1975" i="13"/>
  <c r="C1975" i="13"/>
  <c r="D1975" i="13" s="1"/>
  <c r="B1975" i="13"/>
  <c r="A1975" i="13"/>
  <c r="E1974" i="13"/>
  <c r="C1974" i="13"/>
  <c r="D1974" i="13" s="1"/>
  <c r="B1974" i="13"/>
  <c r="A1974" i="13"/>
  <c r="E1973" i="13"/>
  <c r="C1973" i="13"/>
  <c r="D1973" i="13" s="1"/>
  <c r="B1973" i="13"/>
  <c r="A1973" i="13"/>
  <c r="E1972" i="13"/>
  <c r="C1972" i="13"/>
  <c r="B1972" i="13"/>
  <c r="D1972" i="13" s="1"/>
  <c r="A1972" i="13"/>
  <c r="E1971" i="13"/>
  <c r="C1971" i="13"/>
  <c r="B1971" i="13"/>
  <c r="A1971" i="13"/>
  <c r="E1970" i="13"/>
  <c r="D1970" i="13"/>
  <c r="C1970" i="13"/>
  <c r="B1970" i="13"/>
  <c r="A1970" i="13"/>
  <c r="E1969" i="13"/>
  <c r="D1969" i="13"/>
  <c r="C1969" i="13"/>
  <c r="B1969" i="13"/>
  <c r="A1969" i="13"/>
  <c r="E1968" i="13"/>
  <c r="C1968" i="13"/>
  <c r="B1968" i="13"/>
  <c r="D1968" i="13" s="1"/>
  <c r="A1968" i="13"/>
  <c r="E1967" i="13"/>
  <c r="C1967" i="13"/>
  <c r="B1967" i="13"/>
  <c r="D1967" i="13" s="1"/>
  <c r="A1967" i="13"/>
  <c r="E1966" i="13"/>
  <c r="C1966" i="13"/>
  <c r="D1966" i="13" s="1"/>
  <c r="B1966" i="13"/>
  <c r="A1966" i="13"/>
  <c r="E1965" i="13"/>
  <c r="D1965" i="13"/>
  <c r="C1965" i="13"/>
  <c r="B1965" i="13"/>
  <c r="A1965" i="13"/>
  <c r="E1964" i="13"/>
  <c r="C1964" i="13"/>
  <c r="B1964" i="13"/>
  <c r="D1964" i="13" s="1"/>
  <c r="A1964" i="13"/>
  <c r="E1963" i="13"/>
  <c r="C1963" i="13"/>
  <c r="B1963" i="13"/>
  <c r="D1963" i="13" s="1"/>
  <c r="A1963" i="13"/>
  <c r="E1962" i="13"/>
  <c r="C1962" i="13"/>
  <c r="D1962" i="13" s="1"/>
  <c r="B1962" i="13"/>
  <c r="A1962" i="13"/>
  <c r="E1961" i="13"/>
  <c r="C1961" i="13"/>
  <c r="B1961" i="13"/>
  <c r="D1961" i="13" s="1"/>
  <c r="A1961" i="13"/>
  <c r="E1960" i="13"/>
  <c r="D1960" i="13"/>
  <c r="C1960" i="13"/>
  <c r="B1960" i="13"/>
  <c r="A1960" i="13"/>
  <c r="E1959" i="13"/>
  <c r="C1959" i="13"/>
  <c r="B1959" i="13"/>
  <c r="D1959" i="13" s="1"/>
  <c r="A1959" i="13"/>
  <c r="E1958" i="13"/>
  <c r="D1958" i="13"/>
  <c r="C1958" i="13"/>
  <c r="B1958" i="13"/>
  <c r="A1958" i="13"/>
  <c r="E1957" i="13"/>
  <c r="D1957" i="13"/>
  <c r="C1957" i="13"/>
  <c r="B1957" i="13"/>
  <c r="A1957" i="13"/>
  <c r="E1956" i="13"/>
  <c r="C1956" i="13"/>
  <c r="B1956" i="13"/>
  <c r="D1956" i="13" s="1"/>
  <c r="A1956" i="13"/>
  <c r="E1955" i="13"/>
  <c r="D1955" i="13"/>
  <c r="C1955" i="13"/>
  <c r="B1955" i="13"/>
  <c r="A1955" i="13"/>
  <c r="E1954" i="13"/>
  <c r="C1954" i="13"/>
  <c r="B1954" i="13"/>
  <c r="D1954" i="13" s="1"/>
  <c r="A1954" i="13"/>
  <c r="E1953" i="13"/>
  <c r="C1953" i="13"/>
  <c r="B1953" i="13"/>
  <c r="A1953" i="13"/>
  <c r="E1952" i="13"/>
  <c r="C1952" i="13"/>
  <c r="B1952" i="13"/>
  <c r="D1952" i="13" s="1"/>
  <c r="A1952" i="13"/>
  <c r="E1951" i="13"/>
  <c r="C1951" i="13"/>
  <c r="B1951" i="13"/>
  <c r="D1951" i="13" s="1"/>
  <c r="A1951" i="13"/>
  <c r="E1950" i="13"/>
  <c r="D1950" i="13"/>
  <c r="C1950" i="13"/>
  <c r="B1950" i="13"/>
  <c r="A1950" i="13"/>
  <c r="E1949" i="13"/>
  <c r="C1949" i="13"/>
  <c r="B1949" i="13"/>
  <c r="D1949" i="13" s="1"/>
  <c r="A1949" i="13"/>
  <c r="E1948" i="13"/>
  <c r="C1948" i="13"/>
  <c r="B1948" i="13"/>
  <c r="D1948" i="13" s="1"/>
  <c r="A1948" i="13"/>
  <c r="E1947" i="13"/>
  <c r="C1947" i="13"/>
  <c r="B1947" i="13"/>
  <c r="D1947" i="13" s="1"/>
  <c r="A1947" i="13"/>
  <c r="E1946" i="13"/>
  <c r="C1946" i="13"/>
  <c r="B1946" i="13"/>
  <c r="D1946" i="13" s="1"/>
  <c r="A1946" i="13"/>
  <c r="E1945" i="13"/>
  <c r="D1945" i="13"/>
  <c r="C1945" i="13"/>
  <c r="B1945" i="13"/>
  <c r="A1945" i="13"/>
  <c r="E1944" i="13"/>
  <c r="C1944" i="13"/>
  <c r="B1944" i="13"/>
  <c r="D1944" i="13" s="1"/>
  <c r="A1944" i="13"/>
  <c r="E1943" i="13"/>
  <c r="C1943" i="13"/>
  <c r="B1943" i="13"/>
  <c r="D1943" i="13" s="1"/>
  <c r="A1943" i="13"/>
  <c r="E1942" i="13"/>
  <c r="C1942" i="13"/>
  <c r="B1942" i="13"/>
  <c r="D1942" i="13" s="1"/>
  <c r="A1942" i="13"/>
  <c r="E1941" i="13"/>
  <c r="C1941" i="13"/>
  <c r="B1941" i="13"/>
  <c r="D1941" i="13" s="1"/>
  <c r="A1941" i="13"/>
  <c r="E1940" i="13"/>
  <c r="C1940" i="13"/>
  <c r="B1940" i="13"/>
  <c r="D1940" i="13" s="1"/>
  <c r="A1940" i="13"/>
  <c r="E1939" i="13"/>
  <c r="C1939" i="13"/>
  <c r="D1939" i="13" s="1"/>
  <c r="B1939" i="13"/>
  <c r="A1939" i="13"/>
  <c r="E1938" i="13"/>
  <c r="D1938" i="13"/>
  <c r="C1938" i="13"/>
  <c r="B1938" i="13"/>
  <c r="A1938" i="13"/>
  <c r="E1937" i="13"/>
  <c r="C1937" i="13"/>
  <c r="B1937" i="13"/>
  <c r="D1937" i="13" s="1"/>
  <c r="A1937" i="13"/>
  <c r="E1936" i="13"/>
  <c r="C1936" i="13"/>
  <c r="B1936" i="13"/>
  <c r="D1936" i="13" s="1"/>
  <c r="A1936" i="13"/>
  <c r="E1935" i="13"/>
  <c r="C1935" i="13"/>
  <c r="B1935" i="13"/>
  <c r="A1935" i="13"/>
  <c r="E1934" i="13"/>
  <c r="C1934" i="13"/>
  <c r="B1934" i="13"/>
  <c r="D1934" i="13" s="1"/>
  <c r="A1934" i="13"/>
  <c r="E1933" i="13"/>
  <c r="D1933" i="13"/>
  <c r="C1933" i="13"/>
  <c r="B1933" i="13"/>
  <c r="A1933" i="13"/>
  <c r="E1932" i="13"/>
  <c r="C1932" i="13"/>
  <c r="B1932" i="13"/>
  <c r="D1932" i="13" s="1"/>
  <c r="A1932" i="13"/>
  <c r="E1931" i="13"/>
  <c r="C1931" i="13"/>
  <c r="D1931" i="13" s="1"/>
  <c r="B1931" i="13"/>
  <c r="A1931" i="13"/>
  <c r="E1930" i="13"/>
  <c r="C1930" i="13"/>
  <c r="B1930" i="13"/>
  <c r="D1930" i="13" s="1"/>
  <c r="A1930" i="13"/>
  <c r="E1929" i="13"/>
  <c r="C1929" i="13"/>
  <c r="B1929" i="13"/>
  <c r="D1929" i="13" s="1"/>
  <c r="A1929" i="13"/>
  <c r="E1928" i="13"/>
  <c r="C1928" i="13"/>
  <c r="B1928" i="13"/>
  <c r="D1928" i="13" s="1"/>
  <c r="A1928" i="13"/>
  <c r="E1927" i="13"/>
  <c r="C1927" i="13"/>
  <c r="B1927" i="13"/>
  <c r="D1927" i="13" s="1"/>
  <c r="A1927" i="13"/>
  <c r="E1926" i="13"/>
  <c r="C1926" i="13"/>
  <c r="D1926" i="13" s="1"/>
  <c r="B1926" i="13"/>
  <c r="A1926" i="13"/>
  <c r="E1925" i="13"/>
  <c r="C1925" i="13"/>
  <c r="B1925" i="13"/>
  <c r="D1925" i="13" s="1"/>
  <c r="A1925" i="13"/>
  <c r="E1924" i="13"/>
  <c r="C1924" i="13"/>
  <c r="D1924" i="13" s="1"/>
  <c r="B1924" i="13"/>
  <c r="A1924" i="13"/>
  <c r="E1923" i="13"/>
  <c r="C1923" i="13"/>
  <c r="B1923" i="13"/>
  <c r="D1923" i="13" s="1"/>
  <c r="A1923" i="13"/>
  <c r="E1922" i="13"/>
  <c r="C1922" i="13"/>
  <c r="B1922" i="13"/>
  <c r="D1922" i="13" s="1"/>
  <c r="A1922" i="13"/>
  <c r="E1921" i="13"/>
  <c r="D1921" i="13"/>
  <c r="C1921" i="13"/>
  <c r="B1921" i="13"/>
  <c r="A1921" i="13"/>
  <c r="E1920" i="13"/>
  <c r="C1920" i="13"/>
  <c r="B1920" i="13"/>
  <c r="D1920" i="13" s="1"/>
  <c r="A1920" i="13"/>
  <c r="E1919" i="13"/>
  <c r="C1919" i="13"/>
  <c r="B1919" i="13"/>
  <c r="D1919" i="13" s="1"/>
  <c r="A1919" i="13"/>
  <c r="E1918" i="13"/>
  <c r="C1918" i="13"/>
  <c r="D1918" i="13" s="1"/>
  <c r="B1918" i="13"/>
  <c r="A1918" i="13"/>
  <c r="E1917" i="13"/>
  <c r="C1917" i="13"/>
  <c r="B1917" i="13"/>
  <c r="D1917" i="13" s="1"/>
  <c r="A1917" i="13"/>
  <c r="E1916" i="13"/>
  <c r="C1916" i="13"/>
  <c r="B1916" i="13"/>
  <c r="D1916" i="13" s="1"/>
  <c r="A1916" i="13"/>
  <c r="E1915" i="13"/>
  <c r="C1915" i="13"/>
  <c r="B1915" i="13"/>
  <c r="D1915" i="13" s="1"/>
  <c r="A1915" i="13"/>
  <c r="E1914" i="13"/>
  <c r="C1914" i="13"/>
  <c r="D1914" i="13" s="1"/>
  <c r="B1914" i="13"/>
  <c r="A1914" i="13"/>
  <c r="E1913" i="13"/>
  <c r="D1913" i="13"/>
  <c r="C1913" i="13"/>
  <c r="B1913" i="13"/>
  <c r="A1913" i="13"/>
  <c r="E1912" i="13"/>
  <c r="C1912" i="13"/>
  <c r="B1912" i="13"/>
  <c r="A1912" i="13"/>
  <c r="E1911" i="13"/>
  <c r="C1911" i="13"/>
  <c r="B1911" i="13"/>
  <c r="D1911" i="13" s="1"/>
  <c r="A1911" i="13"/>
  <c r="E1910" i="13"/>
  <c r="C1910" i="13"/>
  <c r="B1910" i="13"/>
  <c r="D1910" i="13" s="1"/>
  <c r="A1910" i="13"/>
  <c r="E1909" i="13"/>
  <c r="D1909" i="13"/>
  <c r="C1909" i="13"/>
  <c r="B1909" i="13"/>
  <c r="A1909" i="13"/>
  <c r="E1908" i="13"/>
  <c r="C1908" i="13"/>
  <c r="D1908" i="13" s="1"/>
  <c r="B1908" i="13"/>
  <c r="A1908" i="13"/>
  <c r="E1907" i="13"/>
  <c r="C1907" i="13"/>
  <c r="B1907" i="13"/>
  <c r="D1907" i="13" s="1"/>
  <c r="A1907" i="13"/>
  <c r="E1906" i="13"/>
  <c r="C1906" i="13"/>
  <c r="D1906" i="13" s="1"/>
  <c r="B1906" i="13"/>
  <c r="A1906" i="13"/>
  <c r="E1905" i="13"/>
  <c r="C1905" i="13"/>
  <c r="B1905" i="13"/>
  <c r="D1905" i="13" s="1"/>
  <c r="A1905" i="13"/>
  <c r="E1904" i="13"/>
  <c r="C1904" i="13"/>
  <c r="B1904" i="13"/>
  <c r="D1904" i="13" s="1"/>
  <c r="A1904" i="13"/>
  <c r="E1903" i="13"/>
  <c r="D1903" i="13"/>
  <c r="C1903" i="13"/>
  <c r="B1903" i="13"/>
  <c r="A1903" i="13"/>
  <c r="E1902" i="13"/>
  <c r="C1902" i="13"/>
  <c r="D1902" i="13" s="1"/>
  <c r="B1902" i="13"/>
  <c r="A1902" i="13"/>
  <c r="E1901" i="13"/>
  <c r="D1901" i="13"/>
  <c r="C1901" i="13"/>
  <c r="B1901" i="13"/>
  <c r="A1901" i="13"/>
  <c r="E1900" i="13"/>
  <c r="C1900" i="13"/>
  <c r="B1900" i="13"/>
  <c r="D1900" i="13" s="1"/>
  <c r="A1900" i="13"/>
  <c r="E1899" i="13"/>
  <c r="C1899" i="13"/>
  <c r="B1899" i="13"/>
  <c r="D1899" i="13" s="1"/>
  <c r="A1899" i="13"/>
  <c r="E1898" i="13"/>
  <c r="C1898" i="13"/>
  <c r="D1898" i="13" s="1"/>
  <c r="B1898" i="13"/>
  <c r="A1898" i="13"/>
  <c r="E1897" i="13"/>
  <c r="D1897" i="13"/>
  <c r="C1897" i="13"/>
  <c r="B1897" i="13"/>
  <c r="A1897" i="13"/>
  <c r="E1896" i="13"/>
  <c r="C1896" i="13"/>
  <c r="D1896" i="13" s="1"/>
  <c r="B1896" i="13"/>
  <c r="A1896" i="13"/>
  <c r="E1895" i="13"/>
  <c r="C1895" i="13"/>
  <c r="B1895" i="13"/>
  <c r="D1895" i="13" s="1"/>
  <c r="A1895" i="13"/>
  <c r="E1894" i="13"/>
  <c r="C1894" i="13"/>
  <c r="B1894" i="13"/>
  <c r="D1894" i="13" s="1"/>
  <c r="A1894" i="13"/>
  <c r="E1893" i="13"/>
  <c r="D1893" i="13"/>
  <c r="C1893" i="13"/>
  <c r="B1893" i="13"/>
  <c r="A1893" i="13"/>
  <c r="E1892" i="13"/>
  <c r="C1892" i="13"/>
  <c r="B1892" i="13"/>
  <c r="D1892" i="13" s="1"/>
  <c r="A1892" i="13"/>
  <c r="E1891" i="13"/>
  <c r="C1891" i="13"/>
  <c r="B1891" i="13"/>
  <c r="D1891" i="13" s="1"/>
  <c r="A1891" i="13"/>
  <c r="E1890" i="13"/>
  <c r="C1890" i="13"/>
  <c r="D1890" i="13" s="1"/>
  <c r="B1890" i="13"/>
  <c r="A1890" i="13"/>
  <c r="E1889" i="13"/>
  <c r="D1889" i="13"/>
  <c r="C1889" i="13"/>
  <c r="B1889" i="13"/>
  <c r="A1889" i="13"/>
  <c r="E1888" i="13"/>
  <c r="D1888" i="13"/>
  <c r="C1888" i="13"/>
  <c r="B1888" i="13"/>
  <c r="A1888" i="13"/>
  <c r="E1887" i="13"/>
  <c r="C1887" i="13"/>
  <c r="B1887" i="13"/>
  <c r="A1887" i="13"/>
  <c r="E1886" i="13"/>
  <c r="C1886" i="13"/>
  <c r="B1886" i="13"/>
  <c r="D1886" i="13" s="1"/>
  <c r="A1886" i="13"/>
  <c r="E1885" i="13"/>
  <c r="D1885" i="13"/>
  <c r="C1885" i="13"/>
  <c r="B1885" i="13"/>
  <c r="A1885" i="13"/>
  <c r="E1884" i="13"/>
  <c r="D1884" i="13"/>
  <c r="C1884" i="13"/>
  <c r="B1884" i="13"/>
  <c r="A1884" i="13"/>
  <c r="E1883" i="13"/>
  <c r="D1883" i="13"/>
  <c r="C1883" i="13"/>
  <c r="B1883" i="13"/>
  <c r="A1883" i="13"/>
  <c r="E1882" i="13"/>
  <c r="C1882" i="13"/>
  <c r="D1882" i="13" s="1"/>
  <c r="B1882" i="13"/>
  <c r="A1882" i="13"/>
  <c r="E1881" i="13"/>
  <c r="C1881" i="13"/>
  <c r="B1881" i="13"/>
  <c r="D1881" i="13" s="1"/>
  <c r="A1881" i="13"/>
  <c r="E1880" i="13"/>
  <c r="C1880" i="13"/>
  <c r="B1880" i="13"/>
  <c r="D1880" i="13" s="1"/>
  <c r="A1880" i="13"/>
  <c r="E1879" i="13"/>
  <c r="D1879" i="13"/>
  <c r="C1879" i="13"/>
  <c r="B1879" i="13"/>
  <c r="A1879" i="13"/>
  <c r="E1878" i="13"/>
  <c r="D1878" i="13"/>
  <c r="C1878" i="13"/>
  <c r="B1878" i="13"/>
  <c r="A1878" i="13"/>
  <c r="E1877" i="13"/>
  <c r="C1877" i="13"/>
  <c r="D1877" i="13" s="1"/>
  <c r="B1877" i="13"/>
  <c r="A1877" i="13"/>
  <c r="E1876" i="13"/>
  <c r="C1876" i="13"/>
  <c r="B1876" i="13"/>
  <c r="D1876" i="13" s="1"/>
  <c r="A1876" i="13"/>
  <c r="E1875" i="13"/>
  <c r="C1875" i="13"/>
  <c r="B1875" i="13"/>
  <c r="D1875" i="13" s="1"/>
  <c r="A1875" i="13"/>
  <c r="E1874" i="13"/>
  <c r="D1874" i="13"/>
  <c r="C1874" i="13"/>
  <c r="B1874" i="13"/>
  <c r="A1874" i="13"/>
  <c r="E1873" i="13"/>
  <c r="D1873" i="13"/>
  <c r="C1873" i="13"/>
  <c r="B1873" i="13"/>
  <c r="A1873" i="13"/>
  <c r="E1872" i="13"/>
  <c r="C1872" i="13"/>
  <c r="D1872" i="13" s="1"/>
  <c r="B1872" i="13"/>
  <c r="A1872" i="13"/>
  <c r="E1871" i="13"/>
  <c r="C1871" i="13"/>
  <c r="B1871" i="13"/>
  <c r="D1871" i="13" s="1"/>
  <c r="A1871" i="13"/>
  <c r="E1870" i="13"/>
  <c r="C1870" i="13"/>
  <c r="B1870" i="13"/>
  <c r="D1870" i="13" s="1"/>
  <c r="A1870" i="13"/>
  <c r="E1869" i="13"/>
  <c r="D1869" i="13"/>
  <c r="C1869" i="13"/>
  <c r="B1869" i="13"/>
  <c r="A1869" i="13"/>
  <c r="E1868" i="13"/>
  <c r="C1868" i="13"/>
  <c r="B1868" i="13"/>
  <c r="D1868" i="13" s="1"/>
  <c r="A1868" i="13"/>
  <c r="E1867" i="13"/>
  <c r="C1867" i="13"/>
  <c r="B1867" i="13"/>
  <c r="D1867" i="13" s="1"/>
  <c r="A1867" i="13"/>
  <c r="E1866" i="13"/>
  <c r="C1866" i="13"/>
  <c r="D1866" i="13" s="1"/>
  <c r="B1866" i="13"/>
  <c r="A1866" i="13"/>
  <c r="E1865" i="13"/>
  <c r="C1865" i="13"/>
  <c r="B1865" i="13"/>
  <c r="D1865" i="13" s="1"/>
  <c r="A1865" i="13"/>
  <c r="E1864" i="13"/>
  <c r="C1864" i="13"/>
  <c r="D1864" i="13" s="1"/>
  <c r="B1864" i="13"/>
  <c r="A1864" i="13"/>
  <c r="E1863" i="13"/>
  <c r="C1863" i="13"/>
  <c r="B1863" i="13"/>
  <c r="A1863" i="13"/>
  <c r="E1862" i="13"/>
  <c r="D1862" i="13"/>
  <c r="C1862" i="13"/>
  <c r="B1862" i="13"/>
  <c r="A1862" i="13"/>
  <c r="E1861" i="13"/>
  <c r="D1861" i="13"/>
  <c r="C1861" i="13"/>
  <c r="B1861" i="13"/>
  <c r="A1861" i="13"/>
  <c r="E1860" i="13"/>
  <c r="C1860" i="13"/>
  <c r="B1860" i="13"/>
  <c r="D1860" i="13" s="1"/>
  <c r="A1860" i="13"/>
  <c r="E1859" i="13"/>
  <c r="C1859" i="13"/>
  <c r="B1859" i="13"/>
  <c r="D1859" i="13" s="1"/>
  <c r="A1859" i="13"/>
  <c r="E1858" i="13"/>
  <c r="C1858" i="13"/>
  <c r="B1858" i="13"/>
  <c r="D1858" i="13" s="1"/>
  <c r="A1858" i="13"/>
  <c r="E1857" i="13"/>
  <c r="C1857" i="13"/>
  <c r="D1857" i="13" s="1"/>
  <c r="B1857" i="13"/>
  <c r="A1857" i="13"/>
  <c r="E1856" i="13"/>
  <c r="C1856" i="13"/>
  <c r="B1856" i="13"/>
  <c r="D1856" i="13" s="1"/>
  <c r="A1856" i="13"/>
  <c r="E1855" i="13"/>
  <c r="C1855" i="13"/>
  <c r="B1855" i="13"/>
  <c r="D1855" i="13" s="1"/>
  <c r="A1855" i="13"/>
  <c r="E1854" i="13"/>
  <c r="D1854" i="13"/>
  <c r="C1854" i="13"/>
  <c r="B1854" i="13"/>
  <c r="A1854" i="13"/>
  <c r="E1853" i="13"/>
  <c r="C1853" i="13"/>
  <c r="B1853" i="13"/>
  <c r="D1853" i="13" s="1"/>
  <c r="A1853" i="13"/>
  <c r="E1852" i="13"/>
  <c r="C1852" i="13"/>
  <c r="B1852" i="13"/>
  <c r="D1852" i="13" s="1"/>
  <c r="A1852" i="13"/>
  <c r="E1851" i="13"/>
  <c r="C1851" i="13"/>
  <c r="B1851" i="13"/>
  <c r="D1851" i="13" s="1"/>
  <c r="A1851" i="13"/>
  <c r="E1850" i="13"/>
  <c r="C1850" i="13"/>
  <c r="B1850" i="13"/>
  <c r="D1850" i="13" s="1"/>
  <c r="A1850" i="13"/>
  <c r="E1849" i="13"/>
  <c r="D1849" i="13"/>
  <c r="C1849" i="13"/>
  <c r="B1849" i="13"/>
  <c r="A1849" i="13"/>
  <c r="E1848" i="13"/>
  <c r="C1848" i="13"/>
  <c r="B1848" i="13"/>
  <c r="D1848" i="13" s="1"/>
  <c r="A1848" i="13"/>
  <c r="E1847" i="13"/>
  <c r="C1847" i="13"/>
  <c r="B1847" i="13"/>
  <c r="D1847" i="13" s="1"/>
  <c r="A1847" i="13"/>
  <c r="E1846" i="13"/>
  <c r="D1846" i="13"/>
  <c r="C1846" i="13"/>
  <c r="B1846" i="13"/>
  <c r="A1846" i="13"/>
  <c r="E1845" i="13"/>
  <c r="C1845" i="13"/>
  <c r="B1845" i="13"/>
  <c r="D1845" i="13" s="1"/>
  <c r="A1845" i="13"/>
  <c r="E1844" i="13"/>
  <c r="C1844" i="13"/>
  <c r="B1844" i="13"/>
  <c r="D1844" i="13" s="1"/>
  <c r="A1844" i="13"/>
  <c r="E1843" i="13"/>
  <c r="C1843" i="13"/>
  <c r="B1843" i="13"/>
  <c r="D1843" i="13" s="1"/>
  <c r="A1843" i="13"/>
  <c r="E1842" i="13"/>
  <c r="C1842" i="13"/>
  <c r="D1842" i="13" s="1"/>
  <c r="B1842" i="13"/>
  <c r="A1842" i="13"/>
  <c r="E1841" i="13"/>
  <c r="C1841" i="13"/>
  <c r="D1841" i="13" s="1"/>
  <c r="B1841" i="13"/>
  <c r="A1841" i="13"/>
  <c r="E1840" i="13"/>
  <c r="C1840" i="13"/>
  <c r="B1840" i="13"/>
  <c r="D1840" i="13" s="1"/>
  <c r="A1840" i="13"/>
  <c r="E1839" i="13"/>
  <c r="C1839" i="13"/>
  <c r="B1839" i="13"/>
  <c r="D1839" i="13" s="1"/>
  <c r="A1839" i="13"/>
  <c r="E1838" i="13"/>
  <c r="C1838" i="13"/>
  <c r="B1838" i="13"/>
  <c r="D1838" i="13" s="1"/>
  <c r="A1838" i="13"/>
  <c r="E1837" i="13"/>
  <c r="D1837" i="13"/>
  <c r="C1837" i="13"/>
  <c r="B1837" i="13"/>
  <c r="A1837" i="13"/>
  <c r="E1836" i="13"/>
  <c r="C1836" i="13"/>
  <c r="D1836" i="13" s="1"/>
  <c r="B1836" i="13"/>
  <c r="A1836" i="13"/>
  <c r="E1835" i="13"/>
  <c r="C1835" i="13"/>
  <c r="B1835" i="13"/>
  <c r="D1835" i="13" s="1"/>
  <c r="A1835" i="13"/>
  <c r="E1834" i="13"/>
  <c r="C1834" i="13"/>
  <c r="B1834" i="13"/>
  <c r="D1834" i="13" s="1"/>
  <c r="A1834" i="13"/>
  <c r="E1833" i="13"/>
  <c r="C1833" i="13"/>
  <c r="B1833" i="13"/>
  <c r="D1833" i="13" s="1"/>
  <c r="A1833" i="13"/>
  <c r="E1832" i="13"/>
  <c r="C1832" i="13"/>
  <c r="B1832" i="13"/>
  <c r="D1832" i="13" s="1"/>
  <c r="A1832" i="13"/>
  <c r="E1831" i="13"/>
  <c r="C1831" i="13"/>
  <c r="D1831" i="13" s="1"/>
  <c r="B1831" i="13"/>
  <c r="A1831" i="13"/>
  <c r="E1830" i="13"/>
  <c r="C1830" i="13"/>
  <c r="D1830" i="13" s="1"/>
  <c r="B1830" i="13"/>
  <c r="A1830" i="13"/>
  <c r="E1829" i="13"/>
  <c r="C1829" i="13"/>
  <c r="D1829" i="13" s="1"/>
  <c r="B1829" i="13"/>
  <c r="A1829" i="13"/>
  <c r="E1828" i="13"/>
  <c r="C1828" i="13"/>
  <c r="B1828" i="13"/>
  <c r="D1828" i="13" s="1"/>
  <c r="A1828" i="13"/>
  <c r="E1827" i="13"/>
  <c r="C1827" i="13"/>
  <c r="B1827" i="13"/>
  <c r="A1827" i="13"/>
  <c r="E1826" i="13"/>
  <c r="D1826" i="13"/>
  <c r="C1826" i="13"/>
  <c r="B1826" i="13"/>
  <c r="A1826" i="13"/>
  <c r="E1825" i="13"/>
  <c r="D1825" i="13"/>
  <c r="C1825" i="13"/>
  <c r="B1825" i="13"/>
  <c r="A1825" i="13"/>
  <c r="E1824" i="13"/>
  <c r="C1824" i="13"/>
  <c r="B1824" i="13"/>
  <c r="D1824" i="13" s="1"/>
  <c r="A1824" i="13"/>
  <c r="E1823" i="13"/>
  <c r="C1823" i="13"/>
  <c r="B1823" i="13"/>
  <c r="D1823" i="13" s="1"/>
  <c r="A1823" i="13"/>
  <c r="E1822" i="13"/>
  <c r="C1822" i="13"/>
  <c r="D1822" i="13" s="1"/>
  <c r="B1822" i="13"/>
  <c r="A1822" i="13"/>
  <c r="E1821" i="13"/>
  <c r="D1821" i="13"/>
  <c r="C1821" i="13"/>
  <c r="B1821" i="13"/>
  <c r="A1821" i="13"/>
  <c r="E1820" i="13"/>
  <c r="C1820" i="13"/>
  <c r="B1820" i="13"/>
  <c r="D1820" i="13" s="1"/>
  <c r="A1820" i="13"/>
  <c r="E1819" i="13"/>
  <c r="C1819" i="13"/>
  <c r="B1819" i="13"/>
  <c r="D1819" i="13" s="1"/>
  <c r="A1819" i="13"/>
  <c r="E1818" i="13"/>
  <c r="C1818" i="13"/>
  <c r="D1818" i="13" s="1"/>
  <c r="B1818" i="13"/>
  <c r="A1818" i="13"/>
  <c r="E1817" i="13"/>
  <c r="C1817" i="13"/>
  <c r="B1817" i="13"/>
  <c r="D1817" i="13" s="1"/>
  <c r="A1817" i="13"/>
  <c r="E1816" i="13"/>
  <c r="D1816" i="13"/>
  <c r="C1816" i="13"/>
  <c r="B1816" i="13"/>
  <c r="A1816" i="13"/>
  <c r="E1815" i="13"/>
  <c r="C1815" i="13"/>
  <c r="B1815" i="13"/>
  <c r="D1815" i="13" s="1"/>
  <c r="A1815" i="13"/>
  <c r="E1814" i="13"/>
  <c r="C1814" i="13"/>
  <c r="B1814" i="13"/>
  <c r="D1814" i="13" s="1"/>
  <c r="A1814" i="13"/>
  <c r="E1813" i="13"/>
  <c r="D1813" i="13"/>
  <c r="C1813" i="13"/>
  <c r="B1813" i="13"/>
  <c r="A1813" i="13"/>
  <c r="E1812" i="13"/>
  <c r="C1812" i="13"/>
  <c r="B1812" i="13"/>
  <c r="D1812" i="13" s="1"/>
  <c r="A1812" i="13"/>
  <c r="E1811" i="13"/>
  <c r="D1811" i="13"/>
  <c r="C1811" i="13"/>
  <c r="B1811" i="13"/>
  <c r="A1811" i="13"/>
  <c r="E1810" i="13"/>
  <c r="C1810" i="13"/>
  <c r="D1810" i="13" s="1"/>
  <c r="B1810" i="13"/>
  <c r="A1810" i="13"/>
  <c r="E1809" i="13"/>
  <c r="C1809" i="13"/>
  <c r="B1809" i="13"/>
  <c r="D1809" i="13" s="1"/>
  <c r="A1809" i="13"/>
  <c r="E1808" i="13"/>
  <c r="C1808" i="13"/>
  <c r="B1808" i="13"/>
  <c r="D1808" i="13" s="1"/>
  <c r="A1808" i="13"/>
  <c r="E1807" i="13"/>
  <c r="D1807" i="13"/>
  <c r="C1807" i="13"/>
  <c r="B1807" i="13"/>
  <c r="A1807" i="13"/>
  <c r="E1806" i="13"/>
  <c r="D1806" i="13"/>
  <c r="C1806" i="13"/>
  <c r="B1806" i="13"/>
  <c r="A1806" i="13"/>
  <c r="E1805" i="13"/>
  <c r="C1805" i="13"/>
  <c r="B1805" i="13"/>
  <c r="D1805" i="13" s="1"/>
  <c r="A1805" i="13"/>
  <c r="E1804" i="13"/>
  <c r="C1804" i="13"/>
  <c r="B1804" i="13"/>
  <c r="D1804" i="13" s="1"/>
  <c r="A1804" i="13"/>
  <c r="E1803" i="13"/>
  <c r="C1803" i="13"/>
  <c r="B1803" i="13"/>
  <c r="D1803" i="13" s="1"/>
  <c r="A1803" i="13"/>
  <c r="E1802" i="13"/>
  <c r="C1802" i="13"/>
  <c r="D1802" i="13" s="1"/>
  <c r="B1802" i="13"/>
  <c r="A1802" i="13"/>
  <c r="E1801" i="13"/>
  <c r="D1801" i="13"/>
  <c r="C1801" i="13"/>
  <c r="B1801" i="13"/>
  <c r="A1801" i="13"/>
  <c r="E1800" i="13"/>
  <c r="C1800" i="13"/>
  <c r="B1800" i="13"/>
  <c r="D1800" i="13" s="1"/>
  <c r="A1800" i="13"/>
  <c r="E1799" i="13"/>
  <c r="C1799" i="13"/>
  <c r="B1799" i="13"/>
  <c r="D1799" i="13" s="1"/>
  <c r="A1799" i="13"/>
  <c r="E1798" i="13"/>
  <c r="C1798" i="13"/>
  <c r="B1798" i="13"/>
  <c r="D1798" i="13" s="1"/>
  <c r="A1798" i="13"/>
  <c r="E1797" i="13"/>
  <c r="C1797" i="13"/>
  <c r="B1797" i="13"/>
  <c r="D1797" i="13" s="1"/>
  <c r="A1797" i="13"/>
  <c r="E1796" i="13"/>
  <c r="C1796" i="13"/>
  <c r="B1796" i="13"/>
  <c r="D1796" i="13" s="1"/>
  <c r="A1796" i="13"/>
  <c r="E1795" i="13"/>
  <c r="C1795" i="13"/>
  <c r="D1795" i="13" s="1"/>
  <c r="B1795" i="13"/>
  <c r="A1795" i="13"/>
  <c r="E1794" i="13"/>
  <c r="D1794" i="13"/>
  <c r="C1794" i="13"/>
  <c r="B1794" i="13"/>
  <c r="A1794" i="13"/>
  <c r="E1793" i="13"/>
  <c r="C1793" i="13"/>
  <c r="B1793" i="13"/>
  <c r="D1793" i="13" s="1"/>
  <c r="A1793" i="13"/>
  <c r="E1792" i="13"/>
  <c r="C1792" i="13"/>
  <c r="B1792" i="13"/>
  <c r="D1792" i="13" s="1"/>
  <c r="A1792" i="13"/>
  <c r="E1791" i="13"/>
  <c r="C1791" i="13"/>
  <c r="B1791" i="13"/>
  <c r="A1791" i="13"/>
  <c r="E1790" i="13"/>
  <c r="C1790" i="13"/>
  <c r="B1790" i="13"/>
  <c r="D1790" i="13" s="1"/>
  <c r="A1790" i="13"/>
  <c r="E1789" i="13"/>
  <c r="D1789" i="13"/>
  <c r="C1789" i="13"/>
  <c r="B1789" i="13"/>
  <c r="A1789" i="13"/>
  <c r="E1788" i="13"/>
  <c r="C1788" i="13"/>
  <c r="B1788" i="13"/>
  <c r="A1788" i="13"/>
  <c r="E1787" i="13"/>
  <c r="C1787" i="13"/>
  <c r="D1787" i="13" s="1"/>
  <c r="B1787" i="13"/>
  <c r="A1787" i="13"/>
  <c r="E1786" i="13"/>
  <c r="C1786" i="13"/>
  <c r="B1786" i="13"/>
  <c r="D1786" i="13" s="1"/>
  <c r="A1786" i="13"/>
  <c r="E1785" i="13"/>
  <c r="C1785" i="13"/>
  <c r="B1785" i="13"/>
  <c r="D1785" i="13" s="1"/>
  <c r="A1785" i="13"/>
  <c r="E1784" i="13"/>
  <c r="C1784" i="13"/>
  <c r="B1784" i="13"/>
  <c r="D1784" i="13" s="1"/>
  <c r="A1784" i="13"/>
  <c r="E1783" i="13"/>
  <c r="C1783" i="13"/>
  <c r="B1783" i="13"/>
  <c r="A1783" i="13"/>
  <c r="E1782" i="13"/>
  <c r="C1782" i="13"/>
  <c r="D1782" i="13" s="1"/>
  <c r="B1782" i="13"/>
  <c r="A1782" i="13"/>
  <c r="E1781" i="13"/>
  <c r="C1781" i="13"/>
  <c r="B1781" i="13"/>
  <c r="D1781" i="13" s="1"/>
  <c r="A1781" i="13"/>
  <c r="E1780" i="13"/>
  <c r="D1780" i="13"/>
  <c r="C1780" i="13"/>
  <c r="B1780" i="13"/>
  <c r="A1780" i="13"/>
  <c r="E1779" i="13"/>
  <c r="C1779" i="13"/>
  <c r="B1779" i="13"/>
  <c r="D1779" i="13" s="1"/>
  <c r="A1779" i="13"/>
  <c r="E1778" i="13"/>
  <c r="C1778" i="13"/>
  <c r="B1778" i="13"/>
  <c r="A1778" i="13"/>
  <c r="E1777" i="13"/>
  <c r="D1777" i="13"/>
  <c r="C1777" i="13"/>
  <c r="B1777" i="13"/>
  <c r="A1777" i="13"/>
  <c r="E1776" i="13"/>
  <c r="C1776" i="13"/>
  <c r="B1776" i="13"/>
  <c r="D1776" i="13" s="1"/>
  <c r="A1776" i="13"/>
  <c r="E1775" i="13"/>
  <c r="C1775" i="13"/>
  <c r="B1775" i="13"/>
  <c r="D1775" i="13" s="1"/>
  <c r="A1775" i="13"/>
  <c r="E1774" i="13"/>
  <c r="C1774" i="13"/>
  <c r="D1774" i="13" s="1"/>
  <c r="B1774" i="13"/>
  <c r="A1774" i="13"/>
  <c r="E1773" i="13"/>
  <c r="C1773" i="13"/>
  <c r="D1773" i="13" s="1"/>
  <c r="B1773" i="13"/>
  <c r="A1773" i="13"/>
  <c r="E1772" i="13"/>
  <c r="C1772" i="13"/>
  <c r="B1772" i="13"/>
  <c r="D1772" i="13" s="1"/>
  <c r="A1772" i="13"/>
  <c r="E1771" i="13"/>
  <c r="C1771" i="13"/>
  <c r="B1771" i="13"/>
  <c r="D1771" i="13" s="1"/>
  <c r="A1771" i="13"/>
  <c r="E1770" i="13"/>
  <c r="D1770" i="13"/>
  <c r="C1770" i="13"/>
  <c r="B1770" i="13"/>
  <c r="A1770" i="13"/>
  <c r="E1769" i="13"/>
  <c r="C1769" i="13"/>
  <c r="D1769" i="13" s="1"/>
  <c r="B1769" i="13"/>
  <c r="A1769" i="13"/>
  <c r="E1768" i="13"/>
  <c r="C1768" i="13"/>
  <c r="B1768" i="13"/>
  <c r="D1768" i="13" s="1"/>
  <c r="A1768" i="13"/>
  <c r="E1767" i="13"/>
  <c r="C1767" i="13"/>
  <c r="B1767" i="13"/>
  <c r="D1767" i="13" s="1"/>
  <c r="A1767" i="13"/>
  <c r="E1766" i="13"/>
  <c r="C1766" i="13"/>
  <c r="B1766" i="13"/>
  <c r="D1766" i="13" s="1"/>
  <c r="A1766" i="13"/>
  <c r="E1765" i="13"/>
  <c r="D1765" i="13"/>
  <c r="C1765" i="13"/>
  <c r="B1765" i="13"/>
  <c r="A1765" i="13"/>
  <c r="E1764" i="13"/>
  <c r="D1764" i="13"/>
  <c r="C1764" i="13"/>
  <c r="B1764" i="13"/>
  <c r="A1764" i="13"/>
  <c r="E1763" i="13"/>
  <c r="C1763" i="13"/>
  <c r="B1763" i="13"/>
  <c r="D1763" i="13" s="1"/>
  <c r="A1763" i="13"/>
  <c r="E1762" i="13"/>
  <c r="D1762" i="13"/>
  <c r="C1762" i="13"/>
  <c r="B1762" i="13"/>
  <c r="A1762" i="13"/>
  <c r="E1761" i="13"/>
  <c r="C1761" i="13"/>
  <c r="B1761" i="13"/>
  <c r="D1761" i="13" s="1"/>
  <c r="A1761" i="13"/>
  <c r="E1760" i="13"/>
  <c r="C1760" i="13"/>
  <c r="B1760" i="13"/>
  <c r="D1760" i="13" s="1"/>
  <c r="A1760" i="13"/>
  <c r="E1759" i="13"/>
  <c r="C1759" i="13"/>
  <c r="D1759" i="13" s="1"/>
  <c r="B1759" i="13"/>
  <c r="A1759" i="13"/>
  <c r="E1758" i="13"/>
  <c r="C1758" i="13"/>
  <c r="D1758" i="13" s="1"/>
  <c r="B1758" i="13"/>
  <c r="A1758" i="13"/>
  <c r="E1757" i="13"/>
  <c r="C1757" i="13"/>
  <c r="B1757" i="13"/>
  <c r="D1757" i="13" s="1"/>
  <c r="A1757" i="13"/>
  <c r="E1756" i="13"/>
  <c r="C1756" i="13"/>
  <c r="B1756" i="13"/>
  <c r="D1756" i="13" s="1"/>
  <c r="A1756" i="13"/>
  <c r="E1755" i="13"/>
  <c r="C1755" i="13"/>
  <c r="B1755" i="13"/>
  <c r="D1755" i="13" s="1"/>
  <c r="A1755" i="13"/>
  <c r="E1754" i="13"/>
  <c r="C1754" i="13"/>
  <c r="D1754" i="13" s="1"/>
  <c r="B1754" i="13"/>
  <c r="A1754" i="13"/>
  <c r="E1753" i="13"/>
  <c r="D1753" i="13"/>
  <c r="C1753" i="13"/>
  <c r="B1753" i="13"/>
  <c r="A1753" i="13"/>
  <c r="E1752" i="13"/>
  <c r="C1752" i="13"/>
  <c r="B1752" i="13"/>
  <c r="D1752" i="13" s="1"/>
  <c r="A1752" i="13"/>
  <c r="E1751" i="13"/>
  <c r="C1751" i="13"/>
  <c r="B1751" i="13"/>
  <c r="D1751" i="13" s="1"/>
  <c r="A1751" i="13"/>
  <c r="E1750" i="13"/>
  <c r="C1750" i="13"/>
  <c r="B1750" i="13"/>
  <c r="D1750" i="13" s="1"/>
  <c r="A1750" i="13"/>
  <c r="E1749" i="13"/>
  <c r="D1749" i="13"/>
  <c r="C1749" i="13"/>
  <c r="B1749" i="13"/>
  <c r="A1749" i="13"/>
  <c r="E1748" i="13"/>
  <c r="C1748" i="13"/>
  <c r="B1748" i="13"/>
  <c r="D1748" i="13" s="1"/>
  <c r="A1748" i="13"/>
  <c r="E1747" i="13"/>
  <c r="C1747" i="13"/>
  <c r="D1747" i="13" s="1"/>
  <c r="B1747" i="13"/>
  <c r="A1747" i="13"/>
  <c r="E1746" i="13"/>
  <c r="C1746" i="13"/>
  <c r="D1746" i="13" s="1"/>
  <c r="B1746" i="13"/>
  <c r="A1746" i="13"/>
  <c r="E1745" i="13"/>
  <c r="C1745" i="13"/>
  <c r="B1745" i="13"/>
  <c r="D1745" i="13" s="1"/>
  <c r="A1745" i="13"/>
  <c r="E1744" i="13"/>
  <c r="D1744" i="13"/>
  <c r="C1744" i="13"/>
  <c r="B1744" i="13"/>
  <c r="A1744" i="13"/>
  <c r="E1743" i="13"/>
  <c r="C1743" i="13"/>
  <c r="B1743" i="13"/>
  <c r="D1743" i="13" s="1"/>
  <c r="A1743" i="13"/>
  <c r="E1742" i="13"/>
  <c r="C1742" i="13"/>
  <c r="B1742" i="13"/>
  <c r="D1742" i="13" s="1"/>
  <c r="A1742" i="13"/>
  <c r="E1741" i="13"/>
  <c r="D1741" i="13"/>
  <c r="C1741" i="13"/>
  <c r="B1741" i="13"/>
  <c r="A1741" i="13"/>
  <c r="E1740" i="13"/>
  <c r="C1740" i="13"/>
  <c r="B1740" i="13"/>
  <c r="D1740" i="13" s="1"/>
  <c r="A1740" i="13"/>
  <c r="E1739" i="13"/>
  <c r="D1739" i="13"/>
  <c r="C1739" i="13"/>
  <c r="B1739" i="13"/>
  <c r="A1739" i="13"/>
  <c r="E1738" i="13"/>
  <c r="C1738" i="13"/>
  <c r="B1738" i="13"/>
  <c r="D1738" i="13" s="1"/>
  <c r="A1738" i="13"/>
  <c r="E1737" i="13"/>
  <c r="C1737" i="13"/>
  <c r="D1737" i="13" s="1"/>
  <c r="B1737" i="13"/>
  <c r="A1737" i="13"/>
  <c r="E1736" i="13"/>
  <c r="C1736" i="13"/>
  <c r="B1736" i="13"/>
  <c r="D1736" i="13" s="1"/>
  <c r="A1736" i="13"/>
  <c r="E1735" i="13"/>
  <c r="D1735" i="13"/>
  <c r="C1735" i="13"/>
  <c r="B1735" i="13"/>
  <c r="A1735" i="13"/>
  <c r="E1734" i="13"/>
  <c r="D1734" i="13"/>
  <c r="C1734" i="13"/>
  <c r="B1734" i="13"/>
  <c r="A1734" i="13"/>
  <c r="E1733" i="13"/>
  <c r="C1733" i="13"/>
  <c r="B1733" i="13"/>
  <c r="D1733" i="13" s="1"/>
  <c r="A1733" i="13"/>
  <c r="E1732" i="13"/>
  <c r="C1732" i="13"/>
  <c r="D1732" i="13" s="1"/>
  <c r="B1732" i="13"/>
  <c r="A1732" i="13"/>
  <c r="E1731" i="13"/>
  <c r="C1731" i="13"/>
  <c r="B1731" i="13"/>
  <c r="D1731" i="13" s="1"/>
  <c r="A1731" i="13"/>
  <c r="E1730" i="13"/>
  <c r="C1730" i="13"/>
  <c r="D1730" i="13" s="1"/>
  <c r="B1730" i="13"/>
  <c r="A1730" i="13"/>
  <c r="E1729" i="13"/>
  <c r="D1729" i="13"/>
  <c r="C1729" i="13"/>
  <c r="B1729" i="13"/>
  <c r="A1729" i="13"/>
  <c r="E1728" i="13"/>
  <c r="C1728" i="13"/>
  <c r="B1728" i="13"/>
  <c r="D1728" i="13" s="1"/>
  <c r="A1728" i="13"/>
  <c r="E1727" i="13"/>
  <c r="C1727" i="13"/>
  <c r="D1727" i="13" s="1"/>
  <c r="B1727" i="13"/>
  <c r="A1727" i="13"/>
  <c r="E1726" i="13"/>
  <c r="C1726" i="13"/>
  <c r="B1726" i="13"/>
  <c r="A1726" i="13"/>
  <c r="E1725" i="13"/>
  <c r="C1725" i="13"/>
  <c r="B1725" i="13"/>
  <c r="D1725" i="13" s="1"/>
  <c r="A1725" i="13"/>
  <c r="E1724" i="13"/>
  <c r="C1724" i="13"/>
  <c r="B1724" i="13"/>
  <c r="D1724" i="13" s="1"/>
  <c r="A1724" i="13"/>
  <c r="E1723" i="13"/>
  <c r="C1723" i="13"/>
  <c r="B1723" i="13"/>
  <c r="D1723" i="13" s="1"/>
  <c r="A1723" i="13"/>
  <c r="E1722" i="13"/>
  <c r="C1722" i="13"/>
  <c r="D1722" i="13" s="1"/>
  <c r="B1722" i="13"/>
  <c r="A1722" i="13"/>
  <c r="E1721" i="13"/>
  <c r="C1721" i="13"/>
  <c r="B1721" i="13"/>
  <c r="D1721" i="13" s="1"/>
  <c r="A1721" i="13"/>
  <c r="E1720" i="13"/>
  <c r="D1720" i="13"/>
  <c r="C1720" i="13"/>
  <c r="B1720" i="13"/>
  <c r="A1720" i="13"/>
  <c r="E1719" i="13"/>
  <c r="C1719" i="13"/>
  <c r="B1719" i="13"/>
  <c r="A1719" i="13"/>
  <c r="E1718" i="13"/>
  <c r="D1718" i="13"/>
  <c r="C1718" i="13"/>
  <c r="B1718" i="13"/>
  <c r="A1718" i="13"/>
  <c r="E1717" i="13"/>
  <c r="D1717" i="13"/>
  <c r="C1717" i="13"/>
  <c r="B1717" i="13"/>
  <c r="A1717" i="13"/>
  <c r="E1716" i="13"/>
  <c r="C1716" i="13"/>
  <c r="B1716" i="13"/>
  <c r="D1716" i="13" s="1"/>
  <c r="A1716" i="13"/>
  <c r="E1715" i="13"/>
  <c r="C1715" i="13"/>
  <c r="B1715" i="13"/>
  <c r="D1715" i="13" s="1"/>
  <c r="A1715" i="13"/>
  <c r="E1714" i="13"/>
  <c r="C1714" i="13"/>
  <c r="B1714" i="13"/>
  <c r="D1714" i="13" s="1"/>
  <c r="A1714" i="13"/>
  <c r="E1713" i="13"/>
  <c r="C1713" i="13"/>
  <c r="D1713" i="13" s="1"/>
  <c r="B1713" i="13"/>
  <c r="A1713" i="13"/>
  <c r="E1712" i="13"/>
  <c r="C1712" i="13"/>
  <c r="B1712" i="13"/>
  <c r="D1712" i="13" s="1"/>
  <c r="A1712" i="13"/>
  <c r="E1711" i="13"/>
  <c r="C1711" i="13"/>
  <c r="B1711" i="13"/>
  <c r="A1711" i="13"/>
  <c r="E1710" i="13"/>
  <c r="D1710" i="13"/>
  <c r="C1710" i="13"/>
  <c r="B1710" i="13"/>
  <c r="A1710" i="13"/>
  <c r="E1709" i="13"/>
  <c r="C1709" i="13"/>
  <c r="B1709" i="13"/>
  <c r="D1709" i="13" s="1"/>
  <c r="A1709" i="13"/>
  <c r="E1708" i="13"/>
  <c r="C1708" i="13"/>
  <c r="B1708" i="13"/>
  <c r="D1708" i="13" s="1"/>
  <c r="A1708" i="13"/>
  <c r="E1707" i="13"/>
  <c r="C1707" i="13"/>
  <c r="B1707" i="13"/>
  <c r="D1707" i="13" s="1"/>
  <c r="A1707" i="13"/>
  <c r="E1706" i="13"/>
  <c r="C1706" i="13"/>
  <c r="B1706" i="13"/>
  <c r="D1706" i="13" s="1"/>
  <c r="A1706" i="13"/>
  <c r="E1705" i="13"/>
  <c r="D1705" i="13"/>
  <c r="C1705" i="13"/>
  <c r="B1705" i="13"/>
  <c r="A1705" i="13"/>
  <c r="E1704" i="13"/>
  <c r="C1704" i="13"/>
  <c r="B1704" i="13"/>
  <c r="D1704" i="13" s="1"/>
  <c r="A1704" i="13"/>
  <c r="E1703" i="13"/>
  <c r="C1703" i="13"/>
  <c r="D1703" i="13" s="1"/>
  <c r="B1703" i="13"/>
  <c r="A1703" i="13"/>
  <c r="E1702" i="13"/>
  <c r="D1702" i="13"/>
  <c r="C1702" i="13"/>
  <c r="B1702" i="13"/>
  <c r="A1702" i="13"/>
  <c r="E1701" i="13"/>
  <c r="D1701" i="13"/>
  <c r="C1701" i="13"/>
  <c r="B1701" i="13"/>
  <c r="A1701" i="13"/>
  <c r="E1700" i="13"/>
  <c r="C1700" i="13"/>
  <c r="B1700" i="13"/>
  <c r="D1700" i="13" s="1"/>
  <c r="A1700" i="13"/>
  <c r="E1699" i="13"/>
  <c r="C1699" i="13"/>
  <c r="B1699" i="13"/>
  <c r="D1699" i="13" s="1"/>
  <c r="A1699" i="13"/>
  <c r="E1698" i="13"/>
  <c r="C1698" i="13"/>
  <c r="D1698" i="13" s="1"/>
  <c r="B1698" i="13"/>
  <c r="A1698" i="13"/>
  <c r="E1697" i="13"/>
  <c r="C1697" i="13"/>
  <c r="D1697" i="13" s="1"/>
  <c r="B1697" i="13"/>
  <c r="A1697" i="13"/>
  <c r="E1696" i="13"/>
  <c r="C1696" i="13"/>
  <c r="D1696" i="13" s="1"/>
  <c r="B1696" i="13"/>
  <c r="A1696" i="13"/>
  <c r="E1695" i="13"/>
  <c r="C1695" i="13"/>
  <c r="B1695" i="13"/>
  <c r="D1695" i="13" s="1"/>
  <c r="A1695" i="13"/>
  <c r="E1694" i="13"/>
  <c r="C1694" i="13"/>
  <c r="B1694" i="13"/>
  <c r="D1694" i="13" s="1"/>
  <c r="A1694" i="13"/>
  <c r="E1693" i="13"/>
  <c r="D1693" i="13"/>
  <c r="C1693" i="13"/>
  <c r="B1693" i="13"/>
  <c r="A1693" i="13"/>
  <c r="E1692" i="13"/>
  <c r="C1692" i="13"/>
  <c r="D1692" i="13" s="1"/>
  <c r="B1692" i="13"/>
  <c r="A1692" i="13"/>
  <c r="E1691" i="13"/>
  <c r="C1691" i="13"/>
  <c r="B1691" i="13"/>
  <c r="D1691" i="13" s="1"/>
  <c r="A1691" i="13"/>
  <c r="E1690" i="13"/>
  <c r="D1690" i="13"/>
  <c r="C1690" i="13"/>
  <c r="B1690" i="13"/>
  <c r="A1690" i="13"/>
  <c r="E1689" i="13"/>
  <c r="C1689" i="13"/>
  <c r="B1689" i="13"/>
  <c r="D1689" i="13" s="1"/>
  <c r="A1689" i="13"/>
  <c r="E1688" i="13"/>
  <c r="C1688" i="13"/>
  <c r="B1688" i="13"/>
  <c r="D1688" i="13" s="1"/>
  <c r="A1688" i="13"/>
  <c r="E1687" i="13"/>
  <c r="C1687" i="13"/>
  <c r="D1687" i="13" s="1"/>
  <c r="B1687" i="13"/>
  <c r="A1687" i="13"/>
  <c r="E1686" i="13"/>
  <c r="C1686" i="13"/>
  <c r="D1686" i="13" s="1"/>
  <c r="B1686" i="13"/>
  <c r="A1686" i="13"/>
  <c r="E1685" i="13"/>
  <c r="D1685" i="13"/>
  <c r="C1685" i="13"/>
  <c r="B1685" i="13"/>
  <c r="A1685" i="13"/>
  <c r="E1684" i="13"/>
  <c r="C1684" i="13"/>
  <c r="B1684" i="13"/>
  <c r="D1684" i="13" s="1"/>
  <c r="A1684" i="13"/>
  <c r="E1683" i="13"/>
  <c r="C1683" i="13"/>
  <c r="B1683" i="13"/>
  <c r="D1683" i="13" s="1"/>
  <c r="A1683" i="13"/>
  <c r="E1682" i="13"/>
  <c r="D1682" i="13"/>
  <c r="C1682" i="13"/>
  <c r="B1682" i="13"/>
  <c r="A1682" i="13"/>
  <c r="E1681" i="13"/>
  <c r="D1681" i="13"/>
  <c r="C1681" i="13"/>
  <c r="B1681" i="13"/>
  <c r="A1681" i="13"/>
  <c r="E1680" i="13"/>
  <c r="C1680" i="13"/>
  <c r="D1680" i="13" s="1"/>
  <c r="B1680" i="13"/>
  <c r="A1680" i="13"/>
  <c r="E1679" i="13"/>
  <c r="C1679" i="13"/>
  <c r="B1679" i="13"/>
  <c r="D1679" i="13" s="1"/>
  <c r="A1679" i="13"/>
  <c r="E1678" i="13"/>
  <c r="C1678" i="13"/>
  <c r="B1678" i="13"/>
  <c r="D1678" i="13" s="1"/>
  <c r="A1678" i="13"/>
  <c r="E1677" i="13"/>
  <c r="D1677" i="13"/>
  <c r="C1677" i="13"/>
  <c r="B1677" i="13"/>
  <c r="A1677" i="13"/>
  <c r="E1676" i="13"/>
  <c r="C1676" i="13"/>
  <c r="B1676" i="13"/>
  <c r="D1676" i="13" s="1"/>
  <c r="A1676" i="13"/>
  <c r="E1675" i="13"/>
  <c r="C1675" i="13"/>
  <c r="B1675" i="13"/>
  <c r="D1675" i="13" s="1"/>
  <c r="A1675" i="13"/>
  <c r="E1674" i="13"/>
  <c r="C1674" i="13"/>
  <c r="D1674" i="13" s="1"/>
  <c r="B1674" i="13"/>
  <c r="A1674" i="13"/>
  <c r="E1673" i="13"/>
  <c r="C1673" i="13"/>
  <c r="B1673" i="13"/>
  <c r="D1673" i="13" s="1"/>
  <c r="A1673" i="13"/>
  <c r="E1672" i="13"/>
  <c r="D1672" i="13"/>
  <c r="C1672" i="13"/>
  <c r="B1672" i="13"/>
  <c r="A1672" i="13"/>
  <c r="E1671" i="13"/>
  <c r="C1671" i="13"/>
  <c r="B1671" i="13"/>
  <c r="A1671" i="13"/>
  <c r="E1670" i="13"/>
  <c r="C1670" i="13"/>
  <c r="B1670" i="13"/>
  <c r="D1670" i="13" s="1"/>
  <c r="A1670" i="13"/>
  <c r="E1669" i="13"/>
  <c r="D1669" i="13"/>
  <c r="C1669" i="13"/>
  <c r="B1669" i="13"/>
  <c r="A1669" i="13"/>
  <c r="E1668" i="13"/>
  <c r="C1668" i="13"/>
  <c r="B1668" i="13"/>
  <c r="D1668" i="13" s="1"/>
  <c r="A1668" i="13"/>
  <c r="E1667" i="13"/>
  <c r="D1667" i="13"/>
  <c r="C1667" i="13"/>
  <c r="B1667" i="13"/>
  <c r="A1667" i="13"/>
  <c r="E1666" i="13"/>
  <c r="D1666" i="13"/>
  <c r="C1666" i="13"/>
  <c r="B1666" i="13"/>
  <c r="A1666" i="13"/>
  <c r="E1665" i="13"/>
  <c r="C1665" i="13"/>
  <c r="B1665" i="13"/>
  <c r="D1665" i="13" s="1"/>
  <c r="A1665" i="13"/>
  <c r="E1664" i="13"/>
  <c r="C1664" i="13"/>
  <c r="B1664" i="13"/>
  <c r="D1664" i="13" s="1"/>
  <c r="A1664" i="13"/>
  <c r="E1663" i="13"/>
  <c r="C1663" i="13"/>
  <c r="B1663" i="13"/>
  <c r="D1663" i="13" s="1"/>
  <c r="A1663" i="13"/>
  <c r="E1662" i="13"/>
  <c r="D1662" i="13"/>
  <c r="C1662" i="13"/>
  <c r="B1662" i="13"/>
  <c r="A1662" i="13"/>
  <c r="E1661" i="13"/>
  <c r="D1661" i="13"/>
  <c r="C1661" i="13"/>
  <c r="B1661" i="13"/>
  <c r="A1661" i="13"/>
  <c r="E1660" i="13"/>
  <c r="C1660" i="13"/>
  <c r="B1660" i="13"/>
  <c r="D1660" i="13" s="1"/>
  <c r="A1660" i="13"/>
  <c r="E1659" i="13"/>
  <c r="C1659" i="13"/>
  <c r="B1659" i="13"/>
  <c r="D1659" i="13" s="1"/>
  <c r="A1659" i="13"/>
  <c r="E1658" i="13"/>
  <c r="C1658" i="13"/>
  <c r="B1658" i="13"/>
  <c r="A1658" i="13"/>
  <c r="E1657" i="13"/>
  <c r="D1657" i="13"/>
  <c r="C1657" i="13"/>
  <c r="B1657" i="13"/>
  <c r="A1657" i="13"/>
  <c r="E1656" i="13"/>
  <c r="D1656" i="13"/>
  <c r="C1656" i="13"/>
  <c r="B1656" i="13"/>
  <c r="A1656" i="13"/>
  <c r="E1655" i="13"/>
  <c r="C1655" i="13"/>
  <c r="B1655" i="13"/>
  <c r="D1655" i="13" s="1"/>
  <c r="A1655" i="13"/>
  <c r="E1654" i="13"/>
  <c r="C1654" i="13"/>
  <c r="B1654" i="13"/>
  <c r="D1654" i="13" s="1"/>
  <c r="A1654" i="13"/>
  <c r="E1653" i="13"/>
  <c r="C1653" i="13"/>
  <c r="B1653" i="13"/>
  <c r="D1653" i="13" s="1"/>
  <c r="A1653" i="13"/>
  <c r="E1652" i="13"/>
  <c r="C1652" i="13"/>
  <c r="B1652" i="13"/>
  <c r="D1652" i="13" s="1"/>
  <c r="A1652" i="13"/>
  <c r="E1651" i="13"/>
  <c r="C1651" i="13"/>
  <c r="D1651" i="13" s="1"/>
  <c r="B1651" i="13"/>
  <c r="A1651" i="13"/>
  <c r="E1650" i="13"/>
  <c r="D1650" i="13"/>
  <c r="C1650" i="13"/>
  <c r="B1650" i="13"/>
  <c r="A1650" i="13"/>
  <c r="E1649" i="13"/>
  <c r="C1649" i="13"/>
  <c r="B1649" i="13"/>
  <c r="D1649" i="13" s="1"/>
  <c r="A1649" i="13"/>
  <c r="E1648" i="13"/>
  <c r="C1648" i="13"/>
  <c r="B1648" i="13"/>
  <c r="D1648" i="13" s="1"/>
  <c r="A1648" i="13"/>
  <c r="E1647" i="13"/>
  <c r="C1647" i="13"/>
  <c r="B1647" i="13"/>
  <c r="A1647" i="13"/>
  <c r="E1646" i="13"/>
  <c r="C1646" i="13"/>
  <c r="B1646" i="13"/>
  <c r="D1646" i="13" s="1"/>
  <c r="A1646" i="13"/>
  <c r="E1645" i="13"/>
  <c r="D1645" i="13"/>
  <c r="C1645" i="13"/>
  <c r="B1645" i="13"/>
  <c r="A1645" i="13"/>
  <c r="E1644" i="13"/>
  <c r="C1644" i="13"/>
  <c r="B1644" i="13"/>
  <c r="A1644" i="13"/>
  <c r="E1643" i="13"/>
  <c r="D1643" i="13"/>
  <c r="C1643" i="13"/>
  <c r="B1643" i="13"/>
  <c r="A1643" i="13"/>
  <c r="E1642" i="13"/>
  <c r="C1642" i="13"/>
  <c r="B1642" i="13"/>
  <c r="D1642" i="13" s="1"/>
  <c r="A1642" i="13"/>
  <c r="E1641" i="13"/>
  <c r="C1641" i="13"/>
  <c r="B1641" i="13"/>
  <c r="D1641" i="13" s="1"/>
  <c r="A1641" i="13"/>
  <c r="E1640" i="13"/>
  <c r="C1640" i="13"/>
  <c r="B1640" i="13"/>
  <c r="D1640" i="13" s="1"/>
  <c r="A1640" i="13"/>
  <c r="E1639" i="13"/>
  <c r="C1639" i="13"/>
  <c r="B1639" i="13"/>
  <c r="A1639" i="13"/>
  <c r="E1638" i="13"/>
  <c r="C1638" i="13"/>
  <c r="D1638" i="13" s="1"/>
  <c r="B1638" i="13"/>
  <c r="A1638" i="13"/>
  <c r="E1637" i="13"/>
  <c r="C1637" i="13"/>
  <c r="B1637" i="13"/>
  <c r="D1637" i="13" s="1"/>
  <c r="A1637" i="13"/>
  <c r="E1636" i="13"/>
  <c r="C1636" i="13"/>
  <c r="D1636" i="13" s="1"/>
  <c r="B1636" i="13"/>
  <c r="A1636" i="13"/>
  <c r="E1635" i="13"/>
  <c r="C1635" i="13"/>
  <c r="B1635" i="13"/>
  <c r="A1635" i="13"/>
  <c r="E1634" i="13"/>
  <c r="C1634" i="13"/>
  <c r="B1634" i="13"/>
  <c r="D1634" i="13" s="1"/>
  <c r="A1634" i="13"/>
  <c r="E1633" i="13"/>
  <c r="D1633" i="13"/>
  <c r="C1633" i="13"/>
  <c r="B1633" i="13"/>
  <c r="A1633" i="13"/>
  <c r="E1632" i="13"/>
  <c r="C1632" i="13"/>
  <c r="B1632" i="13"/>
  <c r="D1632" i="13" s="1"/>
  <c r="A1632" i="13"/>
  <c r="E1631" i="13"/>
  <c r="C1631" i="13"/>
  <c r="D1631" i="13" s="1"/>
  <c r="B1631" i="13"/>
  <c r="A1631" i="13"/>
  <c r="E1630" i="13"/>
  <c r="C1630" i="13"/>
  <c r="D1630" i="13" s="1"/>
  <c r="B1630" i="13"/>
  <c r="A1630" i="13"/>
  <c r="E1629" i="13"/>
  <c r="C1629" i="13"/>
  <c r="B1629" i="13"/>
  <c r="D1629" i="13" s="1"/>
  <c r="A1629" i="13"/>
  <c r="E1628" i="13"/>
  <c r="C1628" i="13"/>
  <c r="B1628" i="13"/>
  <c r="D1628" i="13" s="1"/>
  <c r="A1628" i="13"/>
  <c r="E1627" i="13"/>
  <c r="C1627" i="13"/>
  <c r="B1627" i="13"/>
  <c r="D1627" i="13" s="1"/>
  <c r="A1627" i="13"/>
  <c r="E1626" i="13"/>
  <c r="C1626" i="13"/>
  <c r="D1626" i="13" s="1"/>
  <c r="B1626" i="13"/>
  <c r="A1626" i="13"/>
  <c r="E1625" i="13"/>
  <c r="C1625" i="13"/>
  <c r="D1625" i="13" s="1"/>
  <c r="B1625" i="13"/>
  <c r="A1625" i="13"/>
  <c r="E1624" i="13"/>
  <c r="C1624" i="13"/>
  <c r="B1624" i="13"/>
  <c r="D1624" i="13" s="1"/>
  <c r="A1624" i="13"/>
  <c r="E1623" i="13"/>
  <c r="C1623" i="13"/>
  <c r="B1623" i="13"/>
  <c r="D1623" i="13" s="1"/>
  <c r="A1623" i="13"/>
  <c r="E1622" i="13"/>
  <c r="C1622" i="13"/>
  <c r="B1622" i="13"/>
  <c r="D1622" i="13" s="1"/>
  <c r="A1622" i="13"/>
  <c r="E1621" i="13"/>
  <c r="D1621" i="13"/>
  <c r="C1621" i="13"/>
  <c r="B1621" i="13"/>
  <c r="A1621" i="13"/>
  <c r="E1620" i="13"/>
  <c r="D1620" i="13"/>
  <c r="C1620" i="13"/>
  <c r="B1620" i="13"/>
  <c r="A1620" i="13"/>
  <c r="E1619" i="13"/>
  <c r="C1619" i="13"/>
  <c r="B1619" i="13"/>
  <c r="D1619" i="13" s="1"/>
  <c r="A1619" i="13"/>
  <c r="E1618" i="13"/>
  <c r="C1618" i="13"/>
  <c r="B1618" i="13"/>
  <c r="D1618" i="13" s="1"/>
  <c r="A1618" i="13"/>
  <c r="E1617" i="13"/>
  <c r="C1617" i="13"/>
  <c r="B1617" i="13"/>
  <c r="D1617" i="13" s="1"/>
  <c r="A1617" i="13"/>
  <c r="E1616" i="13"/>
  <c r="C1616" i="13"/>
  <c r="B1616" i="13"/>
  <c r="D1616" i="13" s="1"/>
  <c r="A1616" i="13"/>
  <c r="E1615" i="13"/>
  <c r="C1615" i="13"/>
  <c r="D1615" i="13" s="1"/>
  <c r="B1615" i="13"/>
  <c r="A1615" i="13"/>
  <c r="E1614" i="13"/>
  <c r="D1614" i="13"/>
  <c r="C1614" i="13"/>
  <c r="B1614" i="13"/>
  <c r="A1614" i="13"/>
  <c r="E1613" i="13"/>
  <c r="D1613" i="13"/>
  <c r="C1613" i="13"/>
  <c r="B1613" i="13"/>
  <c r="A1613" i="13"/>
  <c r="E1612" i="13"/>
  <c r="C1612" i="13"/>
  <c r="B1612" i="13"/>
  <c r="D1612" i="13" s="1"/>
  <c r="A1612" i="13"/>
  <c r="E1611" i="13"/>
  <c r="C1611" i="13"/>
  <c r="B1611" i="13"/>
  <c r="D1611" i="13" s="1"/>
  <c r="A1611" i="13"/>
  <c r="E1610" i="13"/>
  <c r="C1610" i="13"/>
  <c r="D1610" i="13" s="1"/>
  <c r="B1610" i="13"/>
  <c r="A1610" i="13"/>
  <c r="E1609" i="13"/>
  <c r="D1609" i="13"/>
  <c r="C1609" i="13"/>
  <c r="B1609" i="13"/>
  <c r="A1609" i="13"/>
  <c r="E1608" i="13"/>
  <c r="C1608" i="13"/>
  <c r="D1608" i="13" s="1"/>
  <c r="B1608" i="13"/>
  <c r="A1608" i="13"/>
  <c r="E1607" i="13"/>
  <c r="C1607" i="13"/>
  <c r="B1607" i="13"/>
  <c r="D1607" i="13" s="1"/>
  <c r="A1607" i="13"/>
  <c r="E1606" i="13"/>
  <c r="C1606" i="13"/>
  <c r="B1606" i="13"/>
  <c r="D1606" i="13" s="1"/>
  <c r="A1606" i="13"/>
  <c r="E1605" i="13"/>
  <c r="D1605" i="13"/>
  <c r="C1605" i="13"/>
  <c r="B1605" i="13"/>
  <c r="A1605" i="13"/>
  <c r="E1604" i="13"/>
  <c r="C1604" i="13"/>
  <c r="B1604" i="13"/>
  <c r="D1604" i="13" s="1"/>
  <c r="A1604" i="13"/>
  <c r="E1603" i="13"/>
  <c r="C1603" i="13"/>
  <c r="B1603" i="13"/>
  <c r="D1603" i="13" s="1"/>
  <c r="A1603" i="13"/>
  <c r="E1602" i="13"/>
  <c r="C1602" i="13"/>
  <c r="D1602" i="13" s="1"/>
  <c r="B1602" i="13"/>
  <c r="A1602" i="13"/>
  <c r="E1601" i="13"/>
  <c r="D1601" i="13"/>
  <c r="C1601" i="13"/>
  <c r="B1601" i="13"/>
  <c r="A1601" i="13"/>
  <c r="E1600" i="13"/>
  <c r="D1600" i="13"/>
  <c r="C1600" i="13"/>
  <c r="B1600" i="13"/>
  <c r="A1600" i="13"/>
  <c r="E1599" i="13"/>
  <c r="C1599" i="13"/>
  <c r="B1599" i="13"/>
  <c r="A1599" i="13"/>
  <c r="E1598" i="13"/>
  <c r="C1598" i="13"/>
  <c r="B1598" i="13"/>
  <c r="D1598" i="13" s="1"/>
  <c r="A1598" i="13"/>
  <c r="E1597" i="13"/>
  <c r="D1597" i="13"/>
  <c r="C1597" i="13"/>
  <c r="B1597" i="13"/>
  <c r="A1597" i="13"/>
  <c r="E1596" i="13"/>
  <c r="D1596" i="13"/>
  <c r="C1596" i="13"/>
  <c r="B1596" i="13"/>
  <c r="A1596" i="13"/>
  <c r="E1595" i="13"/>
  <c r="D1595" i="13"/>
  <c r="C1595" i="13"/>
  <c r="B1595" i="13"/>
  <c r="A1595" i="13"/>
  <c r="E1594" i="13"/>
  <c r="C1594" i="13"/>
  <c r="D1594" i="13" s="1"/>
  <c r="B1594" i="13"/>
  <c r="A1594" i="13"/>
  <c r="E1593" i="13"/>
  <c r="C1593" i="13"/>
  <c r="B1593" i="13"/>
  <c r="D1593" i="13" s="1"/>
  <c r="A1593" i="13"/>
  <c r="E1592" i="13"/>
  <c r="C1592" i="13"/>
  <c r="B1592" i="13"/>
  <c r="D1592" i="13" s="1"/>
  <c r="A1592" i="13"/>
  <c r="E1591" i="13"/>
  <c r="D1591" i="13"/>
  <c r="C1591" i="13"/>
  <c r="B1591" i="13"/>
  <c r="A1591" i="13"/>
  <c r="E1590" i="13"/>
  <c r="D1590" i="13"/>
  <c r="C1590" i="13"/>
  <c r="B1590" i="13"/>
  <c r="A1590" i="13"/>
  <c r="E1589" i="13"/>
  <c r="C1589" i="13"/>
  <c r="D1589" i="13" s="1"/>
  <c r="B1589" i="13"/>
  <c r="A1589" i="13"/>
  <c r="E1588" i="13"/>
  <c r="C1588" i="13"/>
  <c r="B1588" i="13"/>
  <c r="D1588" i="13" s="1"/>
  <c r="A1588" i="13"/>
  <c r="E1587" i="13"/>
  <c r="C1587" i="13"/>
  <c r="B1587" i="13"/>
  <c r="D1587" i="13" s="1"/>
  <c r="A1587" i="13"/>
  <c r="E1586" i="13"/>
  <c r="D1586" i="13"/>
  <c r="C1586" i="13"/>
  <c r="B1586" i="13"/>
  <c r="A1586" i="13"/>
  <c r="E1585" i="13"/>
  <c r="D1585" i="13"/>
  <c r="C1585" i="13"/>
  <c r="B1585" i="13"/>
  <c r="A1585" i="13"/>
  <c r="E1584" i="13"/>
  <c r="C1584" i="13"/>
  <c r="D1584" i="13" s="1"/>
  <c r="B1584" i="13"/>
  <c r="A1584" i="13"/>
  <c r="E1583" i="13"/>
  <c r="C1583" i="13"/>
  <c r="B1583" i="13"/>
  <c r="D1583" i="13" s="1"/>
  <c r="A1583" i="13"/>
  <c r="E1582" i="13"/>
  <c r="C1582" i="13"/>
  <c r="B1582" i="13"/>
  <c r="A1582" i="13"/>
  <c r="E1581" i="13"/>
  <c r="D1581" i="13"/>
  <c r="C1581" i="13"/>
  <c r="B1581" i="13"/>
  <c r="A1581" i="13"/>
  <c r="E1580" i="13"/>
  <c r="C1580" i="13"/>
  <c r="B1580" i="13"/>
  <c r="D1580" i="13" s="1"/>
  <c r="A1580" i="13"/>
  <c r="E1579" i="13"/>
  <c r="C1579" i="13"/>
  <c r="B1579" i="13"/>
  <c r="D1579" i="13" s="1"/>
  <c r="A1579" i="13"/>
  <c r="E1578" i="13"/>
  <c r="C1578" i="13"/>
  <c r="D1578" i="13" s="1"/>
  <c r="B1578" i="13"/>
  <c r="A1578" i="13"/>
  <c r="E1577" i="13"/>
  <c r="C1577" i="13"/>
  <c r="B1577" i="13"/>
  <c r="D1577" i="13" s="1"/>
  <c r="A1577" i="13"/>
  <c r="E1576" i="13"/>
  <c r="C1576" i="13"/>
  <c r="D1576" i="13" s="1"/>
  <c r="B1576" i="13"/>
  <c r="A1576" i="13"/>
  <c r="E1575" i="13"/>
  <c r="C1575" i="13"/>
  <c r="B1575" i="13"/>
  <c r="A1575" i="13"/>
  <c r="E1574" i="13"/>
  <c r="D1574" i="13"/>
  <c r="C1574" i="13"/>
  <c r="B1574" i="13"/>
  <c r="A1574" i="13"/>
  <c r="E1573" i="13"/>
  <c r="D1573" i="13"/>
  <c r="C1573" i="13"/>
  <c r="B1573" i="13"/>
  <c r="A1573" i="13"/>
  <c r="E1572" i="13"/>
  <c r="C1572" i="13"/>
  <c r="B1572" i="13"/>
  <c r="D1572" i="13" s="1"/>
  <c r="A1572" i="13"/>
  <c r="E1571" i="13"/>
  <c r="C1571" i="13"/>
  <c r="B1571" i="13"/>
  <c r="D1571" i="13" s="1"/>
  <c r="A1571" i="13"/>
  <c r="E1570" i="13"/>
  <c r="C1570" i="13"/>
  <c r="B1570" i="13"/>
  <c r="D1570" i="13" s="1"/>
  <c r="A1570" i="13"/>
  <c r="E1569" i="13"/>
  <c r="C1569" i="13"/>
  <c r="D1569" i="13" s="1"/>
  <c r="B1569" i="13"/>
  <c r="A1569" i="13"/>
  <c r="E1568" i="13"/>
  <c r="C1568" i="13"/>
  <c r="B1568" i="13"/>
  <c r="D1568" i="13" s="1"/>
  <c r="A1568" i="13"/>
  <c r="E1567" i="13"/>
  <c r="C1567" i="13"/>
  <c r="B1567" i="13"/>
  <c r="D1567" i="13" s="1"/>
  <c r="A1567" i="13"/>
  <c r="E1566" i="13"/>
  <c r="D1566" i="13"/>
  <c r="C1566" i="13"/>
  <c r="B1566" i="13"/>
  <c r="A1566" i="13"/>
  <c r="E1565" i="13"/>
  <c r="C1565" i="13"/>
  <c r="B1565" i="13"/>
  <c r="D1565" i="13" s="1"/>
  <c r="A1565" i="13"/>
  <c r="E1564" i="13"/>
  <c r="C1564" i="13"/>
  <c r="B1564" i="13"/>
  <c r="D1564" i="13" s="1"/>
  <c r="A1564" i="13"/>
  <c r="E1563" i="13"/>
  <c r="C1563" i="13"/>
  <c r="B1563" i="13"/>
  <c r="D1563" i="13" s="1"/>
  <c r="A1563" i="13"/>
  <c r="E1562" i="13"/>
  <c r="C1562" i="13"/>
  <c r="B1562" i="13"/>
  <c r="D1562" i="13" s="1"/>
  <c r="A1562" i="13"/>
  <c r="E1561" i="13"/>
  <c r="D1561" i="13"/>
  <c r="C1561" i="13"/>
  <c r="B1561" i="13"/>
  <c r="A1561" i="13"/>
  <c r="E1560" i="13"/>
  <c r="C1560" i="13"/>
  <c r="B1560" i="13"/>
  <c r="D1560" i="13" s="1"/>
  <c r="A1560" i="13"/>
  <c r="E1559" i="13"/>
  <c r="C1559" i="13"/>
  <c r="B1559" i="13"/>
  <c r="D1559" i="13" s="1"/>
  <c r="A1559" i="13"/>
  <c r="E1558" i="13"/>
  <c r="D1558" i="13"/>
  <c r="C1558" i="13"/>
  <c r="B1558" i="13"/>
  <c r="A1558" i="13"/>
  <c r="E1557" i="13"/>
  <c r="C1557" i="13"/>
  <c r="B1557" i="13"/>
  <c r="D1557" i="13" s="1"/>
  <c r="A1557" i="13"/>
  <c r="E1556" i="13"/>
  <c r="C1556" i="13"/>
  <c r="B1556" i="13"/>
  <c r="D1556" i="13" s="1"/>
  <c r="A1556" i="13"/>
  <c r="E1555" i="13"/>
  <c r="C1555" i="13"/>
  <c r="B1555" i="13"/>
  <c r="D1555" i="13" s="1"/>
  <c r="A1555" i="13"/>
  <c r="E1554" i="13"/>
  <c r="C1554" i="13"/>
  <c r="D1554" i="13" s="1"/>
  <c r="B1554" i="13"/>
  <c r="A1554" i="13"/>
  <c r="E1553" i="13"/>
  <c r="C1553" i="13"/>
  <c r="D1553" i="13" s="1"/>
  <c r="B1553" i="13"/>
  <c r="A1553" i="13"/>
  <c r="E1552" i="13"/>
  <c r="D1552" i="13"/>
  <c r="C1552" i="13"/>
  <c r="B1552" i="13"/>
  <c r="A1552" i="13"/>
  <c r="E1551" i="13"/>
  <c r="C1551" i="13"/>
  <c r="B1551" i="13"/>
  <c r="D1551" i="13" s="1"/>
  <c r="A1551" i="13"/>
  <c r="E1550" i="13"/>
  <c r="C1550" i="13"/>
  <c r="B1550" i="13"/>
  <c r="D1550" i="13" s="1"/>
  <c r="A1550" i="13"/>
  <c r="E1549" i="13"/>
  <c r="D1549" i="13"/>
  <c r="C1549" i="13"/>
  <c r="B1549" i="13"/>
  <c r="A1549" i="13"/>
  <c r="E1548" i="13"/>
  <c r="C1548" i="13"/>
  <c r="D1548" i="13" s="1"/>
  <c r="B1548" i="13"/>
  <c r="A1548" i="13"/>
  <c r="E1547" i="13"/>
  <c r="D1547" i="13"/>
  <c r="C1547" i="13"/>
  <c r="B1547" i="13"/>
  <c r="A1547" i="13"/>
  <c r="E1546" i="13"/>
  <c r="C1546" i="13"/>
  <c r="B1546" i="13"/>
  <c r="D1546" i="13" s="1"/>
  <c r="A1546" i="13"/>
  <c r="E1545" i="13"/>
  <c r="C1545" i="13"/>
  <c r="B1545" i="13"/>
  <c r="D1545" i="13" s="1"/>
  <c r="A1545" i="13"/>
  <c r="E1544" i="13"/>
  <c r="C1544" i="13"/>
  <c r="B1544" i="13"/>
  <c r="D1544" i="13" s="1"/>
  <c r="A1544" i="13"/>
  <c r="E1543" i="13"/>
  <c r="C1543" i="13"/>
  <c r="D1543" i="13" s="1"/>
  <c r="B1543" i="13"/>
  <c r="A1543" i="13"/>
  <c r="E1542" i="13"/>
  <c r="C1542" i="13"/>
  <c r="D1542" i="13" s="1"/>
  <c r="B1542" i="13"/>
  <c r="A1542" i="13"/>
  <c r="E1541" i="13"/>
  <c r="D1541" i="13"/>
  <c r="C1541" i="13"/>
  <c r="B1541" i="13"/>
  <c r="A1541" i="13"/>
  <c r="E1540" i="13"/>
  <c r="C1540" i="13"/>
  <c r="B1540" i="13"/>
  <c r="D1540" i="13" s="1"/>
  <c r="A1540" i="13"/>
  <c r="E1539" i="13"/>
  <c r="C1539" i="13"/>
  <c r="B1539" i="13"/>
  <c r="A1539" i="13"/>
  <c r="E1538" i="13"/>
  <c r="C1538" i="13"/>
  <c r="D1538" i="13" s="1"/>
  <c r="B1538" i="13"/>
  <c r="A1538" i="13"/>
  <c r="E1537" i="13"/>
  <c r="D1537" i="13"/>
  <c r="C1537" i="13"/>
  <c r="B1537" i="13"/>
  <c r="A1537" i="13"/>
  <c r="E1536" i="13"/>
  <c r="C1536" i="13"/>
  <c r="B1536" i="13"/>
  <c r="D1536" i="13" s="1"/>
  <c r="A1536" i="13"/>
  <c r="E1535" i="13"/>
  <c r="C1535" i="13"/>
  <c r="B1535" i="13"/>
  <c r="D1535" i="13" s="1"/>
  <c r="A1535" i="13"/>
  <c r="E1534" i="13"/>
  <c r="C1534" i="13"/>
  <c r="D1534" i="13" s="1"/>
  <c r="B1534" i="13"/>
  <c r="A1534" i="13"/>
  <c r="E1533" i="13"/>
  <c r="D1533" i="13"/>
  <c r="C1533" i="13"/>
  <c r="B1533" i="13"/>
  <c r="A1533" i="13"/>
  <c r="E1532" i="13"/>
  <c r="C1532" i="13"/>
  <c r="B1532" i="13"/>
  <c r="D1532" i="13" s="1"/>
  <c r="A1532" i="13"/>
  <c r="E1531" i="13"/>
  <c r="C1531" i="13"/>
  <c r="B1531" i="13"/>
  <c r="D1531" i="13" s="1"/>
  <c r="A1531" i="13"/>
  <c r="E1530" i="13"/>
  <c r="C1530" i="13"/>
  <c r="D1530" i="13" s="1"/>
  <c r="B1530" i="13"/>
  <c r="A1530" i="13"/>
  <c r="E1529" i="13"/>
  <c r="C1529" i="13"/>
  <c r="B1529" i="13"/>
  <c r="D1529" i="13" s="1"/>
  <c r="A1529" i="13"/>
  <c r="E1528" i="13"/>
  <c r="D1528" i="13"/>
  <c r="C1528" i="13"/>
  <c r="B1528" i="13"/>
  <c r="A1528" i="13"/>
  <c r="E1527" i="13"/>
  <c r="C1527" i="13"/>
  <c r="B1527" i="13"/>
  <c r="A1527" i="13"/>
  <c r="E1526" i="13"/>
  <c r="D1526" i="13"/>
  <c r="C1526" i="13"/>
  <c r="B1526" i="13"/>
  <c r="A1526" i="13"/>
  <c r="E1525" i="13"/>
  <c r="D1525" i="13"/>
  <c r="C1525" i="13"/>
  <c r="B1525" i="13"/>
  <c r="A1525" i="13"/>
  <c r="E1524" i="13"/>
  <c r="C1524" i="13"/>
  <c r="B1524" i="13"/>
  <c r="D1524" i="13" s="1"/>
  <c r="A1524" i="13"/>
  <c r="E1523" i="13"/>
  <c r="D1523" i="13"/>
  <c r="C1523" i="13"/>
  <c r="B1523" i="13"/>
  <c r="A1523" i="13"/>
  <c r="E1522" i="13"/>
  <c r="C1522" i="13"/>
  <c r="B1522" i="13"/>
  <c r="D1522" i="13" s="1"/>
  <c r="A1522" i="13"/>
  <c r="E1521" i="13"/>
  <c r="C1521" i="13"/>
  <c r="B1521" i="13"/>
  <c r="D1521" i="13" s="1"/>
  <c r="A1521" i="13"/>
  <c r="E1520" i="13"/>
  <c r="C1520" i="13"/>
  <c r="B1520" i="13"/>
  <c r="D1520" i="13" s="1"/>
  <c r="A1520" i="13"/>
  <c r="E1519" i="13"/>
  <c r="C1519" i="13"/>
  <c r="B1519" i="13"/>
  <c r="D1519" i="13" s="1"/>
  <c r="A1519" i="13"/>
  <c r="E1518" i="13"/>
  <c r="D1518" i="13"/>
  <c r="C1518" i="13"/>
  <c r="B1518" i="13"/>
  <c r="A1518" i="13"/>
  <c r="E1517" i="13"/>
  <c r="C1517" i="13"/>
  <c r="B1517" i="13"/>
  <c r="D1517" i="13" s="1"/>
  <c r="A1517" i="13"/>
  <c r="E1516" i="13"/>
  <c r="C1516" i="13"/>
  <c r="B1516" i="13"/>
  <c r="D1516" i="13" s="1"/>
  <c r="A1516" i="13"/>
  <c r="E1515" i="13"/>
  <c r="C1515" i="13"/>
  <c r="B1515" i="13"/>
  <c r="D1515" i="13" s="1"/>
  <c r="A1515" i="13"/>
  <c r="E1514" i="13"/>
  <c r="C1514" i="13"/>
  <c r="B1514" i="13"/>
  <c r="D1514" i="13" s="1"/>
  <c r="A1514" i="13"/>
  <c r="E1513" i="13"/>
  <c r="D1513" i="13"/>
  <c r="C1513" i="13"/>
  <c r="B1513" i="13"/>
  <c r="A1513" i="13"/>
  <c r="E1512" i="13"/>
  <c r="C1512" i="13"/>
  <c r="B1512" i="13"/>
  <c r="D1512" i="13" s="1"/>
  <c r="A1512" i="13"/>
  <c r="E1511" i="13"/>
  <c r="C1511" i="13"/>
  <c r="B1511" i="13"/>
  <c r="D1511" i="13" s="1"/>
  <c r="A1511" i="13"/>
  <c r="E1510" i="13"/>
  <c r="C1510" i="13"/>
  <c r="B1510" i="13"/>
  <c r="D1510" i="13" s="1"/>
  <c r="A1510" i="13"/>
  <c r="E1509" i="13"/>
  <c r="C1509" i="13"/>
  <c r="B1509" i="13"/>
  <c r="D1509" i="13" s="1"/>
  <c r="A1509" i="13"/>
  <c r="E1508" i="13"/>
  <c r="C1508" i="13"/>
  <c r="B1508" i="13"/>
  <c r="D1508" i="13" s="1"/>
  <c r="A1508" i="13"/>
  <c r="E1507" i="13"/>
  <c r="C1507" i="13"/>
  <c r="D1507" i="13" s="1"/>
  <c r="B1507" i="13"/>
  <c r="A1507" i="13"/>
  <c r="E1506" i="13"/>
  <c r="D1506" i="13"/>
  <c r="C1506" i="13"/>
  <c r="B1506" i="13"/>
  <c r="A1506" i="13"/>
  <c r="E1505" i="13"/>
  <c r="C1505" i="13"/>
  <c r="B1505" i="13"/>
  <c r="D1505" i="13" s="1"/>
  <c r="A1505" i="13"/>
  <c r="E1504" i="13"/>
  <c r="C1504" i="13"/>
  <c r="B1504" i="13"/>
  <c r="D1504" i="13" s="1"/>
  <c r="A1504" i="13"/>
  <c r="E1503" i="13"/>
  <c r="C1503" i="13"/>
  <c r="B1503" i="13"/>
  <c r="A1503" i="13"/>
  <c r="E1502" i="13"/>
  <c r="C1502" i="13"/>
  <c r="B1502" i="13"/>
  <c r="D1502" i="13" s="1"/>
  <c r="A1502" i="13"/>
  <c r="E1501" i="13"/>
  <c r="D1501" i="13"/>
  <c r="C1501" i="13"/>
  <c r="B1501" i="13"/>
  <c r="A1501" i="13"/>
  <c r="E1500" i="13"/>
  <c r="C1500" i="13"/>
  <c r="B1500" i="13"/>
  <c r="D1500" i="13" s="1"/>
  <c r="A1500" i="13"/>
  <c r="E1499" i="13"/>
  <c r="D1499" i="13"/>
  <c r="C1499" i="13"/>
  <c r="B1499" i="13"/>
  <c r="A1499" i="13"/>
  <c r="E1498" i="13"/>
  <c r="C1498" i="13"/>
  <c r="B1498" i="13"/>
  <c r="D1498" i="13" s="1"/>
  <c r="A1498" i="13"/>
  <c r="E1497" i="13"/>
  <c r="D1497" i="13"/>
  <c r="C1497" i="13"/>
  <c r="B1497" i="13"/>
  <c r="A1497" i="13"/>
  <c r="E1496" i="13"/>
  <c r="C1496" i="13"/>
  <c r="B1496" i="13"/>
  <c r="D1496" i="13" s="1"/>
  <c r="A1496" i="13"/>
  <c r="E1495" i="13"/>
  <c r="C1495" i="13"/>
  <c r="B1495" i="13"/>
  <c r="D1495" i="13" s="1"/>
  <c r="A1495" i="13"/>
  <c r="E1494" i="13"/>
  <c r="C1494" i="13"/>
  <c r="D1494" i="13" s="1"/>
  <c r="B1494" i="13"/>
  <c r="A1494" i="13"/>
  <c r="E1493" i="13"/>
  <c r="C1493" i="13"/>
  <c r="B1493" i="13"/>
  <c r="D1493" i="13" s="1"/>
  <c r="A1493" i="13"/>
  <c r="E1492" i="13"/>
  <c r="C1492" i="13"/>
  <c r="B1492" i="13"/>
  <c r="D1492" i="13" s="1"/>
  <c r="A1492" i="13"/>
  <c r="E1491" i="13"/>
  <c r="C1491" i="13"/>
  <c r="B1491" i="13"/>
  <c r="A1491" i="13"/>
  <c r="E1490" i="13"/>
  <c r="C1490" i="13"/>
  <c r="B1490" i="13"/>
  <c r="A1490" i="13"/>
  <c r="E1489" i="13"/>
  <c r="D1489" i="13"/>
  <c r="C1489" i="13"/>
  <c r="B1489" i="13"/>
  <c r="A1489" i="13"/>
  <c r="E1488" i="13"/>
  <c r="C1488" i="13"/>
  <c r="B1488" i="13"/>
  <c r="D1488" i="13" s="1"/>
  <c r="A1488" i="13"/>
  <c r="E1487" i="13"/>
  <c r="C1487" i="13"/>
  <c r="B1487" i="13"/>
  <c r="D1487" i="13" s="1"/>
  <c r="A1487" i="13"/>
  <c r="E1486" i="13"/>
  <c r="D1486" i="13"/>
  <c r="C1486" i="13"/>
  <c r="B1486" i="13"/>
  <c r="A1486" i="13"/>
  <c r="E1485" i="13"/>
  <c r="C1485" i="13"/>
  <c r="D1485" i="13" s="1"/>
  <c r="B1485" i="13"/>
  <c r="A1485" i="13"/>
  <c r="E1484" i="13"/>
  <c r="C1484" i="13"/>
  <c r="B1484" i="13"/>
  <c r="D1484" i="13" s="1"/>
  <c r="A1484" i="13"/>
  <c r="E1483" i="13"/>
  <c r="C1483" i="13"/>
  <c r="B1483" i="13"/>
  <c r="D1483" i="13" s="1"/>
  <c r="A1483" i="13"/>
  <c r="E1482" i="13"/>
  <c r="D1482" i="13"/>
  <c r="C1482" i="13"/>
  <c r="B1482" i="13"/>
  <c r="A1482" i="13"/>
  <c r="E1481" i="13"/>
  <c r="C1481" i="13"/>
  <c r="D1481" i="13" s="1"/>
  <c r="B1481" i="13"/>
  <c r="A1481" i="13"/>
  <c r="E1480" i="13"/>
  <c r="D1480" i="13"/>
  <c r="C1480" i="13"/>
  <c r="B1480" i="13"/>
  <c r="A1480" i="13"/>
  <c r="E1479" i="13"/>
  <c r="C1479" i="13"/>
  <c r="B1479" i="13"/>
  <c r="D1479" i="13" s="1"/>
  <c r="A1479" i="13"/>
  <c r="E1478" i="13"/>
  <c r="C1478" i="13"/>
  <c r="B1478" i="13"/>
  <c r="D1478" i="13" s="1"/>
  <c r="A1478" i="13"/>
  <c r="E1477" i="13"/>
  <c r="D1477" i="13"/>
  <c r="C1477" i="13"/>
  <c r="B1477" i="13"/>
  <c r="A1477" i="13"/>
  <c r="E1476" i="13"/>
  <c r="C1476" i="13"/>
  <c r="D1476" i="13" s="1"/>
  <c r="B1476" i="13"/>
  <c r="A1476" i="13"/>
  <c r="E1475" i="13"/>
  <c r="C1475" i="13"/>
  <c r="B1475" i="13"/>
  <c r="D1475" i="13" s="1"/>
  <c r="A1475" i="13"/>
  <c r="E1474" i="13"/>
  <c r="C1474" i="13"/>
  <c r="B1474" i="13"/>
  <c r="D1474" i="13" s="1"/>
  <c r="A1474" i="13"/>
  <c r="E1473" i="13"/>
  <c r="C1473" i="13"/>
  <c r="B1473" i="13"/>
  <c r="D1473" i="13" s="1"/>
  <c r="A1473" i="13"/>
  <c r="E1472" i="13"/>
  <c r="C1472" i="13"/>
  <c r="B1472" i="13"/>
  <c r="D1472" i="13" s="1"/>
  <c r="A1472" i="13"/>
  <c r="E1471" i="13"/>
  <c r="C1471" i="13"/>
  <c r="D1471" i="13" s="1"/>
  <c r="B1471" i="13"/>
  <c r="A1471" i="13"/>
  <c r="E1470" i="13"/>
  <c r="D1470" i="13"/>
  <c r="C1470" i="13"/>
  <c r="B1470" i="13"/>
  <c r="A1470" i="13"/>
  <c r="E1469" i="13"/>
  <c r="C1469" i="13"/>
  <c r="B1469" i="13"/>
  <c r="D1469" i="13" s="1"/>
  <c r="A1469" i="13"/>
  <c r="E1468" i="13"/>
  <c r="C1468" i="13"/>
  <c r="B1468" i="13"/>
  <c r="D1468" i="13" s="1"/>
  <c r="A1468" i="13"/>
  <c r="E1467" i="13"/>
  <c r="C1467" i="13"/>
  <c r="B1467" i="13"/>
  <c r="D1467" i="13" s="1"/>
  <c r="A1467" i="13"/>
  <c r="E1466" i="13"/>
  <c r="C1466" i="13"/>
  <c r="D1466" i="13" s="1"/>
  <c r="B1466" i="13"/>
  <c r="A1466" i="13"/>
  <c r="E1465" i="13"/>
  <c r="D1465" i="13"/>
  <c r="C1465" i="13"/>
  <c r="B1465" i="13"/>
  <c r="A1465" i="13"/>
  <c r="E1464" i="13"/>
  <c r="D1464" i="13"/>
  <c r="C1464" i="13"/>
  <c r="B1464" i="13"/>
  <c r="A1464" i="13"/>
  <c r="E1463" i="13"/>
  <c r="C1463" i="13"/>
  <c r="B1463" i="13"/>
  <c r="D1463" i="13" s="1"/>
  <c r="A1463" i="13"/>
  <c r="E1462" i="13"/>
  <c r="C1462" i="13"/>
  <c r="B1462" i="13"/>
  <c r="D1462" i="13" s="1"/>
  <c r="A1462" i="13"/>
  <c r="E1461" i="13"/>
  <c r="D1461" i="13"/>
  <c r="C1461" i="13"/>
  <c r="B1461" i="13"/>
  <c r="A1461" i="13"/>
  <c r="E1460" i="13"/>
  <c r="C1460" i="13"/>
  <c r="B1460" i="13"/>
  <c r="D1460" i="13" s="1"/>
  <c r="A1460" i="13"/>
  <c r="E1459" i="13"/>
  <c r="D1459" i="13"/>
  <c r="C1459" i="13"/>
  <c r="B1459" i="13"/>
  <c r="A1459" i="13"/>
  <c r="E1458" i="13"/>
  <c r="C1458" i="13"/>
  <c r="D1458" i="13" s="1"/>
  <c r="B1458" i="13"/>
  <c r="A1458" i="13"/>
  <c r="E1457" i="13"/>
  <c r="C1457" i="13"/>
  <c r="B1457" i="13"/>
  <c r="D1457" i="13" s="1"/>
  <c r="A1457" i="13"/>
  <c r="E1456" i="13"/>
  <c r="D1456" i="13"/>
  <c r="C1456" i="13"/>
  <c r="B1456" i="13"/>
  <c r="A1456" i="13"/>
  <c r="E1455" i="13"/>
  <c r="C1455" i="13"/>
  <c r="B1455" i="13"/>
  <c r="D1455" i="13" s="1"/>
  <c r="A1455" i="13"/>
  <c r="E1454" i="13"/>
  <c r="C1454" i="13"/>
  <c r="D1454" i="13" s="1"/>
  <c r="B1454" i="13"/>
  <c r="A1454" i="13"/>
  <c r="E1453" i="13"/>
  <c r="D1453" i="13"/>
  <c r="C1453" i="13"/>
  <c r="B1453" i="13"/>
  <c r="A1453" i="13"/>
  <c r="E1452" i="13"/>
  <c r="C1452" i="13"/>
  <c r="B1452" i="13"/>
  <c r="D1452" i="13" s="1"/>
  <c r="A1452" i="13"/>
  <c r="E1451" i="13"/>
  <c r="D1451" i="13"/>
  <c r="C1451" i="13"/>
  <c r="B1451" i="13"/>
  <c r="A1451" i="13"/>
  <c r="E1450" i="13"/>
  <c r="C1450" i="13"/>
  <c r="B1450" i="13"/>
  <c r="D1450" i="13" s="1"/>
  <c r="A1450" i="13"/>
  <c r="E1449" i="13"/>
  <c r="D1449" i="13"/>
  <c r="C1449" i="13"/>
  <c r="B1449" i="13"/>
  <c r="A1449" i="13"/>
  <c r="E1448" i="13"/>
  <c r="C1448" i="13"/>
  <c r="B1448" i="13"/>
  <c r="D1448" i="13" s="1"/>
  <c r="A1448" i="13"/>
  <c r="E1447" i="13"/>
  <c r="C1447" i="13"/>
  <c r="B1447" i="13"/>
  <c r="D1447" i="13" s="1"/>
  <c r="A1447" i="13"/>
  <c r="E1446" i="13"/>
  <c r="D1446" i="13"/>
  <c r="C1446" i="13"/>
  <c r="B1446" i="13"/>
  <c r="A1446" i="13"/>
  <c r="E1445" i="13"/>
  <c r="C1445" i="13"/>
  <c r="B1445" i="13"/>
  <c r="D1445" i="13" s="1"/>
  <c r="A1445" i="13"/>
  <c r="E1444" i="13"/>
  <c r="D1444" i="13"/>
  <c r="C1444" i="13"/>
  <c r="B1444" i="13"/>
  <c r="A1444" i="13"/>
  <c r="E1443" i="13"/>
  <c r="C1443" i="13"/>
  <c r="B1443" i="13"/>
  <c r="D1443" i="13" s="1"/>
  <c r="A1443" i="13"/>
  <c r="E1442" i="13"/>
  <c r="C1442" i="13"/>
  <c r="B1442" i="13"/>
  <c r="D1442" i="13" s="1"/>
  <c r="A1442" i="13"/>
  <c r="E1441" i="13"/>
  <c r="D1441" i="13"/>
  <c r="C1441" i="13"/>
  <c r="B1441" i="13"/>
  <c r="A1441" i="13"/>
  <c r="E1440" i="13"/>
  <c r="C1440" i="13"/>
  <c r="B1440" i="13"/>
  <c r="D1440" i="13" s="1"/>
  <c r="A1440" i="13"/>
  <c r="E1439" i="13"/>
  <c r="D1439" i="13"/>
  <c r="C1439" i="13"/>
  <c r="B1439" i="13"/>
  <c r="A1439" i="13"/>
  <c r="E1438" i="13"/>
  <c r="C1438" i="13"/>
  <c r="B1438" i="13"/>
  <c r="D1438" i="13" s="1"/>
  <c r="A1438" i="13"/>
  <c r="E1437" i="13"/>
  <c r="C1437" i="13"/>
  <c r="B1437" i="13"/>
  <c r="D1437" i="13" s="1"/>
  <c r="A1437" i="13"/>
  <c r="E1436" i="13"/>
  <c r="C1436" i="13"/>
  <c r="B1436" i="13"/>
  <c r="D1436" i="13" s="1"/>
  <c r="A1436" i="13"/>
  <c r="E1435" i="13"/>
  <c r="C1435" i="13"/>
  <c r="B1435" i="13"/>
  <c r="D1435" i="13" s="1"/>
  <c r="A1435" i="13"/>
  <c r="E1434" i="13"/>
  <c r="C1434" i="13"/>
  <c r="D1434" i="13" s="1"/>
  <c r="B1434" i="13"/>
  <c r="A1434" i="13"/>
  <c r="E1433" i="13"/>
  <c r="C1433" i="13"/>
  <c r="B1433" i="13"/>
  <c r="A1433" i="13"/>
  <c r="E1432" i="13"/>
  <c r="C1432" i="13"/>
  <c r="D1432" i="13" s="1"/>
  <c r="B1432" i="13"/>
  <c r="A1432" i="13"/>
  <c r="E1431" i="13"/>
  <c r="C1431" i="13"/>
  <c r="B1431" i="13"/>
  <c r="A1431" i="13"/>
  <c r="E1430" i="13"/>
  <c r="C1430" i="13"/>
  <c r="B1430" i="13"/>
  <c r="D1430" i="13" s="1"/>
  <c r="A1430" i="13"/>
  <c r="E1429" i="13"/>
  <c r="D1429" i="13"/>
  <c r="C1429" i="13"/>
  <c r="B1429" i="13"/>
  <c r="A1429" i="13"/>
  <c r="E1428" i="13"/>
  <c r="C1428" i="13"/>
  <c r="B1428" i="13"/>
  <c r="D1428" i="13" s="1"/>
  <c r="A1428" i="13"/>
  <c r="E1427" i="13"/>
  <c r="C1427" i="13"/>
  <c r="B1427" i="13"/>
  <c r="D1427" i="13" s="1"/>
  <c r="A1427" i="13"/>
  <c r="E1426" i="13"/>
  <c r="C1426" i="13"/>
  <c r="B1426" i="13"/>
  <c r="D1426" i="13" s="1"/>
  <c r="A1426" i="13"/>
  <c r="E1425" i="13"/>
  <c r="D1425" i="13"/>
  <c r="C1425" i="13"/>
  <c r="B1425" i="13"/>
  <c r="A1425" i="13"/>
  <c r="E1424" i="13"/>
  <c r="C1424" i="13"/>
  <c r="B1424" i="13"/>
  <c r="D1424" i="13" s="1"/>
  <c r="A1424" i="13"/>
  <c r="E1423" i="13"/>
  <c r="C1423" i="13"/>
  <c r="B1423" i="13"/>
  <c r="A1423" i="13"/>
  <c r="E1422" i="13"/>
  <c r="C1422" i="13"/>
  <c r="D1422" i="13" s="1"/>
  <c r="B1422" i="13"/>
  <c r="A1422" i="13"/>
  <c r="E1421" i="13"/>
  <c r="C1421" i="13"/>
  <c r="B1421" i="13"/>
  <c r="D1421" i="13" s="1"/>
  <c r="A1421" i="13"/>
  <c r="E1420" i="13"/>
  <c r="C1420" i="13"/>
  <c r="B1420" i="13"/>
  <c r="D1420" i="13" s="1"/>
  <c r="A1420" i="13"/>
  <c r="E1419" i="13"/>
  <c r="C1419" i="13"/>
  <c r="B1419" i="13"/>
  <c r="D1419" i="13" s="1"/>
  <c r="A1419" i="13"/>
  <c r="E1418" i="13"/>
  <c r="C1418" i="13"/>
  <c r="B1418" i="13"/>
  <c r="D1418" i="13" s="1"/>
  <c r="A1418" i="13"/>
  <c r="E1417" i="13"/>
  <c r="D1417" i="13"/>
  <c r="C1417" i="13"/>
  <c r="B1417" i="13"/>
  <c r="A1417" i="13"/>
  <c r="E1416" i="13"/>
  <c r="C1416" i="13"/>
  <c r="B1416" i="13"/>
  <c r="D1416" i="13" s="1"/>
  <c r="A1416" i="13"/>
  <c r="E1415" i="13"/>
  <c r="C1415" i="13"/>
  <c r="D1415" i="13" s="1"/>
  <c r="B1415" i="13"/>
  <c r="A1415" i="13"/>
  <c r="E1414" i="13"/>
  <c r="D1414" i="13"/>
  <c r="C1414" i="13"/>
  <c r="B1414" i="13"/>
  <c r="A1414" i="13"/>
  <c r="E1413" i="13"/>
  <c r="C1413" i="13"/>
  <c r="B1413" i="13"/>
  <c r="D1413" i="13" s="1"/>
  <c r="A1413" i="13"/>
  <c r="E1412" i="13"/>
  <c r="C1412" i="13"/>
  <c r="B1412" i="13"/>
  <c r="D1412" i="13" s="1"/>
  <c r="A1412" i="13"/>
  <c r="E1411" i="13"/>
  <c r="C1411" i="13"/>
  <c r="B1411" i="13"/>
  <c r="D1411" i="13" s="1"/>
  <c r="A1411" i="13"/>
  <c r="E1410" i="13"/>
  <c r="C1410" i="13"/>
  <c r="D1410" i="13" s="1"/>
  <c r="B1410" i="13"/>
  <c r="A1410" i="13"/>
  <c r="E1409" i="13"/>
  <c r="C1409" i="13"/>
  <c r="D1409" i="13" s="1"/>
  <c r="B1409" i="13"/>
  <c r="A1409" i="13"/>
  <c r="E1408" i="13"/>
  <c r="C1408" i="13"/>
  <c r="B1408" i="13"/>
  <c r="D1408" i="13" s="1"/>
  <c r="A1408" i="13"/>
  <c r="E1407" i="13"/>
  <c r="C1407" i="13"/>
  <c r="B1407" i="13"/>
  <c r="D1407" i="13" s="1"/>
  <c r="A1407" i="13"/>
  <c r="E1406" i="13"/>
  <c r="C1406" i="13"/>
  <c r="B1406" i="13"/>
  <c r="D1406" i="13" s="1"/>
  <c r="A1406" i="13"/>
  <c r="E1405" i="13"/>
  <c r="D1405" i="13"/>
  <c r="C1405" i="13"/>
  <c r="B1405" i="13"/>
  <c r="A1405" i="13"/>
  <c r="E1404" i="13"/>
  <c r="C1404" i="13"/>
  <c r="D1404" i="13" s="1"/>
  <c r="B1404" i="13"/>
  <c r="A1404" i="13"/>
  <c r="E1403" i="13"/>
  <c r="C1403" i="13"/>
  <c r="D1403" i="13" s="1"/>
  <c r="B1403" i="13"/>
  <c r="A1403" i="13"/>
  <c r="E1402" i="13"/>
  <c r="D1402" i="13"/>
  <c r="C1402" i="13"/>
  <c r="B1402" i="13"/>
  <c r="A1402" i="13"/>
  <c r="E1401" i="13"/>
  <c r="C1401" i="13"/>
  <c r="B1401" i="13"/>
  <c r="D1401" i="13" s="1"/>
  <c r="A1401" i="13"/>
  <c r="E1400" i="13"/>
  <c r="C1400" i="13"/>
  <c r="B1400" i="13"/>
  <c r="D1400" i="13" s="1"/>
  <c r="A1400" i="13"/>
  <c r="E1399" i="13"/>
  <c r="C1399" i="13"/>
  <c r="D1399" i="13" s="1"/>
  <c r="B1399" i="13"/>
  <c r="A1399" i="13"/>
  <c r="E1398" i="13"/>
  <c r="C1398" i="13"/>
  <c r="D1398" i="13" s="1"/>
  <c r="B1398" i="13"/>
  <c r="A1398" i="13"/>
  <c r="E1397" i="13"/>
  <c r="C1397" i="13"/>
  <c r="D1397" i="13" s="1"/>
  <c r="B1397" i="13"/>
  <c r="A1397" i="13"/>
  <c r="E1396" i="13"/>
  <c r="C1396" i="13"/>
  <c r="B1396" i="13"/>
  <c r="D1396" i="13" s="1"/>
  <c r="A1396" i="13"/>
  <c r="E1395" i="13"/>
  <c r="C1395" i="13"/>
  <c r="B1395" i="13"/>
  <c r="A1395" i="13"/>
  <c r="E1394" i="13"/>
  <c r="D1394" i="13"/>
  <c r="C1394" i="13"/>
  <c r="B1394" i="13"/>
  <c r="A1394" i="13"/>
  <c r="E1393" i="13"/>
  <c r="D1393" i="13"/>
  <c r="C1393" i="13"/>
  <c r="B1393" i="13"/>
  <c r="A1393" i="13"/>
  <c r="E1392" i="13"/>
  <c r="C1392" i="13"/>
  <c r="B1392" i="13"/>
  <c r="D1392" i="13" s="1"/>
  <c r="A1392" i="13"/>
  <c r="E1391" i="13"/>
  <c r="C1391" i="13"/>
  <c r="B1391" i="13"/>
  <c r="D1391" i="13" s="1"/>
  <c r="A1391" i="13"/>
  <c r="E1390" i="13"/>
  <c r="D1390" i="13"/>
  <c r="C1390" i="13"/>
  <c r="B1390" i="13"/>
  <c r="A1390" i="13"/>
  <c r="E1389" i="13"/>
  <c r="D1389" i="13"/>
  <c r="C1389" i="13"/>
  <c r="B1389" i="13"/>
  <c r="A1389" i="13"/>
  <c r="E1388" i="13"/>
  <c r="C1388" i="13"/>
  <c r="B1388" i="13"/>
  <c r="D1388" i="13" s="1"/>
  <c r="A1388" i="13"/>
  <c r="E1387" i="13"/>
  <c r="C1387" i="13"/>
  <c r="B1387" i="13"/>
  <c r="D1387" i="13" s="1"/>
  <c r="A1387" i="13"/>
  <c r="E1386" i="13"/>
  <c r="C1386" i="13"/>
  <c r="D1386" i="13" s="1"/>
  <c r="B1386" i="13"/>
  <c r="A1386" i="13"/>
  <c r="E1385" i="13"/>
  <c r="C1385" i="13"/>
  <c r="B1385" i="13"/>
  <c r="D1385" i="13" s="1"/>
  <c r="A1385" i="13"/>
  <c r="E1384" i="13"/>
  <c r="D1384" i="13"/>
  <c r="C1384" i="13"/>
  <c r="B1384" i="13"/>
  <c r="A1384" i="13"/>
  <c r="E1383" i="13"/>
  <c r="C1383" i="13"/>
  <c r="B1383" i="13"/>
  <c r="A1383" i="13"/>
  <c r="E1382" i="13"/>
  <c r="D1382" i="13"/>
  <c r="C1382" i="13"/>
  <c r="B1382" i="13"/>
  <c r="A1382" i="13"/>
  <c r="E1381" i="13"/>
  <c r="D1381" i="13"/>
  <c r="C1381" i="13"/>
  <c r="B1381" i="13"/>
  <c r="A1381" i="13"/>
  <c r="E1380" i="13"/>
  <c r="C1380" i="13"/>
  <c r="B1380" i="13"/>
  <c r="D1380" i="13" s="1"/>
  <c r="A1380" i="13"/>
  <c r="E1379" i="13"/>
  <c r="D1379" i="13"/>
  <c r="C1379" i="13"/>
  <c r="B1379" i="13"/>
  <c r="A1379" i="13"/>
  <c r="E1378" i="13"/>
  <c r="D1378" i="13"/>
  <c r="C1378" i="13"/>
  <c r="B1378" i="13"/>
  <c r="A1378" i="13"/>
  <c r="E1377" i="13"/>
  <c r="C1377" i="13"/>
  <c r="B1377" i="13"/>
  <c r="D1377" i="13" s="1"/>
  <c r="A1377" i="13"/>
  <c r="E1376" i="13"/>
  <c r="C1376" i="13"/>
  <c r="B1376" i="13"/>
  <c r="D1376" i="13" s="1"/>
  <c r="A1376" i="13"/>
  <c r="E1375" i="13"/>
  <c r="C1375" i="13"/>
  <c r="B1375" i="13"/>
  <c r="D1375" i="13" s="1"/>
  <c r="A1375" i="13"/>
  <c r="E1374" i="13"/>
  <c r="D1374" i="13"/>
  <c r="C1374" i="13"/>
  <c r="B1374" i="13"/>
  <c r="A1374" i="13"/>
  <c r="E1373" i="13"/>
  <c r="C1373" i="13"/>
  <c r="D1373" i="13" s="1"/>
  <c r="B1373" i="13"/>
  <c r="A1373" i="13"/>
  <c r="E1372" i="13"/>
  <c r="C1372" i="13"/>
  <c r="B1372" i="13"/>
  <c r="A1372" i="13"/>
  <c r="E1371" i="13"/>
  <c r="C1371" i="13"/>
  <c r="B1371" i="13"/>
  <c r="D1371" i="13" s="1"/>
  <c r="A1371" i="13"/>
  <c r="E1370" i="13"/>
  <c r="D1370" i="13"/>
  <c r="C1370" i="13"/>
  <c r="B1370" i="13"/>
  <c r="A1370" i="13"/>
  <c r="E1369" i="13"/>
  <c r="D1369" i="13"/>
  <c r="C1369" i="13"/>
  <c r="B1369" i="13"/>
  <c r="A1369" i="13"/>
  <c r="E1368" i="13"/>
  <c r="C1368" i="13"/>
  <c r="B1368" i="13"/>
  <c r="D1368" i="13" s="1"/>
  <c r="A1368" i="13"/>
  <c r="E1367" i="13"/>
  <c r="C1367" i="13"/>
  <c r="B1367" i="13"/>
  <c r="D1367" i="13" s="1"/>
  <c r="A1367" i="13"/>
  <c r="E1366" i="13"/>
  <c r="C1366" i="13"/>
  <c r="B1366" i="13"/>
  <c r="D1366" i="13" s="1"/>
  <c r="A1366" i="13"/>
  <c r="E1365" i="13"/>
  <c r="C1365" i="13"/>
  <c r="D1365" i="13" s="1"/>
  <c r="B1365" i="13"/>
  <c r="A1365" i="13"/>
  <c r="E1364" i="13"/>
  <c r="C1364" i="13"/>
  <c r="B1364" i="13"/>
  <c r="D1364" i="13" s="1"/>
  <c r="A1364" i="13"/>
  <c r="E1363" i="13"/>
  <c r="C1363" i="13"/>
  <c r="B1363" i="13"/>
  <c r="D1363" i="13" s="1"/>
  <c r="A1363" i="13"/>
  <c r="E1362" i="13"/>
  <c r="D1362" i="13"/>
  <c r="C1362" i="13"/>
  <c r="B1362" i="13"/>
  <c r="A1362" i="13"/>
  <c r="E1361" i="13"/>
  <c r="C1361" i="13"/>
  <c r="B1361" i="13"/>
  <c r="D1361" i="13" s="1"/>
  <c r="A1361" i="13"/>
  <c r="E1360" i="13"/>
  <c r="C1360" i="13"/>
  <c r="B1360" i="13"/>
  <c r="D1360" i="13" s="1"/>
  <c r="A1360" i="13"/>
  <c r="E1359" i="13"/>
  <c r="C1359" i="13"/>
  <c r="B1359" i="13"/>
  <c r="A1359" i="13"/>
  <c r="E1358" i="13"/>
  <c r="C1358" i="13"/>
  <c r="B1358" i="13"/>
  <c r="D1358" i="13" s="1"/>
  <c r="A1358" i="13"/>
  <c r="E1357" i="13"/>
  <c r="D1357" i="13"/>
  <c r="C1357" i="13"/>
  <c r="B1357" i="13"/>
  <c r="A1357" i="13"/>
  <c r="E1356" i="13"/>
  <c r="C1356" i="13"/>
  <c r="B1356" i="13"/>
  <c r="A1356" i="13"/>
  <c r="E1355" i="13"/>
  <c r="C1355" i="13"/>
  <c r="B1355" i="13"/>
  <c r="D1355" i="13" s="1"/>
  <c r="A1355" i="13"/>
  <c r="E1354" i="13"/>
  <c r="C1354" i="13"/>
  <c r="B1354" i="13"/>
  <c r="D1354" i="13" s="1"/>
  <c r="A1354" i="13"/>
  <c r="E1353" i="13"/>
  <c r="C1353" i="13"/>
  <c r="B1353" i="13"/>
  <c r="D1353" i="13" s="1"/>
  <c r="A1353" i="13"/>
  <c r="E1352" i="13"/>
  <c r="C1352" i="13"/>
  <c r="B1352" i="13"/>
  <c r="D1352" i="13" s="1"/>
  <c r="A1352" i="13"/>
  <c r="E1351" i="13"/>
  <c r="C1351" i="13"/>
  <c r="B1351" i="13"/>
  <c r="D1351" i="13" s="1"/>
  <c r="A1351" i="13"/>
  <c r="E1350" i="13"/>
  <c r="C1350" i="13"/>
  <c r="D1350" i="13" s="1"/>
  <c r="B1350" i="13"/>
  <c r="A1350" i="13"/>
  <c r="E1349" i="13"/>
  <c r="C1349" i="13"/>
  <c r="B1349" i="13"/>
  <c r="D1349" i="13" s="1"/>
  <c r="A1349" i="13"/>
  <c r="E1348" i="13"/>
  <c r="C1348" i="13"/>
  <c r="D1348" i="13" s="1"/>
  <c r="B1348" i="13"/>
  <c r="A1348" i="13"/>
  <c r="E1347" i="13"/>
  <c r="C1347" i="13"/>
  <c r="B1347" i="13"/>
  <c r="D1347" i="13" s="1"/>
  <c r="A1347" i="13"/>
  <c r="E1346" i="13"/>
  <c r="C1346" i="13"/>
  <c r="B1346" i="13"/>
  <c r="A1346" i="13"/>
  <c r="E1345" i="13"/>
  <c r="D1345" i="13"/>
  <c r="C1345" i="13"/>
  <c r="B1345" i="13"/>
  <c r="A1345" i="13"/>
  <c r="E1344" i="13"/>
  <c r="C1344" i="13"/>
  <c r="B1344" i="13"/>
  <c r="D1344" i="13" s="1"/>
  <c r="A1344" i="13"/>
  <c r="E1343" i="13"/>
  <c r="C1343" i="13"/>
  <c r="B1343" i="13"/>
  <c r="D1343" i="13" s="1"/>
  <c r="A1343" i="13"/>
  <c r="E1342" i="13"/>
  <c r="C1342" i="13"/>
  <c r="D1342" i="13" s="1"/>
  <c r="B1342" i="13"/>
  <c r="A1342" i="13"/>
  <c r="E1341" i="13"/>
  <c r="C1341" i="13"/>
  <c r="D1341" i="13" s="1"/>
  <c r="B1341" i="13"/>
  <c r="A1341" i="13"/>
  <c r="E1340" i="13"/>
  <c r="C1340" i="13"/>
  <c r="B1340" i="13"/>
  <c r="D1340" i="13" s="1"/>
  <c r="A1340" i="13"/>
  <c r="E1339" i="13"/>
  <c r="C1339" i="13"/>
  <c r="B1339" i="13"/>
  <c r="D1339" i="13" s="1"/>
  <c r="A1339" i="13"/>
  <c r="E1338" i="13"/>
  <c r="D1338" i="13"/>
  <c r="C1338" i="13"/>
  <c r="B1338" i="13"/>
  <c r="A1338" i="13"/>
  <c r="E1337" i="13"/>
  <c r="C1337" i="13"/>
  <c r="D1337" i="13" s="1"/>
  <c r="B1337" i="13"/>
  <c r="A1337" i="13"/>
  <c r="E1336" i="13"/>
  <c r="C1336" i="13"/>
  <c r="B1336" i="13"/>
  <c r="D1336" i="13" s="1"/>
  <c r="A1336" i="13"/>
  <c r="E1335" i="13"/>
  <c r="C1335" i="13"/>
  <c r="B1335" i="13"/>
  <c r="D1335" i="13" s="1"/>
  <c r="A1335" i="13"/>
  <c r="E1334" i="13"/>
  <c r="C1334" i="13"/>
  <c r="B1334" i="13"/>
  <c r="D1334" i="13" s="1"/>
  <c r="A1334" i="13"/>
  <c r="E1333" i="13"/>
  <c r="D1333" i="13"/>
  <c r="C1333" i="13"/>
  <c r="B1333" i="13"/>
  <c r="A1333" i="13"/>
  <c r="E1332" i="13"/>
  <c r="D1332" i="13"/>
  <c r="C1332" i="13"/>
  <c r="B1332" i="13"/>
  <c r="A1332" i="13"/>
  <c r="E1331" i="13"/>
  <c r="D1331" i="13"/>
  <c r="C1331" i="13"/>
  <c r="B1331" i="13"/>
  <c r="A1331" i="13"/>
  <c r="E1330" i="13"/>
  <c r="C1330" i="13"/>
  <c r="B1330" i="13"/>
  <c r="D1330" i="13" s="1"/>
  <c r="A1330" i="13"/>
  <c r="E1329" i="13"/>
  <c r="C1329" i="13"/>
  <c r="B1329" i="13"/>
  <c r="D1329" i="13" s="1"/>
  <c r="A1329" i="13"/>
  <c r="E1328" i="13"/>
  <c r="C1328" i="13"/>
  <c r="B1328" i="13"/>
  <c r="D1328" i="13" s="1"/>
  <c r="A1328" i="13"/>
  <c r="E1327" i="13"/>
  <c r="C1327" i="13"/>
  <c r="D1327" i="13" s="1"/>
  <c r="B1327" i="13"/>
  <c r="A1327" i="13"/>
  <c r="E1326" i="13"/>
  <c r="C1326" i="13"/>
  <c r="D1326" i="13" s="1"/>
  <c r="B1326" i="13"/>
  <c r="A1326" i="13"/>
  <c r="E1325" i="13"/>
  <c r="C1325" i="13"/>
  <c r="B1325" i="13"/>
  <c r="D1325" i="13" s="1"/>
  <c r="A1325" i="13"/>
  <c r="E1324" i="13"/>
  <c r="C1324" i="13"/>
  <c r="B1324" i="13"/>
  <c r="D1324" i="13" s="1"/>
  <c r="A1324" i="13"/>
  <c r="E1323" i="13"/>
  <c r="C1323" i="13"/>
  <c r="B1323" i="13"/>
  <c r="A1323" i="13"/>
  <c r="E1322" i="13"/>
  <c r="C1322" i="13"/>
  <c r="D1322" i="13" s="1"/>
  <c r="B1322" i="13"/>
  <c r="A1322" i="13"/>
  <c r="E1321" i="13"/>
  <c r="D1321" i="13"/>
  <c r="C1321" i="13"/>
  <c r="B1321" i="13"/>
  <c r="A1321" i="13"/>
  <c r="E1320" i="13"/>
  <c r="C1320" i="13"/>
  <c r="B1320" i="13"/>
  <c r="D1320" i="13" s="1"/>
  <c r="A1320" i="13"/>
  <c r="E1319" i="13"/>
  <c r="C1319" i="13"/>
  <c r="B1319" i="13"/>
  <c r="D1319" i="13" s="1"/>
  <c r="A1319" i="13"/>
  <c r="E1318" i="13"/>
  <c r="C1318" i="13"/>
  <c r="D1318" i="13" s="1"/>
  <c r="B1318" i="13"/>
  <c r="A1318" i="13"/>
  <c r="E1317" i="13"/>
  <c r="D1317" i="13"/>
  <c r="C1317" i="13"/>
  <c r="B1317" i="13"/>
  <c r="A1317" i="13"/>
  <c r="E1316" i="13"/>
  <c r="C1316" i="13"/>
  <c r="B1316" i="13"/>
  <c r="D1316" i="13" s="1"/>
  <c r="A1316" i="13"/>
  <c r="E1315" i="13"/>
  <c r="C1315" i="13"/>
  <c r="D1315" i="13" s="1"/>
  <c r="B1315" i="13"/>
  <c r="A1315" i="13"/>
  <c r="E1314" i="13"/>
  <c r="C1314" i="13"/>
  <c r="D1314" i="13" s="1"/>
  <c r="B1314" i="13"/>
  <c r="A1314" i="13"/>
  <c r="E1313" i="13"/>
  <c r="C1313" i="13"/>
  <c r="B1313" i="13"/>
  <c r="D1313" i="13" s="1"/>
  <c r="A1313" i="13"/>
  <c r="E1312" i="13"/>
  <c r="D1312" i="13"/>
  <c r="C1312" i="13"/>
  <c r="B1312" i="13"/>
  <c r="A1312" i="13"/>
  <c r="E1311" i="13"/>
  <c r="C1311" i="13"/>
  <c r="B1311" i="13"/>
  <c r="D1311" i="13" s="1"/>
  <c r="A1311" i="13"/>
  <c r="E1310" i="13"/>
  <c r="D1310" i="13"/>
  <c r="C1310" i="13"/>
  <c r="B1310" i="13"/>
  <c r="A1310" i="13"/>
  <c r="E1309" i="13"/>
  <c r="D1309" i="13"/>
  <c r="C1309" i="13"/>
  <c r="B1309" i="13"/>
  <c r="A1309" i="13"/>
  <c r="E1308" i="13"/>
  <c r="C1308" i="13"/>
  <c r="B1308" i="13"/>
  <c r="D1308" i="13" s="1"/>
  <c r="A1308" i="13"/>
  <c r="E1307" i="13"/>
  <c r="D1307" i="13"/>
  <c r="C1307" i="13"/>
  <c r="B1307" i="13"/>
  <c r="A1307" i="13"/>
  <c r="E1306" i="13"/>
  <c r="C1306" i="13"/>
  <c r="B1306" i="13"/>
  <c r="A1306" i="13"/>
  <c r="E1305" i="13"/>
  <c r="D1305" i="13"/>
  <c r="C1305" i="13"/>
  <c r="B1305" i="13"/>
  <c r="A1305" i="13"/>
  <c r="E1304" i="13"/>
  <c r="C1304" i="13"/>
  <c r="B1304" i="13"/>
  <c r="D1304" i="13" s="1"/>
  <c r="A1304" i="13"/>
  <c r="E1303" i="13"/>
  <c r="C1303" i="13"/>
  <c r="B1303" i="13"/>
  <c r="D1303" i="13" s="1"/>
  <c r="A1303" i="13"/>
  <c r="E1302" i="13"/>
  <c r="D1302" i="13"/>
  <c r="C1302" i="13"/>
  <c r="B1302" i="13"/>
  <c r="A1302" i="13"/>
  <c r="E1301" i="13"/>
  <c r="C1301" i="13"/>
  <c r="B1301" i="13"/>
  <c r="D1301" i="13" s="1"/>
  <c r="A1301" i="13"/>
  <c r="E1300" i="13"/>
  <c r="C1300" i="13"/>
  <c r="D1300" i="13" s="1"/>
  <c r="B1300" i="13"/>
  <c r="A1300" i="13"/>
  <c r="E1299" i="13"/>
  <c r="C1299" i="13"/>
  <c r="B1299" i="13"/>
  <c r="D1299" i="13" s="1"/>
  <c r="A1299" i="13"/>
  <c r="E1298" i="13"/>
  <c r="D1298" i="13"/>
  <c r="C1298" i="13"/>
  <c r="B1298" i="13"/>
  <c r="A1298" i="13"/>
  <c r="E1297" i="13"/>
  <c r="D1297" i="13"/>
  <c r="C1297" i="13"/>
  <c r="B1297" i="13"/>
  <c r="A1297" i="13"/>
  <c r="E1296" i="13"/>
  <c r="C1296" i="13"/>
  <c r="B1296" i="13"/>
  <c r="D1296" i="13" s="1"/>
  <c r="A1296" i="13"/>
  <c r="E1295" i="13"/>
  <c r="C1295" i="13"/>
  <c r="D1295" i="13" s="1"/>
  <c r="B1295" i="13"/>
  <c r="A1295" i="13"/>
  <c r="E1294" i="13"/>
  <c r="C1294" i="13"/>
  <c r="B1294" i="13"/>
  <c r="A1294" i="13"/>
  <c r="E1293" i="13"/>
  <c r="D1293" i="13"/>
  <c r="C1293" i="13"/>
  <c r="B1293" i="13"/>
  <c r="A1293" i="13"/>
  <c r="E1292" i="13"/>
  <c r="C1292" i="13"/>
  <c r="B1292" i="13"/>
  <c r="D1292" i="13" s="1"/>
  <c r="A1292" i="13"/>
  <c r="E1291" i="13"/>
  <c r="C1291" i="13"/>
  <c r="B1291" i="13"/>
  <c r="D1291" i="13" s="1"/>
  <c r="A1291" i="13"/>
  <c r="E1290" i="13"/>
  <c r="C1290" i="13"/>
  <c r="D1290" i="13" s="1"/>
  <c r="B1290" i="13"/>
  <c r="A1290" i="13"/>
  <c r="E1289" i="13"/>
  <c r="C1289" i="13"/>
  <c r="B1289" i="13"/>
  <c r="D1289" i="13" s="1"/>
  <c r="A1289" i="13"/>
  <c r="E1288" i="13"/>
  <c r="C1288" i="13"/>
  <c r="B1288" i="13"/>
  <c r="D1288" i="13" s="1"/>
  <c r="A1288" i="13"/>
  <c r="E1287" i="13"/>
  <c r="C1287" i="13"/>
  <c r="B1287" i="13"/>
  <c r="A1287" i="13"/>
  <c r="E1286" i="13"/>
  <c r="C1286" i="13"/>
  <c r="B1286" i="13"/>
  <c r="D1286" i="13" s="1"/>
  <c r="A1286" i="13"/>
  <c r="E1285" i="13"/>
  <c r="D1285" i="13"/>
  <c r="C1285" i="13"/>
  <c r="B1285" i="13"/>
  <c r="A1285" i="13"/>
  <c r="E1284" i="13"/>
  <c r="C1284" i="13"/>
  <c r="B1284" i="13"/>
  <c r="D1284" i="13" s="1"/>
  <c r="A1284" i="13"/>
  <c r="E1283" i="13"/>
  <c r="C1283" i="13"/>
  <c r="B1283" i="13"/>
  <c r="D1283" i="13" s="1"/>
  <c r="A1283" i="13"/>
  <c r="E1282" i="13"/>
  <c r="C1282" i="13"/>
  <c r="B1282" i="13"/>
  <c r="D1282" i="13" s="1"/>
  <c r="A1282" i="13"/>
  <c r="E1281" i="13"/>
  <c r="C1281" i="13"/>
  <c r="D1281" i="13" s="1"/>
  <c r="B1281" i="13"/>
  <c r="A1281" i="13"/>
  <c r="E1280" i="13"/>
  <c r="C1280" i="13"/>
  <c r="B1280" i="13"/>
  <c r="D1280" i="13" s="1"/>
  <c r="A1280" i="13"/>
  <c r="E1279" i="13"/>
  <c r="C1279" i="13"/>
  <c r="B1279" i="13"/>
  <c r="A1279" i="13"/>
  <c r="E1278" i="13"/>
  <c r="D1278" i="13"/>
  <c r="C1278" i="13"/>
  <c r="B1278" i="13"/>
  <c r="A1278" i="13"/>
  <c r="E1277" i="13"/>
  <c r="C1277" i="13"/>
  <c r="B1277" i="13"/>
  <c r="D1277" i="13" s="1"/>
  <c r="A1277" i="13"/>
  <c r="E1276" i="13"/>
  <c r="C1276" i="13"/>
  <c r="B1276" i="13"/>
  <c r="A1276" i="13"/>
  <c r="E1275" i="13"/>
  <c r="C1275" i="13"/>
  <c r="B1275" i="13"/>
  <c r="D1275" i="13" s="1"/>
  <c r="A1275" i="13"/>
  <c r="E1274" i="13"/>
  <c r="C1274" i="13"/>
  <c r="B1274" i="13"/>
  <c r="A1274" i="13"/>
  <c r="E1273" i="13"/>
  <c r="D1273" i="13"/>
  <c r="C1273" i="13"/>
  <c r="B1273" i="13"/>
  <c r="A1273" i="13"/>
  <c r="E1272" i="13"/>
  <c r="C1272" i="13"/>
  <c r="B1272" i="13"/>
  <c r="D1272" i="13" s="1"/>
  <c r="A1272" i="13"/>
  <c r="E1271" i="13"/>
  <c r="C1271" i="13"/>
  <c r="D1271" i="13" s="1"/>
  <c r="B1271" i="13"/>
  <c r="A1271" i="13"/>
  <c r="E1270" i="13"/>
  <c r="D1270" i="13"/>
  <c r="C1270" i="13"/>
  <c r="B1270" i="13"/>
  <c r="A1270" i="13"/>
  <c r="E1269" i="13"/>
  <c r="C1269" i="13"/>
  <c r="D1269" i="13" s="1"/>
  <c r="B1269" i="13"/>
  <c r="A1269" i="13"/>
  <c r="E1268" i="13"/>
  <c r="C1268" i="13"/>
  <c r="B1268" i="13"/>
  <c r="D1268" i="13" s="1"/>
  <c r="A1268" i="13"/>
  <c r="E1267" i="13"/>
  <c r="C1267" i="13"/>
  <c r="B1267" i="13"/>
  <c r="D1267" i="13" s="1"/>
  <c r="A1267" i="13"/>
  <c r="E1266" i="13"/>
  <c r="D1266" i="13"/>
  <c r="C1266" i="13"/>
  <c r="B1266" i="13"/>
  <c r="A1266" i="13"/>
  <c r="E1265" i="13"/>
  <c r="C1265" i="13"/>
  <c r="D1265" i="13" s="1"/>
  <c r="B1265" i="13"/>
  <c r="A1265" i="13"/>
  <c r="E1264" i="13"/>
  <c r="C1264" i="13"/>
  <c r="B1264" i="13"/>
  <c r="D1264" i="13" s="1"/>
  <c r="A1264" i="13"/>
  <c r="E1263" i="13"/>
  <c r="C1263" i="13"/>
  <c r="B1263" i="13"/>
  <c r="D1263" i="13" s="1"/>
  <c r="A1263" i="13"/>
  <c r="E1262" i="13"/>
  <c r="C1262" i="13"/>
  <c r="B1262" i="13"/>
  <c r="D1262" i="13" s="1"/>
  <c r="A1262" i="13"/>
  <c r="E1261" i="13"/>
  <c r="D1261" i="13"/>
  <c r="C1261" i="13"/>
  <c r="B1261" i="13"/>
  <c r="A1261" i="13"/>
  <c r="E1260" i="13"/>
  <c r="D1260" i="13"/>
  <c r="C1260" i="13"/>
  <c r="B1260" i="13"/>
  <c r="A1260" i="13"/>
  <c r="E1259" i="13"/>
  <c r="C1259" i="13"/>
  <c r="B1259" i="13"/>
  <c r="D1259" i="13" s="1"/>
  <c r="A1259" i="13"/>
  <c r="E1258" i="13"/>
  <c r="C1258" i="13"/>
  <c r="B1258" i="13"/>
  <c r="D1258" i="13" s="1"/>
  <c r="A1258" i="13"/>
  <c r="E1257" i="13"/>
  <c r="C1257" i="13"/>
  <c r="B1257" i="13"/>
  <c r="D1257" i="13" s="1"/>
  <c r="A1257" i="13"/>
  <c r="E1256" i="13"/>
  <c r="C1256" i="13"/>
  <c r="B1256" i="13"/>
  <c r="D1256" i="13" s="1"/>
  <c r="A1256" i="13"/>
  <c r="E1255" i="13"/>
  <c r="C1255" i="13"/>
  <c r="D1255" i="13" s="1"/>
  <c r="B1255" i="13"/>
  <c r="A1255" i="13"/>
  <c r="E1254" i="13"/>
  <c r="C1254" i="13"/>
  <c r="D1254" i="13" s="1"/>
  <c r="B1254" i="13"/>
  <c r="A1254" i="13"/>
  <c r="E1253" i="13"/>
  <c r="D1253" i="13"/>
  <c r="C1253" i="13"/>
  <c r="B1253" i="13"/>
  <c r="A1253" i="13"/>
  <c r="E1252" i="13"/>
  <c r="C1252" i="13"/>
  <c r="B1252" i="13"/>
  <c r="D1252" i="13" s="1"/>
  <c r="A1252" i="13"/>
  <c r="E1251" i="13"/>
  <c r="C1251" i="13"/>
  <c r="B1251" i="13"/>
  <c r="D1251" i="13" s="1"/>
  <c r="A1251" i="13"/>
  <c r="E1250" i="13"/>
  <c r="D1250" i="13"/>
  <c r="C1250" i="13"/>
  <c r="B1250" i="13"/>
  <c r="A1250" i="13"/>
  <c r="E1249" i="13"/>
  <c r="D1249" i="13"/>
  <c r="C1249" i="13"/>
  <c r="B1249" i="13"/>
  <c r="A1249" i="13"/>
  <c r="E1248" i="13"/>
  <c r="C1248" i="13"/>
  <c r="D1248" i="13" s="1"/>
  <c r="B1248" i="13"/>
  <c r="A1248" i="13"/>
  <c r="E1247" i="13"/>
  <c r="C1247" i="13"/>
  <c r="B1247" i="13"/>
  <c r="D1247" i="13" s="1"/>
  <c r="A1247" i="13"/>
  <c r="E1246" i="13"/>
  <c r="C1246" i="13"/>
  <c r="B1246" i="13"/>
  <c r="D1246" i="13" s="1"/>
  <c r="A1246" i="13"/>
  <c r="E1245" i="13"/>
  <c r="D1245" i="13"/>
  <c r="C1245" i="13"/>
  <c r="B1245" i="13"/>
  <c r="A1245" i="13"/>
  <c r="E1244" i="13"/>
  <c r="C1244" i="13"/>
  <c r="B1244" i="13"/>
  <c r="D1244" i="13" s="1"/>
  <c r="A1244" i="13"/>
  <c r="E1243" i="13"/>
  <c r="C1243" i="13"/>
  <c r="B1243" i="13"/>
  <c r="D1243" i="13" s="1"/>
  <c r="A1243" i="13"/>
  <c r="E1242" i="13"/>
  <c r="C1242" i="13"/>
  <c r="D1242" i="13" s="1"/>
  <c r="B1242" i="13"/>
  <c r="A1242" i="13"/>
  <c r="E1241" i="13"/>
  <c r="C1241" i="13"/>
  <c r="B1241" i="13"/>
  <c r="D1241" i="13" s="1"/>
  <c r="A1241" i="13"/>
  <c r="E1240" i="13"/>
  <c r="D1240" i="13"/>
  <c r="C1240" i="13"/>
  <c r="B1240" i="13"/>
  <c r="A1240" i="13"/>
  <c r="E1239" i="13"/>
  <c r="C1239" i="13"/>
  <c r="B1239" i="13"/>
  <c r="A1239" i="13"/>
  <c r="E1238" i="13"/>
  <c r="C1238" i="13"/>
  <c r="B1238" i="13"/>
  <c r="D1238" i="13" s="1"/>
  <c r="A1238" i="13"/>
  <c r="E1237" i="13"/>
  <c r="D1237" i="13"/>
  <c r="C1237" i="13"/>
  <c r="B1237" i="13"/>
  <c r="A1237" i="13"/>
  <c r="E1236" i="13"/>
  <c r="C1236" i="13"/>
  <c r="B1236" i="13"/>
  <c r="D1236" i="13" s="1"/>
  <c r="A1236" i="13"/>
  <c r="E1235" i="13"/>
  <c r="D1235" i="13"/>
  <c r="C1235" i="13"/>
  <c r="B1235" i="13"/>
  <c r="A1235" i="13"/>
  <c r="E1234" i="13"/>
  <c r="C1234" i="13"/>
  <c r="B1234" i="13"/>
  <c r="D1234" i="13" s="1"/>
  <c r="A1234" i="13"/>
  <c r="E1233" i="13"/>
  <c r="C1233" i="13"/>
  <c r="B1233" i="13"/>
  <c r="D1233" i="13" s="1"/>
  <c r="A1233" i="13"/>
  <c r="E1232" i="13"/>
  <c r="C1232" i="13"/>
  <c r="B1232" i="13"/>
  <c r="D1232" i="13" s="1"/>
  <c r="A1232" i="13"/>
  <c r="E1231" i="13"/>
  <c r="C1231" i="13"/>
  <c r="B1231" i="13"/>
  <c r="D1231" i="13" s="1"/>
  <c r="A1231" i="13"/>
  <c r="E1230" i="13"/>
  <c r="D1230" i="13"/>
  <c r="C1230" i="13"/>
  <c r="B1230" i="13"/>
  <c r="A1230" i="13"/>
  <c r="E1229" i="13"/>
  <c r="C1229" i="13"/>
  <c r="B1229" i="13"/>
  <c r="D1229" i="13" s="1"/>
  <c r="A1229" i="13"/>
  <c r="E1228" i="13"/>
  <c r="C1228" i="13"/>
  <c r="B1228" i="13"/>
  <c r="D1228" i="13" s="1"/>
  <c r="A1228" i="13"/>
  <c r="E1227" i="13"/>
  <c r="C1227" i="13"/>
  <c r="B1227" i="13"/>
  <c r="D1227" i="13" s="1"/>
  <c r="A1227" i="13"/>
  <c r="E1226" i="13"/>
  <c r="C1226" i="13"/>
  <c r="B1226" i="13"/>
  <c r="D1226" i="13" s="1"/>
  <c r="A1226" i="13"/>
  <c r="E1225" i="13"/>
  <c r="D1225" i="13"/>
  <c r="C1225" i="13"/>
  <c r="B1225" i="13"/>
  <c r="A1225" i="13"/>
  <c r="E1224" i="13"/>
  <c r="C1224" i="13"/>
  <c r="B1224" i="13"/>
  <c r="D1224" i="13" s="1"/>
  <c r="A1224" i="13"/>
  <c r="E1223" i="13"/>
  <c r="C1223" i="13"/>
  <c r="B1223" i="13"/>
  <c r="D1223" i="13" s="1"/>
  <c r="A1223" i="13"/>
  <c r="E1222" i="13"/>
  <c r="C1222" i="13"/>
  <c r="B1222" i="13"/>
  <c r="D1222" i="13" s="1"/>
  <c r="A1222" i="13"/>
  <c r="E1221" i="13"/>
  <c r="C1221" i="13"/>
  <c r="B1221" i="13"/>
  <c r="D1221" i="13" s="1"/>
  <c r="A1221" i="13"/>
  <c r="E1220" i="13"/>
  <c r="C1220" i="13"/>
  <c r="B1220" i="13"/>
  <c r="D1220" i="13" s="1"/>
  <c r="A1220" i="13"/>
  <c r="E1219" i="13"/>
  <c r="D1219" i="13"/>
  <c r="C1219" i="13"/>
  <c r="B1219" i="13"/>
  <c r="A1219" i="13"/>
  <c r="E1218" i="13"/>
  <c r="C1218" i="13"/>
  <c r="D1218" i="13" s="1"/>
  <c r="B1218" i="13"/>
  <c r="A1218" i="13"/>
  <c r="E1217" i="13"/>
  <c r="C1217" i="13"/>
  <c r="B1217" i="13"/>
  <c r="D1217" i="13" s="1"/>
  <c r="A1217" i="13"/>
  <c r="E1216" i="13"/>
  <c r="C1216" i="13"/>
  <c r="B1216" i="13"/>
  <c r="D1216" i="13" s="1"/>
  <c r="A1216" i="13"/>
  <c r="E1215" i="13"/>
  <c r="C1215" i="13"/>
  <c r="B1215" i="13"/>
  <c r="A1215" i="13"/>
  <c r="E1214" i="13"/>
  <c r="C1214" i="13"/>
  <c r="B1214" i="13"/>
  <c r="D1214" i="13" s="1"/>
  <c r="A1214" i="13"/>
  <c r="E1213" i="13"/>
  <c r="D1213" i="13"/>
  <c r="C1213" i="13"/>
  <c r="B1213" i="13"/>
  <c r="A1213" i="13"/>
  <c r="E1212" i="13"/>
  <c r="C1212" i="13"/>
  <c r="B1212" i="13"/>
  <c r="A1212" i="13"/>
  <c r="E1211" i="13"/>
  <c r="D1211" i="13"/>
  <c r="C1211" i="13"/>
  <c r="B1211" i="13"/>
  <c r="A1211" i="13"/>
  <c r="E1210" i="13"/>
  <c r="C1210" i="13"/>
  <c r="B1210" i="13"/>
  <c r="D1210" i="13" s="1"/>
  <c r="A1210" i="13"/>
  <c r="E1209" i="13"/>
  <c r="C1209" i="13"/>
  <c r="B1209" i="13"/>
  <c r="D1209" i="13" s="1"/>
  <c r="A1209" i="13"/>
  <c r="E1208" i="13"/>
  <c r="C1208" i="13"/>
  <c r="B1208" i="13"/>
  <c r="D1208" i="13" s="1"/>
  <c r="A1208" i="13"/>
  <c r="E1207" i="13"/>
  <c r="C1207" i="13"/>
  <c r="B1207" i="13"/>
  <c r="D1207" i="13" s="1"/>
  <c r="A1207" i="13"/>
  <c r="E1206" i="13"/>
  <c r="C1206" i="13"/>
  <c r="D1206" i="13" s="1"/>
  <c r="B1206" i="13"/>
  <c r="A1206" i="13"/>
  <c r="E1205" i="13"/>
  <c r="C1205" i="13"/>
  <c r="B1205" i="13"/>
  <c r="D1205" i="13" s="1"/>
  <c r="A1205" i="13"/>
  <c r="E1204" i="13"/>
  <c r="C1204" i="13"/>
  <c r="D1204" i="13" s="1"/>
  <c r="B1204" i="13"/>
  <c r="A1204" i="13"/>
  <c r="E1203" i="13"/>
  <c r="C1203" i="13"/>
  <c r="B1203" i="13"/>
  <c r="A1203" i="13"/>
  <c r="E1202" i="13"/>
  <c r="C1202" i="13"/>
  <c r="B1202" i="13"/>
  <c r="D1202" i="13" s="1"/>
  <c r="A1202" i="13"/>
  <c r="E1201" i="13"/>
  <c r="D1201" i="13"/>
  <c r="C1201" i="13"/>
  <c r="B1201" i="13"/>
  <c r="A1201" i="13"/>
  <c r="E1200" i="13"/>
  <c r="C1200" i="13"/>
  <c r="B1200" i="13"/>
  <c r="D1200" i="13" s="1"/>
  <c r="A1200" i="13"/>
  <c r="E1199" i="13"/>
  <c r="C1199" i="13"/>
  <c r="B1199" i="13"/>
  <c r="D1199" i="13" s="1"/>
  <c r="A1199" i="13"/>
  <c r="E1198" i="13"/>
  <c r="C1198" i="13"/>
  <c r="D1198" i="13" s="1"/>
  <c r="B1198" i="13"/>
  <c r="A1198" i="13"/>
  <c r="E1197" i="13"/>
  <c r="C1197" i="13"/>
  <c r="B1197" i="13"/>
  <c r="D1197" i="13" s="1"/>
  <c r="A1197" i="13"/>
  <c r="E1196" i="13"/>
  <c r="C1196" i="13"/>
  <c r="B1196" i="13"/>
  <c r="D1196" i="13" s="1"/>
  <c r="A1196" i="13"/>
  <c r="E1195" i="13"/>
  <c r="C1195" i="13"/>
  <c r="B1195" i="13"/>
  <c r="D1195" i="13" s="1"/>
  <c r="A1195" i="13"/>
  <c r="E1194" i="13"/>
  <c r="C1194" i="13"/>
  <c r="D1194" i="13" s="1"/>
  <c r="B1194" i="13"/>
  <c r="A1194" i="13"/>
  <c r="E1193" i="13"/>
  <c r="C1193" i="13"/>
  <c r="D1193" i="13" s="1"/>
  <c r="B1193" i="13"/>
  <c r="A1193" i="13"/>
  <c r="E1192" i="13"/>
  <c r="D1192" i="13"/>
  <c r="C1192" i="13"/>
  <c r="B1192" i="13"/>
  <c r="A1192" i="13"/>
  <c r="E1191" i="13"/>
  <c r="C1191" i="13"/>
  <c r="B1191" i="13"/>
  <c r="D1191" i="13" s="1"/>
  <c r="A1191" i="13"/>
  <c r="E1190" i="13"/>
  <c r="C1190" i="13"/>
  <c r="B1190" i="13"/>
  <c r="D1190" i="13" s="1"/>
  <c r="A1190" i="13"/>
  <c r="E1189" i="13"/>
  <c r="D1189" i="13"/>
  <c r="C1189" i="13"/>
  <c r="B1189" i="13"/>
  <c r="A1189" i="13"/>
  <c r="E1188" i="13"/>
  <c r="D1188" i="13"/>
  <c r="C1188" i="13"/>
  <c r="B1188" i="13"/>
  <c r="A1188" i="13"/>
  <c r="E1187" i="13"/>
  <c r="C1187" i="13"/>
  <c r="B1187" i="13"/>
  <c r="D1187" i="13" s="1"/>
  <c r="A1187" i="13"/>
  <c r="E1186" i="13"/>
  <c r="C1186" i="13"/>
  <c r="B1186" i="13"/>
  <c r="D1186" i="13" s="1"/>
  <c r="A1186" i="13"/>
  <c r="E1185" i="13"/>
  <c r="C1185" i="13"/>
  <c r="B1185" i="13"/>
  <c r="D1185" i="13" s="1"/>
  <c r="A1185" i="13"/>
  <c r="E1184" i="13"/>
  <c r="C1184" i="13"/>
  <c r="B1184" i="13"/>
  <c r="D1184" i="13" s="1"/>
  <c r="A1184" i="13"/>
  <c r="E1183" i="13"/>
  <c r="C1183" i="13"/>
  <c r="D1183" i="13" s="1"/>
  <c r="B1183" i="13"/>
  <c r="A1183" i="13"/>
  <c r="E1182" i="13"/>
  <c r="D1182" i="13"/>
  <c r="C1182" i="13"/>
  <c r="B1182" i="13"/>
  <c r="A1182" i="13"/>
  <c r="E1181" i="13"/>
  <c r="C1181" i="13"/>
  <c r="B1181" i="13"/>
  <c r="D1181" i="13" s="1"/>
  <c r="A1181" i="13"/>
  <c r="E1180" i="13"/>
  <c r="C1180" i="13"/>
  <c r="B1180" i="13"/>
  <c r="D1180" i="13" s="1"/>
  <c r="A1180" i="13"/>
  <c r="E1179" i="13"/>
  <c r="C1179" i="13"/>
  <c r="B1179" i="13"/>
  <c r="D1179" i="13" s="1"/>
  <c r="A1179" i="13"/>
  <c r="E1178" i="13"/>
  <c r="C1178" i="13"/>
  <c r="D1178" i="13" s="1"/>
  <c r="B1178" i="13"/>
  <c r="A1178" i="13"/>
  <c r="E1177" i="13"/>
  <c r="D1177" i="13"/>
  <c r="C1177" i="13"/>
  <c r="B1177" i="13"/>
  <c r="A1177" i="13"/>
  <c r="E1176" i="13"/>
  <c r="C1176" i="13"/>
  <c r="B1176" i="13"/>
  <c r="D1176" i="13" s="1"/>
  <c r="A1176" i="13"/>
  <c r="E1175" i="13"/>
  <c r="C1175" i="13"/>
  <c r="B1175" i="13"/>
  <c r="D1175" i="13" s="1"/>
  <c r="A1175" i="13"/>
  <c r="E1174" i="13"/>
  <c r="C1174" i="13"/>
  <c r="B1174" i="13"/>
  <c r="D1174" i="13" s="1"/>
  <c r="A1174" i="13"/>
  <c r="E1173" i="13"/>
  <c r="D1173" i="13"/>
  <c r="C1173" i="13"/>
  <c r="B1173" i="13"/>
  <c r="A1173" i="13"/>
  <c r="E1172" i="13"/>
  <c r="C1172" i="13"/>
  <c r="B1172" i="13"/>
  <c r="D1172" i="13" s="1"/>
  <c r="A1172" i="13"/>
  <c r="E1171" i="13"/>
  <c r="C1171" i="13"/>
  <c r="D1171" i="13" s="1"/>
  <c r="B1171" i="13"/>
  <c r="A1171" i="13"/>
  <c r="E1170" i="13"/>
  <c r="C1170" i="13"/>
  <c r="D1170" i="13" s="1"/>
  <c r="B1170" i="13"/>
  <c r="A1170" i="13"/>
  <c r="E1169" i="13"/>
  <c r="D1169" i="13"/>
  <c r="C1169" i="13"/>
  <c r="B1169" i="13"/>
  <c r="A1169" i="13"/>
  <c r="E1168" i="13"/>
  <c r="D1168" i="13"/>
  <c r="C1168" i="13"/>
  <c r="B1168" i="13"/>
  <c r="A1168" i="13"/>
  <c r="E1167" i="13"/>
  <c r="C1167" i="13"/>
  <c r="B1167" i="13"/>
  <c r="D1167" i="13" s="1"/>
  <c r="A1167" i="13"/>
  <c r="E1166" i="13"/>
  <c r="C1166" i="13"/>
  <c r="B1166" i="13"/>
  <c r="D1166" i="13" s="1"/>
  <c r="A1166" i="13"/>
  <c r="E1165" i="13"/>
  <c r="D1165" i="13"/>
  <c r="C1165" i="13"/>
  <c r="B1165" i="13"/>
  <c r="A1165" i="13"/>
  <c r="E1164" i="13"/>
  <c r="D1164" i="13"/>
  <c r="C1164" i="13"/>
  <c r="B1164" i="13"/>
  <c r="A1164" i="13"/>
  <c r="E1163" i="13"/>
  <c r="D1163" i="13"/>
  <c r="C1163" i="13"/>
  <c r="B1163" i="13"/>
  <c r="A1163" i="13"/>
  <c r="E1162" i="13"/>
  <c r="C1162" i="13"/>
  <c r="B1162" i="13"/>
  <c r="D1162" i="13" s="1"/>
  <c r="A1162" i="13"/>
  <c r="E1161" i="13"/>
  <c r="C1161" i="13"/>
  <c r="D1161" i="13" s="1"/>
  <c r="B1161" i="13"/>
  <c r="A1161" i="13"/>
  <c r="E1160" i="13"/>
  <c r="C1160" i="13"/>
  <c r="B1160" i="13"/>
  <c r="D1160" i="13" s="1"/>
  <c r="A1160" i="13"/>
  <c r="E1159" i="13"/>
  <c r="D1159" i="13"/>
  <c r="C1159" i="13"/>
  <c r="B1159" i="13"/>
  <c r="A1159" i="13"/>
  <c r="E1158" i="13"/>
  <c r="D1158" i="13"/>
  <c r="C1158" i="13"/>
  <c r="B1158" i="13"/>
  <c r="A1158" i="13"/>
  <c r="E1157" i="13"/>
  <c r="C1157" i="13"/>
  <c r="B1157" i="13"/>
  <c r="D1157" i="13" s="1"/>
  <c r="A1157" i="13"/>
  <c r="E1156" i="13"/>
  <c r="C1156" i="13"/>
  <c r="D1156" i="13" s="1"/>
  <c r="B1156" i="13"/>
  <c r="A1156" i="13"/>
  <c r="E1155" i="13"/>
  <c r="C1155" i="13"/>
  <c r="B1155" i="13"/>
  <c r="D1155" i="13" s="1"/>
  <c r="A1155" i="13"/>
  <c r="E1154" i="13"/>
  <c r="D1154" i="13"/>
  <c r="C1154" i="13"/>
  <c r="B1154" i="13"/>
  <c r="A1154" i="13"/>
  <c r="E1153" i="13"/>
  <c r="D1153" i="13"/>
  <c r="C1153" i="13"/>
  <c r="B1153" i="13"/>
  <c r="A1153" i="13"/>
  <c r="E1152" i="13"/>
  <c r="C1152" i="13"/>
  <c r="B1152" i="13"/>
  <c r="D1152" i="13" s="1"/>
  <c r="A1152" i="13"/>
  <c r="E1151" i="13"/>
  <c r="C1151" i="13"/>
  <c r="D1151" i="13" s="1"/>
  <c r="B1151" i="13"/>
  <c r="A1151" i="13"/>
  <c r="E1150" i="13"/>
  <c r="C1150" i="13"/>
  <c r="B1150" i="13"/>
  <c r="A1150" i="13"/>
  <c r="E1149" i="13"/>
  <c r="D1149" i="13"/>
  <c r="C1149" i="13"/>
  <c r="B1149" i="13"/>
  <c r="A1149" i="13"/>
  <c r="E1148" i="13"/>
  <c r="C1148" i="13"/>
  <c r="B1148" i="13"/>
  <c r="D1148" i="13" s="1"/>
  <c r="A1148" i="13"/>
  <c r="E1147" i="13"/>
  <c r="C1147" i="13"/>
  <c r="B1147" i="13"/>
  <c r="D1147" i="13" s="1"/>
  <c r="A1147" i="13"/>
  <c r="E1146" i="13"/>
  <c r="C1146" i="13"/>
  <c r="D1146" i="13" s="1"/>
  <c r="B1146" i="13"/>
  <c r="A1146" i="13"/>
  <c r="E1145" i="13"/>
  <c r="C1145" i="13"/>
  <c r="B1145" i="13"/>
  <c r="D1145" i="13" s="1"/>
  <c r="A1145" i="13"/>
  <c r="E1144" i="13"/>
  <c r="C1144" i="13"/>
  <c r="D1144" i="13" s="1"/>
  <c r="B1144" i="13"/>
  <c r="A1144" i="13"/>
  <c r="E1143" i="13"/>
  <c r="C1143" i="13"/>
  <c r="B1143" i="13"/>
  <c r="A1143" i="13"/>
  <c r="E1142" i="13"/>
  <c r="C1142" i="13"/>
  <c r="B1142" i="13"/>
  <c r="D1142" i="13" s="1"/>
  <c r="A1142" i="13"/>
  <c r="E1141" i="13"/>
  <c r="D1141" i="13"/>
  <c r="C1141" i="13"/>
  <c r="B1141" i="13"/>
  <c r="A1141" i="13"/>
  <c r="E1140" i="13"/>
  <c r="C1140" i="13"/>
  <c r="B1140" i="13"/>
  <c r="D1140" i="13" s="1"/>
  <c r="A1140" i="13"/>
  <c r="E1139" i="13"/>
  <c r="C1139" i="13"/>
  <c r="B1139" i="13"/>
  <c r="D1139" i="13" s="1"/>
  <c r="A1139" i="13"/>
  <c r="E1138" i="13"/>
  <c r="C1138" i="13"/>
  <c r="B1138" i="13"/>
  <c r="D1138" i="13" s="1"/>
  <c r="A1138" i="13"/>
  <c r="E1137" i="13"/>
  <c r="C1137" i="13"/>
  <c r="D1137" i="13" s="1"/>
  <c r="B1137" i="13"/>
  <c r="A1137" i="13"/>
  <c r="E1136" i="13"/>
  <c r="C1136" i="13"/>
  <c r="B1136" i="13"/>
  <c r="D1136" i="13" s="1"/>
  <c r="A1136" i="13"/>
  <c r="E1135" i="13"/>
  <c r="C1135" i="13"/>
  <c r="B1135" i="13"/>
  <c r="D1135" i="13" s="1"/>
  <c r="A1135" i="13"/>
  <c r="E1134" i="13"/>
  <c r="D1134" i="13"/>
  <c r="C1134" i="13"/>
  <c r="B1134" i="13"/>
  <c r="A1134" i="13"/>
  <c r="E1133" i="13"/>
  <c r="C1133" i="13"/>
  <c r="B1133" i="13"/>
  <c r="D1133" i="13" s="1"/>
  <c r="A1133" i="13"/>
  <c r="E1132" i="13"/>
  <c r="D1132" i="13"/>
  <c r="C1132" i="13"/>
  <c r="B1132" i="13"/>
  <c r="A1132" i="13"/>
  <c r="E1131" i="13"/>
  <c r="C1131" i="13"/>
  <c r="B1131" i="13"/>
  <c r="D1131" i="13" s="1"/>
  <c r="A1131" i="13"/>
  <c r="E1130" i="13"/>
  <c r="C1130" i="13"/>
  <c r="B1130" i="13"/>
  <c r="D1130" i="13" s="1"/>
  <c r="A1130" i="13"/>
  <c r="E1129" i="13"/>
  <c r="D1129" i="13"/>
  <c r="C1129" i="13"/>
  <c r="B1129" i="13"/>
  <c r="A1129" i="13"/>
  <c r="E1128" i="13"/>
  <c r="C1128" i="13"/>
  <c r="B1128" i="13"/>
  <c r="D1128" i="13" s="1"/>
  <c r="A1128" i="13"/>
  <c r="E1127" i="13"/>
  <c r="C1127" i="13"/>
  <c r="B1127" i="13"/>
  <c r="D1127" i="13" s="1"/>
  <c r="A1127" i="13"/>
  <c r="E1126" i="13"/>
  <c r="D1126" i="13"/>
  <c r="C1126" i="13"/>
  <c r="B1126" i="13"/>
  <c r="A1126" i="13"/>
  <c r="E1125" i="13"/>
  <c r="C1125" i="13"/>
  <c r="B1125" i="13"/>
  <c r="A1125" i="13"/>
  <c r="E1124" i="13"/>
  <c r="C1124" i="13"/>
  <c r="B1124" i="13"/>
  <c r="D1124" i="13" s="1"/>
  <c r="A1124" i="13"/>
  <c r="E1123" i="13"/>
  <c r="C1123" i="13"/>
  <c r="B1123" i="13"/>
  <c r="D1123" i="13" s="1"/>
  <c r="A1123" i="13"/>
  <c r="E1122" i="13"/>
  <c r="D1122" i="13"/>
  <c r="C1122" i="13"/>
  <c r="B1122" i="13"/>
  <c r="A1122" i="13"/>
  <c r="E1121" i="13"/>
  <c r="C1121" i="13"/>
  <c r="D1121" i="13" s="1"/>
  <c r="B1121" i="13"/>
  <c r="A1121" i="13"/>
  <c r="E1120" i="13"/>
  <c r="C1120" i="13"/>
  <c r="B1120" i="13"/>
  <c r="D1120" i="13" s="1"/>
  <c r="A1120" i="13"/>
  <c r="E1119" i="13"/>
  <c r="C1119" i="13"/>
  <c r="B1119" i="13"/>
  <c r="D1119" i="13" s="1"/>
  <c r="A1119" i="13"/>
  <c r="E1118" i="13"/>
  <c r="C1118" i="13"/>
  <c r="B1118" i="13"/>
  <c r="D1118" i="13" s="1"/>
  <c r="A1118" i="13"/>
  <c r="E1117" i="13"/>
  <c r="D1117" i="13"/>
  <c r="C1117" i="13"/>
  <c r="B1117" i="13"/>
  <c r="A1117" i="13"/>
  <c r="E1116" i="13"/>
  <c r="D1116" i="13"/>
  <c r="C1116" i="13"/>
  <c r="B1116" i="13"/>
  <c r="A1116" i="13"/>
  <c r="E1115" i="13"/>
  <c r="C1115" i="13"/>
  <c r="D1115" i="13" s="1"/>
  <c r="B1115" i="13"/>
  <c r="A1115" i="13"/>
  <c r="E1114" i="13"/>
  <c r="C1114" i="13"/>
  <c r="B1114" i="13"/>
  <c r="D1114" i="13" s="1"/>
  <c r="A1114" i="13"/>
  <c r="E1113" i="13"/>
  <c r="C1113" i="13"/>
  <c r="B1113" i="13"/>
  <c r="D1113" i="13" s="1"/>
  <c r="A1113" i="13"/>
  <c r="E1112" i="13"/>
  <c r="C1112" i="13"/>
  <c r="B1112" i="13"/>
  <c r="D1112" i="13" s="1"/>
  <c r="A1112" i="13"/>
  <c r="E1111" i="13"/>
  <c r="C1111" i="13"/>
  <c r="D1111" i="13" s="1"/>
  <c r="B1111" i="13"/>
  <c r="A1111" i="13"/>
  <c r="E1110" i="13"/>
  <c r="C1110" i="13"/>
  <c r="D1110" i="13" s="1"/>
  <c r="B1110" i="13"/>
  <c r="A1110" i="13"/>
  <c r="E1109" i="13"/>
  <c r="C1109" i="13"/>
  <c r="B1109" i="13"/>
  <c r="D1109" i="13" s="1"/>
  <c r="A1109" i="13"/>
  <c r="E1108" i="13"/>
  <c r="C1108" i="13"/>
  <c r="B1108" i="13"/>
  <c r="D1108" i="13" s="1"/>
  <c r="A1108" i="13"/>
  <c r="E1107" i="13"/>
  <c r="C1107" i="13"/>
  <c r="B1107" i="13"/>
  <c r="A1107" i="13"/>
  <c r="E1106" i="13"/>
  <c r="C1106" i="13"/>
  <c r="D1106" i="13" s="1"/>
  <c r="B1106" i="13"/>
  <c r="A1106" i="13"/>
  <c r="E1105" i="13"/>
  <c r="D1105" i="13"/>
  <c r="C1105" i="13"/>
  <c r="B1105" i="13"/>
  <c r="A1105" i="13"/>
  <c r="E1104" i="13"/>
  <c r="D1104" i="13"/>
  <c r="C1104" i="13"/>
  <c r="B1104" i="13"/>
  <c r="A1104" i="13"/>
  <c r="E1103" i="13"/>
  <c r="C1103" i="13"/>
  <c r="B1103" i="13"/>
  <c r="D1103" i="13" s="1"/>
  <c r="A1103" i="13"/>
  <c r="E1102" i="13"/>
  <c r="C1102" i="13"/>
  <c r="D1102" i="13" s="1"/>
  <c r="B1102" i="13"/>
  <c r="A1102" i="13"/>
  <c r="E1101" i="13"/>
  <c r="D1101" i="13"/>
  <c r="C1101" i="13"/>
  <c r="B1101" i="13"/>
  <c r="A1101" i="13"/>
  <c r="E1100" i="13"/>
  <c r="C1100" i="13"/>
  <c r="B1100" i="13"/>
  <c r="D1100" i="13" s="1"/>
  <c r="A1100" i="13"/>
  <c r="E1099" i="13"/>
  <c r="C1099" i="13"/>
  <c r="B1099" i="13"/>
  <c r="D1099" i="13" s="1"/>
  <c r="A1099" i="13"/>
  <c r="E1098" i="13"/>
  <c r="C1098" i="13"/>
  <c r="D1098" i="13" s="1"/>
  <c r="B1098" i="13"/>
  <c r="A1098" i="13"/>
  <c r="E1097" i="13"/>
  <c r="C1097" i="13"/>
  <c r="B1097" i="13"/>
  <c r="D1097" i="13" s="1"/>
  <c r="A1097" i="13"/>
  <c r="E1096" i="13"/>
  <c r="D1096" i="13"/>
  <c r="C1096" i="13"/>
  <c r="B1096" i="13"/>
  <c r="A1096" i="13"/>
  <c r="E1095" i="13"/>
  <c r="C1095" i="13"/>
  <c r="B1095" i="13"/>
  <c r="A1095" i="13"/>
  <c r="E1094" i="13"/>
  <c r="C1094" i="13"/>
  <c r="B1094" i="13"/>
  <c r="D1094" i="13" s="1"/>
  <c r="A1094" i="13"/>
  <c r="E1093" i="13"/>
  <c r="D1093" i="13"/>
  <c r="C1093" i="13"/>
  <c r="B1093" i="13"/>
  <c r="A1093" i="13"/>
  <c r="E1092" i="13"/>
  <c r="C1092" i="13"/>
  <c r="B1092" i="13"/>
  <c r="D1092" i="13" s="1"/>
  <c r="A1092" i="13"/>
  <c r="E1091" i="13"/>
  <c r="D1091" i="13"/>
  <c r="C1091" i="13"/>
  <c r="B1091" i="13"/>
  <c r="A1091" i="13"/>
  <c r="E1090" i="13"/>
  <c r="C1090" i="13"/>
  <c r="B1090" i="13"/>
  <c r="D1090" i="13" s="1"/>
  <c r="A1090" i="13"/>
  <c r="E1089" i="13"/>
  <c r="C1089" i="13"/>
  <c r="B1089" i="13"/>
  <c r="D1089" i="13" s="1"/>
  <c r="A1089" i="13"/>
  <c r="E1088" i="13"/>
  <c r="C1088" i="13"/>
  <c r="B1088" i="13"/>
  <c r="D1088" i="13" s="1"/>
  <c r="A1088" i="13"/>
  <c r="E1087" i="13"/>
  <c r="C1087" i="13"/>
  <c r="B1087" i="13"/>
  <c r="D1087" i="13" s="1"/>
  <c r="A1087" i="13"/>
  <c r="E1086" i="13"/>
  <c r="D1086" i="13"/>
  <c r="C1086" i="13"/>
  <c r="B1086" i="13"/>
  <c r="A1086" i="13"/>
  <c r="E1085" i="13"/>
  <c r="D1085" i="13"/>
  <c r="C1085" i="13"/>
  <c r="B1085" i="13"/>
  <c r="A1085" i="13"/>
  <c r="E1084" i="13"/>
  <c r="C1084" i="13"/>
  <c r="B1084" i="13"/>
  <c r="D1084" i="13" s="1"/>
  <c r="A1084" i="13"/>
  <c r="E1083" i="13"/>
  <c r="C1083" i="13"/>
  <c r="B1083" i="13"/>
  <c r="D1083" i="13" s="1"/>
  <c r="A1083" i="13"/>
  <c r="E1082" i="13"/>
  <c r="C1082" i="13"/>
  <c r="B1082" i="13"/>
  <c r="D1082" i="13" s="1"/>
  <c r="A1082" i="13"/>
  <c r="E1081" i="13"/>
  <c r="D1081" i="13"/>
  <c r="C1081" i="13"/>
  <c r="B1081" i="13"/>
  <c r="A1081" i="13"/>
  <c r="E1080" i="13"/>
  <c r="D1080" i="13"/>
  <c r="C1080" i="13"/>
  <c r="B1080" i="13"/>
  <c r="A1080" i="13"/>
  <c r="E1079" i="13"/>
  <c r="C1079" i="13"/>
  <c r="B1079" i="13"/>
  <c r="D1079" i="13" s="1"/>
  <c r="A1079" i="13"/>
  <c r="E1078" i="13"/>
  <c r="C1078" i="13"/>
  <c r="B1078" i="13"/>
  <c r="D1078" i="13" s="1"/>
  <c r="A1078" i="13"/>
  <c r="E1077" i="13"/>
  <c r="C1077" i="13"/>
  <c r="B1077" i="13"/>
  <c r="D1077" i="13" s="1"/>
  <c r="A1077" i="13"/>
  <c r="E1076" i="13"/>
  <c r="C1076" i="13"/>
  <c r="B1076" i="13"/>
  <c r="A1076" i="13"/>
  <c r="E1075" i="13"/>
  <c r="C1075" i="13"/>
  <c r="B1075" i="13"/>
  <c r="D1075" i="13" s="1"/>
  <c r="A1075" i="13"/>
  <c r="E1074" i="13"/>
  <c r="C1074" i="13"/>
  <c r="D1074" i="13" s="1"/>
  <c r="B1074" i="13"/>
  <c r="A1074" i="13"/>
  <c r="E1073" i="13"/>
  <c r="C1073" i="13"/>
  <c r="B1073" i="13"/>
  <c r="D1073" i="13" s="1"/>
  <c r="A1073" i="13"/>
  <c r="E1072" i="13"/>
  <c r="C1072" i="13"/>
  <c r="B1072" i="13"/>
  <c r="D1072" i="13" s="1"/>
  <c r="A1072" i="13"/>
  <c r="E1071" i="13"/>
  <c r="D1071" i="13"/>
  <c r="C1071" i="13"/>
  <c r="B1071" i="13"/>
  <c r="A1071" i="13"/>
  <c r="E1070" i="13"/>
  <c r="C1070" i="13"/>
  <c r="B1070" i="13"/>
  <c r="A1070" i="13"/>
  <c r="E1069" i="13"/>
  <c r="C1069" i="13"/>
  <c r="B1069" i="13"/>
  <c r="D1069" i="13" s="1"/>
  <c r="A1069" i="13"/>
  <c r="E1068" i="13"/>
  <c r="C1068" i="13"/>
  <c r="B1068" i="13"/>
  <c r="A1068" i="13"/>
  <c r="E1067" i="13"/>
  <c r="C1067" i="13"/>
  <c r="B1067" i="13"/>
  <c r="D1067" i="13" s="1"/>
  <c r="A1067" i="13"/>
  <c r="E1066" i="13"/>
  <c r="C1066" i="13"/>
  <c r="B1066" i="13"/>
  <c r="D1066" i="13" s="1"/>
  <c r="A1066" i="13"/>
  <c r="E1065" i="13"/>
  <c r="C1065" i="13"/>
  <c r="B1065" i="13"/>
  <c r="D1065" i="13" s="1"/>
  <c r="A1065" i="13"/>
  <c r="E1064" i="13"/>
  <c r="C1064" i="13"/>
  <c r="B1064" i="13"/>
  <c r="A1064" i="13"/>
  <c r="E1063" i="13"/>
  <c r="C1063" i="13"/>
  <c r="D1063" i="13" s="1"/>
  <c r="B1063" i="13"/>
  <c r="A1063" i="13"/>
  <c r="E1062" i="13"/>
  <c r="C1062" i="13"/>
  <c r="B1062" i="13"/>
  <c r="D1062" i="13" s="1"/>
  <c r="A1062" i="13"/>
  <c r="E1061" i="13"/>
  <c r="C1061" i="13"/>
  <c r="B1061" i="13"/>
  <c r="D1061" i="13" s="1"/>
  <c r="A1061" i="13"/>
  <c r="E1060" i="13"/>
  <c r="C1060" i="13"/>
  <c r="B1060" i="13"/>
  <c r="A1060" i="13"/>
  <c r="E1059" i="13"/>
  <c r="C1059" i="13"/>
  <c r="B1059" i="13"/>
  <c r="D1059" i="13" s="1"/>
  <c r="A1059" i="13"/>
  <c r="E1058" i="13"/>
  <c r="C1058" i="13"/>
  <c r="B1058" i="13"/>
  <c r="D1058" i="13" s="1"/>
  <c r="A1058" i="13"/>
  <c r="E1057" i="13"/>
  <c r="C1057" i="13"/>
  <c r="B1057" i="13"/>
  <c r="D1057" i="13" s="1"/>
  <c r="A1057" i="13"/>
  <c r="E1056" i="13"/>
  <c r="C1056" i="13"/>
  <c r="B1056" i="13"/>
  <c r="A1056" i="13"/>
  <c r="E1055" i="13"/>
  <c r="C1055" i="13"/>
  <c r="B1055" i="13"/>
  <c r="D1055" i="13" s="1"/>
  <c r="A1055" i="13"/>
  <c r="E1054" i="13"/>
  <c r="C1054" i="13"/>
  <c r="B1054" i="13"/>
  <c r="D1054" i="13" s="1"/>
  <c r="A1054" i="13"/>
  <c r="E1053" i="13"/>
  <c r="C1053" i="13"/>
  <c r="B1053" i="13"/>
  <c r="D1053" i="13" s="1"/>
  <c r="A1053" i="13"/>
  <c r="E1052" i="13"/>
  <c r="C1052" i="13"/>
  <c r="D1052" i="13" s="1"/>
  <c r="B1052" i="13"/>
  <c r="A1052" i="13"/>
  <c r="E1051" i="13"/>
  <c r="C1051" i="13"/>
  <c r="B1051" i="13"/>
  <c r="D1051" i="13" s="1"/>
  <c r="A1051" i="13"/>
  <c r="E1050" i="13"/>
  <c r="C1050" i="13"/>
  <c r="B1050" i="13"/>
  <c r="D1050" i="13" s="1"/>
  <c r="A1050" i="13"/>
  <c r="E1049" i="13"/>
  <c r="C1049" i="13"/>
  <c r="B1049" i="13"/>
  <c r="A1049" i="13"/>
  <c r="E1048" i="13"/>
  <c r="C1048" i="13"/>
  <c r="B1048" i="13"/>
  <c r="D1048" i="13" s="1"/>
  <c r="A1048" i="13"/>
  <c r="E1047" i="13"/>
  <c r="C1047" i="13"/>
  <c r="B1047" i="13"/>
  <c r="D1047" i="13" s="1"/>
  <c r="A1047" i="13"/>
  <c r="E1046" i="13"/>
  <c r="C1046" i="13"/>
  <c r="B1046" i="13"/>
  <c r="A1046" i="13"/>
  <c r="E1045" i="13"/>
  <c r="C1045" i="13"/>
  <c r="B1045" i="13"/>
  <c r="D1045" i="13" s="1"/>
  <c r="A1045" i="13"/>
  <c r="E1044" i="13"/>
  <c r="C1044" i="13"/>
  <c r="B1044" i="13"/>
  <c r="A1044" i="13"/>
  <c r="E1043" i="13"/>
  <c r="C1043" i="13"/>
  <c r="B1043" i="13"/>
  <c r="D1043" i="13" s="1"/>
  <c r="A1043" i="13"/>
  <c r="E1042" i="13"/>
  <c r="C1042" i="13"/>
  <c r="B1042" i="13"/>
  <c r="D1042" i="13" s="1"/>
  <c r="A1042" i="13"/>
  <c r="E1041" i="13"/>
  <c r="C1041" i="13"/>
  <c r="D1041" i="13" s="1"/>
  <c r="B1041" i="13"/>
  <c r="A1041" i="13"/>
  <c r="E1040" i="13"/>
  <c r="C1040" i="13"/>
  <c r="B1040" i="13"/>
  <c r="A1040" i="13"/>
  <c r="E1039" i="13"/>
  <c r="C1039" i="13"/>
  <c r="B1039" i="13"/>
  <c r="D1039" i="13" s="1"/>
  <c r="A1039" i="13"/>
  <c r="E1038" i="13"/>
  <c r="C1038" i="13"/>
  <c r="B1038" i="13"/>
  <c r="D1038" i="13" s="1"/>
  <c r="A1038" i="13"/>
  <c r="E1037" i="13"/>
  <c r="C1037" i="13"/>
  <c r="B1037" i="13"/>
  <c r="D1037" i="13" s="1"/>
  <c r="A1037" i="13"/>
  <c r="E1036" i="13"/>
  <c r="C1036" i="13"/>
  <c r="B1036" i="13"/>
  <c r="D1036" i="13" s="1"/>
  <c r="A1036" i="13"/>
  <c r="E1035" i="13"/>
  <c r="C1035" i="13"/>
  <c r="B1035" i="13"/>
  <c r="D1035" i="13" s="1"/>
  <c r="A1035" i="13"/>
  <c r="E1034" i="13"/>
  <c r="C1034" i="13"/>
  <c r="B1034" i="13"/>
  <c r="D1034" i="13" s="1"/>
  <c r="A1034" i="13"/>
  <c r="E1033" i="13"/>
  <c r="C1033" i="13"/>
  <c r="D1033" i="13" s="1"/>
  <c r="B1033" i="13"/>
  <c r="A1033" i="13"/>
  <c r="E1032" i="13"/>
  <c r="C1032" i="13"/>
  <c r="D1032" i="13" s="1"/>
  <c r="B1032" i="13"/>
  <c r="A1032" i="13"/>
  <c r="E1031" i="13"/>
  <c r="C1031" i="13"/>
  <c r="B1031" i="13"/>
  <c r="D1031" i="13" s="1"/>
  <c r="A1031" i="13"/>
  <c r="E1030" i="13"/>
  <c r="C1030" i="13"/>
  <c r="B1030" i="13"/>
  <c r="A1030" i="13"/>
  <c r="E1029" i="13"/>
  <c r="D1029" i="13"/>
  <c r="C1029" i="13"/>
  <c r="B1029" i="13"/>
  <c r="A1029" i="13"/>
  <c r="E1028" i="13"/>
  <c r="C1028" i="13"/>
  <c r="B1028" i="13"/>
  <c r="A1028" i="13"/>
  <c r="E1027" i="13"/>
  <c r="C1027" i="13"/>
  <c r="B1027" i="13"/>
  <c r="A1027" i="13"/>
  <c r="E1026" i="13"/>
  <c r="C1026" i="13"/>
  <c r="B1026" i="13"/>
  <c r="D1026" i="13" s="1"/>
  <c r="A1026" i="13"/>
  <c r="E1025" i="13"/>
  <c r="C1025" i="13"/>
  <c r="B1025" i="13"/>
  <c r="D1025" i="13" s="1"/>
  <c r="A1025" i="13"/>
  <c r="E1024" i="13"/>
  <c r="C1024" i="13"/>
  <c r="B1024" i="13"/>
  <c r="D1024" i="13" s="1"/>
  <c r="A1024" i="13"/>
  <c r="E1023" i="13"/>
  <c r="C1023" i="13"/>
  <c r="B1023" i="13"/>
  <c r="D1023" i="13" s="1"/>
  <c r="A1023" i="13"/>
  <c r="E1022" i="13"/>
  <c r="C1022" i="13"/>
  <c r="B1022" i="13"/>
  <c r="A1022" i="13"/>
  <c r="E1021" i="13"/>
  <c r="C1021" i="13"/>
  <c r="B1021" i="13"/>
  <c r="D1021" i="13" s="1"/>
  <c r="A1021" i="13"/>
  <c r="E1020" i="13"/>
  <c r="C1020" i="13"/>
  <c r="B1020" i="13"/>
  <c r="A1020" i="13"/>
  <c r="E1019" i="13"/>
  <c r="C1019" i="13"/>
  <c r="B1019" i="13"/>
  <c r="A1019" i="13"/>
  <c r="E1018" i="13"/>
  <c r="C1018" i="13"/>
  <c r="B1018" i="13"/>
  <c r="D1018" i="13" s="1"/>
  <c r="A1018" i="13"/>
  <c r="E1017" i="13"/>
  <c r="C1017" i="13"/>
  <c r="B1017" i="13"/>
  <c r="A1017" i="13"/>
  <c r="E1016" i="13"/>
  <c r="C1016" i="13"/>
  <c r="D1016" i="13" s="1"/>
  <c r="B1016" i="13"/>
  <c r="A1016" i="13"/>
  <c r="E1015" i="13"/>
  <c r="D1015" i="13"/>
  <c r="C1015" i="13"/>
  <c r="B1015" i="13"/>
  <c r="A1015" i="13"/>
  <c r="E1014" i="13"/>
  <c r="C1014" i="13"/>
  <c r="B1014" i="13"/>
  <c r="D1014" i="13" s="1"/>
  <c r="A1014" i="13"/>
  <c r="E1013" i="13"/>
  <c r="C1013" i="13"/>
  <c r="B1013" i="13"/>
  <c r="D1013" i="13" s="1"/>
  <c r="A1013" i="13"/>
  <c r="E1012" i="13"/>
  <c r="C1012" i="13"/>
  <c r="B1012" i="13"/>
  <c r="D1012" i="13" s="1"/>
  <c r="A1012" i="13"/>
  <c r="E1011" i="13"/>
  <c r="C1011" i="13"/>
  <c r="D1011" i="13" s="1"/>
  <c r="B1011" i="13"/>
  <c r="A1011" i="13"/>
  <c r="E1010" i="13"/>
  <c r="C1010" i="13"/>
  <c r="B1010" i="13"/>
  <c r="D1010" i="13" s="1"/>
  <c r="A1010" i="13"/>
  <c r="E1009" i="13"/>
  <c r="C1009" i="13"/>
  <c r="B1009" i="13"/>
  <c r="D1009" i="13" s="1"/>
  <c r="A1009" i="13"/>
  <c r="E1008" i="13"/>
  <c r="C1008" i="13"/>
  <c r="D1008" i="13" s="1"/>
  <c r="B1008" i="13"/>
  <c r="A1008" i="13"/>
  <c r="E1007" i="13"/>
  <c r="C1007" i="13"/>
  <c r="B1007" i="13"/>
  <c r="A1007" i="13"/>
  <c r="E1006" i="13"/>
  <c r="C1006" i="13"/>
  <c r="B1006" i="13"/>
  <c r="D1006" i="13" s="1"/>
  <c r="A1006" i="13"/>
  <c r="E1005" i="13"/>
  <c r="C1005" i="13"/>
  <c r="B1005" i="13"/>
  <c r="D1005" i="13" s="1"/>
  <c r="A1005" i="13"/>
  <c r="E1004" i="13"/>
  <c r="C1004" i="13"/>
  <c r="D1004" i="13" s="1"/>
  <c r="B1004" i="13"/>
  <c r="A1004" i="13"/>
  <c r="E1003" i="13"/>
  <c r="C1003" i="13"/>
  <c r="B1003" i="13"/>
  <c r="D1003" i="13" s="1"/>
  <c r="A1003" i="13"/>
  <c r="E1002" i="13"/>
  <c r="C1002" i="13"/>
  <c r="B1002" i="13"/>
  <c r="D1002" i="13" s="1"/>
  <c r="A1002" i="13"/>
  <c r="E1001" i="13"/>
  <c r="C1001" i="13"/>
  <c r="B1001" i="13"/>
  <c r="A1001" i="13"/>
  <c r="E1000" i="13"/>
  <c r="C1000" i="13"/>
  <c r="B1000" i="13"/>
  <c r="D1000" i="13" s="1"/>
  <c r="A1000" i="13"/>
  <c r="E999" i="13"/>
  <c r="C999" i="13"/>
  <c r="B999" i="13"/>
  <c r="D999" i="13" s="1"/>
  <c r="A999" i="13"/>
  <c r="E998" i="13"/>
  <c r="C998" i="13"/>
  <c r="B998" i="13"/>
  <c r="A998" i="13"/>
  <c r="E997" i="13"/>
  <c r="D997" i="13"/>
  <c r="C997" i="13"/>
  <c r="B997" i="13"/>
  <c r="A997" i="13"/>
  <c r="E996" i="13"/>
  <c r="C996" i="13"/>
  <c r="B996" i="13"/>
  <c r="A996" i="13"/>
  <c r="E995" i="13"/>
  <c r="C995" i="13"/>
  <c r="B995" i="13"/>
  <c r="A995" i="13"/>
  <c r="E994" i="13"/>
  <c r="C994" i="13"/>
  <c r="B994" i="13"/>
  <c r="A994" i="13"/>
  <c r="E993" i="13"/>
  <c r="C993" i="13"/>
  <c r="B993" i="13"/>
  <c r="D993" i="13" s="1"/>
  <c r="A993" i="13"/>
  <c r="E992" i="13"/>
  <c r="C992" i="13"/>
  <c r="B992" i="13"/>
  <c r="D992" i="13" s="1"/>
  <c r="A992" i="13"/>
  <c r="E991" i="13"/>
  <c r="C991" i="13"/>
  <c r="B991" i="13"/>
  <c r="D991" i="13" s="1"/>
  <c r="A991" i="13"/>
  <c r="E990" i="13"/>
  <c r="C990" i="13"/>
  <c r="B990" i="13"/>
  <c r="A990" i="13"/>
  <c r="E989" i="13"/>
  <c r="C989" i="13"/>
  <c r="B989" i="13"/>
  <c r="D989" i="13" s="1"/>
  <c r="A989" i="13"/>
  <c r="E988" i="13"/>
  <c r="C988" i="13"/>
  <c r="B988" i="13"/>
  <c r="D988" i="13" s="1"/>
  <c r="A988" i="13"/>
  <c r="E987" i="13"/>
  <c r="C987" i="13"/>
  <c r="D987" i="13" s="1"/>
  <c r="B987" i="13"/>
  <c r="A987" i="13"/>
  <c r="E986" i="13"/>
  <c r="C986" i="13"/>
  <c r="B986" i="13"/>
  <c r="A986" i="13"/>
  <c r="E985" i="13"/>
  <c r="C985" i="13"/>
  <c r="B985" i="13"/>
  <c r="D985" i="13" s="1"/>
  <c r="A985" i="13"/>
  <c r="E984" i="13"/>
  <c r="C984" i="13"/>
  <c r="D984" i="13" s="1"/>
  <c r="B984" i="13"/>
  <c r="A984" i="13"/>
  <c r="E983" i="13"/>
  <c r="C983" i="13"/>
  <c r="B983" i="13"/>
  <c r="A983" i="13"/>
  <c r="E982" i="13"/>
  <c r="C982" i="13"/>
  <c r="B982" i="13"/>
  <c r="D982" i="13" s="1"/>
  <c r="A982" i="13"/>
  <c r="E981" i="13"/>
  <c r="C981" i="13"/>
  <c r="B981" i="13"/>
  <c r="D981" i="13" s="1"/>
  <c r="A981" i="13"/>
  <c r="E980" i="13"/>
  <c r="C980" i="13"/>
  <c r="B980" i="13"/>
  <c r="D980" i="13" s="1"/>
  <c r="A980" i="13"/>
  <c r="E979" i="13"/>
  <c r="C979" i="13"/>
  <c r="B979" i="13"/>
  <c r="D979" i="13" s="1"/>
  <c r="A979" i="13"/>
  <c r="E978" i="13"/>
  <c r="D978" i="13"/>
  <c r="C978" i="13"/>
  <c r="B978" i="13"/>
  <c r="A978" i="13"/>
  <c r="E977" i="13"/>
  <c r="C977" i="13"/>
  <c r="B977" i="13"/>
  <c r="A977" i="13"/>
  <c r="E976" i="13"/>
  <c r="C976" i="13"/>
  <c r="B976" i="13"/>
  <c r="A976" i="13"/>
  <c r="E975" i="13"/>
  <c r="C975" i="13"/>
  <c r="B975" i="13"/>
  <c r="D975" i="13" s="1"/>
  <c r="A975" i="13"/>
  <c r="E974" i="13"/>
  <c r="C974" i="13"/>
  <c r="B974" i="13"/>
  <c r="A974" i="13"/>
  <c r="E973" i="13"/>
  <c r="D973" i="13"/>
  <c r="C973" i="13"/>
  <c r="B973" i="13"/>
  <c r="A973" i="13"/>
  <c r="E972" i="13"/>
  <c r="C972" i="13"/>
  <c r="B972" i="13"/>
  <c r="A972" i="13"/>
  <c r="E971" i="13"/>
  <c r="C971" i="13"/>
  <c r="B971" i="13"/>
  <c r="D971" i="13" s="1"/>
  <c r="A971" i="13"/>
  <c r="E970" i="13"/>
  <c r="C970" i="13"/>
  <c r="B970" i="13"/>
  <c r="A970" i="13"/>
  <c r="E969" i="13"/>
  <c r="C969" i="13"/>
  <c r="B969" i="13"/>
  <c r="D969" i="13" s="1"/>
  <c r="A969" i="13"/>
  <c r="E968" i="13"/>
  <c r="C968" i="13"/>
  <c r="B968" i="13"/>
  <c r="D968" i="13" s="1"/>
  <c r="A968" i="13"/>
  <c r="E967" i="13"/>
  <c r="C967" i="13"/>
  <c r="B967" i="13"/>
  <c r="A967" i="13"/>
  <c r="E966" i="13"/>
  <c r="C966" i="13"/>
  <c r="D966" i="13" s="1"/>
  <c r="B966" i="13"/>
  <c r="A966" i="13"/>
  <c r="E965" i="13"/>
  <c r="C965" i="13"/>
  <c r="B965" i="13"/>
  <c r="A965" i="13"/>
  <c r="E964" i="13"/>
  <c r="C964" i="13"/>
  <c r="B964" i="13"/>
  <c r="D964" i="13" s="1"/>
  <c r="A964" i="13"/>
  <c r="E963" i="13"/>
  <c r="D963" i="13"/>
  <c r="C963" i="13"/>
  <c r="B963" i="13"/>
  <c r="A963" i="13"/>
  <c r="E962" i="13"/>
  <c r="C962" i="13"/>
  <c r="B962" i="13"/>
  <c r="A962" i="13"/>
  <c r="E961" i="13"/>
  <c r="C961" i="13"/>
  <c r="B961" i="13"/>
  <c r="D961" i="13" s="1"/>
  <c r="A961" i="13"/>
  <c r="E960" i="13"/>
  <c r="C960" i="13"/>
  <c r="D960" i="13" s="1"/>
  <c r="B960" i="13"/>
  <c r="A960" i="13"/>
  <c r="E959" i="13"/>
  <c r="C959" i="13"/>
  <c r="B959" i="13"/>
  <c r="A959" i="13"/>
  <c r="E958" i="13"/>
  <c r="C958" i="13"/>
  <c r="B958" i="13"/>
  <c r="D958" i="13" s="1"/>
  <c r="A958" i="13"/>
  <c r="E957" i="13"/>
  <c r="C957" i="13"/>
  <c r="B957" i="13"/>
  <c r="D957" i="13" s="1"/>
  <c r="A957" i="13"/>
  <c r="E956" i="13"/>
  <c r="C956" i="13"/>
  <c r="B956" i="13"/>
  <c r="D956" i="13" s="1"/>
  <c r="A956" i="13"/>
  <c r="E955" i="13"/>
  <c r="C955" i="13"/>
  <c r="B955" i="13"/>
  <c r="D955" i="13" s="1"/>
  <c r="A955" i="13"/>
  <c r="E954" i="13"/>
  <c r="C954" i="13"/>
  <c r="B954" i="13"/>
  <c r="D954" i="13" s="1"/>
  <c r="A954" i="13"/>
  <c r="E953" i="13"/>
  <c r="C953" i="13"/>
  <c r="B953" i="13"/>
  <c r="A953" i="13"/>
  <c r="E952" i="13"/>
  <c r="C952" i="13"/>
  <c r="B952" i="13"/>
  <c r="D952" i="13" s="1"/>
  <c r="A952" i="13"/>
  <c r="E951" i="13"/>
  <c r="C951" i="13"/>
  <c r="D951" i="13" s="1"/>
  <c r="B951" i="13"/>
  <c r="A951" i="13"/>
  <c r="E950" i="13"/>
  <c r="C950" i="13"/>
  <c r="B950" i="13"/>
  <c r="D950" i="13" s="1"/>
  <c r="A950" i="13"/>
  <c r="E949" i="13"/>
  <c r="D949" i="13"/>
  <c r="C949" i="13"/>
  <c r="B949" i="13"/>
  <c r="A949" i="13"/>
  <c r="E948" i="13"/>
  <c r="C948" i="13"/>
  <c r="B948" i="13"/>
  <c r="D948" i="13" s="1"/>
  <c r="A948" i="13"/>
  <c r="E947" i="13"/>
  <c r="C947" i="13"/>
  <c r="B947" i="13"/>
  <c r="D947" i="13" s="1"/>
  <c r="A947" i="13"/>
  <c r="E946" i="13"/>
  <c r="C946" i="13"/>
  <c r="B946" i="13"/>
  <c r="A946" i="13"/>
  <c r="E945" i="13"/>
  <c r="C945" i="13"/>
  <c r="B945" i="13"/>
  <c r="D945" i="13" s="1"/>
  <c r="A945" i="13"/>
  <c r="E944" i="13"/>
  <c r="C944" i="13"/>
  <c r="B944" i="13"/>
  <c r="A944" i="13"/>
  <c r="E943" i="13"/>
  <c r="D943" i="13"/>
  <c r="C943" i="13"/>
  <c r="B943" i="13"/>
  <c r="A943" i="13"/>
  <c r="E942" i="13"/>
  <c r="C942" i="13"/>
  <c r="B942" i="13"/>
  <c r="D942" i="13" s="1"/>
  <c r="A942" i="13"/>
  <c r="E941" i="13"/>
  <c r="C941" i="13"/>
  <c r="B941" i="13"/>
  <c r="D941" i="13" s="1"/>
  <c r="A941" i="13"/>
  <c r="E940" i="13"/>
  <c r="C940" i="13"/>
  <c r="B940" i="13"/>
  <c r="D940" i="13" s="1"/>
  <c r="A940" i="13"/>
  <c r="E939" i="13"/>
  <c r="C939" i="13"/>
  <c r="B939" i="13"/>
  <c r="D939" i="13" s="1"/>
  <c r="A939" i="13"/>
  <c r="E938" i="13"/>
  <c r="C938" i="13"/>
  <c r="B938" i="13"/>
  <c r="D938" i="13" s="1"/>
  <c r="A938" i="13"/>
  <c r="E937" i="13"/>
  <c r="C937" i="13"/>
  <c r="B937" i="13"/>
  <c r="A937" i="13"/>
  <c r="E936" i="13"/>
  <c r="C936" i="13"/>
  <c r="B936" i="13"/>
  <c r="D936" i="13" s="1"/>
  <c r="A936" i="13"/>
  <c r="E935" i="13"/>
  <c r="C935" i="13"/>
  <c r="B935" i="13"/>
  <c r="A935" i="13"/>
  <c r="E934" i="13"/>
  <c r="C934" i="13"/>
  <c r="B934" i="13"/>
  <c r="A934" i="13"/>
  <c r="E933" i="13"/>
  <c r="C933" i="13"/>
  <c r="B933" i="13"/>
  <c r="D933" i="13" s="1"/>
  <c r="A933" i="13"/>
  <c r="E932" i="13"/>
  <c r="C932" i="13"/>
  <c r="B932" i="13"/>
  <c r="D932" i="13" s="1"/>
  <c r="A932" i="13"/>
  <c r="E931" i="13"/>
  <c r="C931" i="13"/>
  <c r="B931" i="13"/>
  <c r="D931" i="13" s="1"/>
  <c r="A931" i="13"/>
  <c r="E930" i="13"/>
  <c r="D930" i="13"/>
  <c r="C930" i="13"/>
  <c r="B930" i="13"/>
  <c r="A930" i="13"/>
  <c r="E929" i="13"/>
  <c r="C929" i="13"/>
  <c r="B929" i="13"/>
  <c r="A929" i="13"/>
  <c r="E928" i="13"/>
  <c r="C928" i="13"/>
  <c r="B928" i="13"/>
  <c r="D928" i="13" s="1"/>
  <c r="A928" i="13"/>
  <c r="E927" i="13"/>
  <c r="C927" i="13"/>
  <c r="B927" i="13"/>
  <c r="D927" i="13" s="1"/>
  <c r="A927" i="13"/>
  <c r="E926" i="13"/>
  <c r="C926" i="13"/>
  <c r="B926" i="13"/>
  <c r="A926" i="13"/>
  <c r="E925" i="13"/>
  <c r="C925" i="13"/>
  <c r="B925" i="13"/>
  <c r="D925" i="13" s="1"/>
  <c r="A925" i="13"/>
  <c r="E924" i="13"/>
  <c r="C924" i="13"/>
  <c r="B924" i="13"/>
  <c r="D924" i="13" s="1"/>
  <c r="A924" i="13"/>
  <c r="E923" i="13"/>
  <c r="C923" i="13"/>
  <c r="B923" i="13"/>
  <c r="A923" i="13"/>
  <c r="E922" i="13"/>
  <c r="C922" i="13"/>
  <c r="B922" i="13"/>
  <c r="A922" i="13"/>
  <c r="E921" i="13"/>
  <c r="C921" i="13"/>
  <c r="D921" i="13" s="1"/>
  <c r="B921" i="13"/>
  <c r="A921" i="13"/>
  <c r="E920" i="13"/>
  <c r="C920" i="13"/>
  <c r="B920" i="13"/>
  <c r="D920" i="13" s="1"/>
  <c r="A920" i="13"/>
  <c r="E919" i="13"/>
  <c r="C919" i="13"/>
  <c r="B919" i="13"/>
  <c r="D919" i="13" s="1"/>
  <c r="A919" i="13"/>
  <c r="E918" i="13"/>
  <c r="D918" i="13"/>
  <c r="C918" i="13"/>
  <c r="B918" i="13"/>
  <c r="A918" i="13"/>
  <c r="E917" i="13"/>
  <c r="C917" i="13"/>
  <c r="B917" i="13"/>
  <c r="D917" i="13" s="1"/>
  <c r="A917" i="13"/>
  <c r="E916" i="13"/>
  <c r="C916" i="13"/>
  <c r="B916" i="13"/>
  <c r="D916" i="13" s="1"/>
  <c r="A916" i="13"/>
  <c r="E915" i="13"/>
  <c r="D915" i="13"/>
  <c r="C915" i="13"/>
  <c r="B915" i="13"/>
  <c r="A915" i="13"/>
  <c r="E914" i="13"/>
  <c r="C914" i="13"/>
  <c r="B914" i="13"/>
  <c r="A914" i="13"/>
  <c r="E913" i="13"/>
  <c r="C913" i="13"/>
  <c r="B913" i="13"/>
  <c r="D913" i="13" s="1"/>
  <c r="A913" i="13"/>
  <c r="E912" i="13"/>
  <c r="C912" i="13"/>
  <c r="B912" i="13"/>
  <c r="A912" i="13"/>
  <c r="E911" i="13"/>
  <c r="C911" i="13"/>
  <c r="B911" i="13"/>
  <c r="A911" i="13"/>
  <c r="E910" i="13"/>
  <c r="C910" i="13"/>
  <c r="B910" i="13"/>
  <c r="D910" i="13" s="1"/>
  <c r="A910" i="13"/>
  <c r="E909" i="13"/>
  <c r="C909" i="13"/>
  <c r="B909" i="13"/>
  <c r="D909" i="13" s="1"/>
  <c r="A909" i="13"/>
  <c r="E908" i="13"/>
  <c r="C908" i="13"/>
  <c r="B908" i="13"/>
  <c r="A908" i="13"/>
  <c r="E907" i="13"/>
  <c r="C907" i="13"/>
  <c r="D907" i="13" s="1"/>
  <c r="B907" i="13"/>
  <c r="A907" i="13"/>
  <c r="E906" i="13"/>
  <c r="C906" i="13"/>
  <c r="D906" i="13" s="1"/>
  <c r="B906" i="13"/>
  <c r="A906" i="13"/>
  <c r="E905" i="13"/>
  <c r="C905" i="13"/>
  <c r="B905" i="13"/>
  <c r="D905" i="13" s="1"/>
  <c r="A905" i="13"/>
  <c r="E904" i="13"/>
  <c r="C904" i="13"/>
  <c r="B904" i="13"/>
  <c r="A904" i="13"/>
  <c r="E903" i="13"/>
  <c r="D903" i="13"/>
  <c r="C903" i="13"/>
  <c r="B903" i="13"/>
  <c r="A903" i="13"/>
  <c r="E902" i="13"/>
  <c r="C902" i="13"/>
  <c r="B902" i="13"/>
  <c r="D902" i="13" s="1"/>
  <c r="A902" i="13"/>
  <c r="E901" i="13"/>
  <c r="C901" i="13"/>
  <c r="B901" i="13"/>
  <c r="D901" i="13" s="1"/>
  <c r="A901" i="13"/>
  <c r="E900" i="13"/>
  <c r="C900" i="13"/>
  <c r="B900" i="13"/>
  <c r="A900" i="13"/>
  <c r="E899" i="13"/>
  <c r="C899" i="13"/>
  <c r="B899" i="13"/>
  <c r="D899" i="13" s="1"/>
  <c r="A899" i="13"/>
  <c r="E898" i="13"/>
  <c r="C898" i="13"/>
  <c r="B898" i="13"/>
  <c r="D898" i="13" s="1"/>
  <c r="A898" i="13"/>
  <c r="E897" i="13"/>
  <c r="C897" i="13"/>
  <c r="B897" i="13"/>
  <c r="D897" i="13" s="1"/>
  <c r="A897" i="13"/>
  <c r="E896" i="13"/>
  <c r="C896" i="13"/>
  <c r="D896" i="13" s="1"/>
  <c r="B896" i="13"/>
  <c r="A896" i="13"/>
  <c r="E895" i="13"/>
  <c r="D895" i="13"/>
  <c r="C895" i="13"/>
  <c r="B895" i="13"/>
  <c r="A895" i="13"/>
  <c r="E894" i="13"/>
  <c r="C894" i="13"/>
  <c r="B894" i="13"/>
  <c r="A894" i="13"/>
  <c r="E893" i="13"/>
  <c r="C893" i="13"/>
  <c r="B893" i="13"/>
  <c r="A893" i="13"/>
  <c r="E892" i="13"/>
  <c r="C892" i="13"/>
  <c r="B892" i="13"/>
  <c r="A892" i="13"/>
  <c r="E891" i="13"/>
  <c r="C891" i="13"/>
  <c r="B891" i="13"/>
  <c r="D891" i="13" s="1"/>
  <c r="A891" i="13"/>
  <c r="E890" i="13"/>
  <c r="C890" i="13"/>
  <c r="B890" i="13"/>
  <c r="A890" i="13"/>
  <c r="E889" i="13"/>
  <c r="C889" i="13"/>
  <c r="B889" i="13"/>
  <c r="D889" i="13" s="1"/>
  <c r="A889" i="13"/>
  <c r="E888" i="13"/>
  <c r="C888" i="13"/>
  <c r="B888" i="13"/>
  <c r="A888" i="13"/>
  <c r="E887" i="13"/>
  <c r="C887" i="13"/>
  <c r="B887" i="13"/>
  <c r="D887" i="13" s="1"/>
  <c r="A887" i="13"/>
  <c r="E886" i="13"/>
  <c r="C886" i="13"/>
  <c r="B886" i="13"/>
  <c r="D886" i="13" s="1"/>
  <c r="A886" i="13"/>
  <c r="E885" i="13"/>
  <c r="C885" i="13"/>
  <c r="B885" i="13"/>
  <c r="D885" i="13" s="1"/>
  <c r="A885" i="13"/>
  <c r="E884" i="13"/>
  <c r="D884" i="13"/>
  <c r="C884" i="13"/>
  <c r="B884" i="13"/>
  <c r="A884" i="13"/>
  <c r="E883" i="13"/>
  <c r="C883" i="13"/>
  <c r="B883" i="13"/>
  <c r="D883" i="13" s="1"/>
  <c r="A883" i="13"/>
  <c r="E882" i="13"/>
  <c r="D882" i="13"/>
  <c r="C882" i="13"/>
  <c r="B882" i="13"/>
  <c r="A882" i="13"/>
  <c r="E881" i="13"/>
  <c r="C881" i="13"/>
  <c r="B881" i="13"/>
  <c r="D881" i="13" s="1"/>
  <c r="A881" i="13"/>
  <c r="E880" i="13"/>
  <c r="C880" i="13"/>
  <c r="B880" i="13"/>
  <c r="D880" i="13" s="1"/>
  <c r="A880" i="13"/>
  <c r="E879" i="13"/>
  <c r="C879" i="13"/>
  <c r="B879" i="13"/>
  <c r="D879" i="13" s="1"/>
  <c r="A879" i="13"/>
  <c r="E878" i="13"/>
  <c r="C878" i="13"/>
  <c r="B878" i="13"/>
  <c r="A878" i="13"/>
  <c r="E877" i="13"/>
  <c r="C877" i="13"/>
  <c r="B877" i="13"/>
  <c r="D877" i="13" s="1"/>
  <c r="A877" i="13"/>
  <c r="E876" i="13"/>
  <c r="C876" i="13"/>
  <c r="D876" i="13" s="1"/>
  <c r="B876" i="13"/>
  <c r="A876" i="13"/>
  <c r="E875" i="13"/>
  <c r="C875" i="13"/>
  <c r="B875" i="13"/>
  <c r="D875" i="13" s="1"/>
  <c r="A875" i="13"/>
  <c r="E874" i="13"/>
  <c r="C874" i="13"/>
  <c r="B874" i="13"/>
  <c r="D874" i="13" s="1"/>
  <c r="A874" i="13"/>
  <c r="E873" i="13"/>
  <c r="D873" i="13"/>
  <c r="C873" i="13"/>
  <c r="B873" i="13"/>
  <c r="A873" i="13"/>
  <c r="E872" i="13"/>
  <c r="C872" i="13"/>
  <c r="B872" i="13"/>
  <c r="D872" i="13" s="1"/>
  <c r="A872" i="13"/>
  <c r="E871" i="13"/>
  <c r="C871" i="13"/>
  <c r="B871" i="13"/>
  <c r="A871" i="13"/>
  <c r="E870" i="13"/>
  <c r="C870" i="13"/>
  <c r="B870" i="13"/>
  <c r="D870" i="13" s="1"/>
  <c r="A870" i="13"/>
  <c r="E869" i="13"/>
  <c r="C869" i="13"/>
  <c r="B869" i="13"/>
  <c r="D869" i="13" s="1"/>
  <c r="A869" i="13"/>
  <c r="E868" i="13"/>
  <c r="C868" i="13"/>
  <c r="B868" i="13"/>
  <c r="A868" i="13"/>
  <c r="E867" i="13"/>
  <c r="C867" i="13"/>
  <c r="B867" i="13"/>
  <c r="D867" i="13" s="1"/>
  <c r="A867" i="13"/>
  <c r="E866" i="13"/>
  <c r="C866" i="13"/>
  <c r="B866" i="13"/>
  <c r="A866" i="13"/>
  <c r="E865" i="13"/>
  <c r="D865" i="13"/>
  <c r="C865" i="13"/>
  <c r="B865" i="13"/>
  <c r="A865" i="13"/>
  <c r="E864" i="13"/>
  <c r="C864" i="13"/>
  <c r="B864" i="13"/>
  <c r="A864" i="13"/>
  <c r="E863" i="13"/>
  <c r="C863" i="13"/>
  <c r="B863" i="13"/>
  <c r="D863" i="13" s="1"/>
  <c r="A863" i="13"/>
  <c r="E862" i="13"/>
  <c r="C862" i="13"/>
  <c r="B862" i="13"/>
  <c r="A862" i="13"/>
  <c r="E861" i="13"/>
  <c r="C861" i="13"/>
  <c r="B861" i="13"/>
  <c r="D861" i="13" s="1"/>
  <c r="A861" i="13"/>
  <c r="E860" i="13"/>
  <c r="C860" i="13"/>
  <c r="D860" i="13" s="1"/>
  <c r="B860" i="13"/>
  <c r="A860" i="13"/>
  <c r="E859" i="13"/>
  <c r="C859" i="13"/>
  <c r="B859" i="13"/>
  <c r="D859" i="13" s="1"/>
  <c r="A859" i="13"/>
  <c r="E858" i="13"/>
  <c r="C858" i="13"/>
  <c r="B858" i="13"/>
  <c r="A858" i="13"/>
  <c r="E857" i="13"/>
  <c r="C857" i="13"/>
  <c r="B857" i="13"/>
  <c r="A857" i="13"/>
  <c r="E856" i="13"/>
  <c r="C856" i="13"/>
  <c r="B856" i="13"/>
  <c r="D856" i="13" s="1"/>
  <c r="A856" i="13"/>
  <c r="E855" i="13"/>
  <c r="C855" i="13"/>
  <c r="B855" i="13"/>
  <c r="D855" i="13" s="1"/>
  <c r="A855" i="13"/>
  <c r="E854" i="13"/>
  <c r="C854" i="13"/>
  <c r="B854" i="13"/>
  <c r="A854" i="13"/>
  <c r="E853" i="13"/>
  <c r="C853" i="13"/>
  <c r="B853" i="13"/>
  <c r="D853" i="13" s="1"/>
  <c r="A853" i="13"/>
  <c r="E852" i="13"/>
  <c r="C852" i="13"/>
  <c r="B852" i="13"/>
  <c r="A852" i="13"/>
  <c r="E851" i="13"/>
  <c r="C851" i="13"/>
  <c r="B851" i="13"/>
  <c r="A851" i="13"/>
  <c r="E850" i="13"/>
  <c r="C850" i="13"/>
  <c r="B850" i="13"/>
  <c r="D850" i="13" s="1"/>
  <c r="A850" i="13"/>
  <c r="E849" i="13"/>
  <c r="C849" i="13"/>
  <c r="B849" i="13"/>
  <c r="D849" i="13" s="1"/>
  <c r="A849" i="13"/>
  <c r="E848" i="13"/>
  <c r="C848" i="13"/>
  <c r="B848" i="13"/>
  <c r="D848" i="13" s="1"/>
  <c r="A848" i="13"/>
  <c r="E847" i="13"/>
  <c r="C847" i="13"/>
  <c r="B847" i="13"/>
  <c r="D847" i="13" s="1"/>
  <c r="A847" i="13"/>
  <c r="E846" i="13"/>
  <c r="C846" i="13"/>
  <c r="B846" i="13"/>
  <c r="A846" i="13"/>
  <c r="E845" i="13"/>
  <c r="C845" i="13"/>
  <c r="B845" i="13"/>
  <c r="D845" i="13" s="1"/>
  <c r="A845" i="13"/>
  <c r="E844" i="13"/>
  <c r="C844" i="13"/>
  <c r="B844" i="13"/>
  <c r="D844" i="13" s="1"/>
  <c r="A844" i="13"/>
  <c r="E843" i="13"/>
  <c r="C843" i="13"/>
  <c r="D843" i="13" s="1"/>
  <c r="B843" i="13"/>
  <c r="A843" i="13"/>
  <c r="E842" i="13"/>
  <c r="C842" i="13"/>
  <c r="B842" i="13"/>
  <c r="D842" i="13" s="1"/>
  <c r="A842" i="13"/>
  <c r="E841" i="13"/>
  <c r="C841" i="13"/>
  <c r="B841" i="13"/>
  <c r="D841" i="13" s="1"/>
  <c r="A841" i="13"/>
  <c r="E840" i="13"/>
  <c r="C840" i="13"/>
  <c r="D840" i="13" s="1"/>
  <c r="B840" i="13"/>
  <c r="A840" i="13"/>
  <c r="E839" i="13"/>
  <c r="C839" i="13"/>
  <c r="B839" i="13"/>
  <c r="D839" i="13" s="1"/>
  <c r="A839" i="13"/>
  <c r="E838" i="13"/>
  <c r="C838" i="13"/>
  <c r="B838" i="13"/>
  <c r="D838" i="13" s="1"/>
  <c r="A838" i="13"/>
  <c r="E837" i="13"/>
  <c r="C837" i="13"/>
  <c r="B837" i="13"/>
  <c r="D837" i="13" s="1"/>
  <c r="A837" i="13"/>
  <c r="E836" i="13"/>
  <c r="C836" i="13"/>
  <c r="B836" i="13"/>
  <c r="D836" i="13" s="1"/>
  <c r="A836" i="13"/>
  <c r="E835" i="13"/>
  <c r="C835" i="13"/>
  <c r="B835" i="13"/>
  <c r="D835" i="13" s="1"/>
  <c r="A835" i="13"/>
  <c r="E834" i="13"/>
  <c r="C834" i="13"/>
  <c r="B834" i="13"/>
  <c r="D834" i="13" s="1"/>
  <c r="A834" i="13"/>
  <c r="E833" i="13"/>
  <c r="C833" i="13"/>
  <c r="B833" i="13"/>
  <c r="D833" i="13" s="1"/>
  <c r="A833" i="13"/>
  <c r="E832" i="13"/>
  <c r="C832" i="13"/>
  <c r="B832" i="13"/>
  <c r="A832" i="13"/>
  <c r="E831" i="13"/>
  <c r="C831" i="13"/>
  <c r="B831" i="13"/>
  <c r="D831" i="13" s="1"/>
  <c r="A831" i="13"/>
  <c r="E830" i="13"/>
  <c r="C830" i="13"/>
  <c r="B830" i="13"/>
  <c r="D830" i="13" s="1"/>
  <c r="A830" i="13"/>
  <c r="E829" i="13"/>
  <c r="C829" i="13"/>
  <c r="D829" i="13" s="1"/>
  <c r="B829" i="13"/>
  <c r="A829" i="13"/>
  <c r="E828" i="13"/>
  <c r="C828" i="13"/>
  <c r="B828" i="13"/>
  <c r="A828" i="13"/>
  <c r="E827" i="13"/>
  <c r="C827" i="13"/>
  <c r="B827" i="13"/>
  <c r="D827" i="13" s="1"/>
  <c r="A827" i="13"/>
  <c r="E826" i="13"/>
  <c r="C826" i="13"/>
  <c r="B826" i="13"/>
  <c r="A826" i="13"/>
  <c r="E825" i="13"/>
  <c r="C825" i="13"/>
  <c r="B825" i="13"/>
  <c r="D825" i="13" s="1"/>
  <c r="A825" i="13"/>
  <c r="E824" i="13"/>
  <c r="C824" i="13"/>
  <c r="B824" i="13"/>
  <c r="A824" i="13"/>
  <c r="E823" i="13"/>
  <c r="C823" i="13"/>
  <c r="B823" i="13"/>
  <c r="A823" i="13"/>
  <c r="E822" i="13"/>
  <c r="C822" i="13"/>
  <c r="B822" i="13"/>
  <c r="D822" i="13" s="1"/>
  <c r="A822" i="13"/>
  <c r="E821" i="13"/>
  <c r="C821" i="13"/>
  <c r="B821" i="13"/>
  <c r="D821" i="13" s="1"/>
  <c r="A821" i="13"/>
  <c r="E820" i="13"/>
  <c r="C820" i="13"/>
  <c r="B820" i="13"/>
  <c r="A820" i="13"/>
  <c r="E819" i="13"/>
  <c r="C819" i="13"/>
  <c r="B819" i="13"/>
  <c r="D819" i="13" s="1"/>
  <c r="A819" i="13"/>
  <c r="E818" i="13"/>
  <c r="C818" i="13"/>
  <c r="B818" i="13"/>
  <c r="A818" i="13"/>
  <c r="E817" i="13"/>
  <c r="C817" i="13"/>
  <c r="D817" i="13" s="1"/>
  <c r="B817" i="13"/>
  <c r="A817" i="13"/>
  <c r="E816" i="13"/>
  <c r="C816" i="13"/>
  <c r="B816" i="13"/>
  <c r="A816" i="13"/>
  <c r="E815" i="13"/>
  <c r="C815" i="13"/>
  <c r="B815" i="13"/>
  <c r="D815" i="13" s="1"/>
  <c r="A815" i="13"/>
  <c r="E814" i="13"/>
  <c r="C814" i="13"/>
  <c r="B814" i="13"/>
  <c r="A814" i="13"/>
  <c r="E813" i="13"/>
  <c r="C813" i="13"/>
  <c r="B813" i="13"/>
  <c r="A813" i="13"/>
  <c r="E812" i="13"/>
  <c r="C812" i="13"/>
  <c r="B812" i="13"/>
  <c r="A812" i="13"/>
  <c r="E811" i="13"/>
  <c r="C811" i="13"/>
  <c r="B811" i="13"/>
  <c r="D811" i="13" s="1"/>
  <c r="A811" i="13"/>
  <c r="E810" i="13"/>
  <c r="C810" i="13"/>
  <c r="B810" i="13"/>
  <c r="A810" i="13"/>
  <c r="E809" i="13"/>
  <c r="C809" i="13"/>
  <c r="B809" i="13"/>
  <c r="A809" i="13"/>
  <c r="E808" i="13"/>
  <c r="C808" i="13"/>
  <c r="B808" i="13"/>
  <c r="D808" i="13" s="1"/>
  <c r="A808" i="13"/>
  <c r="E807" i="13"/>
  <c r="D807" i="13"/>
  <c r="C807" i="13"/>
  <c r="B807" i="13"/>
  <c r="A807" i="13"/>
  <c r="E806" i="13"/>
  <c r="C806" i="13"/>
  <c r="B806" i="13"/>
  <c r="D806" i="13" s="1"/>
  <c r="A806" i="13"/>
  <c r="E805" i="13"/>
  <c r="C805" i="13"/>
  <c r="B805" i="13"/>
  <c r="A805" i="13"/>
  <c r="E804" i="13"/>
  <c r="C804" i="13"/>
  <c r="B804" i="13"/>
  <c r="D804" i="13" s="1"/>
  <c r="A804" i="13"/>
  <c r="E803" i="13"/>
  <c r="C803" i="13"/>
  <c r="B803" i="13"/>
  <c r="A803" i="13"/>
  <c r="E802" i="13"/>
  <c r="C802" i="13"/>
  <c r="B802" i="13"/>
  <c r="D802" i="13" s="1"/>
  <c r="A802" i="13"/>
  <c r="E801" i="13"/>
  <c r="C801" i="13"/>
  <c r="B801" i="13"/>
  <c r="D801" i="13" s="1"/>
  <c r="A801" i="13"/>
  <c r="E800" i="13"/>
  <c r="C800" i="13"/>
  <c r="B800" i="13"/>
  <c r="D800" i="13" s="1"/>
  <c r="A800" i="13"/>
  <c r="E799" i="13"/>
  <c r="C799" i="13"/>
  <c r="B799" i="13"/>
  <c r="D799" i="13" s="1"/>
  <c r="A799" i="13"/>
  <c r="E798" i="13"/>
  <c r="C798" i="13"/>
  <c r="B798" i="13"/>
  <c r="D798" i="13" s="1"/>
  <c r="A798" i="13"/>
  <c r="E797" i="13"/>
  <c r="C797" i="13"/>
  <c r="B797" i="13"/>
  <c r="D797" i="13" s="1"/>
  <c r="A797" i="13"/>
  <c r="E796" i="13"/>
  <c r="C796" i="13"/>
  <c r="B796" i="13"/>
  <c r="D796" i="13" s="1"/>
  <c r="A796" i="13"/>
  <c r="E795" i="13"/>
  <c r="D795" i="13"/>
  <c r="C795" i="13"/>
  <c r="B795" i="13"/>
  <c r="A795" i="13"/>
  <c r="E794" i="13"/>
  <c r="C794" i="13"/>
  <c r="B794" i="13"/>
  <c r="A794" i="13"/>
  <c r="E793" i="13"/>
  <c r="C793" i="13"/>
  <c r="B793" i="13"/>
  <c r="A793" i="13"/>
  <c r="E792" i="13"/>
  <c r="C792" i="13"/>
  <c r="D792" i="13" s="1"/>
  <c r="B792" i="13"/>
  <c r="A792" i="13"/>
  <c r="E791" i="13"/>
  <c r="C791" i="13"/>
  <c r="B791" i="13"/>
  <c r="D791" i="13" s="1"/>
  <c r="A791" i="13"/>
  <c r="E790" i="13"/>
  <c r="C790" i="13"/>
  <c r="B790" i="13"/>
  <c r="A790" i="13"/>
  <c r="E789" i="13"/>
  <c r="C789" i="13"/>
  <c r="B789" i="13"/>
  <c r="A789" i="13"/>
  <c r="E788" i="13"/>
  <c r="C788" i="13"/>
  <c r="B788" i="13"/>
  <c r="D788" i="13" s="1"/>
  <c r="A788" i="13"/>
  <c r="E787" i="13"/>
  <c r="C787" i="13"/>
  <c r="B787" i="13"/>
  <c r="A787" i="13"/>
  <c r="E786" i="13"/>
  <c r="C786" i="13"/>
  <c r="B786" i="13"/>
  <c r="D786" i="13" s="1"/>
  <c r="A786" i="13"/>
  <c r="E785" i="13"/>
  <c r="C785" i="13"/>
  <c r="B785" i="13"/>
  <c r="A785" i="13"/>
  <c r="E784" i="13"/>
  <c r="C784" i="13"/>
  <c r="D784" i="13" s="1"/>
  <c r="B784" i="13"/>
  <c r="A784" i="13"/>
  <c r="E783" i="13"/>
  <c r="C783" i="13"/>
  <c r="D783" i="13" s="1"/>
  <c r="B783" i="13"/>
  <c r="A783" i="13"/>
  <c r="E782" i="13"/>
  <c r="C782" i="13"/>
  <c r="B782" i="13"/>
  <c r="D782" i="13" s="1"/>
  <c r="A782" i="13"/>
  <c r="E781" i="13"/>
  <c r="C781" i="13"/>
  <c r="B781" i="13"/>
  <c r="A781" i="13"/>
  <c r="E780" i="13"/>
  <c r="C780" i="13"/>
  <c r="D780" i="13" s="1"/>
  <c r="B780" i="13"/>
  <c r="A780" i="13"/>
  <c r="E779" i="13"/>
  <c r="C779" i="13"/>
  <c r="B779" i="13"/>
  <c r="A779" i="13"/>
  <c r="E778" i="13"/>
  <c r="C778" i="13"/>
  <c r="B778" i="13"/>
  <c r="A778" i="13"/>
  <c r="E777" i="13"/>
  <c r="C777" i="13"/>
  <c r="B777" i="13"/>
  <c r="A777" i="13"/>
  <c r="E776" i="13"/>
  <c r="C776" i="13"/>
  <c r="B776" i="13"/>
  <c r="A776" i="13"/>
  <c r="E775" i="13"/>
  <c r="C775" i="13"/>
  <c r="B775" i="13"/>
  <c r="D775" i="13" s="1"/>
  <c r="A775" i="13"/>
  <c r="E774" i="13"/>
  <c r="C774" i="13"/>
  <c r="D774" i="13" s="1"/>
  <c r="B774" i="13"/>
  <c r="A774" i="13"/>
  <c r="E773" i="13"/>
  <c r="C773" i="13"/>
  <c r="B773" i="13"/>
  <c r="D773" i="13" s="1"/>
  <c r="A773" i="13"/>
  <c r="E772" i="13"/>
  <c r="C772" i="13"/>
  <c r="B772" i="13"/>
  <c r="D772" i="13" s="1"/>
  <c r="A772" i="13"/>
  <c r="E771" i="13"/>
  <c r="D771" i="13"/>
  <c r="C771" i="13"/>
  <c r="B771" i="13"/>
  <c r="A771" i="13"/>
  <c r="E770" i="13"/>
  <c r="C770" i="13"/>
  <c r="B770" i="13"/>
  <c r="D770" i="13" s="1"/>
  <c r="A770" i="13"/>
  <c r="E769" i="13"/>
  <c r="C769" i="13"/>
  <c r="B769" i="13"/>
  <c r="D769" i="13" s="1"/>
  <c r="A769" i="13"/>
  <c r="E768" i="13"/>
  <c r="C768" i="13"/>
  <c r="D768" i="13" s="1"/>
  <c r="B768" i="13"/>
  <c r="A768" i="13"/>
  <c r="E767" i="13"/>
  <c r="C767" i="13"/>
  <c r="B767" i="13"/>
  <c r="D767" i="13" s="1"/>
  <c r="A767" i="13"/>
  <c r="E766" i="13"/>
  <c r="C766" i="13"/>
  <c r="B766" i="13"/>
  <c r="D766" i="13" s="1"/>
  <c r="A766" i="13"/>
  <c r="E765" i="13"/>
  <c r="C765" i="13"/>
  <c r="B765" i="13"/>
  <c r="A765" i="13"/>
  <c r="E764" i="13"/>
  <c r="C764" i="13"/>
  <c r="B764" i="13"/>
  <c r="A764" i="13"/>
  <c r="E763" i="13"/>
  <c r="C763" i="13"/>
  <c r="B763" i="13"/>
  <c r="D763" i="13" s="1"/>
  <c r="A763" i="13"/>
  <c r="E762" i="13"/>
  <c r="C762" i="13"/>
  <c r="B762" i="13"/>
  <c r="A762" i="13"/>
  <c r="E761" i="13"/>
  <c r="C761" i="13"/>
  <c r="B761" i="13"/>
  <c r="D761" i="13" s="1"/>
  <c r="A761" i="13"/>
  <c r="E760" i="13"/>
  <c r="C760" i="13"/>
  <c r="B760" i="13"/>
  <c r="D760" i="13" s="1"/>
  <c r="A760" i="13"/>
  <c r="E759" i="13"/>
  <c r="C759" i="13"/>
  <c r="B759" i="13"/>
  <c r="D759" i="13" s="1"/>
  <c r="A759" i="13"/>
  <c r="E758" i="13"/>
  <c r="C758" i="13"/>
  <c r="B758" i="13"/>
  <c r="A758" i="13"/>
  <c r="E757" i="13"/>
  <c r="C757" i="13"/>
  <c r="B757" i="13"/>
  <c r="D757" i="13" s="1"/>
  <c r="A757" i="13"/>
  <c r="E756" i="13"/>
  <c r="C756" i="13"/>
  <c r="B756" i="13"/>
  <c r="D756" i="13" s="1"/>
  <c r="A756" i="13"/>
  <c r="E755" i="13"/>
  <c r="C755" i="13"/>
  <c r="B755" i="13"/>
  <c r="D755" i="13" s="1"/>
  <c r="A755" i="13"/>
  <c r="E754" i="13"/>
  <c r="C754" i="13"/>
  <c r="B754" i="13"/>
  <c r="A754" i="13"/>
  <c r="E753" i="13"/>
  <c r="C753" i="13"/>
  <c r="B753" i="13"/>
  <c r="D753" i="13" s="1"/>
  <c r="A753" i="13"/>
  <c r="E752" i="13"/>
  <c r="C752" i="13"/>
  <c r="B752" i="13"/>
  <c r="A752" i="13"/>
  <c r="E751" i="13"/>
  <c r="C751" i="13"/>
  <c r="B751" i="13"/>
  <c r="A751" i="13"/>
  <c r="E750" i="13"/>
  <c r="C750" i="13"/>
  <c r="B750" i="13"/>
  <c r="A750" i="13"/>
  <c r="E749" i="13"/>
  <c r="C749" i="13"/>
  <c r="B749" i="13"/>
  <c r="A749" i="13"/>
  <c r="E748" i="13"/>
  <c r="C748" i="13"/>
  <c r="B748" i="13"/>
  <c r="D748" i="13" s="1"/>
  <c r="A748" i="13"/>
  <c r="E747" i="13"/>
  <c r="C747" i="13"/>
  <c r="B747" i="13"/>
  <c r="D747" i="13" s="1"/>
  <c r="A747" i="13"/>
  <c r="E746" i="13"/>
  <c r="C746" i="13"/>
  <c r="B746" i="13"/>
  <c r="A746" i="13"/>
  <c r="E745" i="13"/>
  <c r="C745" i="13"/>
  <c r="B745" i="13"/>
  <c r="D745" i="13" s="1"/>
  <c r="A745" i="13"/>
  <c r="E744" i="13"/>
  <c r="C744" i="13"/>
  <c r="B744" i="13"/>
  <c r="A744" i="13"/>
  <c r="E743" i="13"/>
  <c r="D743" i="13"/>
  <c r="C743" i="13"/>
  <c r="B743" i="13"/>
  <c r="A743" i="13"/>
  <c r="E742" i="13"/>
  <c r="C742" i="13"/>
  <c r="B742" i="13"/>
  <c r="D742" i="13" s="1"/>
  <c r="A742" i="13"/>
  <c r="E741" i="13"/>
  <c r="C741" i="13"/>
  <c r="B741" i="13"/>
  <c r="A741" i="13"/>
  <c r="E740" i="13"/>
  <c r="D740" i="13"/>
  <c r="C740" i="13"/>
  <c r="B740" i="13"/>
  <c r="A740" i="13"/>
  <c r="E739" i="13"/>
  <c r="C739" i="13"/>
  <c r="B739" i="13"/>
  <c r="A739" i="13"/>
  <c r="E738" i="13"/>
  <c r="C738" i="13"/>
  <c r="B738" i="13"/>
  <c r="D738" i="13" s="1"/>
  <c r="A738" i="13"/>
  <c r="E737" i="13"/>
  <c r="C737" i="13"/>
  <c r="B737" i="13"/>
  <c r="A737" i="13"/>
  <c r="E736" i="13"/>
  <c r="C736" i="13"/>
  <c r="D736" i="13" s="1"/>
  <c r="B736" i="13"/>
  <c r="A736" i="13"/>
  <c r="E735" i="13"/>
  <c r="C735" i="13"/>
  <c r="D735" i="13" s="1"/>
  <c r="B735" i="13"/>
  <c r="A735" i="13"/>
  <c r="E734" i="13"/>
  <c r="C734" i="13"/>
  <c r="B734" i="13"/>
  <c r="D734" i="13" s="1"/>
  <c r="A734" i="13"/>
  <c r="E733" i="13"/>
  <c r="C733" i="13"/>
  <c r="B733" i="13"/>
  <c r="D733" i="13" s="1"/>
  <c r="A733" i="13"/>
  <c r="E732" i="13"/>
  <c r="C732" i="13"/>
  <c r="D732" i="13" s="1"/>
  <c r="B732" i="13"/>
  <c r="A732" i="13"/>
  <c r="E731" i="13"/>
  <c r="C731" i="13"/>
  <c r="B731" i="13"/>
  <c r="A731" i="13"/>
  <c r="E730" i="13"/>
  <c r="C730" i="13"/>
  <c r="B730" i="13"/>
  <c r="D730" i="13" s="1"/>
  <c r="A730" i="13"/>
  <c r="E729" i="13"/>
  <c r="C729" i="13"/>
  <c r="B729" i="13"/>
  <c r="A729" i="13"/>
  <c r="E728" i="13"/>
  <c r="C728" i="13"/>
  <c r="B728" i="13"/>
  <c r="A728" i="13"/>
  <c r="E727" i="13"/>
  <c r="C727" i="13"/>
  <c r="B727" i="13"/>
  <c r="D727" i="13" s="1"/>
  <c r="A727" i="13"/>
  <c r="E726" i="13"/>
  <c r="C726" i="13"/>
  <c r="D726" i="13" s="1"/>
  <c r="B726" i="13"/>
  <c r="A726" i="13"/>
  <c r="E725" i="13"/>
  <c r="C725" i="13"/>
  <c r="B725" i="13"/>
  <c r="A725" i="13"/>
  <c r="E724" i="13"/>
  <c r="C724" i="13"/>
  <c r="B724" i="13"/>
  <c r="D724" i="13" s="1"/>
  <c r="A724" i="13"/>
  <c r="E723" i="13"/>
  <c r="D723" i="13"/>
  <c r="C723" i="13"/>
  <c r="B723" i="13"/>
  <c r="A723" i="13"/>
  <c r="E722" i="13"/>
  <c r="C722" i="13"/>
  <c r="B722" i="13"/>
  <c r="A722" i="13"/>
  <c r="E721" i="13"/>
  <c r="C721" i="13"/>
  <c r="B721" i="13"/>
  <c r="D721" i="13" s="1"/>
  <c r="A721" i="13"/>
  <c r="E720" i="13"/>
  <c r="C720" i="13"/>
  <c r="D720" i="13" s="1"/>
  <c r="B720" i="13"/>
  <c r="A720" i="13"/>
  <c r="E719" i="13"/>
  <c r="C719" i="13"/>
  <c r="B719" i="13"/>
  <c r="A719" i="13"/>
  <c r="E718" i="13"/>
  <c r="C718" i="13"/>
  <c r="B718" i="13"/>
  <c r="D718" i="13" s="1"/>
  <c r="A718" i="13"/>
  <c r="E717" i="13"/>
  <c r="C717" i="13"/>
  <c r="B717" i="13"/>
  <c r="A717" i="13"/>
  <c r="E716" i="13"/>
  <c r="C716" i="13"/>
  <c r="D716" i="13" s="1"/>
  <c r="B716" i="13"/>
  <c r="A716" i="13"/>
  <c r="E715" i="13"/>
  <c r="C715" i="13"/>
  <c r="B715" i="13"/>
  <c r="D715" i="13" s="1"/>
  <c r="A715" i="13"/>
  <c r="E714" i="13"/>
  <c r="C714" i="13"/>
  <c r="B714" i="13"/>
  <c r="A714" i="13"/>
  <c r="E713" i="13"/>
  <c r="C713" i="13"/>
  <c r="B713" i="13"/>
  <c r="A713" i="13"/>
  <c r="E712" i="13"/>
  <c r="C712" i="13"/>
  <c r="B712" i="13"/>
  <c r="D712" i="13" s="1"/>
  <c r="A712" i="13"/>
  <c r="E711" i="13"/>
  <c r="D711" i="13"/>
  <c r="C711" i="13"/>
  <c r="B711" i="13"/>
  <c r="A711" i="13"/>
  <c r="E710" i="13"/>
  <c r="C710" i="13"/>
  <c r="B710" i="13"/>
  <c r="A710" i="13"/>
  <c r="E709" i="13"/>
  <c r="C709" i="13"/>
  <c r="B709" i="13"/>
  <c r="D709" i="13" s="1"/>
  <c r="A709" i="13"/>
  <c r="E708" i="13"/>
  <c r="C708" i="13"/>
  <c r="B708" i="13"/>
  <c r="D708" i="13" s="1"/>
  <c r="A708" i="13"/>
  <c r="E707" i="13"/>
  <c r="C707" i="13"/>
  <c r="B707" i="13"/>
  <c r="D707" i="13" s="1"/>
  <c r="A707" i="13"/>
  <c r="E706" i="13"/>
  <c r="C706" i="13"/>
  <c r="B706" i="13"/>
  <c r="D706" i="13" s="1"/>
  <c r="A706" i="13"/>
  <c r="E705" i="13"/>
  <c r="C705" i="13"/>
  <c r="D705" i="13" s="1"/>
  <c r="B705" i="13"/>
  <c r="A705" i="13"/>
  <c r="E704" i="13"/>
  <c r="C704" i="13"/>
  <c r="B704" i="13"/>
  <c r="D704" i="13" s="1"/>
  <c r="A704" i="13"/>
  <c r="E703" i="13"/>
  <c r="C703" i="13"/>
  <c r="B703" i="13"/>
  <c r="A703" i="13"/>
  <c r="E702" i="13"/>
  <c r="C702" i="13"/>
  <c r="B702" i="13"/>
  <c r="A702" i="13"/>
  <c r="E701" i="13"/>
  <c r="C701" i="13"/>
  <c r="B701" i="13"/>
  <c r="D701" i="13" s="1"/>
  <c r="A701" i="13"/>
  <c r="E700" i="13"/>
  <c r="D700" i="13"/>
  <c r="C700" i="13"/>
  <c r="B700" i="13"/>
  <c r="A700" i="13"/>
  <c r="E699" i="13"/>
  <c r="C699" i="13"/>
  <c r="B699" i="13"/>
  <c r="D699" i="13" s="1"/>
  <c r="A699" i="13"/>
  <c r="E698" i="13"/>
  <c r="C698" i="13"/>
  <c r="B698" i="13"/>
  <c r="A698" i="13"/>
  <c r="E697" i="13"/>
  <c r="C697" i="13"/>
  <c r="B697" i="13"/>
  <c r="A697" i="13"/>
  <c r="E696" i="13"/>
  <c r="C696" i="13"/>
  <c r="B696" i="13"/>
  <c r="A696" i="13"/>
  <c r="E695" i="13"/>
  <c r="C695" i="13"/>
  <c r="B695" i="13"/>
  <c r="D695" i="13" s="1"/>
  <c r="A695" i="13"/>
  <c r="E694" i="13"/>
  <c r="C694" i="13"/>
  <c r="B694" i="13"/>
  <c r="A694" i="13"/>
  <c r="E693" i="13"/>
  <c r="C693" i="13"/>
  <c r="B693" i="13"/>
  <c r="A693" i="13"/>
  <c r="E692" i="13"/>
  <c r="C692" i="13"/>
  <c r="B692" i="13"/>
  <c r="D692" i="13" s="1"/>
  <c r="A692" i="13"/>
  <c r="E691" i="13"/>
  <c r="C691" i="13"/>
  <c r="B691" i="13"/>
  <c r="A691" i="13"/>
  <c r="E690" i="13"/>
  <c r="C690" i="13"/>
  <c r="B690" i="13"/>
  <c r="D690" i="13" s="1"/>
  <c r="A690" i="13"/>
  <c r="E689" i="13"/>
  <c r="C689" i="13"/>
  <c r="B689" i="13"/>
  <c r="A689" i="13"/>
  <c r="E688" i="13"/>
  <c r="C688" i="13"/>
  <c r="B688" i="13"/>
  <c r="A688" i="13"/>
  <c r="E687" i="13"/>
  <c r="C687" i="13"/>
  <c r="B687" i="13"/>
  <c r="D687" i="13" s="1"/>
  <c r="A687" i="13"/>
  <c r="E686" i="13"/>
  <c r="C686" i="13"/>
  <c r="B686" i="13"/>
  <c r="A686" i="13"/>
  <c r="E685" i="13"/>
  <c r="C685" i="13"/>
  <c r="B685" i="13"/>
  <c r="D685" i="13" s="1"/>
  <c r="A685" i="13"/>
  <c r="E684" i="13"/>
  <c r="C684" i="13"/>
  <c r="B684" i="13"/>
  <c r="A684" i="13"/>
  <c r="E683" i="13"/>
  <c r="C683" i="13"/>
  <c r="D683" i="13" s="1"/>
  <c r="B683" i="13"/>
  <c r="A683" i="13"/>
  <c r="E682" i="13"/>
  <c r="C682" i="13"/>
  <c r="B682" i="13"/>
  <c r="D682" i="13" s="1"/>
  <c r="A682" i="13"/>
  <c r="E681" i="13"/>
  <c r="C681" i="13"/>
  <c r="B681" i="13"/>
  <c r="D681" i="13" s="1"/>
  <c r="A681" i="13"/>
  <c r="E680" i="13"/>
  <c r="C680" i="13"/>
  <c r="D680" i="13" s="1"/>
  <c r="B680" i="13"/>
  <c r="A680" i="13"/>
  <c r="E679" i="13"/>
  <c r="C679" i="13"/>
  <c r="B679" i="13"/>
  <c r="D679" i="13" s="1"/>
  <c r="A679" i="13"/>
  <c r="E678" i="13"/>
  <c r="C678" i="13"/>
  <c r="B678" i="13"/>
  <c r="A678" i="13"/>
  <c r="E677" i="13"/>
  <c r="C677" i="13"/>
  <c r="B677" i="13"/>
  <c r="A677" i="13"/>
  <c r="E676" i="13"/>
  <c r="C676" i="13"/>
  <c r="B676" i="13"/>
  <c r="D676" i="13" s="1"/>
  <c r="A676" i="13"/>
  <c r="E675" i="13"/>
  <c r="C675" i="13"/>
  <c r="B675" i="13"/>
  <c r="D675" i="13" s="1"/>
  <c r="A675" i="13"/>
  <c r="E674" i="13"/>
  <c r="C674" i="13"/>
  <c r="B674" i="13"/>
  <c r="A674" i="13"/>
  <c r="E673" i="13"/>
  <c r="C673" i="13"/>
  <c r="B673" i="13"/>
  <c r="D673" i="13" s="1"/>
  <c r="A673" i="13"/>
  <c r="E672" i="13"/>
  <c r="C672" i="13"/>
  <c r="B672" i="13"/>
  <c r="A672" i="13"/>
  <c r="E671" i="13"/>
  <c r="C671" i="13"/>
  <c r="B671" i="13"/>
  <c r="A671" i="13"/>
  <c r="E670" i="13"/>
  <c r="C670" i="13"/>
  <c r="B670" i="13"/>
  <c r="D670" i="13" s="1"/>
  <c r="A670" i="13"/>
  <c r="E669" i="13"/>
  <c r="C669" i="13"/>
  <c r="B669" i="13"/>
  <c r="D669" i="13" s="1"/>
  <c r="A669" i="13"/>
  <c r="E668" i="13"/>
  <c r="C668" i="13"/>
  <c r="D668" i="13" s="1"/>
  <c r="B668" i="13"/>
  <c r="A668" i="13"/>
  <c r="E667" i="13"/>
  <c r="C667" i="13"/>
  <c r="B667" i="13"/>
  <c r="D667" i="13" s="1"/>
  <c r="A667" i="13"/>
  <c r="E666" i="13"/>
  <c r="C666" i="13"/>
  <c r="B666" i="13"/>
  <c r="D666" i="13" s="1"/>
  <c r="A666" i="13"/>
  <c r="E665" i="13"/>
  <c r="C665" i="13"/>
  <c r="B665" i="13"/>
  <c r="A665" i="13"/>
  <c r="E664" i="13"/>
  <c r="C664" i="13"/>
  <c r="B664" i="13"/>
  <c r="D664" i="13" s="1"/>
  <c r="A664" i="13"/>
  <c r="E663" i="13"/>
  <c r="C663" i="13"/>
  <c r="D663" i="13" s="1"/>
  <c r="B663" i="13"/>
  <c r="A663" i="13"/>
  <c r="E662" i="13"/>
  <c r="C662" i="13"/>
  <c r="B662" i="13"/>
  <c r="D662" i="13" s="1"/>
  <c r="A662" i="13"/>
  <c r="E661" i="13"/>
  <c r="C661" i="13"/>
  <c r="B661" i="13"/>
  <c r="D661" i="13" s="1"/>
  <c r="A661" i="13"/>
  <c r="E660" i="13"/>
  <c r="D660" i="13"/>
  <c r="C660" i="13"/>
  <c r="B660" i="13"/>
  <c r="A660" i="13"/>
  <c r="E659" i="13"/>
  <c r="C659" i="13"/>
  <c r="B659" i="13"/>
  <c r="D659" i="13" s="1"/>
  <c r="A659" i="13"/>
  <c r="E658" i="13"/>
  <c r="C658" i="13"/>
  <c r="B658" i="13"/>
  <c r="D658" i="13" s="1"/>
  <c r="A658" i="13"/>
  <c r="E657" i="13"/>
  <c r="D657" i="13"/>
  <c r="C657" i="13"/>
  <c r="B657" i="13"/>
  <c r="A657" i="13"/>
  <c r="E656" i="13"/>
  <c r="C656" i="13"/>
  <c r="B656" i="13"/>
  <c r="D656" i="13" s="1"/>
  <c r="A656" i="13"/>
  <c r="E655" i="13"/>
  <c r="C655" i="13"/>
  <c r="B655" i="13"/>
  <c r="D655" i="13" s="1"/>
  <c r="A655" i="13"/>
  <c r="E654" i="13"/>
  <c r="C654" i="13"/>
  <c r="B654" i="13"/>
  <c r="D654" i="13" s="1"/>
  <c r="A654" i="13"/>
  <c r="E653" i="13"/>
  <c r="C653" i="13"/>
  <c r="B653" i="13"/>
  <c r="D653" i="13" s="1"/>
  <c r="A653" i="13"/>
  <c r="E652" i="13"/>
  <c r="C652" i="13"/>
  <c r="D652" i="13" s="1"/>
  <c r="B652" i="13"/>
  <c r="A652" i="13"/>
  <c r="E651" i="13"/>
  <c r="C651" i="13"/>
  <c r="B651" i="13"/>
  <c r="D651" i="13" s="1"/>
  <c r="A651" i="13"/>
  <c r="E650" i="13"/>
  <c r="C650" i="13"/>
  <c r="B650" i="13"/>
  <c r="A650" i="13"/>
  <c r="E649" i="13"/>
  <c r="C649" i="13"/>
  <c r="B649" i="13"/>
  <c r="A649" i="13"/>
  <c r="E648" i="13"/>
  <c r="C648" i="13"/>
  <c r="B648" i="13"/>
  <c r="A648" i="13"/>
  <c r="E647" i="13"/>
  <c r="C647" i="13"/>
  <c r="B647" i="13"/>
  <c r="D647" i="13" s="1"/>
  <c r="A647" i="13"/>
  <c r="E646" i="13"/>
  <c r="C646" i="13"/>
  <c r="B646" i="13"/>
  <c r="A646" i="13"/>
  <c r="E645" i="13"/>
  <c r="C645" i="13"/>
  <c r="B645" i="13"/>
  <c r="A645" i="13"/>
  <c r="E644" i="13"/>
  <c r="C644" i="13"/>
  <c r="B644" i="13"/>
  <c r="D644" i="13" s="1"/>
  <c r="A644" i="13"/>
  <c r="E643" i="13"/>
  <c r="C643" i="13"/>
  <c r="B643" i="13"/>
  <c r="D643" i="13" s="1"/>
  <c r="A643" i="13"/>
  <c r="E642" i="13"/>
  <c r="C642" i="13"/>
  <c r="B642" i="13"/>
  <c r="D642" i="13" s="1"/>
  <c r="A642" i="13"/>
  <c r="E641" i="13"/>
  <c r="C641" i="13"/>
  <c r="B641" i="13"/>
  <c r="A641" i="13"/>
  <c r="E640" i="13"/>
  <c r="C640" i="13"/>
  <c r="B640" i="13"/>
  <c r="A640" i="13"/>
  <c r="E639" i="13"/>
  <c r="C639" i="13"/>
  <c r="B639" i="13"/>
  <c r="D639" i="13" s="1"/>
  <c r="A639" i="13"/>
  <c r="E638" i="13"/>
  <c r="C638" i="13"/>
  <c r="B638" i="13"/>
  <c r="A638" i="13"/>
  <c r="E637" i="13"/>
  <c r="C637" i="13"/>
  <c r="B637" i="13"/>
  <c r="D637" i="13" s="1"/>
  <c r="A637" i="13"/>
  <c r="E636" i="13"/>
  <c r="C636" i="13"/>
  <c r="B636" i="13"/>
  <c r="A636" i="13"/>
  <c r="E635" i="13"/>
  <c r="C635" i="13"/>
  <c r="D635" i="13" s="1"/>
  <c r="B635" i="13"/>
  <c r="A635" i="13"/>
  <c r="E634" i="13"/>
  <c r="C634" i="13"/>
  <c r="B634" i="13"/>
  <c r="D634" i="13" s="1"/>
  <c r="A634" i="13"/>
  <c r="E633" i="13"/>
  <c r="C633" i="13"/>
  <c r="B633" i="13"/>
  <c r="D633" i="13" s="1"/>
  <c r="A633" i="13"/>
  <c r="E632" i="13"/>
  <c r="C632" i="13"/>
  <c r="D632" i="13" s="1"/>
  <c r="B632" i="13"/>
  <c r="A632" i="13"/>
  <c r="E631" i="13"/>
  <c r="C631" i="13"/>
  <c r="B631" i="13"/>
  <c r="D631" i="13" s="1"/>
  <c r="A631" i="13"/>
  <c r="E630" i="13"/>
  <c r="C630" i="13"/>
  <c r="B630" i="13"/>
  <c r="A630" i="13"/>
  <c r="E629" i="13"/>
  <c r="C629" i="13"/>
  <c r="B629" i="13"/>
  <c r="A629" i="13"/>
  <c r="E628" i="13"/>
  <c r="C628" i="13"/>
  <c r="B628" i="13"/>
  <c r="D628" i="13" s="1"/>
  <c r="A628" i="13"/>
  <c r="E627" i="13"/>
  <c r="C627" i="13"/>
  <c r="B627" i="13"/>
  <c r="D627" i="13" s="1"/>
  <c r="A627" i="13"/>
  <c r="E626" i="13"/>
  <c r="C626" i="13"/>
  <c r="B626" i="13"/>
  <c r="D626" i="13" s="1"/>
  <c r="A626" i="13"/>
  <c r="E625" i="13"/>
  <c r="C625" i="13"/>
  <c r="B625" i="13"/>
  <c r="D625" i="13" s="1"/>
  <c r="A625" i="13"/>
  <c r="E624" i="13"/>
  <c r="C624" i="13"/>
  <c r="B624" i="13"/>
  <c r="A624" i="13"/>
  <c r="E623" i="13"/>
  <c r="C623" i="13"/>
  <c r="B623" i="13"/>
  <c r="D623" i="13" s="1"/>
  <c r="A623" i="13"/>
  <c r="E622" i="13"/>
  <c r="C622" i="13"/>
  <c r="B622" i="13"/>
  <c r="D622" i="13" s="1"/>
  <c r="A622" i="13"/>
  <c r="E621" i="13"/>
  <c r="C621" i="13"/>
  <c r="B621" i="13"/>
  <c r="D621" i="13" s="1"/>
  <c r="A621" i="13"/>
  <c r="E620" i="13"/>
  <c r="C620" i="13"/>
  <c r="B620" i="13"/>
  <c r="A620" i="13"/>
  <c r="E619" i="13"/>
  <c r="C619" i="13"/>
  <c r="B619" i="13"/>
  <c r="D619" i="13" s="1"/>
  <c r="A619" i="13"/>
  <c r="E618" i="13"/>
  <c r="C618" i="13"/>
  <c r="B618" i="13"/>
  <c r="D618" i="13" s="1"/>
  <c r="A618" i="13"/>
  <c r="E617" i="13"/>
  <c r="C617" i="13"/>
  <c r="B617" i="13"/>
  <c r="D617" i="13" s="1"/>
  <c r="A617" i="13"/>
  <c r="E616" i="13"/>
  <c r="C616" i="13"/>
  <c r="B616" i="13"/>
  <c r="D616" i="13" s="1"/>
  <c r="A616" i="13"/>
  <c r="E615" i="13"/>
  <c r="C615" i="13"/>
  <c r="D615" i="13" s="1"/>
  <c r="B615" i="13"/>
  <c r="A615" i="13"/>
  <c r="E614" i="13"/>
  <c r="C614" i="13"/>
  <c r="B614" i="13"/>
  <c r="D614" i="13" s="1"/>
  <c r="A614" i="13"/>
  <c r="E613" i="13"/>
  <c r="C613" i="13"/>
  <c r="B613" i="13"/>
  <c r="D613" i="13" s="1"/>
  <c r="A613" i="13"/>
  <c r="E612" i="13"/>
  <c r="D612" i="13"/>
  <c r="C612" i="13"/>
  <c r="B612" i="13"/>
  <c r="A612" i="13"/>
  <c r="E611" i="13"/>
  <c r="C611" i="13"/>
  <c r="B611" i="13"/>
  <c r="D611" i="13" s="1"/>
  <c r="A611" i="13"/>
  <c r="E610" i="13"/>
  <c r="C610" i="13"/>
  <c r="B610" i="13"/>
  <c r="D610" i="13" s="1"/>
  <c r="A610" i="13"/>
  <c r="E609" i="13"/>
  <c r="C609" i="13"/>
  <c r="B609" i="13"/>
  <c r="D609" i="13" s="1"/>
  <c r="A609" i="13"/>
  <c r="E608" i="13"/>
  <c r="C608" i="13"/>
  <c r="B608" i="13"/>
  <c r="D608" i="13" s="1"/>
  <c r="A608" i="13"/>
  <c r="E607" i="13"/>
  <c r="C607" i="13"/>
  <c r="B607" i="13"/>
  <c r="D607" i="13" s="1"/>
  <c r="A607" i="13"/>
  <c r="E606" i="13"/>
  <c r="C606" i="13"/>
  <c r="B606" i="13"/>
  <c r="D606" i="13" s="1"/>
  <c r="A606" i="13"/>
  <c r="E605" i="13"/>
  <c r="C605" i="13"/>
  <c r="B605" i="13"/>
  <c r="D605" i="13" s="1"/>
  <c r="A605" i="13"/>
  <c r="E604" i="13"/>
  <c r="C604" i="13"/>
  <c r="D604" i="13" s="1"/>
  <c r="B604" i="13"/>
  <c r="A604" i="13"/>
  <c r="E603" i="13"/>
  <c r="C603" i="13"/>
  <c r="B603" i="13"/>
  <c r="D603" i="13" s="1"/>
  <c r="A603" i="13"/>
  <c r="E602" i="13"/>
  <c r="C602" i="13"/>
  <c r="B602" i="13"/>
  <c r="A602" i="13"/>
  <c r="E601" i="13"/>
  <c r="C601" i="13"/>
  <c r="B601" i="13"/>
  <c r="A601" i="13"/>
  <c r="E600" i="13"/>
  <c r="C600" i="13"/>
  <c r="B600" i="13"/>
  <c r="A600" i="13"/>
  <c r="E599" i="13"/>
  <c r="C599" i="13"/>
  <c r="B599" i="13"/>
  <c r="A599" i="13"/>
  <c r="E598" i="13"/>
  <c r="C598" i="13"/>
  <c r="B598" i="13"/>
  <c r="D598" i="13" s="1"/>
  <c r="A598" i="13"/>
  <c r="E597" i="13"/>
  <c r="C597" i="13"/>
  <c r="B597" i="13"/>
  <c r="A597" i="13"/>
  <c r="E596" i="13"/>
  <c r="D596" i="13"/>
  <c r="C596" i="13"/>
  <c r="B596" i="13"/>
  <c r="A596" i="13"/>
  <c r="E595" i="13"/>
  <c r="C595" i="13"/>
  <c r="B595" i="13"/>
  <c r="D595" i="13" s="1"/>
  <c r="A595" i="13"/>
  <c r="E594" i="13"/>
  <c r="C594" i="13"/>
  <c r="B594" i="13"/>
  <c r="D594" i="13" s="1"/>
  <c r="A594" i="13"/>
  <c r="E593" i="13"/>
  <c r="C593" i="13"/>
  <c r="B593" i="13"/>
  <c r="A593" i="13"/>
  <c r="E592" i="13"/>
  <c r="C592" i="13"/>
  <c r="B592" i="13"/>
  <c r="A592" i="13"/>
  <c r="E591" i="13"/>
  <c r="C591" i="13"/>
  <c r="B591" i="13"/>
  <c r="D591" i="13" s="1"/>
  <c r="A591" i="13"/>
  <c r="E590" i="13"/>
  <c r="C590" i="13"/>
  <c r="B590" i="13"/>
  <c r="A590" i="13"/>
  <c r="E589" i="13"/>
  <c r="C589" i="13"/>
  <c r="B589" i="13"/>
  <c r="D589" i="13" s="1"/>
  <c r="A589" i="13"/>
  <c r="E588" i="13"/>
  <c r="C588" i="13"/>
  <c r="B588" i="13"/>
  <c r="A588" i="13"/>
  <c r="E587" i="13"/>
  <c r="C587" i="13"/>
  <c r="D587" i="13" s="1"/>
  <c r="B587" i="13"/>
  <c r="A587" i="13"/>
  <c r="E586" i="13"/>
  <c r="C586" i="13"/>
  <c r="B586" i="13"/>
  <c r="D586" i="13" s="1"/>
  <c r="A586" i="13"/>
  <c r="E585" i="13"/>
  <c r="C585" i="13"/>
  <c r="B585" i="13"/>
  <c r="D585" i="13" s="1"/>
  <c r="A585" i="13"/>
  <c r="E584" i="13"/>
  <c r="C584" i="13"/>
  <c r="D584" i="13" s="1"/>
  <c r="B584" i="13"/>
  <c r="A584" i="13"/>
  <c r="E583" i="13"/>
  <c r="C583" i="13"/>
  <c r="B583" i="13"/>
  <c r="D583" i="13" s="1"/>
  <c r="A583" i="13"/>
  <c r="E582" i="13"/>
  <c r="C582" i="13"/>
  <c r="B582" i="13"/>
  <c r="A582" i="13"/>
  <c r="E581" i="13"/>
  <c r="C581" i="13"/>
  <c r="B581" i="13"/>
  <c r="A581" i="13"/>
  <c r="E580" i="13"/>
  <c r="C580" i="13"/>
  <c r="B580" i="13"/>
  <c r="D580" i="13" s="1"/>
  <c r="A580" i="13"/>
  <c r="E579" i="13"/>
  <c r="C579" i="13"/>
  <c r="B579" i="13"/>
  <c r="D579" i="13" s="1"/>
  <c r="A579" i="13"/>
  <c r="E578" i="13"/>
  <c r="C578" i="13"/>
  <c r="B578" i="13"/>
  <c r="D578" i="13" s="1"/>
  <c r="A578" i="13"/>
  <c r="E577" i="13"/>
  <c r="C577" i="13"/>
  <c r="B577" i="13"/>
  <c r="D577" i="13" s="1"/>
  <c r="A577" i="13"/>
  <c r="E576" i="13"/>
  <c r="C576" i="13"/>
  <c r="B576" i="13"/>
  <c r="A576" i="13"/>
  <c r="E575" i="13"/>
  <c r="C575" i="13"/>
  <c r="B575" i="13"/>
  <c r="D575" i="13" s="1"/>
  <c r="A575" i="13"/>
  <c r="E574" i="13"/>
  <c r="C574" i="13"/>
  <c r="B574" i="13"/>
  <c r="D574" i="13" s="1"/>
  <c r="A574" i="13"/>
  <c r="E573" i="13"/>
  <c r="C573" i="13"/>
  <c r="B573" i="13"/>
  <c r="D573" i="13" s="1"/>
  <c r="A573" i="13"/>
  <c r="E572" i="13"/>
  <c r="C572" i="13"/>
  <c r="B572" i="13"/>
  <c r="A572" i="13"/>
  <c r="E571" i="13"/>
  <c r="C571" i="13"/>
  <c r="B571" i="13"/>
  <c r="D571" i="13" s="1"/>
  <c r="A571" i="13"/>
  <c r="E570" i="13"/>
  <c r="C570" i="13"/>
  <c r="B570" i="13"/>
  <c r="D570" i="13" s="1"/>
  <c r="A570" i="13"/>
  <c r="E569" i="13"/>
  <c r="C569" i="13"/>
  <c r="B569" i="13"/>
  <c r="D569" i="13" s="1"/>
  <c r="A569" i="13"/>
  <c r="E568" i="13"/>
  <c r="C568" i="13"/>
  <c r="B568" i="13"/>
  <c r="D568" i="13" s="1"/>
  <c r="A568" i="13"/>
  <c r="E567" i="13"/>
  <c r="C567" i="13"/>
  <c r="D567" i="13" s="1"/>
  <c r="B567" i="13"/>
  <c r="A567" i="13"/>
  <c r="E566" i="13"/>
  <c r="C566" i="13"/>
  <c r="B566" i="13"/>
  <c r="D566" i="13" s="1"/>
  <c r="A566" i="13"/>
  <c r="E565" i="13"/>
  <c r="C565" i="13"/>
  <c r="B565" i="13"/>
  <c r="D565" i="13" s="1"/>
  <c r="A565" i="13"/>
  <c r="E564" i="13"/>
  <c r="C564" i="13"/>
  <c r="B564" i="13"/>
  <c r="D564" i="13" s="1"/>
  <c r="A564" i="13"/>
  <c r="E563" i="13"/>
  <c r="C563" i="13"/>
  <c r="B563" i="13"/>
  <c r="D563" i="13" s="1"/>
  <c r="A563" i="13"/>
  <c r="E562" i="13"/>
  <c r="C562" i="13"/>
  <c r="B562" i="13"/>
  <c r="D562" i="13" s="1"/>
  <c r="A562" i="13"/>
  <c r="E561" i="13"/>
  <c r="C561" i="13"/>
  <c r="B561" i="13"/>
  <c r="A561" i="13"/>
  <c r="E560" i="13"/>
  <c r="C560" i="13"/>
  <c r="B560" i="13"/>
  <c r="D560" i="13" s="1"/>
  <c r="A560" i="13"/>
  <c r="E559" i="13"/>
  <c r="C559" i="13"/>
  <c r="B559" i="13"/>
  <c r="A559" i="13"/>
  <c r="E558" i="13"/>
  <c r="C558" i="13"/>
  <c r="B558" i="13"/>
  <c r="D558" i="13" s="1"/>
  <c r="A558" i="13"/>
  <c r="E557" i="13"/>
  <c r="C557" i="13"/>
  <c r="B557" i="13"/>
  <c r="D557" i="13" s="1"/>
  <c r="A557" i="13"/>
  <c r="E556" i="13"/>
  <c r="D556" i="13"/>
  <c r="C556" i="13"/>
  <c r="B556" i="13"/>
  <c r="A556" i="13"/>
  <c r="E555" i="13"/>
  <c r="C555" i="13"/>
  <c r="B555" i="13"/>
  <c r="D555" i="13" s="1"/>
  <c r="A555" i="13"/>
  <c r="E554" i="13"/>
  <c r="C554" i="13"/>
  <c r="B554" i="13"/>
  <c r="A554" i="13"/>
  <c r="E553" i="13"/>
  <c r="C553" i="13"/>
  <c r="B553" i="13"/>
  <c r="D553" i="13" s="1"/>
  <c r="A553" i="13"/>
  <c r="E552" i="13"/>
  <c r="C552" i="13"/>
  <c r="B552" i="13"/>
  <c r="A552" i="13"/>
  <c r="E551" i="13"/>
  <c r="C551" i="13"/>
  <c r="B551" i="13"/>
  <c r="D551" i="13" s="1"/>
  <c r="A551" i="13"/>
  <c r="E550" i="13"/>
  <c r="C550" i="13"/>
  <c r="B550" i="13"/>
  <c r="A550" i="13"/>
  <c r="E549" i="13"/>
  <c r="C549" i="13"/>
  <c r="B549" i="13"/>
  <c r="A549" i="13"/>
  <c r="E548" i="13"/>
  <c r="C548" i="13"/>
  <c r="D548" i="13" s="1"/>
  <c r="B548" i="13"/>
  <c r="A548" i="13"/>
  <c r="E547" i="13"/>
  <c r="C547" i="13"/>
  <c r="B547" i="13"/>
  <c r="D547" i="13" s="1"/>
  <c r="A547" i="13"/>
  <c r="E546" i="13"/>
  <c r="C546" i="13"/>
  <c r="B546" i="13"/>
  <c r="D546" i="13" s="1"/>
  <c r="A546" i="13"/>
  <c r="E545" i="13"/>
  <c r="C545" i="13"/>
  <c r="B545" i="13"/>
  <c r="A545" i="13"/>
  <c r="E544" i="13"/>
  <c r="C544" i="13"/>
  <c r="B544" i="13"/>
  <c r="A544" i="13"/>
  <c r="E543" i="13"/>
  <c r="C543" i="13"/>
  <c r="B543" i="13"/>
  <c r="D543" i="13" s="1"/>
  <c r="A543" i="13"/>
  <c r="E542" i="13"/>
  <c r="C542" i="13"/>
  <c r="B542" i="13"/>
  <c r="D542" i="13" s="1"/>
  <c r="A542" i="13"/>
  <c r="E541" i="13"/>
  <c r="C541" i="13"/>
  <c r="B541" i="13"/>
  <c r="D541" i="13" s="1"/>
  <c r="A541" i="13"/>
  <c r="E540" i="13"/>
  <c r="C540" i="13"/>
  <c r="B540" i="13"/>
  <c r="A540" i="13"/>
  <c r="E539" i="13"/>
  <c r="C539" i="13"/>
  <c r="B539" i="13"/>
  <c r="A539" i="13"/>
  <c r="E538" i="13"/>
  <c r="C538" i="13"/>
  <c r="B538" i="13"/>
  <c r="D538" i="13" s="1"/>
  <c r="A538" i="13"/>
  <c r="E537" i="13"/>
  <c r="C537" i="13"/>
  <c r="B537" i="13"/>
  <c r="D537" i="13" s="1"/>
  <c r="A537" i="13"/>
  <c r="E536" i="13"/>
  <c r="C536" i="13"/>
  <c r="B536" i="13"/>
  <c r="A536" i="13"/>
  <c r="E535" i="13"/>
  <c r="C535" i="13"/>
  <c r="B535" i="13"/>
  <c r="D535" i="13" s="1"/>
  <c r="A535" i="13"/>
  <c r="E534" i="13"/>
  <c r="C534" i="13"/>
  <c r="B534" i="13"/>
  <c r="A534" i="13"/>
  <c r="E533" i="13"/>
  <c r="C533" i="13"/>
  <c r="B533" i="13"/>
  <c r="A533" i="13"/>
  <c r="E532" i="13"/>
  <c r="C532" i="13"/>
  <c r="B532" i="13"/>
  <c r="D532" i="13" s="1"/>
  <c r="A532" i="13"/>
  <c r="E531" i="13"/>
  <c r="C531" i="13"/>
  <c r="D531" i="13" s="1"/>
  <c r="B531" i="13"/>
  <c r="A531" i="13"/>
  <c r="E530" i="13"/>
  <c r="C530" i="13"/>
  <c r="B530" i="13"/>
  <c r="D530" i="13" s="1"/>
  <c r="A530" i="13"/>
  <c r="E529" i="13"/>
  <c r="C529" i="13"/>
  <c r="B529" i="13"/>
  <c r="D529" i="13" s="1"/>
  <c r="A529" i="13"/>
  <c r="E528" i="13"/>
  <c r="C528" i="13"/>
  <c r="D528" i="13" s="1"/>
  <c r="B528" i="13"/>
  <c r="A528" i="13"/>
  <c r="E527" i="13"/>
  <c r="C527" i="13"/>
  <c r="B527" i="13"/>
  <c r="D527" i="13" s="1"/>
  <c r="A527" i="13"/>
  <c r="E526" i="13"/>
  <c r="C526" i="13"/>
  <c r="B526" i="13"/>
  <c r="D526" i="13" s="1"/>
  <c r="A526" i="13"/>
  <c r="E525" i="13"/>
  <c r="C525" i="13"/>
  <c r="B525" i="13"/>
  <c r="A525" i="13"/>
  <c r="E524" i="13"/>
  <c r="C524" i="13"/>
  <c r="B524" i="13"/>
  <c r="A524" i="13"/>
  <c r="E523" i="13"/>
  <c r="C523" i="13"/>
  <c r="B523" i="13"/>
  <c r="D523" i="13" s="1"/>
  <c r="A523" i="13"/>
  <c r="E522" i="13"/>
  <c r="C522" i="13"/>
  <c r="B522" i="13"/>
  <c r="A522" i="13"/>
  <c r="E521" i="13"/>
  <c r="C521" i="13"/>
  <c r="B521" i="13"/>
  <c r="D521" i="13" s="1"/>
  <c r="A521" i="13"/>
  <c r="E520" i="13"/>
  <c r="C520" i="13"/>
  <c r="B520" i="13"/>
  <c r="D520" i="13" s="1"/>
  <c r="A520" i="13"/>
  <c r="E519" i="13"/>
  <c r="D519" i="13"/>
  <c r="C519" i="13"/>
  <c r="B519" i="13"/>
  <c r="A519" i="13"/>
  <c r="E518" i="13"/>
  <c r="C518" i="13"/>
  <c r="B518" i="13"/>
  <c r="D518" i="13" s="1"/>
  <c r="A518" i="13"/>
  <c r="E517" i="13"/>
  <c r="C517" i="13"/>
  <c r="B517" i="13"/>
  <c r="D517" i="13" s="1"/>
  <c r="A517" i="13"/>
  <c r="E516" i="13"/>
  <c r="C516" i="13"/>
  <c r="B516" i="13"/>
  <c r="A516" i="13"/>
  <c r="E515" i="13"/>
  <c r="C515" i="13"/>
  <c r="B515" i="13"/>
  <c r="D515" i="13" s="1"/>
  <c r="A515" i="13"/>
  <c r="E514" i="13"/>
  <c r="C514" i="13"/>
  <c r="B514" i="13"/>
  <c r="D514" i="13" s="1"/>
  <c r="A514" i="13"/>
  <c r="E513" i="13"/>
  <c r="D513" i="13"/>
  <c r="C513" i="13"/>
  <c r="B513" i="13"/>
  <c r="A513" i="13"/>
  <c r="E512" i="13"/>
  <c r="C512" i="13"/>
  <c r="B512" i="13"/>
  <c r="D512" i="13" s="1"/>
  <c r="A512" i="13"/>
  <c r="E511" i="13"/>
  <c r="C511" i="13"/>
  <c r="B511" i="13"/>
  <c r="A511" i="13"/>
  <c r="E510" i="13"/>
  <c r="C510" i="13"/>
  <c r="B510" i="13"/>
  <c r="D510" i="13" s="1"/>
  <c r="A510" i="13"/>
  <c r="E509" i="13"/>
  <c r="C509" i="13"/>
  <c r="B509" i="13"/>
  <c r="D509" i="13" s="1"/>
  <c r="A509" i="13"/>
  <c r="E508" i="13"/>
  <c r="C508" i="13"/>
  <c r="B508" i="13"/>
  <c r="D508" i="13" s="1"/>
  <c r="A508" i="13"/>
  <c r="E507" i="13"/>
  <c r="C507" i="13"/>
  <c r="B507" i="13"/>
  <c r="D507" i="13" s="1"/>
  <c r="A507" i="13"/>
  <c r="E506" i="13"/>
  <c r="C506" i="13"/>
  <c r="B506" i="13"/>
  <c r="A506" i="13"/>
  <c r="E505" i="13"/>
  <c r="C505" i="13"/>
  <c r="B505" i="13"/>
  <c r="D505" i="13" s="1"/>
  <c r="A505" i="13"/>
  <c r="E504" i="13"/>
  <c r="C504" i="13"/>
  <c r="B504" i="13"/>
  <c r="A504" i="13"/>
  <c r="E503" i="13"/>
  <c r="C503" i="13"/>
  <c r="D503" i="13" s="1"/>
  <c r="B503" i="13"/>
  <c r="A503" i="13"/>
  <c r="E502" i="13"/>
  <c r="C502" i="13"/>
  <c r="B502" i="13"/>
  <c r="A502" i="13"/>
  <c r="E501" i="13"/>
  <c r="C501" i="13"/>
  <c r="B501" i="13"/>
  <c r="A501" i="13"/>
  <c r="E500" i="13"/>
  <c r="D500" i="13"/>
  <c r="C500" i="13"/>
  <c r="B500" i="13"/>
  <c r="A500" i="13"/>
  <c r="E499" i="13"/>
  <c r="C499" i="13"/>
  <c r="B499" i="13"/>
  <c r="A499" i="13"/>
  <c r="E498" i="13"/>
  <c r="C498" i="13"/>
  <c r="B498" i="13"/>
  <c r="D498" i="13" s="1"/>
  <c r="A498" i="13"/>
  <c r="E497" i="13"/>
  <c r="C497" i="13"/>
  <c r="B497" i="13"/>
  <c r="A497" i="13"/>
  <c r="E496" i="13"/>
  <c r="C496" i="13"/>
  <c r="B496" i="13"/>
  <c r="A496" i="13"/>
  <c r="E495" i="13"/>
  <c r="C495" i="13"/>
  <c r="B495" i="13"/>
  <c r="D495" i="13" s="1"/>
  <c r="A495" i="13"/>
  <c r="E494" i="13"/>
  <c r="C494" i="13"/>
  <c r="B494" i="13"/>
  <c r="D494" i="13" s="1"/>
  <c r="A494" i="13"/>
  <c r="E493" i="13"/>
  <c r="C493" i="13"/>
  <c r="B493" i="13"/>
  <c r="D493" i="13" s="1"/>
  <c r="A493" i="13"/>
  <c r="E492" i="13"/>
  <c r="C492" i="13"/>
  <c r="B492" i="13"/>
  <c r="A492" i="13"/>
  <c r="E491" i="13"/>
  <c r="C491" i="13"/>
  <c r="B491" i="13"/>
  <c r="A491" i="13"/>
  <c r="E490" i="13"/>
  <c r="C490" i="13"/>
  <c r="B490" i="13"/>
  <c r="D490" i="13" s="1"/>
  <c r="A490" i="13"/>
  <c r="E489" i="13"/>
  <c r="C489" i="13"/>
  <c r="B489" i="13"/>
  <c r="D489" i="13" s="1"/>
  <c r="A489" i="13"/>
  <c r="E488" i="13"/>
  <c r="C488" i="13"/>
  <c r="B488" i="13"/>
  <c r="A488" i="13"/>
  <c r="E487" i="13"/>
  <c r="C487" i="13"/>
  <c r="B487" i="13"/>
  <c r="A487" i="13"/>
  <c r="E486" i="13"/>
  <c r="C486" i="13"/>
  <c r="D486" i="13" s="1"/>
  <c r="B486" i="13"/>
  <c r="A486" i="13"/>
  <c r="E485" i="13"/>
  <c r="C485" i="13"/>
  <c r="B485" i="13"/>
  <c r="A485" i="13"/>
  <c r="E484" i="13"/>
  <c r="C484" i="13"/>
  <c r="B484" i="13"/>
  <c r="A484" i="13"/>
  <c r="E483" i="13"/>
  <c r="D483" i="13"/>
  <c r="C483" i="13"/>
  <c r="B483" i="13"/>
  <c r="A483" i="13"/>
  <c r="E482" i="13"/>
  <c r="C482" i="13"/>
  <c r="B482" i="13"/>
  <c r="A482" i="13"/>
  <c r="E481" i="13"/>
  <c r="C481" i="13"/>
  <c r="B481" i="13"/>
  <c r="D481" i="13" s="1"/>
  <c r="A481" i="13"/>
  <c r="E480" i="13"/>
  <c r="C480" i="13"/>
  <c r="D480" i="13" s="1"/>
  <c r="B480" i="13"/>
  <c r="A480" i="13"/>
  <c r="E479" i="13"/>
  <c r="C479" i="13"/>
  <c r="B479" i="13"/>
  <c r="A479" i="13"/>
  <c r="E478" i="13"/>
  <c r="C478" i="13"/>
  <c r="B478" i="13"/>
  <c r="D478" i="13" s="1"/>
  <c r="A478" i="13"/>
  <c r="E477" i="13"/>
  <c r="C477" i="13"/>
  <c r="B477" i="13"/>
  <c r="A477" i="13"/>
  <c r="E476" i="13"/>
  <c r="C476" i="13"/>
  <c r="D476" i="13" s="1"/>
  <c r="B476" i="13"/>
  <c r="A476" i="13"/>
  <c r="E475" i="13"/>
  <c r="C475" i="13"/>
  <c r="B475" i="13"/>
  <c r="D475" i="13" s="1"/>
  <c r="A475" i="13"/>
  <c r="E474" i="13"/>
  <c r="C474" i="13"/>
  <c r="B474" i="13"/>
  <c r="D474" i="13" s="1"/>
  <c r="A474" i="13"/>
  <c r="E473" i="13"/>
  <c r="C473" i="13"/>
  <c r="B473" i="13"/>
  <c r="D473" i="13" s="1"/>
  <c r="A473" i="13"/>
  <c r="E472" i="13"/>
  <c r="C472" i="13"/>
  <c r="B472" i="13"/>
  <c r="D472" i="13" s="1"/>
  <c r="A472" i="13"/>
  <c r="E471" i="13"/>
  <c r="C471" i="13"/>
  <c r="B471" i="13"/>
  <c r="D471" i="13" s="1"/>
  <c r="A471" i="13"/>
  <c r="E470" i="13"/>
  <c r="C470" i="13"/>
  <c r="B470" i="13"/>
  <c r="D470" i="13" s="1"/>
  <c r="A470" i="13"/>
  <c r="E469" i="13"/>
  <c r="C469" i="13"/>
  <c r="D469" i="13" s="1"/>
  <c r="B469" i="13"/>
  <c r="A469" i="13"/>
  <c r="E468" i="13"/>
  <c r="C468" i="13"/>
  <c r="D468" i="13" s="1"/>
  <c r="B468" i="13"/>
  <c r="A468" i="13"/>
  <c r="E467" i="13"/>
  <c r="C467" i="13"/>
  <c r="B467" i="13"/>
  <c r="A467" i="13"/>
  <c r="E466" i="13"/>
  <c r="C466" i="13"/>
  <c r="B466" i="13"/>
  <c r="A466" i="13"/>
  <c r="E465" i="13"/>
  <c r="D465" i="13"/>
  <c r="C465" i="13"/>
  <c r="B465" i="13"/>
  <c r="A465" i="13"/>
  <c r="E464" i="13"/>
  <c r="C464" i="13"/>
  <c r="B464" i="13"/>
  <c r="D464" i="13" s="1"/>
  <c r="A464" i="13"/>
  <c r="E463" i="13"/>
  <c r="C463" i="13"/>
  <c r="B463" i="13"/>
  <c r="D463" i="13" s="1"/>
  <c r="A463" i="13"/>
  <c r="E462" i="13"/>
  <c r="C462" i="13"/>
  <c r="B462" i="13"/>
  <c r="D462" i="13" s="1"/>
  <c r="A462" i="13"/>
  <c r="E461" i="13"/>
  <c r="C461" i="13"/>
  <c r="B461" i="13"/>
  <c r="D461" i="13" s="1"/>
  <c r="A461" i="13"/>
  <c r="E460" i="13"/>
  <c r="C460" i="13"/>
  <c r="B460" i="13"/>
  <c r="D460" i="13" s="1"/>
  <c r="A460" i="13"/>
  <c r="E459" i="13"/>
  <c r="C459" i="13"/>
  <c r="B459" i="13"/>
  <c r="A459" i="13"/>
  <c r="E458" i="13"/>
  <c r="C458" i="13"/>
  <c r="B458" i="13"/>
  <c r="A458" i="13"/>
  <c r="E457" i="13"/>
  <c r="C457" i="13"/>
  <c r="B457" i="13"/>
  <c r="A457" i="13"/>
  <c r="E456" i="13"/>
  <c r="C456" i="13"/>
  <c r="D456" i="13" s="1"/>
  <c r="B456" i="13"/>
  <c r="A456" i="13"/>
  <c r="E455" i="13"/>
  <c r="C455" i="13"/>
  <c r="B455" i="13"/>
  <c r="D455" i="13" s="1"/>
  <c r="A455" i="13"/>
  <c r="E454" i="13"/>
  <c r="C454" i="13"/>
  <c r="B454" i="13"/>
  <c r="A454" i="13"/>
  <c r="E453" i="13"/>
  <c r="C453" i="13"/>
  <c r="D453" i="13" s="1"/>
  <c r="B453" i="13"/>
  <c r="A453" i="13"/>
  <c r="E452" i="13"/>
  <c r="C452" i="13"/>
  <c r="B452" i="13"/>
  <c r="D452" i="13" s="1"/>
  <c r="A452" i="13"/>
  <c r="E451" i="13"/>
  <c r="C451" i="13"/>
  <c r="B451" i="13"/>
  <c r="A451" i="13"/>
  <c r="E450" i="13"/>
  <c r="D450" i="13"/>
  <c r="C450" i="13"/>
  <c r="B450" i="13"/>
  <c r="A450" i="13"/>
  <c r="E449" i="13"/>
  <c r="C449" i="13"/>
  <c r="B449" i="13"/>
  <c r="A449" i="13"/>
  <c r="E448" i="13"/>
  <c r="C448" i="13"/>
  <c r="D448" i="13" s="1"/>
  <c r="B448" i="13"/>
  <c r="A448" i="13"/>
  <c r="E447" i="13"/>
  <c r="D447" i="13"/>
  <c r="C447" i="13"/>
  <c r="B447" i="13"/>
  <c r="A447" i="13"/>
  <c r="E446" i="13"/>
  <c r="C446" i="13"/>
  <c r="B446" i="13"/>
  <c r="D446" i="13" s="1"/>
  <c r="A446" i="13"/>
  <c r="E445" i="13"/>
  <c r="C445" i="13"/>
  <c r="B445" i="13"/>
  <c r="D445" i="13" s="1"/>
  <c r="A445" i="13"/>
  <c r="E444" i="13"/>
  <c r="C444" i="13"/>
  <c r="D444" i="13" s="1"/>
  <c r="B444" i="13"/>
  <c r="A444" i="13"/>
  <c r="E443" i="13"/>
  <c r="C443" i="13"/>
  <c r="B443" i="13"/>
  <c r="A443" i="13"/>
  <c r="E442" i="13"/>
  <c r="C442" i="13"/>
  <c r="B442" i="13"/>
  <c r="D442" i="13" s="1"/>
  <c r="A442" i="13"/>
  <c r="E441" i="13"/>
  <c r="C441" i="13"/>
  <c r="B441" i="13"/>
  <c r="A441" i="13"/>
  <c r="E440" i="13"/>
  <c r="C440" i="13"/>
  <c r="B440" i="13"/>
  <c r="A440" i="13"/>
  <c r="E439" i="13"/>
  <c r="C439" i="13"/>
  <c r="B439" i="13"/>
  <c r="D439" i="13" s="1"/>
  <c r="A439" i="13"/>
  <c r="E438" i="13"/>
  <c r="C438" i="13"/>
  <c r="B438" i="13"/>
  <c r="A438" i="13"/>
  <c r="E437" i="13"/>
  <c r="C437" i="13"/>
  <c r="B437" i="13"/>
  <c r="A437" i="13"/>
  <c r="E436" i="13"/>
  <c r="C436" i="13"/>
  <c r="B436" i="13"/>
  <c r="D436" i="13" s="1"/>
  <c r="A436" i="13"/>
  <c r="E435" i="13"/>
  <c r="C435" i="13"/>
  <c r="B435" i="13"/>
  <c r="D435" i="13" s="1"/>
  <c r="A435" i="13"/>
  <c r="E434" i="13"/>
  <c r="C434" i="13"/>
  <c r="B434" i="13"/>
  <c r="D434" i="13" s="1"/>
  <c r="A434" i="13"/>
  <c r="E433" i="13"/>
  <c r="C433" i="13"/>
  <c r="B433" i="13"/>
  <c r="D433" i="13" s="1"/>
  <c r="A433" i="13"/>
  <c r="E432" i="13"/>
  <c r="C432" i="13"/>
  <c r="B432" i="13"/>
  <c r="A432" i="13"/>
  <c r="E431" i="13"/>
  <c r="C431" i="13"/>
  <c r="B431" i="13"/>
  <c r="D431" i="13" s="1"/>
  <c r="A431" i="13"/>
  <c r="E430" i="13"/>
  <c r="C430" i="13"/>
  <c r="B430" i="13"/>
  <c r="D430" i="13" s="1"/>
  <c r="A430" i="13"/>
  <c r="E429" i="13"/>
  <c r="C429" i="13"/>
  <c r="B429" i="13"/>
  <c r="D429" i="13" s="1"/>
  <c r="A429" i="13"/>
  <c r="E428" i="13"/>
  <c r="C428" i="13"/>
  <c r="B428" i="13"/>
  <c r="A428" i="13"/>
  <c r="E427" i="13"/>
  <c r="C427" i="13"/>
  <c r="D427" i="13" s="1"/>
  <c r="B427" i="13"/>
  <c r="A427" i="13"/>
  <c r="E426" i="13"/>
  <c r="C426" i="13"/>
  <c r="B426" i="13"/>
  <c r="D426" i="13" s="1"/>
  <c r="A426" i="13"/>
  <c r="E425" i="13"/>
  <c r="C425" i="13"/>
  <c r="B425" i="13"/>
  <c r="A425" i="13"/>
  <c r="E424" i="13"/>
  <c r="C424" i="13"/>
  <c r="B424" i="13"/>
  <c r="A424" i="13"/>
  <c r="E423" i="13"/>
  <c r="C423" i="13"/>
  <c r="B423" i="13"/>
  <c r="D423" i="13" s="1"/>
  <c r="A423" i="13"/>
  <c r="E422" i="13"/>
  <c r="C422" i="13"/>
  <c r="B422" i="13"/>
  <c r="A422" i="13"/>
  <c r="E421" i="13"/>
  <c r="C421" i="13"/>
  <c r="B421" i="13"/>
  <c r="D421" i="13" s="1"/>
  <c r="A421" i="13"/>
  <c r="E420" i="13"/>
  <c r="C420" i="13"/>
  <c r="B420" i="13"/>
  <c r="D420" i="13" s="1"/>
  <c r="A420" i="13"/>
  <c r="E419" i="13"/>
  <c r="C419" i="13"/>
  <c r="B419" i="13"/>
  <c r="D419" i="13" s="1"/>
  <c r="A419" i="13"/>
  <c r="E418" i="13"/>
  <c r="C418" i="13"/>
  <c r="B418" i="13"/>
  <c r="A418" i="13"/>
  <c r="E417" i="13"/>
  <c r="C417" i="13"/>
  <c r="B417" i="13"/>
  <c r="D417" i="13" s="1"/>
  <c r="A417" i="13"/>
  <c r="E416" i="13"/>
  <c r="D416" i="13"/>
  <c r="C416" i="13"/>
  <c r="B416" i="13"/>
  <c r="A416" i="13"/>
  <c r="E415" i="13"/>
  <c r="C415" i="13"/>
  <c r="B415" i="13"/>
  <c r="D415" i="13" s="1"/>
  <c r="A415" i="13"/>
  <c r="E414" i="13"/>
  <c r="C414" i="13"/>
  <c r="B414" i="13"/>
  <c r="A414" i="13"/>
  <c r="E413" i="13"/>
  <c r="C413" i="13"/>
  <c r="B413" i="13"/>
  <c r="A413" i="13"/>
  <c r="E412" i="13"/>
  <c r="C412" i="13"/>
  <c r="B412" i="13"/>
  <c r="D412" i="13" s="1"/>
  <c r="A412" i="13"/>
  <c r="E411" i="13"/>
  <c r="C411" i="13"/>
  <c r="B411" i="13"/>
  <c r="D411" i="13" s="1"/>
  <c r="A411" i="13"/>
  <c r="E410" i="13"/>
  <c r="C410" i="13"/>
  <c r="B410" i="13"/>
  <c r="A410" i="13"/>
  <c r="E409" i="13"/>
  <c r="C409" i="13"/>
  <c r="B409" i="13"/>
  <c r="D409" i="13" s="1"/>
  <c r="A409" i="13"/>
  <c r="E408" i="13"/>
  <c r="C408" i="13"/>
  <c r="B408" i="13"/>
  <c r="A408" i="13"/>
  <c r="E407" i="13"/>
  <c r="D407" i="13"/>
  <c r="C407" i="13"/>
  <c r="B407" i="13"/>
  <c r="A407" i="13"/>
  <c r="E406" i="13"/>
  <c r="C406" i="13"/>
  <c r="B406" i="13"/>
  <c r="D406" i="13" s="1"/>
  <c r="A406" i="13"/>
  <c r="E405" i="13"/>
  <c r="C405" i="13"/>
  <c r="D405" i="13" s="1"/>
  <c r="B405" i="13"/>
  <c r="A405" i="13"/>
  <c r="E404" i="13"/>
  <c r="D404" i="13"/>
  <c r="C404" i="13"/>
  <c r="B404" i="13"/>
  <c r="A404" i="13"/>
  <c r="E403" i="13"/>
  <c r="C403" i="13"/>
  <c r="B403" i="13"/>
  <c r="A403" i="13"/>
  <c r="E402" i="13"/>
  <c r="C402" i="13"/>
  <c r="B402" i="13"/>
  <c r="D402" i="13" s="1"/>
  <c r="A402" i="13"/>
  <c r="E401" i="13"/>
  <c r="C401" i="13"/>
  <c r="B401" i="13"/>
  <c r="A401" i="13"/>
  <c r="E400" i="13"/>
  <c r="C400" i="13"/>
  <c r="D400" i="13" s="1"/>
  <c r="B400" i="13"/>
  <c r="A400" i="13"/>
  <c r="E399" i="13"/>
  <c r="C399" i="13"/>
  <c r="B399" i="13"/>
  <c r="D399" i="13" s="1"/>
  <c r="A399" i="13"/>
  <c r="E398" i="13"/>
  <c r="C398" i="13"/>
  <c r="B398" i="13"/>
  <c r="A398" i="13"/>
  <c r="E397" i="13"/>
  <c r="C397" i="13"/>
  <c r="B397" i="13"/>
  <c r="A397" i="13"/>
  <c r="E396" i="13"/>
  <c r="C396" i="13"/>
  <c r="B396" i="13"/>
  <c r="A396" i="13"/>
  <c r="E395" i="13"/>
  <c r="C395" i="13"/>
  <c r="D395" i="13" s="1"/>
  <c r="B395" i="13"/>
  <c r="A395" i="13"/>
  <c r="E394" i="13"/>
  <c r="C394" i="13"/>
  <c r="B394" i="13"/>
  <c r="A394" i="13"/>
  <c r="E393" i="13"/>
  <c r="C393" i="13"/>
  <c r="B393" i="13"/>
  <c r="D393" i="13" s="1"/>
  <c r="A393" i="13"/>
  <c r="E392" i="13"/>
  <c r="C392" i="13"/>
  <c r="D392" i="13" s="1"/>
  <c r="B392" i="13"/>
  <c r="A392" i="13"/>
  <c r="E391" i="13"/>
  <c r="D391" i="13"/>
  <c r="C391" i="13"/>
  <c r="B391" i="13"/>
  <c r="A391" i="13"/>
  <c r="E390" i="13"/>
  <c r="C390" i="13"/>
  <c r="B390" i="13"/>
  <c r="A390" i="13"/>
  <c r="E389" i="13"/>
  <c r="C389" i="13"/>
  <c r="B389" i="13"/>
  <c r="A389" i="13"/>
  <c r="E388" i="13"/>
  <c r="C388" i="13"/>
  <c r="B388" i="13"/>
  <c r="A388" i="13"/>
  <c r="E387" i="13"/>
  <c r="C387" i="13"/>
  <c r="D387" i="13" s="1"/>
  <c r="B387" i="13"/>
  <c r="A387" i="13"/>
  <c r="E386" i="13"/>
  <c r="C386" i="13"/>
  <c r="B386" i="13"/>
  <c r="D386" i="13" s="1"/>
  <c r="A386" i="13"/>
  <c r="E385" i="13"/>
  <c r="C385" i="13"/>
  <c r="B385" i="13"/>
  <c r="A385" i="13"/>
  <c r="E384" i="13"/>
  <c r="C384" i="13"/>
  <c r="D384" i="13" s="1"/>
  <c r="B384" i="13"/>
  <c r="A384" i="13"/>
  <c r="E383" i="13"/>
  <c r="C383" i="13"/>
  <c r="B383" i="13"/>
  <c r="D383" i="13" s="1"/>
  <c r="A383" i="13"/>
  <c r="E382" i="13"/>
  <c r="C382" i="13"/>
  <c r="B382" i="13"/>
  <c r="A382" i="13"/>
  <c r="E381" i="13"/>
  <c r="C381" i="13"/>
  <c r="B381" i="13"/>
  <c r="A381" i="13"/>
  <c r="E380" i="13"/>
  <c r="C380" i="13"/>
  <c r="B380" i="13"/>
  <c r="A380" i="13"/>
  <c r="E379" i="13"/>
  <c r="C379" i="13"/>
  <c r="B379" i="13"/>
  <c r="D379" i="13" s="1"/>
  <c r="A379" i="13"/>
  <c r="E378" i="13"/>
  <c r="C378" i="13"/>
  <c r="B378" i="13"/>
  <c r="A378" i="13"/>
  <c r="E377" i="13"/>
  <c r="C377" i="13"/>
  <c r="B377" i="13"/>
  <c r="D377" i="13" s="1"/>
  <c r="A377" i="13"/>
  <c r="E376" i="13"/>
  <c r="C376" i="13"/>
  <c r="B376" i="13"/>
  <c r="D376" i="13" s="1"/>
  <c r="A376" i="13"/>
  <c r="E375" i="13"/>
  <c r="D375" i="13"/>
  <c r="C375" i="13"/>
  <c r="B375" i="13"/>
  <c r="A375" i="13"/>
  <c r="E374" i="13"/>
  <c r="C374" i="13"/>
  <c r="B374" i="13"/>
  <c r="D374" i="13" s="1"/>
  <c r="A374" i="13"/>
  <c r="E373" i="13"/>
  <c r="C373" i="13"/>
  <c r="B373" i="13"/>
  <c r="D373" i="13" s="1"/>
  <c r="A373" i="13"/>
  <c r="E372" i="13"/>
  <c r="D372" i="13"/>
  <c r="C372" i="13"/>
  <c r="B372" i="13"/>
  <c r="A372" i="13"/>
  <c r="E371" i="13"/>
  <c r="C371" i="13"/>
  <c r="B371" i="13"/>
  <c r="A371" i="13"/>
  <c r="E370" i="13"/>
  <c r="C370" i="13"/>
  <c r="B370" i="13"/>
  <c r="D370" i="13" s="1"/>
  <c r="A370" i="13"/>
  <c r="E369" i="13"/>
  <c r="C369" i="13"/>
  <c r="B369" i="13"/>
  <c r="D369" i="13" s="1"/>
  <c r="A369" i="13"/>
  <c r="E368" i="13"/>
  <c r="C368" i="13"/>
  <c r="B368" i="13"/>
  <c r="D368" i="13" s="1"/>
  <c r="A368" i="13"/>
  <c r="E367" i="13"/>
  <c r="C367" i="13"/>
  <c r="B367" i="13"/>
  <c r="D367" i="13" s="1"/>
  <c r="A367" i="13"/>
  <c r="E366" i="13"/>
  <c r="C366" i="13"/>
  <c r="B366" i="13"/>
  <c r="D366" i="13" s="1"/>
  <c r="A366" i="13"/>
  <c r="E365" i="13"/>
  <c r="C365" i="13"/>
  <c r="B365" i="13"/>
  <c r="D365" i="13" s="1"/>
  <c r="A365" i="13"/>
  <c r="E364" i="13"/>
  <c r="C364" i="13"/>
  <c r="B364" i="13"/>
  <c r="D364" i="13" s="1"/>
  <c r="A364" i="13"/>
  <c r="E363" i="13"/>
  <c r="D363" i="13"/>
  <c r="C363" i="13"/>
  <c r="B363" i="13"/>
  <c r="A363" i="13"/>
  <c r="E362" i="13"/>
  <c r="C362" i="13"/>
  <c r="B362" i="13"/>
  <c r="A362" i="13"/>
  <c r="E361" i="13"/>
  <c r="C361" i="13"/>
  <c r="B361" i="13"/>
  <c r="A361" i="13"/>
  <c r="E360" i="13"/>
  <c r="C360" i="13"/>
  <c r="D360" i="13" s="1"/>
  <c r="B360" i="13"/>
  <c r="A360" i="13"/>
  <c r="E359" i="13"/>
  <c r="C359" i="13"/>
  <c r="B359" i="13"/>
  <c r="D359" i="13" s="1"/>
  <c r="A359" i="13"/>
  <c r="E358" i="13"/>
  <c r="C358" i="13"/>
  <c r="B358" i="13"/>
  <c r="A358" i="13"/>
  <c r="E357" i="13"/>
  <c r="C357" i="13"/>
  <c r="B357" i="13"/>
  <c r="A357" i="13"/>
  <c r="E356" i="13"/>
  <c r="C356" i="13"/>
  <c r="B356" i="13"/>
  <c r="D356" i="13" s="1"/>
  <c r="A356" i="13"/>
  <c r="E355" i="13"/>
  <c r="C355" i="13"/>
  <c r="B355" i="13"/>
  <c r="A355" i="13"/>
  <c r="E354" i="13"/>
  <c r="C354" i="13"/>
  <c r="B354" i="13"/>
  <c r="A354" i="13"/>
  <c r="E353" i="13"/>
  <c r="C353" i="13"/>
  <c r="B353" i="13"/>
  <c r="A353" i="13"/>
  <c r="E352" i="13"/>
  <c r="C352" i="13"/>
  <c r="D352" i="13" s="1"/>
  <c r="B352" i="13"/>
  <c r="A352" i="13"/>
  <c r="E351" i="13"/>
  <c r="C351" i="13"/>
  <c r="B351" i="13"/>
  <c r="D351" i="13" s="1"/>
  <c r="A351" i="13"/>
  <c r="E350" i="13"/>
  <c r="C350" i="13"/>
  <c r="B350" i="13"/>
  <c r="D350" i="13" s="1"/>
  <c r="A350" i="13"/>
  <c r="E349" i="13"/>
  <c r="C349" i="13"/>
  <c r="B349" i="13"/>
  <c r="A349" i="13"/>
  <c r="E348" i="13"/>
  <c r="C348" i="13"/>
  <c r="B348" i="13"/>
  <c r="A348" i="13"/>
  <c r="E347" i="13"/>
  <c r="C347" i="13"/>
  <c r="B347" i="13"/>
  <c r="A347" i="13"/>
  <c r="E346" i="13"/>
  <c r="C346" i="13"/>
  <c r="B346" i="13"/>
  <c r="A346" i="13"/>
  <c r="E345" i="13"/>
  <c r="C345" i="13"/>
  <c r="B345" i="13"/>
  <c r="D345" i="13" s="1"/>
  <c r="A345" i="13"/>
  <c r="E344" i="13"/>
  <c r="C344" i="13"/>
  <c r="B344" i="13"/>
  <c r="D344" i="13" s="1"/>
  <c r="A344" i="13"/>
  <c r="E343" i="13"/>
  <c r="C343" i="13"/>
  <c r="B343" i="13"/>
  <c r="D343" i="13" s="1"/>
  <c r="A343" i="13"/>
  <c r="E342" i="13"/>
  <c r="C342" i="13"/>
  <c r="B342" i="13"/>
  <c r="D342" i="13" s="1"/>
  <c r="A342" i="13"/>
  <c r="E341" i="13"/>
  <c r="C341" i="13"/>
  <c r="B341" i="13"/>
  <c r="D341" i="13" s="1"/>
  <c r="A341" i="13"/>
  <c r="E340" i="13"/>
  <c r="C340" i="13"/>
  <c r="B340" i="13"/>
  <c r="D340" i="13" s="1"/>
  <c r="A340" i="13"/>
  <c r="E339" i="13"/>
  <c r="C339" i="13"/>
  <c r="B339" i="13"/>
  <c r="D339" i="13" s="1"/>
  <c r="A339" i="13"/>
  <c r="E338" i="13"/>
  <c r="C338" i="13"/>
  <c r="B338" i="13"/>
  <c r="A338" i="13"/>
  <c r="E337" i="13"/>
  <c r="C337" i="13"/>
  <c r="D337" i="13" s="1"/>
  <c r="B337" i="13"/>
  <c r="A337" i="13"/>
  <c r="E336" i="13"/>
  <c r="C336" i="13"/>
  <c r="B336" i="13"/>
  <c r="D336" i="13" s="1"/>
  <c r="A336" i="13"/>
  <c r="E335" i="13"/>
  <c r="C335" i="13"/>
  <c r="B335" i="13"/>
  <c r="A335" i="13"/>
  <c r="E334" i="13"/>
  <c r="C334" i="13"/>
  <c r="B334" i="13"/>
  <c r="D334" i="13" s="1"/>
  <c r="A334" i="13"/>
  <c r="E333" i="13"/>
  <c r="C333" i="13"/>
  <c r="B333" i="13"/>
  <c r="D333" i="13" s="1"/>
  <c r="A333" i="13"/>
  <c r="E332" i="13"/>
  <c r="C332" i="13"/>
  <c r="B332" i="13"/>
  <c r="D332" i="13" s="1"/>
  <c r="A332" i="13"/>
  <c r="E331" i="13"/>
  <c r="C331" i="13"/>
  <c r="B331" i="13"/>
  <c r="D331" i="13" s="1"/>
  <c r="A331" i="13"/>
  <c r="E330" i="13"/>
  <c r="C330" i="13"/>
  <c r="B330" i="13"/>
  <c r="D330" i="13" s="1"/>
  <c r="A330" i="13"/>
  <c r="E329" i="13"/>
  <c r="C329" i="13"/>
  <c r="B329" i="13"/>
  <c r="D329" i="13" s="1"/>
  <c r="A329" i="13"/>
  <c r="E328" i="13"/>
  <c r="C328" i="13"/>
  <c r="B328" i="13"/>
  <c r="D328" i="13" s="1"/>
  <c r="A328" i="13"/>
  <c r="E327" i="13"/>
  <c r="C327" i="13"/>
  <c r="D327" i="13" s="1"/>
  <c r="B327" i="13"/>
  <c r="A327" i="13"/>
  <c r="E326" i="13"/>
  <c r="C326" i="13"/>
  <c r="B326" i="13"/>
  <c r="A326" i="13"/>
  <c r="E325" i="13"/>
  <c r="C325" i="13"/>
  <c r="B325" i="13"/>
  <c r="D325" i="13" s="1"/>
  <c r="A325" i="13"/>
  <c r="E324" i="13"/>
  <c r="D324" i="13"/>
  <c r="C324" i="13"/>
  <c r="B324" i="13"/>
  <c r="A324" i="13"/>
  <c r="E323" i="13"/>
  <c r="C323" i="13"/>
  <c r="B323" i="13"/>
  <c r="D323" i="13" s="1"/>
  <c r="A323" i="13"/>
  <c r="E322" i="13"/>
  <c r="C322" i="13"/>
  <c r="B322" i="13"/>
  <c r="D322" i="13" s="1"/>
  <c r="A322" i="13"/>
  <c r="E321" i="13"/>
  <c r="C321" i="13"/>
  <c r="B321" i="13"/>
  <c r="D321" i="13" s="1"/>
  <c r="A321" i="13"/>
  <c r="E320" i="13"/>
  <c r="C320" i="13"/>
  <c r="B320" i="13"/>
  <c r="D320" i="13" s="1"/>
  <c r="A320" i="13"/>
  <c r="E319" i="13"/>
  <c r="C319" i="13"/>
  <c r="B319" i="13"/>
  <c r="A319" i="13"/>
  <c r="E318" i="13"/>
  <c r="C318" i="13"/>
  <c r="B318" i="13"/>
  <c r="D318" i="13" s="1"/>
  <c r="A318" i="13"/>
  <c r="E317" i="13"/>
  <c r="C317" i="13"/>
  <c r="B317" i="13"/>
  <c r="D317" i="13" s="1"/>
  <c r="A317" i="13"/>
  <c r="E316" i="13"/>
  <c r="C316" i="13"/>
  <c r="B316" i="13"/>
  <c r="D316" i="13" s="1"/>
  <c r="A316" i="13"/>
  <c r="E315" i="13"/>
  <c r="C315" i="13"/>
  <c r="B315" i="13"/>
  <c r="A315" i="13"/>
  <c r="E314" i="13"/>
  <c r="C314" i="13"/>
  <c r="B314" i="13"/>
  <c r="A314" i="13"/>
  <c r="E313" i="13"/>
  <c r="C313" i="13"/>
  <c r="B313" i="13"/>
  <c r="D313" i="13" s="1"/>
  <c r="A313" i="13"/>
  <c r="E312" i="13"/>
  <c r="C312" i="13"/>
  <c r="B312" i="13"/>
  <c r="D312" i="13" s="1"/>
  <c r="A312" i="13"/>
  <c r="E311" i="13"/>
  <c r="C311" i="13"/>
  <c r="B311" i="13"/>
  <c r="D311" i="13" s="1"/>
  <c r="A311" i="13"/>
  <c r="E310" i="13"/>
  <c r="C310" i="13"/>
  <c r="D310" i="13" s="1"/>
  <c r="B310" i="13"/>
  <c r="A310" i="13"/>
  <c r="E309" i="13"/>
  <c r="C309" i="13"/>
  <c r="B309" i="13"/>
  <c r="A309" i="13"/>
  <c r="E308" i="13"/>
  <c r="C308" i="13"/>
  <c r="B308" i="13"/>
  <c r="D308" i="13" s="1"/>
  <c r="A308" i="13"/>
  <c r="E307" i="13"/>
  <c r="D307" i="13"/>
  <c r="C307" i="13"/>
  <c r="B307" i="13"/>
  <c r="A307" i="13"/>
  <c r="E306" i="13"/>
  <c r="C306" i="13"/>
  <c r="B306" i="13"/>
  <c r="D306" i="13" s="1"/>
  <c r="A306" i="13"/>
  <c r="E305" i="13"/>
  <c r="C305" i="13"/>
  <c r="B305" i="13"/>
  <c r="A305" i="13"/>
  <c r="E304" i="13"/>
  <c r="C304" i="13"/>
  <c r="B304" i="13"/>
  <c r="D304" i="13" s="1"/>
  <c r="A304" i="13"/>
  <c r="E303" i="13"/>
  <c r="C303" i="13"/>
  <c r="B303" i="13"/>
  <c r="A303" i="13"/>
  <c r="E302" i="13"/>
  <c r="C302" i="13"/>
  <c r="B302" i="13"/>
  <c r="D302" i="13" s="1"/>
  <c r="A302" i="13"/>
  <c r="E301" i="13"/>
  <c r="D301" i="13"/>
  <c r="C301" i="13"/>
  <c r="B301" i="13"/>
  <c r="A301" i="13"/>
  <c r="E300" i="13"/>
  <c r="C300" i="13"/>
  <c r="B300" i="13"/>
  <c r="D300" i="13" s="1"/>
  <c r="A300" i="13"/>
  <c r="E299" i="13"/>
  <c r="C299" i="13"/>
  <c r="B299" i="13"/>
  <c r="A299" i="13"/>
  <c r="E298" i="13"/>
  <c r="C298" i="13"/>
  <c r="B298" i="13"/>
  <c r="A298" i="13"/>
  <c r="E297" i="13"/>
  <c r="C297" i="13"/>
  <c r="B297" i="13"/>
  <c r="A297" i="13"/>
  <c r="E296" i="13"/>
  <c r="C296" i="13"/>
  <c r="B296" i="13"/>
  <c r="A296" i="13"/>
  <c r="E295" i="13"/>
  <c r="C295" i="13"/>
  <c r="B295" i="13"/>
  <c r="A295" i="13"/>
  <c r="E294" i="13"/>
  <c r="C294" i="13"/>
  <c r="B294" i="13"/>
  <c r="A294" i="13"/>
  <c r="E293" i="13"/>
  <c r="C293" i="13"/>
  <c r="B293" i="13"/>
  <c r="A293" i="13"/>
  <c r="E292" i="13"/>
  <c r="C292" i="13"/>
  <c r="D292" i="13" s="1"/>
  <c r="B292" i="13"/>
  <c r="A292" i="13"/>
  <c r="E291" i="13"/>
  <c r="C291" i="13"/>
  <c r="B291" i="13"/>
  <c r="A291" i="13"/>
  <c r="E290" i="13"/>
  <c r="C290" i="13"/>
  <c r="B290" i="13"/>
  <c r="A290" i="13"/>
  <c r="E289" i="13"/>
  <c r="C289" i="13"/>
  <c r="D289" i="13" s="1"/>
  <c r="B289" i="13"/>
  <c r="A289" i="13"/>
  <c r="E288" i="13"/>
  <c r="C288" i="13"/>
  <c r="B288" i="13"/>
  <c r="A288" i="13"/>
  <c r="E287" i="13"/>
  <c r="C287" i="13"/>
  <c r="B287" i="13"/>
  <c r="A287" i="13"/>
  <c r="E286" i="13"/>
  <c r="C286" i="13"/>
  <c r="B286" i="13"/>
  <c r="A286" i="13"/>
  <c r="E285" i="13"/>
  <c r="C285" i="13"/>
  <c r="B285" i="13"/>
  <c r="D285" i="13" s="1"/>
  <c r="A285" i="13"/>
  <c r="E284" i="13"/>
  <c r="C284" i="13"/>
  <c r="B284" i="13"/>
  <c r="D284" i="13" s="1"/>
  <c r="A284" i="13"/>
  <c r="E283" i="13"/>
  <c r="C283" i="13"/>
  <c r="B283" i="13"/>
  <c r="D283" i="13" s="1"/>
  <c r="A283" i="13"/>
  <c r="E282" i="13"/>
  <c r="C282" i="13"/>
  <c r="B282" i="13"/>
  <c r="A282" i="13"/>
  <c r="E281" i="13"/>
  <c r="C281" i="13"/>
  <c r="B281" i="13"/>
  <c r="D281" i="13" s="1"/>
  <c r="A281" i="13"/>
  <c r="E280" i="13"/>
  <c r="C280" i="13"/>
  <c r="B280" i="13"/>
  <c r="D280" i="13" s="1"/>
  <c r="A280" i="13"/>
  <c r="E279" i="13"/>
  <c r="C279" i="13"/>
  <c r="D279" i="13" s="1"/>
  <c r="B279" i="13"/>
  <c r="A279" i="13"/>
  <c r="E278" i="13"/>
  <c r="C278" i="13"/>
  <c r="B278" i="13"/>
  <c r="A278" i="13"/>
  <c r="E277" i="13"/>
  <c r="C277" i="13"/>
  <c r="B277" i="13"/>
  <c r="A277" i="13"/>
  <c r="E276" i="13"/>
  <c r="C276" i="13"/>
  <c r="B276" i="13"/>
  <c r="A276" i="13"/>
  <c r="E275" i="13"/>
  <c r="C275" i="13"/>
  <c r="D275" i="13" s="1"/>
  <c r="B275" i="13"/>
  <c r="A275" i="13"/>
  <c r="E274" i="13"/>
  <c r="C274" i="13"/>
  <c r="B274" i="13"/>
  <c r="A274" i="13"/>
  <c r="E273" i="13"/>
  <c r="C273" i="13"/>
  <c r="B273" i="13"/>
  <c r="A273" i="13"/>
  <c r="E272" i="13"/>
  <c r="D272" i="13"/>
  <c r="C272" i="13"/>
  <c r="B272" i="13"/>
  <c r="A272" i="13"/>
  <c r="E271" i="13"/>
  <c r="C271" i="13"/>
  <c r="D271" i="13" s="1"/>
  <c r="B271" i="13"/>
  <c r="A271" i="13"/>
  <c r="E270" i="13"/>
  <c r="C270" i="13"/>
  <c r="B270" i="13"/>
  <c r="A270" i="13"/>
  <c r="E269" i="13"/>
  <c r="C269" i="13"/>
  <c r="B269" i="13"/>
  <c r="A269" i="13"/>
  <c r="E268" i="13"/>
  <c r="C268" i="13"/>
  <c r="B268" i="13"/>
  <c r="A268" i="13"/>
  <c r="E267" i="13"/>
  <c r="C267" i="13"/>
  <c r="D267" i="13" s="1"/>
  <c r="B267" i="13"/>
  <c r="A267" i="13"/>
  <c r="E266" i="13"/>
  <c r="C266" i="13"/>
  <c r="D266" i="13" s="1"/>
  <c r="B266" i="13"/>
  <c r="A266" i="13"/>
  <c r="E265" i="13"/>
  <c r="C265" i="13"/>
  <c r="B265" i="13"/>
  <c r="A265" i="13"/>
  <c r="E264" i="13"/>
  <c r="C264" i="13"/>
  <c r="B264" i="13"/>
  <c r="A264" i="13"/>
  <c r="E263" i="13"/>
  <c r="C263" i="13"/>
  <c r="B263" i="13"/>
  <c r="D263" i="13" s="1"/>
  <c r="A263" i="13"/>
  <c r="E262" i="13"/>
  <c r="C262" i="13"/>
  <c r="B262" i="13"/>
  <c r="D262" i="13" s="1"/>
  <c r="A262" i="13"/>
  <c r="E261" i="13"/>
  <c r="C261" i="13"/>
  <c r="B261" i="13"/>
  <c r="D261" i="13" s="1"/>
  <c r="A261" i="13"/>
  <c r="E260" i="13"/>
  <c r="C260" i="13"/>
  <c r="B260" i="13"/>
  <c r="D260" i="13" s="1"/>
  <c r="A260" i="13"/>
  <c r="E259" i="13"/>
  <c r="C259" i="13"/>
  <c r="B259" i="13"/>
  <c r="D259" i="13" s="1"/>
  <c r="A259" i="13"/>
  <c r="E258" i="13"/>
  <c r="C258" i="13"/>
  <c r="B258" i="13"/>
  <c r="A258" i="13"/>
  <c r="E257" i="13"/>
  <c r="C257" i="13"/>
  <c r="B257" i="13"/>
  <c r="D257" i="13" s="1"/>
  <c r="A257" i="13"/>
  <c r="E256" i="13"/>
  <c r="C256" i="13"/>
  <c r="B256" i="13"/>
  <c r="D256" i="13" s="1"/>
  <c r="A256" i="13"/>
  <c r="E255" i="13"/>
  <c r="C255" i="13"/>
  <c r="B255" i="13"/>
  <c r="A255" i="13"/>
  <c r="E254" i="13"/>
  <c r="C254" i="13"/>
  <c r="B254" i="13"/>
  <c r="D254" i="13" s="1"/>
  <c r="A254" i="13"/>
  <c r="E253" i="13"/>
  <c r="C253" i="13"/>
  <c r="B253" i="13"/>
  <c r="A253" i="13"/>
  <c r="E252" i="13"/>
  <c r="C252" i="13"/>
  <c r="B252" i="13"/>
  <c r="D252" i="13" s="1"/>
  <c r="A252" i="13"/>
  <c r="E251" i="13"/>
  <c r="C251" i="13"/>
  <c r="B251" i="13"/>
  <c r="D251" i="13" s="1"/>
  <c r="A251" i="13"/>
  <c r="E250" i="13"/>
  <c r="C250" i="13"/>
  <c r="D250" i="13" s="1"/>
  <c r="B250" i="13"/>
  <c r="A250" i="13"/>
  <c r="E249" i="13"/>
  <c r="C249" i="13"/>
  <c r="D249" i="13" s="1"/>
  <c r="B249" i="13"/>
  <c r="A249" i="13"/>
  <c r="E248" i="13"/>
  <c r="C248" i="13"/>
  <c r="B248" i="13"/>
  <c r="A248" i="13"/>
  <c r="E247" i="13"/>
  <c r="C247" i="13"/>
  <c r="B247" i="13"/>
  <c r="A247" i="13"/>
  <c r="E246" i="13"/>
  <c r="D246" i="13"/>
  <c r="C246" i="13"/>
  <c r="B246" i="13"/>
  <c r="A246" i="13"/>
  <c r="E245" i="13"/>
  <c r="C245" i="13"/>
  <c r="B245" i="13"/>
  <c r="A245" i="13"/>
  <c r="E244" i="13"/>
  <c r="C244" i="13"/>
  <c r="D244" i="13" s="1"/>
  <c r="B244" i="13"/>
  <c r="A244" i="13"/>
  <c r="E243" i="13"/>
  <c r="C243" i="13"/>
  <c r="B243" i="13"/>
  <c r="D243" i="13" s="1"/>
  <c r="A243" i="13"/>
  <c r="E242" i="13"/>
  <c r="C242" i="13"/>
  <c r="B242" i="13"/>
  <c r="A242" i="13"/>
  <c r="E241" i="13"/>
  <c r="C241" i="13"/>
  <c r="B241" i="13"/>
  <c r="D241" i="13" s="1"/>
  <c r="A241" i="13"/>
  <c r="E240" i="13"/>
  <c r="C240" i="13"/>
  <c r="B240" i="13"/>
  <c r="D240" i="13" s="1"/>
  <c r="A240" i="13"/>
  <c r="E239" i="13"/>
  <c r="C239" i="13"/>
  <c r="B239" i="13"/>
  <c r="A239" i="13"/>
  <c r="E238" i="13"/>
  <c r="C238" i="13"/>
  <c r="B238" i="13"/>
  <c r="D238" i="13" s="1"/>
  <c r="A238" i="13"/>
  <c r="E237" i="13"/>
  <c r="C237" i="13"/>
  <c r="B237" i="13"/>
  <c r="D237" i="13" s="1"/>
  <c r="A237" i="13"/>
  <c r="E236" i="13"/>
  <c r="C236" i="13"/>
  <c r="D236" i="13" s="1"/>
  <c r="B236" i="13"/>
  <c r="A236" i="13"/>
  <c r="E235" i="13"/>
  <c r="C235" i="13"/>
  <c r="B235" i="13"/>
  <c r="D235" i="13" s="1"/>
  <c r="A235" i="13"/>
  <c r="E234" i="13"/>
  <c r="C234" i="13"/>
  <c r="B234" i="13"/>
  <c r="D234" i="13" s="1"/>
  <c r="A234" i="13"/>
  <c r="E233" i="13"/>
  <c r="C233" i="13"/>
  <c r="B233" i="13"/>
  <c r="A233" i="13"/>
  <c r="E232" i="13"/>
  <c r="C232" i="13"/>
  <c r="B232" i="13"/>
  <c r="D232" i="13" s="1"/>
  <c r="A232" i="13"/>
  <c r="E231" i="13"/>
  <c r="C231" i="13"/>
  <c r="B231" i="13"/>
  <c r="A231" i="13"/>
  <c r="E230" i="13"/>
  <c r="C230" i="13"/>
  <c r="B230" i="13"/>
  <c r="A230" i="13"/>
  <c r="E229" i="13"/>
  <c r="C229" i="13"/>
  <c r="B229" i="13"/>
  <c r="D229" i="13" s="1"/>
  <c r="A229" i="13"/>
  <c r="E228" i="13"/>
  <c r="C228" i="13"/>
  <c r="B228" i="13"/>
  <c r="D228" i="13" s="1"/>
  <c r="A228" i="13"/>
  <c r="E227" i="13"/>
  <c r="C227" i="13"/>
  <c r="D227" i="13" s="1"/>
  <c r="B227" i="13"/>
  <c r="A227" i="13"/>
  <c r="E226" i="13"/>
  <c r="C226" i="13"/>
  <c r="B226" i="13"/>
  <c r="A226" i="13"/>
  <c r="E225" i="13"/>
  <c r="C225" i="13"/>
  <c r="B225" i="13"/>
  <c r="D225" i="13" s="1"/>
  <c r="A225" i="13"/>
  <c r="E224" i="13"/>
  <c r="C224" i="13"/>
  <c r="B224" i="13"/>
  <c r="D224" i="13" s="1"/>
  <c r="A224" i="13"/>
  <c r="E223" i="13"/>
  <c r="D223" i="13"/>
  <c r="C223" i="13"/>
  <c r="B223" i="13"/>
  <c r="A223" i="13"/>
  <c r="E222" i="13"/>
  <c r="C222" i="13"/>
  <c r="B222" i="13"/>
  <c r="D222" i="13" s="1"/>
  <c r="A222" i="13"/>
  <c r="E221" i="13"/>
  <c r="C221" i="13"/>
  <c r="B221" i="13"/>
  <c r="A221" i="13"/>
  <c r="E220" i="13"/>
  <c r="C220" i="13"/>
  <c r="B220" i="13"/>
  <c r="A220" i="13"/>
  <c r="E219" i="13"/>
  <c r="C219" i="13"/>
  <c r="D219" i="13" s="1"/>
  <c r="B219" i="13"/>
  <c r="A219" i="13"/>
  <c r="E218" i="13"/>
  <c r="C218" i="13"/>
  <c r="B218" i="13"/>
  <c r="D218" i="13" s="1"/>
  <c r="A218" i="13"/>
  <c r="E217" i="13"/>
  <c r="C217" i="13"/>
  <c r="B217" i="13"/>
  <c r="D217" i="13" s="1"/>
  <c r="A217" i="13"/>
  <c r="E216" i="13"/>
  <c r="C216" i="13"/>
  <c r="B216" i="13"/>
  <c r="A216" i="13"/>
  <c r="E215" i="13"/>
  <c r="C215" i="13"/>
  <c r="B215" i="13"/>
  <c r="D215" i="13" s="1"/>
  <c r="A215" i="13"/>
  <c r="E214" i="13"/>
  <c r="C214" i="13"/>
  <c r="B214" i="13"/>
  <c r="D214" i="13" s="1"/>
  <c r="A214" i="13"/>
  <c r="E213" i="13"/>
  <c r="C213" i="13"/>
  <c r="B213" i="13"/>
  <c r="D213" i="13" s="1"/>
  <c r="A213" i="13"/>
  <c r="E212" i="13"/>
  <c r="C212" i="13"/>
  <c r="B212" i="13"/>
  <c r="A212" i="13"/>
  <c r="E211" i="13"/>
  <c r="C211" i="13"/>
  <c r="B211" i="13"/>
  <c r="A211" i="13"/>
  <c r="E210" i="13"/>
  <c r="C210" i="13"/>
  <c r="B210" i="13"/>
  <c r="A210" i="13"/>
  <c r="E209" i="13"/>
  <c r="C209" i="13"/>
  <c r="B209" i="13"/>
  <c r="A209" i="13"/>
  <c r="E208" i="13"/>
  <c r="C208" i="13"/>
  <c r="B208" i="13"/>
  <c r="D208" i="13" s="1"/>
  <c r="A208" i="13"/>
  <c r="E207" i="13"/>
  <c r="C207" i="13"/>
  <c r="B207" i="13"/>
  <c r="A207" i="13"/>
  <c r="E206" i="13"/>
  <c r="C206" i="13"/>
  <c r="D206" i="13" s="1"/>
  <c r="B206" i="13"/>
  <c r="A206" i="13"/>
  <c r="E205" i="13"/>
  <c r="C205" i="13"/>
  <c r="B205" i="13"/>
  <c r="D205" i="13" s="1"/>
  <c r="A205" i="13"/>
  <c r="E204" i="13"/>
  <c r="C204" i="13"/>
  <c r="B204" i="13"/>
  <c r="A204" i="13"/>
  <c r="E203" i="13"/>
  <c r="C203" i="13"/>
  <c r="B203" i="13"/>
  <c r="A203" i="13"/>
  <c r="E202" i="13"/>
  <c r="C202" i="13"/>
  <c r="D202" i="13" s="1"/>
  <c r="B202" i="13"/>
  <c r="A202" i="13"/>
  <c r="E201" i="13"/>
  <c r="C201" i="13"/>
  <c r="B201" i="13"/>
  <c r="D201" i="13" s="1"/>
  <c r="A201" i="13"/>
  <c r="E200" i="13"/>
  <c r="C200" i="13"/>
  <c r="B200" i="13"/>
  <c r="D200" i="13" s="1"/>
  <c r="A200" i="13"/>
  <c r="E199" i="13"/>
  <c r="C199" i="13"/>
  <c r="B199" i="13"/>
  <c r="A199" i="13"/>
  <c r="E198" i="13"/>
  <c r="C198" i="13"/>
  <c r="B198" i="13"/>
  <c r="D198" i="13" s="1"/>
  <c r="A198" i="13"/>
  <c r="E197" i="13"/>
  <c r="C197" i="13"/>
  <c r="B197" i="13"/>
  <c r="D197" i="13" s="1"/>
  <c r="A197" i="13"/>
  <c r="E196" i="13"/>
  <c r="C196" i="13"/>
  <c r="B196" i="13"/>
  <c r="D196" i="13" s="1"/>
  <c r="A196" i="13"/>
  <c r="E195" i="13"/>
  <c r="C195" i="13"/>
  <c r="D195" i="13" s="1"/>
  <c r="B195" i="13"/>
  <c r="A195" i="13"/>
  <c r="E194" i="13"/>
  <c r="C194" i="13"/>
  <c r="B194" i="13"/>
  <c r="A194" i="13"/>
  <c r="E193" i="13"/>
  <c r="C193" i="13"/>
  <c r="B193" i="13"/>
  <c r="A193" i="13"/>
  <c r="E192" i="13"/>
  <c r="C192" i="13"/>
  <c r="D192" i="13" s="1"/>
  <c r="B192" i="13"/>
  <c r="A192" i="13"/>
  <c r="E191" i="13"/>
  <c r="C191" i="13"/>
  <c r="B191" i="13"/>
  <c r="D191" i="13" s="1"/>
  <c r="A191" i="13"/>
  <c r="E190" i="13"/>
  <c r="C190" i="13"/>
  <c r="B190" i="13"/>
  <c r="A190" i="13"/>
  <c r="E189" i="13"/>
  <c r="D189" i="13"/>
  <c r="C189" i="13"/>
  <c r="B189" i="13"/>
  <c r="A189" i="13"/>
  <c r="E188" i="13"/>
  <c r="C188" i="13"/>
  <c r="D188" i="13" s="1"/>
  <c r="B188" i="13"/>
  <c r="A188" i="13"/>
  <c r="E187" i="13"/>
  <c r="C187" i="13"/>
  <c r="B187" i="13"/>
  <c r="A187" i="13"/>
  <c r="E186" i="13"/>
  <c r="C186" i="13"/>
  <c r="B186" i="13"/>
  <c r="A186" i="13"/>
  <c r="E185" i="13"/>
  <c r="C185" i="13"/>
  <c r="B185" i="13"/>
  <c r="A185" i="13"/>
  <c r="E184" i="13"/>
  <c r="C184" i="13"/>
  <c r="B184" i="13"/>
  <c r="D184" i="13" s="1"/>
  <c r="A184" i="13"/>
  <c r="E183" i="13"/>
  <c r="C183" i="13"/>
  <c r="B183" i="13"/>
  <c r="A183" i="13"/>
  <c r="E182" i="13"/>
  <c r="C182" i="13"/>
  <c r="B182" i="13"/>
  <c r="A182" i="13"/>
  <c r="E181" i="13"/>
  <c r="C181" i="13"/>
  <c r="B181" i="13"/>
  <c r="D181" i="13" s="1"/>
  <c r="A181" i="13"/>
  <c r="E180" i="13"/>
  <c r="C180" i="13"/>
  <c r="B180" i="13"/>
  <c r="D180" i="13" s="1"/>
  <c r="A180" i="13"/>
  <c r="E179" i="13"/>
  <c r="C179" i="13"/>
  <c r="B179" i="13"/>
  <c r="D179" i="13" s="1"/>
  <c r="A179" i="13"/>
  <c r="E178" i="13"/>
  <c r="C178" i="13"/>
  <c r="B178" i="13"/>
  <c r="D178" i="13" s="1"/>
  <c r="A178" i="13"/>
  <c r="E177" i="13"/>
  <c r="C177" i="13"/>
  <c r="B177" i="13"/>
  <c r="A177" i="13"/>
  <c r="E176" i="13"/>
  <c r="C176" i="13"/>
  <c r="B176" i="13"/>
  <c r="D176" i="13" s="1"/>
  <c r="A176" i="13"/>
  <c r="E175" i="13"/>
  <c r="C175" i="13"/>
  <c r="B175" i="13"/>
  <c r="A175" i="13"/>
  <c r="E174" i="13"/>
  <c r="C174" i="13"/>
  <c r="B174" i="13"/>
  <c r="D174" i="13" s="1"/>
  <c r="A174" i="13"/>
  <c r="E173" i="13"/>
  <c r="C173" i="13"/>
  <c r="B173" i="13"/>
  <c r="D173" i="13" s="1"/>
  <c r="A173" i="13"/>
  <c r="E172" i="13"/>
  <c r="C172" i="13"/>
  <c r="B172" i="13"/>
  <c r="A172" i="13"/>
  <c r="E171" i="13"/>
  <c r="C171" i="13"/>
  <c r="B171" i="13"/>
  <c r="A171" i="13"/>
  <c r="E170" i="13"/>
  <c r="C170" i="13"/>
  <c r="B170" i="13"/>
  <c r="A170" i="13"/>
  <c r="E169" i="13"/>
  <c r="C169" i="13"/>
  <c r="B169" i="13"/>
  <c r="D169" i="13" s="1"/>
  <c r="A169" i="13"/>
  <c r="E168" i="13"/>
  <c r="C168" i="13"/>
  <c r="B168" i="13"/>
  <c r="D168" i="13" s="1"/>
  <c r="A168" i="13"/>
  <c r="E167" i="13"/>
  <c r="C167" i="13"/>
  <c r="B167" i="13"/>
  <c r="A167" i="13"/>
  <c r="E166" i="13"/>
  <c r="C166" i="13"/>
  <c r="D166" i="13" s="1"/>
  <c r="B166" i="13"/>
  <c r="A166" i="13"/>
  <c r="E165" i="13"/>
  <c r="C165" i="13"/>
  <c r="B165" i="13"/>
  <c r="A165" i="13"/>
  <c r="E164" i="13"/>
  <c r="C164" i="13"/>
  <c r="B164" i="13"/>
  <c r="D164" i="13" s="1"/>
  <c r="A164" i="13"/>
  <c r="E163" i="13"/>
  <c r="D163" i="13"/>
  <c r="C163" i="13"/>
  <c r="B163" i="13"/>
  <c r="A163" i="13"/>
  <c r="E162" i="13"/>
  <c r="C162" i="13"/>
  <c r="B162" i="13"/>
  <c r="D162" i="13" s="1"/>
  <c r="A162" i="13"/>
  <c r="E161" i="13"/>
  <c r="C161" i="13"/>
  <c r="B161" i="13"/>
  <c r="A161" i="13"/>
  <c r="E160" i="13"/>
  <c r="C160" i="13"/>
  <c r="B160" i="13"/>
  <c r="A160" i="13"/>
  <c r="E159" i="13"/>
  <c r="C159" i="13"/>
  <c r="B159" i="13"/>
  <c r="A159" i="13"/>
  <c r="E158" i="13"/>
  <c r="D158" i="13"/>
  <c r="C158" i="13"/>
  <c r="B158" i="13"/>
  <c r="A158" i="13"/>
  <c r="E157" i="13"/>
  <c r="C157" i="13"/>
  <c r="D157" i="13" s="1"/>
  <c r="B157" i="13"/>
  <c r="A157" i="13"/>
  <c r="E156" i="13"/>
  <c r="C156" i="13"/>
  <c r="B156" i="13"/>
  <c r="D156" i="13" s="1"/>
  <c r="A156" i="13"/>
  <c r="E155" i="13"/>
  <c r="C155" i="13"/>
  <c r="B155" i="13"/>
  <c r="A155" i="13"/>
  <c r="E154" i="13"/>
  <c r="C154" i="13"/>
  <c r="B154" i="13"/>
  <c r="A154" i="13"/>
  <c r="E153" i="13"/>
  <c r="C153" i="13"/>
  <c r="B153" i="13"/>
  <c r="A153" i="13"/>
  <c r="E152" i="13"/>
  <c r="C152" i="13"/>
  <c r="B152" i="13"/>
  <c r="A152" i="13"/>
  <c r="E151" i="13"/>
  <c r="C151" i="13"/>
  <c r="B151" i="13"/>
  <c r="A151" i="13"/>
  <c r="E150" i="13"/>
  <c r="C150" i="13"/>
  <c r="B150" i="13"/>
  <c r="A150" i="13"/>
  <c r="E149" i="13"/>
  <c r="C149" i="13"/>
  <c r="B149" i="13"/>
  <c r="A149" i="13"/>
  <c r="E148" i="13"/>
  <c r="C148" i="13"/>
  <c r="D148" i="13" s="1"/>
  <c r="B148" i="13"/>
  <c r="A148" i="13"/>
  <c r="E147" i="13"/>
  <c r="C147" i="13"/>
  <c r="B147" i="13"/>
  <c r="A147" i="13"/>
  <c r="E146" i="13"/>
  <c r="C146" i="13"/>
  <c r="B146" i="13"/>
  <c r="A146" i="13"/>
  <c r="E145" i="13"/>
  <c r="D145" i="13"/>
  <c r="C145" i="13"/>
  <c r="B145" i="13"/>
  <c r="A145" i="13"/>
  <c r="E144" i="13"/>
  <c r="C144" i="13"/>
  <c r="B144" i="13"/>
  <c r="A144" i="13"/>
  <c r="E143" i="13"/>
  <c r="C143" i="13"/>
  <c r="B143" i="13"/>
  <c r="A143" i="13"/>
  <c r="E142" i="13"/>
  <c r="C142" i="13"/>
  <c r="B142" i="13"/>
  <c r="A142" i="13"/>
  <c r="E141" i="13"/>
  <c r="C141" i="13"/>
  <c r="B141" i="13"/>
  <c r="D141" i="13" s="1"/>
  <c r="A141" i="13"/>
  <c r="E140" i="13"/>
  <c r="C140" i="13"/>
  <c r="B140" i="13"/>
  <c r="D140" i="13" s="1"/>
  <c r="A140" i="13"/>
  <c r="E139" i="13"/>
  <c r="C139" i="13"/>
  <c r="B139" i="13"/>
  <c r="D139" i="13" s="1"/>
  <c r="A139" i="13"/>
  <c r="E138" i="13"/>
  <c r="C138" i="13"/>
  <c r="B138" i="13"/>
  <c r="D138" i="13" s="1"/>
  <c r="A138" i="13"/>
  <c r="E137" i="13"/>
  <c r="C137" i="13"/>
  <c r="B137" i="13"/>
  <c r="D137" i="13" s="1"/>
  <c r="A137" i="13"/>
  <c r="E136" i="13"/>
  <c r="C136" i="13"/>
  <c r="B136" i="13"/>
  <c r="D136" i="13" s="1"/>
  <c r="A136" i="13"/>
  <c r="E135" i="13"/>
  <c r="D135" i="13"/>
  <c r="C135" i="13"/>
  <c r="B135" i="13"/>
  <c r="A135" i="13"/>
  <c r="E134" i="13"/>
  <c r="C134" i="13"/>
  <c r="B134" i="13"/>
  <c r="A134" i="13"/>
  <c r="E133" i="13"/>
  <c r="C133" i="13"/>
  <c r="B133" i="13"/>
  <c r="A133" i="13"/>
  <c r="E132" i="13"/>
  <c r="C132" i="13"/>
  <c r="B132" i="13"/>
  <c r="A132" i="13"/>
  <c r="E131" i="13"/>
  <c r="C131" i="13"/>
  <c r="D131" i="13" s="1"/>
  <c r="B131" i="13"/>
  <c r="A131" i="13"/>
  <c r="E130" i="13"/>
  <c r="C130" i="13"/>
  <c r="B130" i="13"/>
  <c r="A130" i="13"/>
  <c r="E129" i="13"/>
  <c r="C129" i="13"/>
  <c r="B129" i="13"/>
  <c r="A129" i="13"/>
  <c r="E128" i="13"/>
  <c r="C128" i="13"/>
  <c r="D128" i="13" s="1"/>
  <c r="B128" i="13"/>
  <c r="A128" i="13"/>
  <c r="E127" i="13"/>
  <c r="C127" i="13"/>
  <c r="D127" i="13" s="1"/>
  <c r="B127" i="13"/>
  <c r="A127" i="13"/>
  <c r="E126" i="13"/>
  <c r="C126" i="13"/>
  <c r="B126" i="13"/>
  <c r="A126" i="13"/>
  <c r="E125" i="13"/>
  <c r="C125" i="13"/>
  <c r="B125" i="13"/>
  <c r="A125" i="13"/>
  <c r="E124" i="13"/>
  <c r="C124" i="13"/>
  <c r="B124" i="13"/>
  <c r="A124" i="13"/>
  <c r="E123" i="13"/>
  <c r="C123" i="13"/>
  <c r="D123" i="13" s="1"/>
  <c r="B123" i="13"/>
  <c r="A123" i="13"/>
  <c r="E122" i="13"/>
  <c r="C122" i="13"/>
  <c r="D122" i="13" s="1"/>
  <c r="B122" i="13"/>
  <c r="A122" i="13"/>
  <c r="E121" i="13"/>
  <c r="C121" i="13"/>
  <c r="B121" i="13"/>
  <c r="A121" i="13"/>
  <c r="E120" i="13"/>
  <c r="C120" i="13"/>
  <c r="B120" i="13"/>
  <c r="A120" i="13"/>
  <c r="E119" i="13"/>
  <c r="C119" i="13"/>
  <c r="B119" i="13"/>
  <c r="D119" i="13" s="1"/>
  <c r="A119" i="13"/>
  <c r="E118" i="13"/>
  <c r="C118" i="13"/>
  <c r="B118" i="13"/>
  <c r="D118" i="13" s="1"/>
  <c r="A118" i="13"/>
  <c r="E117" i="13"/>
  <c r="C117" i="13"/>
  <c r="B117" i="13"/>
  <c r="A117" i="13"/>
  <c r="E116" i="13"/>
  <c r="C116" i="13"/>
  <c r="B116" i="13"/>
  <c r="A116" i="13"/>
  <c r="E115" i="13"/>
  <c r="C115" i="13"/>
  <c r="B115" i="13"/>
  <c r="D115" i="13" s="1"/>
  <c r="A115" i="13"/>
  <c r="E114" i="13"/>
  <c r="C114" i="13"/>
  <c r="D114" i="13" s="1"/>
  <c r="B114" i="13"/>
  <c r="A114" i="13"/>
  <c r="E113" i="13"/>
  <c r="C113" i="13"/>
  <c r="B113" i="13"/>
  <c r="D113" i="13" s="1"/>
  <c r="A113" i="13"/>
  <c r="E112" i="13"/>
  <c r="C112" i="13"/>
  <c r="B112" i="13"/>
  <c r="D112" i="13" s="1"/>
  <c r="A112" i="13"/>
  <c r="E111" i="13"/>
  <c r="C111" i="13"/>
  <c r="D111" i="13" s="1"/>
  <c r="B111" i="13"/>
  <c r="A111" i="13"/>
  <c r="E110" i="13"/>
  <c r="C110" i="13"/>
  <c r="B110" i="13"/>
  <c r="D110" i="13" s="1"/>
  <c r="A110" i="13"/>
  <c r="E109" i="13"/>
  <c r="C109" i="13"/>
  <c r="B109" i="13"/>
  <c r="A109" i="13"/>
  <c r="E108" i="13"/>
  <c r="C108" i="13"/>
  <c r="B108" i="13"/>
  <c r="A108" i="13"/>
  <c r="E107" i="13"/>
  <c r="C107" i="13"/>
  <c r="B107" i="13"/>
  <c r="D107" i="13" s="1"/>
  <c r="A107" i="13"/>
  <c r="E106" i="13"/>
  <c r="C106" i="13"/>
  <c r="B106" i="13"/>
  <c r="D106" i="13" s="1"/>
  <c r="A106" i="13"/>
  <c r="E105" i="13"/>
  <c r="C105" i="13"/>
  <c r="D105" i="13" s="1"/>
  <c r="B105" i="13"/>
  <c r="A105" i="13"/>
  <c r="E104" i="13"/>
  <c r="C104" i="13"/>
  <c r="B104" i="13"/>
  <c r="D104" i="13" s="1"/>
  <c r="A104" i="13"/>
  <c r="E103" i="13"/>
  <c r="C103" i="13"/>
  <c r="B103" i="13"/>
  <c r="D103" i="13" s="1"/>
  <c r="A103" i="13"/>
  <c r="E102" i="13"/>
  <c r="D102" i="13"/>
  <c r="C102" i="13"/>
  <c r="B102" i="13"/>
  <c r="A102" i="13"/>
  <c r="E101" i="13"/>
  <c r="C101" i="13"/>
  <c r="B101" i="13"/>
  <c r="A101" i="13"/>
  <c r="E100" i="13"/>
  <c r="C100" i="13"/>
  <c r="D100" i="13" s="1"/>
  <c r="B100" i="13"/>
  <c r="A100" i="13"/>
  <c r="E99" i="13"/>
  <c r="C99" i="13"/>
  <c r="B99" i="13"/>
  <c r="D99" i="13" s="1"/>
  <c r="A99" i="13"/>
  <c r="E98" i="13"/>
  <c r="C98" i="13"/>
  <c r="B98" i="13"/>
  <c r="D98" i="13" s="1"/>
  <c r="A98" i="13"/>
  <c r="E97" i="13"/>
  <c r="D97" i="13"/>
  <c r="C97" i="13"/>
  <c r="B97" i="13"/>
  <c r="A97" i="13"/>
  <c r="E96" i="13"/>
  <c r="C96" i="13"/>
  <c r="B96" i="13"/>
  <c r="D96" i="13" s="1"/>
  <c r="A96" i="13"/>
  <c r="E95" i="13"/>
  <c r="C95" i="13"/>
  <c r="B95" i="13"/>
  <c r="A95" i="13"/>
  <c r="E94" i="13"/>
  <c r="C94" i="13"/>
  <c r="B94" i="13"/>
  <c r="A94" i="13"/>
  <c r="E93" i="13"/>
  <c r="C93" i="13"/>
  <c r="B93" i="13"/>
  <c r="D93" i="13" s="1"/>
  <c r="A93" i="13"/>
  <c r="E92" i="13"/>
  <c r="C92" i="13"/>
  <c r="D92" i="13" s="1"/>
  <c r="B92" i="13"/>
  <c r="A92" i="13"/>
  <c r="E91" i="13"/>
  <c r="C91" i="13"/>
  <c r="B91" i="13"/>
  <c r="A91" i="13"/>
  <c r="E90" i="13"/>
  <c r="C90" i="13"/>
  <c r="B90" i="13"/>
  <c r="D90" i="13" s="1"/>
  <c r="A90" i="13"/>
  <c r="E89" i="13"/>
  <c r="C89" i="13"/>
  <c r="B89" i="13"/>
  <c r="A89" i="13"/>
  <c r="E88" i="13"/>
  <c r="C88" i="13"/>
  <c r="B88" i="13"/>
  <c r="A88" i="13"/>
  <c r="E87" i="13"/>
  <c r="C87" i="13"/>
  <c r="B87" i="13"/>
  <c r="A87" i="13"/>
  <c r="E86" i="13"/>
  <c r="C86" i="13"/>
  <c r="B86" i="13"/>
  <c r="A86" i="13"/>
  <c r="E85" i="13"/>
  <c r="C85" i="13"/>
  <c r="B85" i="13"/>
  <c r="A85" i="13"/>
  <c r="E84" i="13"/>
  <c r="C84" i="13"/>
  <c r="B84" i="13"/>
  <c r="A84" i="13"/>
  <c r="E83" i="13"/>
  <c r="C83" i="13"/>
  <c r="D83" i="13" s="1"/>
  <c r="B83" i="13"/>
  <c r="A83" i="13"/>
  <c r="E82" i="13"/>
  <c r="C82" i="13"/>
  <c r="B82" i="13"/>
  <c r="A82" i="13"/>
  <c r="E81" i="13"/>
  <c r="C81" i="13"/>
  <c r="B81" i="13"/>
  <c r="D81" i="13" s="1"/>
  <c r="A81" i="13"/>
  <c r="E80" i="13"/>
  <c r="C80" i="13"/>
  <c r="B80" i="13"/>
  <c r="D80" i="13" s="1"/>
  <c r="A80" i="13"/>
  <c r="E79" i="13"/>
  <c r="C79" i="13"/>
  <c r="B79" i="13"/>
  <c r="D79" i="13" s="1"/>
  <c r="A79" i="13"/>
  <c r="B75" i="13" s="1"/>
  <c r="B18" i="13"/>
  <c r="B16" i="13"/>
  <c r="B13" i="13"/>
  <c r="B14" i="13" s="1"/>
  <c r="B12" i="13"/>
  <c r="B8" i="13"/>
  <c r="C5" i="13"/>
  <c r="B5" i="13"/>
  <c r="B4" i="13"/>
  <c r="C4" i="13" s="1"/>
  <c r="C3" i="13"/>
  <c r="C2" i="13"/>
  <c r="E1079" i="12"/>
  <c r="C1079" i="12"/>
  <c r="B1079" i="12"/>
  <c r="D1079" i="12" s="1"/>
  <c r="A1079" i="12"/>
  <c r="E1078" i="12"/>
  <c r="C1078" i="12"/>
  <c r="B1078" i="12"/>
  <c r="A1078" i="12"/>
  <c r="E1077" i="12"/>
  <c r="C1077" i="12"/>
  <c r="B1077" i="12"/>
  <c r="D1077" i="12" s="1"/>
  <c r="A1077" i="12"/>
  <c r="E1076" i="12"/>
  <c r="C1076" i="12"/>
  <c r="B1076" i="12"/>
  <c r="A1076" i="12"/>
  <c r="E1075" i="12"/>
  <c r="C1075" i="12"/>
  <c r="B1075" i="12"/>
  <c r="D1075" i="12" s="1"/>
  <c r="A1075" i="12"/>
  <c r="E1074" i="12"/>
  <c r="C1074" i="12"/>
  <c r="B1074" i="12"/>
  <c r="A1074" i="12"/>
  <c r="E1073" i="12"/>
  <c r="C1073" i="12"/>
  <c r="B1073" i="12"/>
  <c r="D1073" i="12" s="1"/>
  <c r="A1073" i="12"/>
  <c r="E1072" i="12"/>
  <c r="C1072" i="12"/>
  <c r="B1072" i="12"/>
  <c r="D1072" i="12" s="1"/>
  <c r="A1072" i="12"/>
  <c r="E1071" i="12"/>
  <c r="C1071" i="12"/>
  <c r="B1071" i="12"/>
  <c r="A1071" i="12"/>
  <c r="E1070" i="12"/>
  <c r="C1070" i="12"/>
  <c r="B1070" i="12"/>
  <c r="D1070" i="12" s="1"/>
  <c r="A1070" i="12"/>
  <c r="E1069" i="12"/>
  <c r="C1069" i="12"/>
  <c r="B1069" i="12"/>
  <c r="D1069" i="12" s="1"/>
  <c r="A1069" i="12"/>
  <c r="E1068" i="12"/>
  <c r="C1068" i="12"/>
  <c r="B1068" i="12"/>
  <c r="D1068" i="12" s="1"/>
  <c r="A1068" i="12"/>
  <c r="E1067" i="12"/>
  <c r="C1067" i="12"/>
  <c r="B1067" i="12"/>
  <c r="D1067" i="12" s="1"/>
  <c r="A1067" i="12"/>
  <c r="E1066" i="12"/>
  <c r="C1066" i="12"/>
  <c r="B1066" i="12"/>
  <c r="A1066" i="12"/>
  <c r="E1065" i="12"/>
  <c r="C1065" i="12"/>
  <c r="B1065" i="12"/>
  <c r="D1065" i="12" s="1"/>
  <c r="A1065" i="12"/>
  <c r="E1064" i="12"/>
  <c r="C1064" i="12"/>
  <c r="B1064" i="12"/>
  <c r="A1064" i="12"/>
  <c r="E1063" i="12"/>
  <c r="C1063" i="12"/>
  <c r="D1063" i="12" s="1"/>
  <c r="B1063" i="12"/>
  <c r="A1063" i="12"/>
  <c r="E1062" i="12"/>
  <c r="C1062" i="12"/>
  <c r="B1062" i="12"/>
  <c r="D1062" i="12" s="1"/>
  <c r="A1062" i="12"/>
  <c r="E1061" i="12"/>
  <c r="C1061" i="12"/>
  <c r="B1061" i="12"/>
  <c r="D1061" i="12" s="1"/>
  <c r="A1061" i="12"/>
  <c r="E1060" i="12"/>
  <c r="C1060" i="12"/>
  <c r="B1060" i="12"/>
  <c r="D1060" i="12" s="1"/>
  <c r="A1060" i="12"/>
  <c r="E1059" i="12"/>
  <c r="C1059" i="12"/>
  <c r="B1059" i="12"/>
  <c r="D1059" i="12" s="1"/>
  <c r="A1059" i="12"/>
  <c r="E1058" i="12"/>
  <c r="C1058" i="12"/>
  <c r="B1058" i="12"/>
  <c r="D1058" i="12" s="1"/>
  <c r="A1058" i="12"/>
  <c r="E1057" i="12"/>
  <c r="C1057" i="12"/>
  <c r="B1057" i="12"/>
  <c r="D1057" i="12" s="1"/>
  <c r="A1057" i="12"/>
  <c r="E1056" i="12"/>
  <c r="C1056" i="12"/>
  <c r="B1056" i="12"/>
  <c r="A1056" i="12"/>
  <c r="E1055" i="12"/>
  <c r="C1055" i="12"/>
  <c r="B1055" i="12"/>
  <c r="A1055" i="12"/>
  <c r="E1054" i="12"/>
  <c r="C1054" i="12"/>
  <c r="B1054" i="12"/>
  <c r="A1054" i="12"/>
  <c r="E1053" i="12"/>
  <c r="C1053" i="12"/>
  <c r="B1053" i="12"/>
  <c r="D1053" i="12" s="1"/>
  <c r="A1053" i="12"/>
  <c r="E1052" i="12"/>
  <c r="C1052" i="12"/>
  <c r="B1052" i="12"/>
  <c r="D1052" i="12" s="1"/>
  <c r="A1052" i="12"/>
  <c r="E1051" i="12"/>
  <c r="C1051" i="12"/>
  <c r="B1051" i="12"/>
  <c r="D1051" i="12" s="1"/>
  <c r="A1051" i="12"/>
  <c r="E1050" i="12"/>
  <c r="C1050" i="12"/>
  <c r="B1050" i="12"/>
  <c r="D1050" i="12" s="1"/>
  <c r="A1050" i="12"/>
  <c r="E1049" i="12"/>
  <c r="C1049" i="12"/>
  <c r="B1049" i="12"/>
  <c r="D1049" i="12" s="1"/>
  <c r="A1049" i="12"/>
  <c r="E1048" i="12"/>
  <c r="C1048" i="12"/>
  <c r="B1048" i="12"/>
  <c r="D1048" i="12" s="1"/>
  <c r="A1048" i="12"/>
  <c r="E1047" i="12"/>
  <c r="C1047" i="12"/>
  <c r="D1047" i="12" s="1"/>
  <c r="B1047" i="12"/>
  <c r="A1047" i="12"/>
  <c r="E1046" i="12"/>
  <c r="C1046" i="12"/>
  <c r="B1046" i="12"/>
  <c r="A1046" i="12"/>
  <c r="E1045" i="12"/>
  <c r="C1045" i="12"/>
  <c r="B1045" i="12"/>
  <c r="D1045" i="12" s="1"/>
  <c r="A1045" i="12"/>
  <c r="E1044" i="12"/>
  <c r="C1044" i="12"/>
  <c r="B1044" i="12"/>
  <c r="A1044" i="12"/>
  <c r="E1043" i="12"/>
  <c r="C1043" i="12"/>
  <c r="B1043" i="12"/>
  <c r="A1043" i="12"/>
  <c r="E1042" i="12"/>
  <c r="C1042" i="12"/>
  <c r="B1042" i="12"/>
  <c r="A1042" i="12"/>
  <c r="E1041" i="12"/>
  <c r="C1041" i="12"/>
  <c r="B1041" i="12"/>
  <c r="D1041" i="12" s="1"/>
  <c r="A1041" i="12"/>
  <c r="E1040" i="12"/>
  <c r="C1040" i="12"/>
  <c r="B1040" i="12"/>
  <c r="A1040" i="12"/>
  <c r="E1039" i="12"/>
  <c r="C1039" i="12"/>
  <c r="B1039" i="12"/>
  <c r="D1039" i="12" s="1"/>
  <c r="A1039" i="12"/>
  <c r="E1038" i="12"/>
  <c r="C1038" i="12"/>
  <c r="B1038" i="12"/>
  <c r="A1038" i="12"/>
  <c r="E1037" i="12"/>
  <c r="C1037" i="12"/>
  <c r="B1037" i="12"/>
  <c r="D1037" i="12" s="1"/>
  <c r="A1037" i="12"/>
  <c r="E1036" i="12"/>
  <c r="C1036" i="12"/>
  <c r="B1036" i="12"/>
  <c r="D1036" i="12" s="1"/>
  <c r="A1036" i="12"/>
  <c r="E1035" i="12"/>
  <c r="C1035" i="12"/>
  <c r="B1035" i="12"/>
  <c r="D1035" i="12" s="1"/>
  <c r="A1035" i="12"/>
  <c r="E1034" i="12"/>
  <c r="C1034" i="12"/>
  <c r="B1034" i="12"/>
  <c r="D1034" i="12" s="1"/>
  <c r="A1034" i="12"/>
  <c r="E1033" i="12"/>
  <c r="C1033" i="12"/>
  <c r="B1033" i="12"/>
  <c r="D1033" i="12" s="1"/>
  <c r="A1033" i="12"/>
  <c r="E1032" i="12"/>
  <c r="C1032" i="12"/>
  <c r="B1032" i="12"/>
  <c r="D1032" i="12" s="1"/>
  <c r="A1032" i="12"/>
  <c r="E1031" i="12"/>
  <c r="C1031" i="12"/>
  <c r="B1031" i="12"/>
  <c r="A1031" i="12"/>
  <c r="E1030" i="12"/>
  <c r="C1030" i="12"/>
  <c r="B1030" i="12"/>
  <c r="A1030" i="12"/>
  <c r="E1029" i="12"/>
  <c r="C1029" i="12"/>
  <c r="B1029" i="12"/>
  <c r="D1029" i="12" s="1"/>
  <c r="A1029" i="12"/>
  <c r="E1028" i="12"/>
  <c r="C1028" i="12"/>
  <c r="B1028" i="12"/>
  <c r="D1028" i="12" s="1"/>
  <c r="A1028" i="12"/>
  <c r="E1027" i="12"/>
  <c r="C1027" i="12"/>
  <c r="B1027" i="12"/>
  <c r="D1027" i="12" s="1"/>
  <c r="A1027" i="12"/>
  <c r="E1026" i="12"/>
  <c r="C1026" i="12"/>
  <c r="B1026" i="12"/>
  <c r="D1026" i="12" s="1"/>
  <c r="A1026" i="12"/>
  <c r="E1025" i="12"/>
  <c r="C1025" i="12"/>
  <c r="D1025" i="12" s="1"/>
  <c r="B1025" i="12"/>
  <c r="A1025" i="12"/>
  <c r="E1024" i="12"/>
  <c r="C1024" i="12"/>
  <c r="B1024" i="12"/>
  <c r="D1024" i="12" s="1"/>
  <c r="A1024" i="12"/>
  <c r="E1023" i="12"/>
  <c r="C1023" i="12"/>
  <c r="D1023" i="12" s="1"/>
  <c r="B1023" i="12"/>
  <c r="A1023" i="12"/>
  <c r="E1022" i="12"/>
  <c r="D1022" i="12"/>
  <c r="C1022" i="12"/>
  <c r="B1022" i="12"/>
  <c r="A1022" i="12"/>
  <c r="E1021" i="12"/>
  <c r="C1021" i="12"/>
  <c r="B1021" i="12"/>
  <c r="D1021" i="12" s="1"/>
  <c r="A1021" i="12"/>
  <c r="E1020" i="12"/>
  <c r="C1020" i="12"/>
  <c r="B1020" i="12"/>
  <c r="A1020" i="12"/>
  <c r="E1019" i="12"/>
  <c r="C1019" i="12"/>
  <c r="B1019" i="12"/>
  <c r="D1019" i="12" s="1"/>
  <c r="A1019" i="12"/>
  <c r="E1018" i="12"/>
  <c r="C1018" i="12"/>
  <c r="B1018" i="12"/>
  <c r="A1018" i="12"/>
  <c r="E1017" i="12"/>
  <c r="C1017" i="12"/>
  <c r="B1017" i="12"/>
  <c r="D1017" i="12" s="1"/>
  <c r="A1017" i="12"/>
  <c r="E1016" i="12"/>
  <c r="C1016" i="12"/>
  <c r="B1016" i="12"/>
  <c r="D1016" i="12" s="1"/>
  <c r="A1016" i="12"/>
  <c r="E1015" i="12"/>
  <c r="C1015" i="12"/>
  <c r="D1015" i="12" s="1"/>
  <c r="B1015" i="12"/>
  <c r="A1015" i="12"/>
  <c r="E1014" i="12"/>
  <c r="C1014" i="12"/>
  <c r="B1014" i="12"/>
  <c r="A1014" i="12"/>
  <c r="E1013" i="12"/>
  <c r="C1013" i="12"/>
  <c r="B1013" i="12"/>
  <c r="D1013" i="12" s="1"/>
  <c r="A1013" i="12"/>
  <c r="E1012" i="12"/>
  <c r="C1012" i="12"/>
  <c r="B1012" i="12"/>
  <c r="A1012" i="12"/>
  <c r="E1011" i="12"/>
  <c r="C1011" i="12"/>
  <c r="B1011" i="12"/>
  <c r="D1011" i="12" s="1"/>
  <c r="A1011" i="12"/>
  <c r="E1010" i="12"/>
  <c r="C1010" i="12"/>
  <c r="B1010" i="12"/>
  <c r="D1010" i="12" s="1"/>
  <c r="A1010" i="12"/>
  <c r="E1009" i="12"/>
  <c r="C1009" i="12"/>
  <c r="B1009" i="12"/>
  <c r="D1009" i="12" s="1"/>
  <c r="A1009" i="12"/>
  <c r="E1008" i="12"/>
  <c r="C1008" i="12"/>
  <c r="B1008" i="12"/>
  <c r="A1008" i="12"/>
  <c r="E1007" i="12"/>
  <c r="C1007" i="12"/>
  <c r="B1007" i="12"/>
  <c r="D1007" i="12" s="1"/>
  <c r="A1007" i="12"/>
  <c r="E1006" i="12"/>
  <c r="D1006" i="12"/>
  <c r="C1006" i="12"/>
  <c r="B1006" i="12"/>
  <c r="A1006" i="12"/>
  <c r="E1005" i="12"/>
  <c r="C1005" i="12"/>
  <c r="B1005" i="12"/>
  <c r="D1005" i="12" s="1"/>
  <c r="A1005" i="12"/>
  <c r="E1004" i="12"/>
  <c r="C1004" i="12"/>
  <c r="B1004" i="12"/>
  <c r="D1004" i="12" s="1"/>
  <c r="A1004" i="12"/>
  <c r="E1003" i="12"/>
  <c r="C1003" i="12"/>
  <c r="B1003" i="12"/>
  <c r="A1003" i="12"/>
  <c r="E1002" i="12"/>
  <c r="C1002" i="12"/>
  <c r="B1002" i="12"/>
  <c r="A1002" i="12"/>
  <c r="E1001" i="12"/>
  <c r="C1001" i="12"/>
  <c r="D1001" i="12" s="1"/>
  <c r="B1001" i="12"/>
  <c r="A1001" i="12"/>
  <c r="E1000" i="12"/>
  <c r="C1000" i="12"/>
  <c r="B1000" i="12"/>
  <c r="D1000" i="12" s="1"/>
  <c r="A1000" i="12"/>
  <c r="E999" i="12"/>
  <c r="C999" i="12"/>
  <c r="B999" i="12"/>
  <c r="A999" i="12"/>
  <c r="E998" i="12"/>
  <c r="D998" i="12"/>
  <c r="C998" i="12"/>
  <c r="B998" i="12"/>
  <c r="A998" i="12"/>
  <c r="E997" i="12"/>
  <c r="C997" i="12"/>
  <c r="B997" i="12"/>
  <c r="D997" i="12" s="1"/>
  <c r="A997" i="12"/>
  <c r="E996" i="12"/>
  <c r="C996" i="12"/>
  <c r="B996" i="12"/>
  <c r="A996" i="12"/>
  <c r="E995" i="12"/>
  <c r="C995" i="12"/>
  <c r="B995" i="12"/>
  <c r="A995" i="12"/>
  <c r="E994" i="12"/>
  <c r="C994" i="12"/>
  <c r="B994" i="12"/>
  <c r="D994" i="12" s="1"/>
  <c r="A994" i="12"/>
  <c r="E993" i="12"/>
  <c r="C993" i="12"/>
  <c r="B993" i="12"/>
  <c r="D993" i="12" s="1"/>
  <c r="A993" i="12"/>
  <c r="E992" i="12"/>
  <c r="C992" i="12"/>
  <c r="B992" i="12"/>
  <c r="D992" i="12" s="1"/>
  <c r="A992" i="12"/>
  <c r="E991" i="12"/>
  <c r="C991" i="12"/>
  <c r="B991" i="12"/>
  <c r="D991" i="12" s="1"/>
  <c r="A991" i="12"/>
  <c r="E990" i="12"/>
  <c r="C990" i="12"/>
  <c r="B990" i="12"/>
  <c r="D990" i="12" s="1"/>
  <c r="A990" i="12"/>
  <c r="E989" i="12"/>
  <c r="C989" i="12"/>
  <c r="B989" i="12"/>
  <c r="D989" i="12" s="1"/>
  <c r="A989" i="12"/>
  <c r="E988" i="12"/>
  <c r="C988" i="12"/>
  <c r="B988" i="12"/>
  <c r="D988" i="12" s="1"/>
  <c r="A988" i="12"/>
  <c r="E987" i="12"/>
  <c r="C987" i="12"/>
  <c r="B987" i="12"/>
  <c r="A987" i="12"/>
  <c r="E986" i="12"/>
  <c r="C986" i="12"/>
  <c r="B986" i="12"/>
  <c r="D986" i="12" s="1"/>
  <c r="A986" i="12"/>
  <c r="E985" i="12"/>
  <c r="C985" i="12"/>
  <c r="B985" i="12"/>
  <c r="D985" i="12" s="1"/>
  <c r="A985" i="12"/>
  <c r="E984" i="12"/>
  <c r="C984" i="12"/>
  <c r="B984" i="12"/>
  <c r="D984" i="12" s="1"/>
  <c r="A984" i="12"/>
  <c r="E983" i="12"/>
  <c r="C983" i="12"/>
  <c r="B983" i="12"/>
  <c r="D983" i="12" s="1"/>
  <c r="A983" i="12"/>
  <c r="E982" i="12"/>
  <c r="C982" i="12"/>
  <c r="B982" i="12"/>
  <c r="A982" i="12"/>
  <c r="E981" i="12"/>
  <c r="C981" i="12"/>
  <c r="B981" i="12"/>
  <c r="D981" i="12" s="1"/>
  <c r="A981" i="12"/>
  <c r="E980" i="12"/>
  <c r="C980" i="12"/>
  <c r="B980" i="12"/>
  <c r="A980" i="12"/>
  <c r="E979" i="12"/>
  <c r="C979" i="12"/>
  <c r="D979" i="12" s="1"/>
  <c r="B979" i="12"/>
  <c r="A979" i="12"/>
  <c r="E978" i="12"/>
  <c r="C978" i="12"/>
  <c r="B978" i="12"/>
  <c r="A978" i="12"/>
  <c r="E977" i="12"/>
  <c r="C977" i="12"/>
  <c r="B977" i="12"/>
  <c r="D977" i="12" s="1"/>
  <c r="A977" i="12"/>
  <c r="E976" i="12"/>
  <c r="C976" i="12"/>
  <c r="B976" i="12"/>
  <c r="A976" i="12"/>
  <c r="E975" i="12"/>
  <c r="C975" i="12"/>
  <c r="B975" i="12"/>
  <c r="A975" i="12"/>
  <c r="E974" i="12"/>
  <c r="C974" i="12"/>
  <c r="B974" i="12"/>
  <c r="D974" i="12" s="1"/>
  <c r="A974" i="12"/>
  <c r="E973" i="12"/>
  <c r="C973" i="12"/>
  <c r="B973" i="12"/>
  <c r="A973" i="12"/>
  <c r="E972" i="12"/>
  <c r="C972" i="12"/>
  <c r="B972" i="12"/>
  <c r="D972" i="12" s="1"/>
  <c r="A972" i="12"/>
  <c r="E971" i="12"/>
  <c r="C971" i="12"/>
  <c r="B971" i="12"/>
  <c r="D971" i="12" s="1"/>
  <c r="A971" i="12"/>
  <c r="E970" i="12"/>
  <c r="D970" i="12"/>
  <c r="C970" i="12"/>
  <c r="B970" i="12"/>
  <c r="A970" i="12"/>
  <c r="E969" i="12"/>
  <c r="C969" i="12"/>
  <c r="B969" i="12"/>
  <c r="D969" i="12" s="1"/>
  <c r="A969" i="12"/>
  <c r="E968" i="12"/>
  <c r="C968" i="12"/>
  <c r="B968" i="12"/>
  <c r="A968" i="12"/>
  <c r="E967" i="12"/>
  <c r="C967" i="12"/>
  <c r="B967" i="12"/>
  <c r="D967" i="12" s="1"/>
  <c r="A967" i="12"/>
  <c r="E966" i="12"/>
  <c r="C966" i="12"/>
  <c r="B966" i="12"/>
  <c r="A966" i="12"/>
  <c r="E965" i="12"/>
  <c r="C965" i="12"/>
  <c r="B965" i="12"/>
  <c r="D965" i="12" s="1"/>
  <c r="A965" i="12"/>
  <c r="E964" i="12"/>
  <c r="C964" i="12"/>
  <c r="B964" i="12"/>
  <c r="D964" i="12" s="1"/>
  <c r="A964" i="12"/>
  <c r="E963" i="12"/>
  <c r="C963" i="12"/>
  <c r="B963" i="12"/>
  <c r="D963" i="12" s="1"/>
  <c r="A963" i="12"/>
  <c r="E962" i="12"/>
  <c r="C962" i="12"/>
  <c r="D962" i="12" s="1"/>
  <c r="B962" i="12"/>
  <c r="A962" i="12"/>
  <c r="E961" i="12"/>
  <c r="C961" i="12"/>
  <c r="B961" i="12"/>
  <c r="D961" i="12" s="1"/>
  <c r="A961" i="12"/>
  <c r="E960" i="12"/>
  <c r="C960" i="12"/>
  <c r="B960" i="12"/>
  <c r="D960" i="12" s="1"/>
  <c r="A960" i="12"/>
  <c r="E959" i="12"/>
  <c r="C959" i="12"/>
  <c r="B959" i="12"/>
  <c r="A959" i="12"/>
  <c r="E958" i="12"/>
  <c r="C958" i="12"/>
  <c r="B958" i="12"/>
  <c r="A958" i="12"/>
  <c r="E957" i="12"/>
  <c r="C957" i="12"/>
  <c r="B957" i="12"/>
  <c r="D957" i="12" s="1"/>
  <c r="A957" i="12"/>
  <c r="E956" i="12"/>
  <c r="C956" i="12"/>
  <c r="B956" i="12"/>
  <c r="D956" i="12" s="1"/>
  <c r="A956" i="12"/>
  <c r="E955" i="12"/>
  <c r="C955" i="12"/>
  <c r="B955" i="12"/>
  <c r="A955" i="12"/>
  <c r="E954" i="12"/>
  <c r="C954" i="12"/>
  <c r="B954" i="12"/>
  <c r="A954" i="12"/>
  <c r="E953" i="12"/>
  <c r="C953" i="12"/>
  <c r="B953" i="12"/>
  <c r="D953" i="12" s="1"/>
  <c r="A953" i="12"/>
  <c r="E952" i="12"/>
  <c r="C952" i="12"/>
  <c r="B952" i="12"/>
  <c r="D952" i="12" s="1"/>
  <c r="A952" i="12"/>
  <c r="E951" i="12"/>
  <c r="C951" i="12"/>
  <c r="B951" i="12"/>
  <c r="D951" i="12" s="1"/>
  <c r="A951" i="12"/>
  <c r="E950" i="12"/>
  <c r="C950" i="12"/>
  <c r="B950" i="12"/>
  <c r="D950" i="12" s="1"/>
  <c r="A950" i="12"/>
  <c r="E949" i="12"/>
  <c r="C949" i="12"/>
  <c r="B949" i="12"/>
  <c r="D949" i="12" s="1"/>
  <c r="A949" i="12"/>
  <c r="E948" i="12"/>
  <c r="C948" i="12"/>
  <c r="B948" i="12"/>
  <c r="D948" i="12" s="1"/>
  <c r="A948" i="12"/>
  <c r="E947" i="12"/>
  <c r="C947" i="12"/>
  <c r="B947" i="12"/>
  <c r="D947" i="12" s="1"/>
  <c r="A947" i="12"/>
  <c r="E946" i="12"/>
  <c r="C946" i="12"/>
  <c r="B946" i="12"/>
  <c r="D946" i="12" s="1"/>
  <c r="A946" i="12"/>
  <c r="E945" i="12"/>
  <c r="C945" i="12"/>
  <c r="B945" i="12"/>
  <c r="D945" i="12" s="1"/>
  <c r="A945" i="12"/>
  <c r="E944" i="12"/>
  <c r="C944" i="12"/>
  <c r="B944" i="12"/>
  <c r="A944" i="12"/>
  <c r="E943" i="12"/>
  <c r="C943" i="12"/>
  <c r="B943" i="12"/>
  <c r="A943" i="12"/>
  <c r="E942" i="12"/>
  <c r="C942" i="12"/>
  <c r="B942" i="12"/>
  <c r="D942" i="12" s="1"/>
  <c r="A942" i="12"/>
  <c r="E941" i="12"/>
  <c r="D941" i="12"/>
  <c r="C941" i="12"/>
  <c r="B941" i="12"/>
  <c r="A941" i="12"/>
  <c r="E940" i="12"/>
  <c r="C940" i="12"/>
  <c r="B940" i="12"/>
  <c r="A940" i="12"/>
  <c r="E939" i="12"/>
  <c r="C939" i="12"/>
  <c r="B939" i="12"/>
  <c r="D939" i="12" s="1"/>
  <c r="A939" i="12"/>
  <c r="E938" i="12"/>
  <c r="C938" i="12"/>
  <c r="B938" i="12"/>
  <c r="D938" i="12" s="1"/>
  <c r="A938" i="12"/>
  <c r="E937" i="12"/>
  <c r="C937" i="12"/>
  <c r="B937" i="12"/>
  <c r="D937" i="12" s="1"/>
  <c r="A937" i="12"/>
  <c r="E936" i="12"/>
  <c r="C936" i="12"/>
  <c r="B936" i="12"/>
  <c r="A936" i="12"/>
  <c r="E935" i="12"/>
  <c r="C935" i="12"/>
  <c r="B935" i="12"/>
  <c r="A935" i="12"/>
  <c r="E934" i="12"/>
  <c r="C934" i="12"/>
  <c r="B934" i="12"/>
  <c r="A934" i="12"/>
  <c r="E933" i="12"/>
  <c r="C933" i="12"/>
  <c r="B933" i="12"/>
  <c r="D933" i="12" s="1"/>
  <c r="A933" i="12"/>
  <c r="E932" i="12"/>
  <c r="C932" i="12"/>
  <c r="B932" i="12"/>
  <c r="A932" i="12"/>
  <c r="E931" i="12"/>
  <c r="C931" i="12"/>
  <c r="B931" i="12"/>
  <c r="A931" i="12"/>
  <c r="E930" i="12"/>
  <c r="C930" i="12"/>
  <c r="B930" i="12"/>
  <c r="D930" i="12" s="1"/>
  <c r="A930" i="12"/>
  <c r="E929" i="12"/>
  <c r="C929" i="12"/>
  <c r="B929" i="12"/>
  <c r="D929" i="12" s="1"/>
  <c r="A929" i="12"/>
  <c r="E928" i="12"/>
  <c r="C928" i="12"/>
  <c r="B928" i="12"/>
  <c r="D928" i="12" s="1"/>
  <c r="A928" i="12"/>
  <c r="E927" i="12"/>
  <c r="C927" i="12"/>
  <c r="B927" i="12"/>
  <c r="D927" i="12" s="1"/>
  <c r="A927" i="12"/>
  <c r="E926" i="12"/>
  <c r="C926" i="12"/>
  <c r="D926" i="12" s="1"/>
  <c r="B926" i="12"/>
  <c r="A926" i="12"/>
  <c r="E925" i="12"/>
  <c r="C925" i="12"/>
  <c r="B925" i="12"/>
  <c r="D925" i="12" s="1"/>
  <c r="A925" i="12"/>
  <c r="E924" i="12"/>
  <c r="C924" i="12"/>
  <c r="B924" i="12"/>
  <c r="A924" i="12"/>
  <c r="E923" i="12"/>
  <c r="C923" i="12"/>
  <c r="B923" i="12"/>
  <c r="D923" i="12" s="1"/>
  <c r="A923" i="12"/>
  <c r="E922" i="12"/>
  <c r="C922" i="12"/>
  <c r="B922" i="12"/>
  <c r="D922" i="12" s="1"/>
  <c r="A922" i="12"/>
  <c r="E921" i="12"/>
  <c r="D921" i="12"/>
  <c r="C921" i="12"/>
  <c r="B921" i="12"/>
  <c r="A921" i="12"/>
  <c r="E920" i="12"/>
  <c r="C920" i="12"/>
  <c r="B920" i="12"/>
  <c r="A920" i="12"/>
  <c r="E919" i="12"/>
  <c r="C919" i="12"/>
  <c r="B919" i="12"/>
  <c r="D919" i="12" s="1"/>
  <c r="A919" i="12"/>
  <c r="E918" i="12"/>
  <c r="C918" i="12"/>
  <c r="B918" i="12"/>
  <c r="A918" i="12"/>
  <c r="E917" i="12"/>
  <c r="C917" i="12"/>
  <c r="B917" i="12"/>
  <c r="D917" i="12" s="1"/>
  <c r="A917" i="12"/>
  <c r="E916" i="12"/>
  <c r="C916" i="12"/>
  <c r="B916" i="12"/>
  <c r="D916" i="12" s="1"/>
  <c r="A916" i="12"/>
  <c r="E915" i="12"/>
  <c r="D915" i="12"/>
  <c r="C915" i="12"/>
  <c r="B915" i="12"/>
  <c r="A915" i="12"/>
  <c r="E914" i="12"/>
  <c r="C914" i="12"/>
  <c r="B914" i="12"/>
  <c r="D914" i="12" s="1"/>
  <c r="A914" i="12"/>
  <c r="E913" i="12"/>
  <c r="C913" i="12"/>
  <c r="B913" i="12"/>
  <c r="D913" i="12" s="1"/>
  <c r="A913" i="12"/>
  <c r="E912" i="12"/>
  <c r="C912" i="12"/>
  <c r="B912" i="12"/>
  <c r="D912" i="12" s="1"/>
  <c r="A912" i="12"/>
  <c r="E911" i="12"/>
  <c r="C911" i="12"/>
  <c r="B911" i="12"/>
  <c r="D911" i="12" s="1"/>
  <c r="A911" i="12"/>
  <c r="E910" i="12"/>
  <c r="C910" i="12"/>
  <c r="D910" i="12" s="1"/>
  <c r="B910" i="12"/>
  <c r="A910" i="12"/>
  <c r="E909" i="12"/>
  <c r="C909" i="12"/>
  <c r="B909" i="12"/>
  <c r="D909" i="12" s="1"/>
  <c r="A909" i="12"/>
  <c r="E908" i="12"/>
  <c r="C908" i="12"/>
  <c r="B908" i="12"/>
  <c r="D908" i="12" s="1"/>
  <c r="A908" i="12"/>
  <c r="E907" i="12"/>
  <c r="D907" i="12"/>
  <c r="C907" i="12"/>
  <c r="B907" i="12"/>
  <c r="A907" i="12"/>
  <c r="E906" i="12"/>
  <c r="C906" i="12"/>
  <c r="B906" i="12"/>
  <c r="D906" i="12" s="1"/>
  <c r="A906" i="12"/>
  <c r="E905" i="12"/>
  <c r="C905" i="12"/>
  <c r="B905" i="12"/>
  <c r="D905" i="12" s="1"/>
  <c r="A905" i="12"/>
  <c r="E904" i="12"/>
  <c r="C904" i="12"/>
  <c r="B904" i="12"/>
  <c r="A904" i="12"/>
  <c r="E903" i="12"/>
  <c r="C903" i="12"/>
  <c r="B903" i="12"/>
  <c r="A903" i="12"/>
  <c r="E902" i="12"/>
  <c r="C902" i="12"/>
  <c r="B902" i="12"/>
  <c r="D902" i="12" s="1"/>
  <c r="A902" i="12"/>
  <c r="E901" i="12"/>
  <c r="C901" i="12"/>
  <c r="B901" i="12"/>
  <c r="D901" i="12" s="1"/>
  <c r="A901" i="12"/>
  <c r="E900" i="12"/>
  <c r="C900" i="12"/>
  <c r="B900" i="12"/>
  <c r="D900" i="12" s="1"/>
  <c r="A900" i="12"/>
  <c r="E899" i="12"/>
  <c r="C899" i="12"/>
  <c r="B899" i="12"/>
  <c r="D899" i="12" s="1"/>
  <c r="A899" i="12"/>
  <c r="E898" i="12"/>
  <c r="C898" i="12"/>
  <c r="B898" i="12"/>
  <c r="A898" i="12"/>
  <c r="E897" i="12"/>
  <c r="C897" i="12"/>
  <c r="B897" i="12"/>
  <c r="D897" i="12" s="1"/>
  <c r="A897" i="12"/>
  <c r="E896" i="12"/>
  <c r="C896" i="12"/>
  <c r="B896" i="12"/>
  <c r="A896" i="12"/>
  <c r="E895" i="12"/>
  <c r="C895" i="12"/>
  <c r="B895" i="12"/>
  <c r="A895" i="12"/>
  <c r="E894" i="12"/>
  <c r="C894" i="12"/>
  <c r="B894" i="12"/>
  <c r="D894" i="12" s="1"/>
  <c r="A894" i="12"/>
  <c r="E893" i="12"/>
  <c r="C893" i="12"/>
  <c r="B893" i="12"/>
  <c r="D893" i="12" s="1"/>
  <c r="A893" i="12"/>
  <c r="E892" i="12"/>
  <c r="C892" i="12"/>
  <c r="B892" i="12"/>
  <c r="D892" i="12" s="1"/>
  <c r="A892" i="12"/>
  <c r="E891" i="12"/>
  <c r="C891" i="12"/>
  <c r="B891" i="12"/>
  <c r="D891" i="12" s="1"/>
  <c r="A891" i="12"/>
  <c r="E890" i="12"/>
  <c r="C890" i="12"/>
  <c r="D890" i="12" s="1"/>
  <c r="B890" i="12"/>
  <c r="A890" i="12"/>
  <c r="E889" i="12"/>
  <c r="C889" i="12"/>
  <c r="B889" i="12"/>
  <c r="D889" i="12" s="1"/>
  <c r="A889" i="12"/>
  <c r="E888" i="12"/>
  <c r="C888" i="12"/>
  <c r="B888" i="12"/>
  <c r="D888" i="12" s="1"/>
  <c r="A888" i="12"/>
  <c r="E887" i="12"/>
  <c r="C887" i="12"/>
  <c r="B887" i="12"/>
  <c r="D887" i="12" s="1"/>
  <c r="A887" i="12"/>
  <c r="E886" i="12"/>
  <c r="C886" i="12"/>
  <c r="B886" i="12"/>
  <c r="D886" i="12" s="1"/>
  <c r="A886" i="12"/>
  <c r="E885" i="12"/>
  <c r="C885" i="12"/>
  <c r="B885" i="12"/>
  <c r="D885" i="12" s="1"/>
  <c r="A885" i="12"/>
  <c r="E884" i="12"/>
  <c r="C884" i="12"/>
  <c r="B884" i="12"/>
  <c r="A884" i="12"/>
  <c r="E883" i="12"/>
  <c r="C883" i="12"/>
  <c r="B883" i="12"/>
  <c r="D883" i="12" s="1"/>
  <c r="A883" i="12"/>
  <c r="E882" i="12"/>
  <c r="C882" i="12"/>
  <c r="B882" i="12"/>
  <c r="D882" i="12" s="1"/>
  <c r="A882" i="12"/>
  <c r="E881" i="12"/>
  <c r="C881" i="12"/>
  <c r="B881" i="12"/>
  <c r="D881" i="12" s="1"/>
  <c r="A881" i="12"/>
  <c r="E880" i="12"/>
  <c r="C880" i="12"/>
  <c r="B880" i="12"/>
  <c r="D880" i="12" s="1"/>
  <c r="A880" i="12"/>
  <c r="E879" i="12"/>
  <c r="C879" i="12"/>
  <c r="D879" i="12" s="1"/>
  <c r="B879" i="12"/>
  <c r="A879" i="12"/>
  <c r="E878" i="12"/>
  <c r="C878" i="12"/>
  <c r="B878" i="12"/>
  <c r="D878" i="12" s="1"/>
  <c r="A878" i="12"/>
  <c r="E877" i="12"/>
  <c r="C877" i="12"/>
  <c r="B877" i="12"/>
  <c r="A877" i="12"/>
  <c r="E876" i="12"/>
  <c r="C876" i="12"/>
  <c r="B876" i="12"/>
  <c r="D876" i="12" s="1"/>
  <c r="A876" i="12"/>
  <c r="E875" i="12"/>
  <c r="C875" i="12"/>
  <c r="B875" i="12"/>
  <c r="D875" i="12" s="1"/>
  <c r="A875" i="12"/>
  <c r="E874" i="12"/>
  <c r="C874" i="12"/>
  <c r="B874" i="12"/>
  <c r="D874" i="12" s="1"/>
  <c r="A874" i="12"/>
  <c r="E873" i="12"/>
  <c r="C873" i="12"/>
  <c r="B873" i="12"/>
  <c r="D873" i="12" s="1"/>
  <c r="A873" i="12"/>
  <c r="E872" i="12"/>
  <c r="C872" i="12"/>
  <c r="B872" i="12"/>
  <c r="D872" i="12" s="1"/>
  <c r="A872" i="12"/>
  <c r="E871" i="12"/>
  <c r="C871" i="12"/>
  <c r="D871" i="12" s="1"/>
  <c r="B871" i="12"/>
  <c r="A871" i="12"/>
  <c r="E870" i="12"/>
  <c r="C870" i="12"/>
  <c r="B870" i="12"/>
  <c r="D870" i="12" s="1"/>
  <c r="A870" i="12"/>
  <c r="E869" i="12"/>
  <c r="C869" i="12"/>
  <c r="B869" i="12"/>
  <c r="D869" i="12" s="1"/>
  <c r="A869" i="12"/>
  <c r="E868" i="12"/>
  <c r="C868" i="12"/>
  <c r="B868" i="12"/>
  <c r="A868" i="12"/>
  <c r="E867" i="12"/>
  <c r="C867" i="12"/>
  <c r="B867" i="12"/>
  <c r="A867" i="12"/>
  <c r="E866" i="12"/>
  <c r="C866" i="12"/>
  <c r="B866" i="12"/>
  <c r="A866" i="12"/>
  <c r="E865" i="12"/>
  <c r="C865" i="12"/>
  <c r="B865" i="12"/>
  <c r="D865" i="12" s="1"/>
  <c r="A865" i="12"/>
  <c r="E864" i="12"/>
  <c r="C864" i="12"/>
  <c r="B864" i="12"/>
  <c r="A864" i="12"/>
  <c r="E863" i="12"/>
  <c r="C863" i="12"/>
  <c r="B863" i="12"/>
  <c r="A863" i="12"/>
  <c r="E862" i="12"/>
  <c r="C862" i="12"/>
  <c r="B862" i="12"/>
  <c r="A862" i="12"/>
  <c r="E861" i="12"/>
  <c r="C861" i="12"/>
  <c r="B861" i="12"/>
  <c r="D861" i="12" s="1"/>
  <c r="A861" i="12"/>
  <c r="E860" i="12"/>
  <c r="C860" i="12"/>
  <c r="B860" i="12"/>
  <c r="A860" i="12"/>
  <c r="E859" i="12"/>
  <c r="C859" i="12"/>
  <c r="B859" i="12"/>
  <c r="A859" i="12"/>
  <c r="E858" i="12"/>
  <c r="C858" i="12"/>
  <c r="B858" i="12"/>
  <c r="D858" i="12" s="1"/>
  <c r="A858" i="12"/>
  <c r="E857" i="12"/>
  <c r="C857" i="12"/>
  <c r="B857" i="12"/>
  <c r="A857" i="12"/>
  <c r="E856" i="12"/>
  <c r="C856" i="12"/>
  <c r="B856" i="12"/>
  <c r="D856" i="12" s="1"/>
  <c r="A856" i="12"/>
  <c r="E855" i="12"/>
  <c r="C855" i="12"/>
  <c r="B855" i="12"/>
  <c r="D855" i="12" s="1"/>
  <c r="A855" i="12"/>
  <c r="E854" i="12"/>
  <c r="D854" i="12"/>
  <c r="C854" i="12"/>
  <c r="B854" i="12"/>
  <c r="A854" i="12"/>
  <c r="E853" i="12"/>
  <c r="C853" i="12"/>
  <c r="B853" i="12"/>
  <c r="A853" i="12"/>
  <c r="E852" i="12"/>
  <c r="C852" i="12"/>
  <c r="B852" i="12"/>
  <c r="D852" i="12" s="1"/>
  <c r="A852" i="12"/>
  <c r="E851" i="12"/>
  <c r="C851" i="12"/>
  <c r="B851" i="12"/>
  <c r="D851" i="12" s="1"/>
  <c r="A851" i="12"/>
  <c r="E850" i="12"/>
  <c r="C850" i="12"/>
  <c r="B850" i="12"/>
  <c r="A850" i="12"/>
  <c r="E849" i="12"/>
  <c r="C849" i="12"/>
  <c r="B849" i="12"/>
  <c r="D849" i="12" s="1"/>
  <c r="A849" i="12"/>
  <c r="E848" i="12"/>
  <c r="C848" i="12"/>
  <c r="B848" i="12"/>
  <c r="A848" i="12"/>
  <c r="E847" i="12"/>
  <c r="C847" i="12"/>
  <c r="B847" i="12"/>
  <c r="D847" i="12" s="1"/>
  <c r="A847" i="12"/>
  <c r="E846" i="12"/>
  <c r="C846" i="12"/>
  <c r="B846" i="12"/>
  <c r="D846" i="12" s="1"/>
  <c r="A846" i="12"/>
  <c r="E845" i="12"/>
  <c r="C845" i="12"/>
  <c r="B845" i="12"/>
  <c r="D845" i="12" s="1"/>
  <c r="A845" i="12"/>
  <c r="E844" i="12"/>
  <c r="C844" i="12"/>
  <c r="B844" i="12"/>
  <c r="A844" i="12"/>
  <c r="E843" i="12"/>
  <c r="C843" i="12"/>
  <c r="D843" i="12" s="1"/>
  <c r="B843" i="12"/>
  <c r="A843" i="12"/>
  <c r="E842" i="12"/>
  <c r="C842" i="12"/>
  <c r="B842" i="12"/>
  <c r="A842" i="12"/>
  <c r="E841" i="12"/>
  <c r="C841" i="12"/>
  <c r="B841" i="12"/>
  <c r="D841" i="12" s="1"/>
  <c r="A841" i="12"/>
  <c r="E840" i="12"/>
  <c r="C840" i="12"/>
  <c r="B840" i="12"/>
  <c r="D840" i="12" s="1"/>
  <c r="A840" i="12"/>
  <c r="E839" i="12"/>
  <c r="C839" i="12"/>
  <c r="B839" i="12"/>
  <c r="A839" i="12"/>
  <c r="E838" i="12"/>
  <c r="C838" i="12"/>
  <c r="B838" i="12"/>
  <c r="D838" i="12" s="1"/>
  <c r="A838" i="12"/>
  <c r="E837" i="12"/>
  <c r="C837" i="12"/>
  <c r="B837" i="12"/>
  <c r="D837" i="12" s="1"/>
  <c r="A837" i="12"/>
  <c r="E836" i="12"/>
  <c r="C836" i="12"/>
  <c r="B836" i="12"/>
  <c r="A836" i="12"/>
  <c r="E835" i="12"/>
  <c r="C835" i="12"/>
  <c r="D835" i="12" s="1"/>
  <c r="B835" i="12"/>
  <c r="A835" i="12"/>
  <c r="E834" i="12"/>
  <c r="C834" i="12"/>
  <c r="B834" i="12"/>
  <c r="D834" i="12" s="1"/>
  <c r="A834" i="12"/>
  <c r="E833" i="12"/>
  <c r="C833" i="12"/>
  <c r="B833" i="12"/>
  <c r="D833" i="12" s="1"/>
  <c r="A833" i="12"/>
  <c r="E832" i="12"/>
  <c r="C832" i="12"/>
  <c r="B832" i="12"/>
  <c r="A832" i="12"/>
  <c r="E831" i="12"/>
  <c r="C831" i="12"/>
  <c r="B831" i="12"/>
  <c r="A831" i="12"/>
  <c r="E830" i="12"/>
  <c r="C830" i="12"/>
  <c r="B830" i="12"/>
  <c r="D830" i="12" s="1"/>
  <c r="A830" i="12"/>
  <c r="E829" i="12"/>
  <c r="C829" i="12"/>
  <c r="B829" i="12"/>
  <c r="D829" i="12" s="1"/>
  <c r="A829" i="12"/>
  <c r="E828" i="12"/>
  <c r="C828" i="12"/>
  <c r="B828" i="12"/>
  <c r="D828" i="12" s="1"/>
  <c r="A828" i="12"/>
  <c r="E827" i="12"/>
  <c r="C827" i="12"/>
  <c r="B827" i="12"/>
  <c r="A827" i="12"/>
  <c r="E826" i="12"/>
  <c r="C826" i="12"/>
  <c r="B826" i="12"/>
  <c r="A826" i="12"/>
  <c r="E825" i="12"/>
  <c r="C825" i="12"/>
  <c r="B825" i="12"/>
  <c r="D825" i="12" s="1"/>
  <c r="A825" i="12"/>
  <c r="E824" i="12"/>
  <c r="C824" i="12"/>
  <c r="B824" i="12"/>
  <c r="A824" i="12"/>
  <c r="E823" i="12"/>
  <c r="C823" i="12"/>
  <c r="B823" i="12"/>
  <c r="A823" i="12"/>
  <c r="E822" i="12"/>
  <c r="C822" i="12"/>
  <c r="B822" i="12"/>
  <c r="D822" i="12" s="1"/>
  <c r="A822" i="12"/>
  <c r="E821" i="12"/>
  <c r="C821" i="12"/>
  <c r="B821" i="12"/>
  <c r="D821" i="12" s="1"/>
  <c r="A821" i="12"/>
  <c r="E820" i="12"/>
  <c r="C820" i="12"/>
  <c r="B820" i="12"/>
  <c r="D820" i="12" s="1"/>
  <c r="A820" i="12"/>
  <c r="E819" i="12"/>
  <c r="C819" i="12"/>
  <c r="B819" i="12"/>
  <c r="D819" i="12" s="1"/>
  <c r="A819" i="12"/>
  <c r="E818" i="12"/>
  <c r="C818" i="12"/>
  <c r="D818" i="12" s="1"/>
  <c r="B818" i="12"/>
  <c r="A818" i="12"/>
  <c r="E817" i="12"/>
  <c r="C817" i="12"/>
  <c r="B817" i="12"/>
  <c r="D817" i="12" s="1"/>
  <c r="A817" i="12"/>
  <c r="E816" i="12"/>
  <c r="C816" i="12"/>
  <c r="B816" i="12"/>
  <c r="A816" i="12"/>
  <c r="E815" i="12"/>
  <c r="C815" i="12"/>
  <c r="B815" i="12"/>
  <c r="D815" i="12" s="1"/>
  <c r="A815" i="12"/>
  <c r="E814" i="12"/>
  <c r="C814" i="12"/>
  <c r="B814" i="12"/>
  <c r="D814" i="12" s="1"/>
  <c r="A814" i="12"/>
  <c r="E813" i="12"/>
  <c r="D813" i="12"/>
  <c r="C813" i="12"/>
  <c r="B813" i="12"/>
  <c r="A813" i="12"/>
  <c r="E812" i="12"/>
  <c r="C812" i="12"/>
  <c r="B812" i="12"/>
  <c r="A812" i="12"/>
  <c r="E811" i="12"/>
  <c r="C811" i="12"/>
  <c r="B811" i="12"/>
  <c r="D811" i="12" s="1"/>
  <c r="A811" i="12"/>
  <c r="E810" i="12"/>
  <c r="C810" i="12"/>
  <c r="B810" i="12"/>
  <c r="A810" i="12"/>
  <c r="E809" i="12"/>
  <c r="C809" i="12"/>
  <c r="B809" i="12"/>
  <c r="D809" i="12" s="1"/>
  <c r="A809" i="12"/>
  <c r="E808" i="12"/>
  <c r="C808" i="12"/>
  <c r="B808" i="12"/>
  <c r="D808" i="12" s="1"/>
  <c r="A808" i="12"/>
  <c r="E807" i="12"/>
  <c r="C807" i="12"/>
  <c r="D807" i="12" s="1"/>
  <c r="B807" i="12"/>
  <c r="A807" i="12"/>
  <c r="E806" i="12"/>
  <c r="C806" i="12"/>
  <c r="B806" i="12"/>
  <c r="D806" i="12" s="1"/>
  <c r="A806" i="12"/>
  <c r="E805" i="12"/>
  <c r="C805" i="12"/>
  <c r="B805" i="12"/>
  <c r="D805" i="12" s="1"/>
  <c r="A805" i="12"/>
  <c r="E804" i="12"/>
  <c r="C804" i="12"/>
  <c r="B804" i="12"/>
  <c r="A804" i="12"/>
  <c r="E803" i="12"/>
  <c r="C803" i="12"/>
  <c r="B803" i="12"/>
  <c r="D803" i="12" s="1"/>
  <c r="A803" i="12"/>
  <c r="E802" i="12"/>
  <c r="C802" i="12"/>
  <c r="B802" i="12"/>
  <c r="D802" i="12" s="1"/>
  <c r="A802" i="12"/>
  <c r="E801" i="12"/>
  <c r="C801" i="12"/>
  <c r="B801" i="12"/>
  <c r="D801" i="12" s="1"/>
  <c r="A801" i="12"/>
  <c r="E800" i="12"/>
  <c r="C800" i="12"/>
  <c r="B800" i="12"/>
  <c r="D800" i="12" s="1"/>
  <c r="A800" i="12"/>
  <c r="E799" i="12"/>
  <c r="C799" i="12"/>
  <c r="D799" i="12" s="1"/>
  <c r="B799" i="12"/>
  <c r="A799" i="12"/>
  <c r="E798" i="12"/>
  <c r="C798" i="12"/>
  <c r="B798" i="12"/>
  <c r="D798" i="12" s="1"/>
  <c r="A798" i="12"/>
  <c r="E797" i="12"/>
  <c r="C797" i="12"/>
  <c r="B797" i="12"/>
  <c r="D797" i="12" s="1"/>
  <c r="A797" i="12"/>
  <c r="E796" i="12"/>
  <c r="C796" i="12"/>
  <c r="B796" i="12"/>
  <c r="A796" i="12"/>
  <c r="E795" i="12"/>
  <c r="C795" i="12"/>
  <c r="B795" i="12"/>
  <c r="A795" i="12"/>
  <c r="E794" i="12"/>
  <c r="C794" i="12"/>
  <c r="B794" i="12"/>
  <c r="D794" i="12" s="1"/>
  <c r="A794" i="12"/>
  <c r="E793" i="12"/>
  <c r="D793" i="12"/>
  <c r="C793" i="12"/>
  <c r="B793" i="12"/>
  <c r="A793" i="12"/>
  <c r="E792" i="12"/>
  <c r="C792" i="12"/>
  <c r="B792" i="12"/>
  <c r="D792" i="12" s="1"/>
  <c r="A792" i="12"/>
  <c r="E791" i="12"/>
  <c r="C791" i="12"/>
  <c r="B791" i="12"/>
  <c r="D791" i="12" s="1"/>
  <c r="A791" i="12"/>
  <c r="E790" i="12"/>
  <c r="C790" i="12"/>
  <c r="B790" i="12"/>
  <c r="A790" i="12"/>
  <c r="E789" i="12"/>
  <c r="C789" i="12"/>
  <c r="B789" i="12"/>
  <c r="D789" i="12" s="1"/>
  <c r="A789" i="12"/>
  <c r="E788" i="12"/>
  <c r="C788" i="12"/>
  <c r="B788" i="12"/>
  <c r="A788" i="12"/>
  <c r="E787" i="12"/>
  <c r="C787" i="12"/>
  <c r="B787" i="12"/>
  <c r="A787" i="12"/>
  <c r="E786" i="12"/>
  <c r="C786" i="12"/>
  <c r="B786" i="12"/>
  <c r="A786" i="12"/>
  <c r="E785" i="12"/>
  <c r="C785" i="12"/>
  <c r="B785" i="12"/>
  <c r="D785" i="12" s="1"/>
  <c r="A785" i="12"/>
  <c r="E784" i="12"/>
  <c r="C784" i="12"/>
  <c r="B784" i="12"/>
  <c r="D784" i="12" s="1"/>
  <c r="A784" i="12"/>
  <c r="E783" i="12"/>
  <c r="C783" i="12"/>
  <c r="B783" i="12"/>
  <c r="D783" i="12" s="1"/>
  <c r="A783" i="12"/>
  <c r="E782" i="12"/>
  <c r="C782" i="12"/>
  <c r="D782" i="12" s="1"/>
  <c r="B782" i="12"/>
  <c r="A782" i="12"/>
  <c r="E781" i="12"/>
  <c r="C781" i="12"/>
  <c r="B781" i="12"/>
  <c r="D781" i="12" s="1"/>
  <c r="A781" i="12"/>
  <c r="E780" i="12"/>
  <c r="C780" i="12"/>
  <c r="B780" i="12"/>
  <c r="D780" i="12" s="1"/>
  <c r="A780" i="12"/>
  <c r="E779" i="12"/>
  <c r="C779" i="12"/>
  <c r="B779" i="12"/>
  <c r="A779" i="12"/>
  <c r="E778" i="12"/>
  <c r="C778" i="12"/>
  <c r="B778" i="12"/>
  <c r="D778" i="12" s="1"/>
  <c r="A778" i="12"/>
  <c r="E777" i="12"/>
  <c r="C777" i="12"/>
  <c r="B777" i="12"/>
  <c r="D777" i="12" s="1"/>
  <c r="A777" i="12"/>
  <c r="E776" i="12"/>
  <c r="C776" i="12"/>
  <c r="B776" i="12"/>
  <c r="A776" i="12"/>
  <c r="E775" i="12"/>
  <c r="C775" i="12"/>
  <c r="B775" i="12"/>
  <c r="D775" i="12" s="1"/>
  <c r="A775" i="12"/>
  <c r="E774" i="12"/>
  <c r="C774" i="12"/>
  <c r="B774" i="12"/>
  <c r="A774" i="12"/>
  <c r="E773" i="12"/>
  <c r="C773" i="12"/>
  <c r="B773" i="12"/>
  <c r="D773" i="12" s="1"/>
  <c r="A773" i="12"/>
  <c r="E772" i="12"/>
  <c r="C772" i="12"/>
  <c r="B772" i="12"/>
  <c r="D772" i="12" s="1"/>
  <c r="A772" i="12"/>
  <c r="E771" i="12"/>
  <c r="C771" i="12"/>
  <c r="B771" i="12"/>
  <c r="A771" i="12"/>
  <c r="E770" i="12"/>
  <c r="C770" i="12"/>
  <c r="B770" i="12"/>
  <c r="D770" i="12" s="1"/>
  <c r="A770" i="12"/>
  <c r="E769" i="12"/>
  <c r="C769" i="12"/>
  <c r="B769" i="12"/>
  <c r="D769" i="12" s="1"/>
  <c r="A769" i="12"/>
  <c r="E768" i="12"/>
  <c r="C768" i="12"/>
  <c r="B768" i="12"/>
  <c r="D768" i="12" s="1"/>
  <c r="A768" i="12"/>
  <c r="E767" i="12"/>
  <c r="C767" i="12"/>
  <c r="B767" i="12"/>
  <c r="D767" i="12" s="1"/>
  <c r="A767" i="12"/>
  <c r="E766" i="12"/>
  <c r="C766" i="12"/>
  <c r="B766" i="12"/>
  <c r="A766" i="12"/>
  <c r="E765" i="12"/>
  <c r="C765" i="12"/>
  <c r="D765" i="12" s="1"/>
  <c r="B765" i="12"/>
  <c r="A765" i="12"/>
  <c r="E764" i="12"/>
  <c r="C764" i="12"/>
  <c r="B764" i="12"/>
  <c r="D764" i="12" s="1"/>
  <c r="A764" i="12"/>
  <c r="E763" i="12"/>
  <c r="C763" i="12"/>
  <c r="B763" i="12"/>
  <c r="D763" i="12" s="1"/>
  <c r="A763" i="12"/>
  <c r="E762" i="12"/>
  <c r="C762" i="12"/>
  <c r="B762" i="12"/>
  <c r="A762" i="12"/>
  <c r="E761" i="12"/>
  <c r="C761" i="12"/>
  <c r="B761" i="12"/>
  <c r="D761" i="12" s="1"/>
  <c r="A761" i="12"/>
  <c r="E760" i="12"/>
  <c r="C760" i="12"/>
  <c r="B760" i="12"/>
  <c r="D760" i="12" s="1"/>
  <c r="A760" i="12"/>
  <c r="E759" i="12"/>
  <c r="C759" i="12"/>
  <c r="B759" i="12"/>
  <c r="A759" i="12"/>
  <c r="E758" i="12"/>
  <c r="C758" i="12"/>
  <c r="B758" i="12"/>
  <c r="A758" i="12"/>
  <c r="E757" i="12"/>
  <c r="C757" i="12"/>
  <c r="B757" i="12"/>
  <c r="D757" i="12" s="1"/>
  <c r="A757" i="12"/>
  <c r="E756" i="12"/>
  <c r="C756" i="12"/>
  <c r="B756" i="12"/>
  <c r="D756" i="12" s="1"/>
  <c r="A756" i="12"/>
  <c r="E755" i="12"/>
  <c r="C755" i="12"/>
  <c r="B755" i="12"/>
  <c r="D755" i="12" s="1"/>
  <c r="A755" i="12"/>
  <c r="E754" i="12"/>
  <c r="C754" i="12"/>
  <c r="B754" i="12"/>
  <c r="A754" i="12"/>
  <c r="E753" i="12"/>
  <c r="C753" i="12"/>
  <c r="B753" i="12"/>
  <c r="D753" i="12" s="1"/>
  <c r="A753" i="12"/>
  <c r="E752" i="12"/>
  <c r="C752" i="12"/>
  <c r="B752" i="12"/>
  <c r="A752" i="12"/>
  <c r="E751" i="12"/>
  <c r="C751" i="12"/>
  <c r="D751" i="12" s="1"/>
  <c r="B751" i="12"/>
  <c r="A751" i="12"/>
  <c r="E750" i="12"/>
  <c r="C750" i="12"/>
  <c r="B750" i="12"/>
  <c r="A750" i="12"/>
  <c r="E749" i="12"/>
  <c r="C749" i="12"/>
  <c r="B749" i="12"/>
  <c r="D749" i="12" s="1"/>
  <c r="A749" i="12"/>
  <c r="E748" i="12"/>
  <c r="C748" i="12"/>
  <c r="B748" i="12"/>
  <c r="A748" i="12"/>
  <c r="E747" i="12"/>
  <c r="C747" i="12"/>
  <c r="B747" i="12"/>
  <c r="D747" i="12" s="1"/>
  <c r="A747" i="12"/>
  <c r="E746" i="12"/>
  <c r="C746" i="12"/>
  <c r="B746" i="12"/>
  <c r="D746" i="12" s="1"/>
  <c r="A746" i="12"/>
  <c r="E745" i="12"/>
  <c r="C745" i="12"/>
  <c r="B745" i="12"/>
  <c r="D745" i="12" s="1"/>
  <c r="A745" i="12"/>
  <c r="E744" i="12"/>
  <c r="C744" i="12"/>
  <c r="B744" i="12"/>
  <c r="D744" i="12" s="1"/>
  <c r="A744" i="12"/>
  <c r="E743" i="12"/>
  <c r="C743" i="12"/>
  <c r="B743" i="12"/>
  <c r="D743" i="12" s="1"/>
  <c r="A743" i="12"/>
  <c r="E742" i="12"/>
  <c r="C742" i="12"/>
  <c r="B742" i="12"/>
  <c r="D742" i="12" s="1"/>
  <c r="A742" i="12"/>
  <c r="E741" i="12"/>
  <c r="C741" i="12"/>
  <c r="B741" i="12"/>
  <c r="D741" i="12" s="1"/>
  <c r="A741" i="12"/>
  <c r="E740" i="12"/>
  <c r="C740" i="12"/>
  <c r="B740" i="12"/>
  <c r="A740" i="12"/>
  <c r="E739" i="12"/>
  <c r="C739" i="12"/>
  <c r="B739" i="12"/>
  <c r="D739" i="12" s="1"/>
  <c r="A739" i="12"/>
  <c r="E738" i="12"/>
  <c r="C738" i="12"/>
  <c r="B738" i="12"/>
  <c r="A738" i="12"/>
  <c r="E737" i="12"/>
  <c r="C737" i="12"/>
  <c r="B737" i="12"/>
  <c r="A737" i="12"/>
  <c r="E736" i="12"/>
  <c r="C736" i="12"/>
  <c r="B736" i="12"/>
  <c r="D736" i="12" s="1"/>
  <c r="A736" i="12"/>
  <c r="E735" i="12"/>
  <c r="C735" i="12"/>
  <c r="B735" i="12"/>
  <c r="A735" i="12"/>
  <c r="E734" i="12"/>
  <c r="D734" i="12"/>
  <c r="C734" i="12"/>
  <c r="B734" i="12"/>
  <c r="A734" i="12"/>
  <c r="E733" i="12"/>
  <c r="C733" i="12"/>
  <c r="B733" i="12"/>
  <c r="D733" i="12" s="1"/>
  <c r="A733" i="12"/>
  <c r="E732" i="12"/>
  <c r="C732" i="12"/>
  <c r="B732" i="12"/>
  <c r="D732" i="12" s="1"/>
  <c r="A732" i="12"/>
  <c r="E731" i="12"/>
  <c r="C731" i="12"/>
  <c r="B731" i="12"/>
  <c r="D731" i="12" s="1"/>
  <c r="A731" i="12"/>
  <c r="E730" i="12"/>
  <c r="C730" i="12"/>
  <c r="B730" i="12"/>
  <c r="A730" i="12"/>
  <c r="E729" i="12"/>
  <c r="C729" i="12"/>
  <c r="B729" i="12"/>
  <c r="D729" i="12" s="1"/>
  <c r="A729" i="12"/>
  <c r="E728" i="12"/>
  <c r="C728" i="12"/>
  <c r="B728" i="12"/>
  <c r="D728" i="12" s="1"/>
  <c r="A728" i="12"/>
  <c r="E727" i="12"/>
  <c r="C727" i="12"/>
  <c r="B727" i="12"/>
  <c r="D727" i="12" s="1"/>
  <c r="A727" i="12"/>
  <c r="E726" i="12"/>
  <c r="C726" i="12"/>
  <c r="D726" i="12" s="1"/>
  <c r="B726" i="12"/>
  <c r="A726" i="12"/>
  <c r="E725" i="12"/>
  <c r="C725" i="12"/>
  <c r="B725" i="12"/>
  <c r="D725" i="12" s="1"/>
  <c r="A725" i="12"/>
  <c r="E724" i="12"/>
  <c r="C724" i="12"/>
  <c r="B724" i="12"/>
  <c r="D724" i="12" s="1"/>
  <c r="A724" i="12"/>
  <c r="E723" i="12"/>
  <c r="C723" i="12"/>
  <c r="D723" i="12" s="1"/>
  <c r="B723" i="12"/>
  <c r="A723" i="12"/>
  <c r="E722" i="12"/>
  <c r="C722" i="12"/>
  <c r="B722" i="12"/>
  <c r="D722" i="12" s="1"/>
  <c r="A722" i="12"/>
  <c r="E721" i="12"/>
  <c r="C721" i="12"/>
  <c r="B721" i="12"/>
  <c r="D721" i="12" s="1"/>
  <c r="A721" i="12"/>
  <c r="E720" i="12"/>
  <c r="C720" i="12"/>
  <c r="B720" i="12"/>
  <c r="D720" i="12" s="1"/>
  <c r="A720" i="12"/>
  <c r="E719" i="12"/>
  <c r="C719" i="12"/>
  <c r="B719" i="12"/>
  <c r="A719" i="12"/>
  <c r="E718" i="12"/>
  <c r="C718" i="12"/>
  <c r="B718" i="12"/>
  <c r="A718" i="12"/>
  <c r="E717" i="12"/>
  <c r="C717" i="12"/>
  <c r="B717" i="12"/>
  <c r="D717" i="12" s="1"/>
  <c r="A717" i="12"/>
  <c r="E716" i="12"/>
  <c r="C716" i="12"/>
  <c r="B716" i="12"/>
  <c r="A716" i="12"/>
  <c r="E715" i="12"/>
  <c r="C715" i="12"/>
  <c r="B715" i="12"/>
  <c r="A715" i="12"/>
  <c r="E714" i="12"/>
  <c r="C714" i="12"/>
  <c r="B714" i="12"/>
  <c r="A714" i="12"/>
  <c r="E713" i="12"/>
  <c r="C713" i="12"/>
  <c r="B713" i="12"/>
  <c r="A713" i="12"/>
  <c r="E712" i="12"/>
  <c r="C712" i="12"/>
  <c r="B712" i="12"/>
  <c r="D712" i="12" s="1"/>
  <c r="A712" i="12"/>
  <c r="E711" i="12"/>
  <c r="C711" i="12"/>
  <c r="B711" i="12"/>
  <c r="D711" i="12" s="1"/>
  <c r="A711" i="12"/>
  <c r="E710" i="12"/>
  <c r="D710" i="12"/>
  <c r="C710" i="12"/>
  <c r="B710" i="12"/>
  <c r="A710" i="12"/>
  <c r="E709" i="12"/>
  <c r="C709" i="12"/>
  <c r="D709" i="12" s="1"/>
  <c r="B709" i="12"/>
  <c r="A709" i="12"/>
  <c r="E708" i="12"/>
  <c r="C708" i="12"/>
  <c r="B708" i="12"/>
  <c r="D708" i="12" s="1"/>
  <c r="A708" i="12"/>
  <c r="E707" i="12"/>
  <c r="C707" i="12"/>
  <c r="B707" i="12"/>
  <c r="A707" i="12"/>
  <c r="E706" i="12"/>
  <c r="C706" i="12"/>
  <c r="B706" i="12"/>
  <c r="A706" i="12"/>
  <c r="E705" i="12"/>
  <c r="C705" i="12"/>
  <c r="B705" i="12"/>
  <c r="D705" i="12" s="1"/>
  <c r="A705" i="12"/>
  <c r="E704" i="12"/>
  <c r="C704" i="12"/>
  <c r="B704" i="12"/>
  <c r="A704" i="12"/>
  <c r="E703" i="12"/>
  <c r="C703" i="12"/>
  <c r="B703" i="12"/>
  <c r="D703" i="12" s="1"/>
  <c r="A703" i="12"/>
  <c r="E702" i="12"/>
  <c r="C702" i="12"/>
  <c r="B702" i="12"/>
  <c r="A702" i="12"/>
  <c r="E701" i="12"/>
  <c r="C701" i="12"/>
  <c r="B701" i="12"/>
  <c r="A701" i="12"/>
  <c r="E700" i="12"/>
  <c r="C700" i="12"/>
  <c r="B700" i="12"/>
  <c r="D700" i="12" s="1"/>
  <c r="A700" i="12"/>
  <c r="E699" i="12"/>
  <c r="C699" i="12"/>
  <c r="B699" i="12"/>
  <c r="A699" i="12"/>
  <c r="E698" i="12"/>
  <c r="C698" i="12"/>
  <c r="B698" i="12"/>
  <c r="D698" i="12" s="1"/>
  <c r="A698" i="12"/>
  <c r="E697" i="12"/>
  <c r="C697" i="12"/>
  <c r="B697" i="12"/>
  <c r="D697" i="12" s="1"/>
  <c r="A697" i="12"/>
  <c r="E696" i="12"/>
  <c r="C696" i="12"/>
  <c r="B696" i="12"/>
  <c r="D696" i="12" s="1"/>
  <c r="A696" i="12"/>
  <c r="E695" i="12"/>
  <c r="C695" i="12"/>
  <c r="B695" i="12"/>
  <c r="D695" i="12" s="1"/>
  <c r="A695" i="12"/>
  <c r="E694" i="12"/>
  <c r="C694" i="12"/>
  <c r="B694" i="12"/>
  <c r="A694" i="12"/>
  <c r="E693" i="12"/>
  <c r="C693" i="12"/>
  <c r="D693" i="12" s="1"/>
  <c r="B693" i="12"/>
  <c r="A693" i="12"/>
  <c r="E692" i="12"/>
  <c r="C692" i="12"/>
  <c r="B692" i="12"/>
  <c r="A692" i="12"/>
  <c r="E691" i="12"/>
  <c r="C691" i="12"/>
  <c r="B691" i="12"/>
  <c r="D691" i="12" s="1"/>
  <c r="A691" i="12"/>
  <c r="E690" i="12"/>
  <c r="C690" i="12"/>
  <c r="D690" i="12" s="1"/>
  <c r="B690" i="12"/>
  <c r="A690" i="12"/>
  <c r="E689" i="12"/>
  <c r="C689" i="12"/>
  <c r="B689" i="12"/>
  <c r="D689" i="12" s="1"/>
  <c r="A689" i="12"/>
  <c r="E688" i="12"/>
  <c r="C688" i="12"/>
  <c r="B688" i="12"/>
  <c r="D688" i="12" s="1"/>
  <c r="A688" i="12"/>
  <c r="E687" i="12"/>
  <c r="C687" i="12"/>
  <c r="D687" i="12" s="1"/>
  <c r="B687" i="12"/>
  <c r="A687" i="12"/>
  <c r="E686" i="12"/>
  <c r="C686" i="12"/>
  <c r="B686" i="12"/>
  <c r="D686" i="12" s="1"/>
  <c r="A686" i="12"/>
  <c r="E685" i="12"/>
  <c r="C685" i="12"/>
  <c r="B685" i="12"/>
  <c r="D685" i="12" s="1"/>
  <c r="A685" i="12"/>
  <c r="E684" i="12"/>
  <c r="C684" i="12"/>
  <c r="B684" i="12"/>
  <c r="D684" i="12" s="1"/>
  <c r="A684" i="12"/>
  <c r="E683" i="12"/>
  <c r="C683" i="12"/>
  <c r="B683" i="12"/>
  <c r="D683" i="12" s="1"/>
  <c r="A683" i="12"/>
  <c r="E682" i="12"/>
  <c r="C682" i="12"/>
  <c r="D682" i="12" s="1"/>
  <c r="B682" i="12"/>
  <c r="A682" i="12"/>
  <c r="E681" i="12"/>
  <c r="C681" i="12"/>
  <c r="D681" i="12" s="1"/>
  <c r="B681" i="12"/>
  <c r="A681" i="12"/>
  <c r="E680" i="12"/>
  <c r="C680" i="12"/>
  <c r="B680" i="12"/>
  <c r="A680" i="12"/>
  <c r="E679" i="12"/>
  <c r="C679" i="12"/>
  <c r="D679" i="12" s="1"/>
  <c r="B679" i="12"/>
  <c r="A679" i="12"/>
  <c r="E678" i="12"/>
  <c r="C678" i="12"/>
  <c r="D678" i="12" s="1"/>
  <c r="B678" i="12"/>
  <c r="A678" i="12"/>
  <c r="E677" i="12"/>
  <c r="C677" i="12"/>
  <c r="B677" i="12"/>
  <c r="D677" i="12" s="1"/>
  <c r="A677" i="12"/>
  <c r="E676" i="12"/>
  <c r="C676" i="12"/>
  <c r="B676" i="12"/>
  <c r="A676" i="12"/>
  <c r="E675" i="12"/>
  <c r="C675" i="12"/>
  <c r="B675" i="12"/>
  <c r="A675" i="12"/>
  <c r="E674" i="12"/>
  <c r="C674" i="12"/>
  <c r="B674" i="12"/>
  <c r="D674" i="12" s="1"/>
  <c r="A674" i="12"/>
  <c r="E673" i="12"/>
  <c r="C673" i="12"/>
  <c r="B673" i="12"/>
  <c r="A673" i="12"/>
  <c r="E672" i="12"/>
  <c r="C672" i="12"/>
  <c r="B672" i="12"/>
  <c r="D672" i="12" s="1"/>
  <c r="A672" i="12"/>
  <c r="E671" i="12"/>
  <c r="C671" i="12"/>
  <c r="B671" i="12"/>
  <c r="D671" i="12" s="1"/>
  <c r="A671" i="12"/>
  <c r="E670" i="12"/>
  <c r="C670" i="12"/>
  <c r="B670" i="12"/>
  <c r="A670" i="12"/>
  <c r="E669" i="12"/>
  <c r="C669" i="12"/>
  <c r="B669" i="12"/>
  <c r="D669" i="12" s="1"/>
  <c r="A669" i="12"/>
  <c r="E668" i="12"/>
  <c r="C668" i="12"/>
  <c r="B668" i="12"/>
  <c r="A668" i="12"/>
  <c r="E667" i="12"/>
  <c r="C667" i="12"/>
  <c r="D667" i="12" s="1"/>
  <c r="B667" i="12"/>
  <c r="A667" i="12"/>
  <c r="E666" i="12"/>
  <c r="C666" i="12"/>
  <c r="B666" i="12"/>
  <c r="A666" i="12"/>
  <c r="E665" i="12"/>
  <c r="C665" i="12"/>
  <c r="B665" i="12"/>
  <c r="D665" i="12" s="1"/>
  <c r="A665" i="12"/>
  <c r="E664" i="12"/>
  <c r="C664" i="12"/>
  <c r="B664" i="12"/>
  <c r="A664" i="12"/>
  <c r="E663" i="12"/>
  <c r="C663" i="12"/>
  <c r="B663" i="12"/>
  <c r="D663" i="12" s="1"/>
  <c r="A663" i="12"/>
  <c r="E662" i="12"/>
  <c r="C662" i="12"/>
  <c r="B662" i="12"/>
  <c r="D662" i="12" s="1"/>
  <c r="A662" i="12"/>
  <c r="E661" i="12"/>
  <c r="C661" i="12"/>
  <c r="D661" i="12" s="1"/>
  <c r="B661" i="12"/>
  <c r="A661" i="12"/>
  <c r="E660" i="12"/>
  <c r="C660" i="12"/>
  <c r="B660" i="12"/>
  <c r="D660" i="12" s="1"/>
  <c r="A660" i="12"/>
  <c r="E659" i="12"/>
  <c r="C659" i="12"/>
  <c r="B659" i="12"/>
  <c r="A659" i="12"/>
  <c r="E658" i="12"/>
  <c r="C658" i="12"/>
  <c r="B658" i="12"/>
  <c r="A658" i="12"/>
  <c r="E657" i="12"/>
  <c r="C657" i="12"/>
  <c r="B657" i="12"/>
  <c r="D657" i="12" s="1"/>
  <c r="A657" i="12"/>
  <c r="E656" i="12"/>
  <c r="C656" i="12"/>
  <c r="B656" i="12"/>
  <c r="A656" i="12"/>
  <c r="E655" i="12"/>
  <c r="C655" i="12"/>
  <c r="D655" i="12" s="1"/>
  <c r="B655" i="12"/>
  <c r="A655" i="12"/>
  <c r="E654" i="12"/>
  <c r="C654" i="12"/>
  <c r="B654" i="12"/>
  <c r="A654" i="12"/>
  <c r="E653" i="12"/>
  <c r="D653" i="12"/>
  <c r="C653" i="12"/>
  <c r="B653" i="12"/>
  <c r="A653" i="12"/>
  <c r="E652" i="12"/>
  <c r="C652" i="12"/>
  <c r="B652" i="12"/>
  <c r="A652" i="12"/>
  <c r="E651" i="12"/>
  <c r="C651" i="12"/>
  <c r="B651" i="12"/>
  <c r="D651" i="12" s="1"/>
  <c r="A651" i="12"/>
  <c r="E650" i="12"/>
  <c r="C650" i="12"/>
  <c r="B650" i="12"/>
  <c r="D650" i="12" s="1"/>
  <c r="A650" i="12"/>
  <c r="E649" i="12"/>
  <c r="C649" i="12"/>
  <c r="B649" i="12"/>
  <c r="D649" i="12" s="1"/>
  <c r="A649" i="12"/>
  <c r="E648" i="12"/>
  <c r="C648" i="12"/>
  <c r="B648" i="12"/>
  <c r="D648" i="12" s="1"/>
  <c r="A648" i="12"/>
  <c r="E647" i="12"/>
  <c r="C647" i="12"/>
  <c r="B647" i="12"/>
  <c r="D647" i="12" s="1"/>
  <c r="A647" i="12"/>
  <c r="E646" i="12"/>
  <c r="C646" i="12"/>
  <c r="B646" i="12"/>
  <c r="D646" i="12" s="1"/>
  <c r="A646" i="12"/>
  <c r="E645" i="12"/>
  <c r="C645" i="12"/>
  <c r="B645" i="12"/>
  <c r="D645" i="12" s="1"/>
  <c r="A645" i="12"/>
  <c r="E644" i="12"/>
  <c r="C644" i="12"/>
  <c r="B644" i="12"/>
  <c r="A644" i="12"/>
  <c r="E643" i="12"/>
  <c r="C643" i="12"/>
  <c r="B643" i="12"/>
  <c r="A643" i="12"/>
  <c r="E642" i="12"/>
  <c r="C642" i="12"/>
  <c r="B642" i="12"/>
  <c r="A642" i="12"/>
  <c r="E641" i="12"/>
  <c r="C641" i="12"/>
  <c r="B641" i="12"/>
  <c r="A641" i="12"/>
  <c r="E640" i="12"/>
  <c r="C640" i="12"/>
  <c r="B640" i="12"/>
  <c r="D640" i="12" s="1"/>
  <c r="A640" i="12"/>
  <c r="E639" i="12"/>
  <c r="C639" i="12"/>
  <c r="D639" i="12" s="1"/>
  <c r="B639" i="12"/>
  <c r="A639" i="12"/>
  <c r="E638" i="12"/>
  <c r="C638" i="12"/>
  <c r="B638" i="12"/>
  <c r="D638" i="12" s="1"/>
  <c r="A638" i="12"/>
  <c r="E637" i="12"/>
  <c r="C637" i="12"/>
  <c r="B637" i="12"/>
  <c r="D637" i="12" s="1"/>
  <c r="A637" i="12"/>
  <c r="E636" i="12"/>
  <c r="C636" i="12"/>
  <c r="B636" i="12"/>
  <c r="A636" i="12"/>
  <c r="E635" i="12"/>
  <c r="C635" i="12"/>
  <c r="B635" i="12"/>
  <c r="D635" i="12" s="1"/>
  <c r="A635" i="12"/>
  <c r="E634" i="12"/>
  <c r="C634" i="12"/>
  <c r="B634" i="12"/>
  <c r="D634" i="12" s="1"/>
  <c r="A634" i="12"/>
  <c r="E633" i="12"/>
  <c r="C633" i="12"/>
  <c r="B633" i="12"/>
  <c r="A633" i="12"/>
  <c r="E632" i="12"/>
  <c r="C632" i="12"/>
  <c r="B632" i="12"/>
  <c r="D632" i="12" s="1"/>
  <c r="A632" i="12"/>
  <c r="E631" i="12"/>
  <c r="C631" i="12"/>
  <c r="B631" i="12"/>
  <c r="D631" i="12" s="1"/>
  <c r="A631" i="12"/>
  <c r="E630" i="12"/>
  <c r="C630" i="12"/>
  <c r="D630" i="12" s="1"/>
  <c r="B630" i="12"/>
  <c r="A630" i="12"/>
  <c r="E629" i="12"/>
  <c r="C629" i="12"/>
  <c r="B629" i="12"/>
  <c r="A629" i="12"/>
  <c r="E628" i="12"/>
  <c r="C628" i="12"/>
  <c r="B628" i="12"/>
  <c r="D628" i="12" s="1"/>
  <c r="A628" i="12"/>
  <c r="E627" i="12"/>
  <c r="C627" i="12"/>
  <c r="B627" i="12"/>
  <c r="A627" i="12"/>
  <c r="E626" i="12"/>
  <c r="C626" i="12"/>
  <c r="B626" i="12"/>
  <c r="D626" i="12" s="1"/>
  <c r="A626" i="12"/>
  <c r="E625" i="12"/>
  <c r="C625" i="12"/>
  <c r="B625" i="12"/>
  <c r="D625" i="12" s="1"/>
  <c r="A625" i="12"/>
  <c r="E624" i="12"/>
  <c r="C624" i="12"/>
  <c r="B624" i="12"/>
  <c r="D624" i="12" s="1"/>
  <c r="A624" i="12"/>
  <c r="E623" i="12"/>
  <c r="C623" i="12"/>
  <c r="B623" i="12"/>
  <c r="D623" i="12" s="1"/>
  <c r="A623" i="12"/>
  <c r="E622" i="12"/>
  <c r="C622" i="12"/>
  <c r="B622" i="12"/>
  <c r="D622" i="12" s="1"/>
  <c r="A622" i="12"/>
  <c r="E621" i="12"/>
  <c r="C621" i="12"/>
  <c r="B621" i="12"/>
  <c r="D621" i="12" s="1"/>
  <c r="A621" i="12"/>
  <c r="E620" i="12"/>
  <c r="C620" i="12"/>
  <c r="B620" i="12"/>
  <c r="D620" i="12" s="1"/>
  <c r="A620" i="12"/>
  <c r="E619" i="12"/>
  <c r="C619" i="12"/>
  <c r="B619" i="12"/>
  <c r="D619" i="12" s="1"/>
  <c r="A619" i="12"/>
  <c r="E618" i="12"/>
  <c r="C618" i="12"/>
  <c r="B618" i="12"/>
  <c r="A618" i="12"/>
  <c r="E617" i="12"/>
  <c r="C617" i="12"/>
  <c r="B617" i="12"/>
  <c r="D617" i="12" s="1"/>
  <c r="A617" i="12"/>
  <c r="E616" i="12"/>
  <c r="C616" i="12"/>
  <c r="B616" i="12"/>
  <c r="A616" i="12"/>
  <c r="E615" i="12"/>
  <c r="C615" i="12"/>
  <c r="B615" i="12"/>
  <c r="A615" i="12"/>
  <c r="E614" i="12"/>
  <c r="C614" i="12"/>
  <c r="B614" i="12"/>
  <c r="D614" i="12" s="1"/>
  <c r="A614" i="12"/>
  <c r="E613" i="12"/>
  <c r="C613" i="12"/>
  <c r="B613" i="12"/>
  <c r="D613" i="12" s="1"/>
  <c r="A613" i="12"/>
  <c r="E612" i="12"/>
  <c r="C612" i="12"/>
  <c r="B612" i="12"/>
  <c r="D612" i="12" s="1"/>
  <c r="A612" i="12"/>
  <c r="E611" i="12"/>
  <c r="C611" i="12"/>
  <c r="B611" i="12"/>
  <c r="D611" i="12" s="1"/>
  <c r="A611" i="12"/>
  <c r="E610" i="12"/>
  <c r="C610" i="12"/>
  <c r="B610" i="12"/>
  <c r="D610" i="12" s="1"/>
  <c r="A610" i="12"/>
  <c r="E609" i="12"/>
  <c r="C609" i="12"/>
  <c r="B609" i="12"/>
  <c r="D609" i="12" s="1"/>
  <c r="A609" i="12"/>
  <c r="E608" i="12"/>
  <c r="C608" i="12"/>
  <c r="B608" i="12"/>
  <c r="A608" i="12"/>
  <c r="E607" i="12"/>
  <c r="C607" i="12"/>
  <c r="B607" i="12"/>
  <c r="A607" i="12"/>
  <c r="E606" i="12"/>
  <c r="C606" i="12"/>
  <c r="B606" i="12"/>
  <c r="A606" i="12"/>
  <c r="E605" i="12"/>
  <c r="C605" i="12"/>
  <c r="D605" i="12" s="1"/>
  <c r="B605" i="12"/>
  <c r="A605" i="12"/>
  <c r="E604" i="12"/>
  <c r="C604" i="12"/>
  <c r="B604" i="12"/>
  <c r="D604" i="12" s="1"/>
  <c r="A604" i="12"/>
  <c r="E603" i="12"/>
  <c r="C603" i="12"/>
  <c r="B603" i="12"/>
  <c r="D603" i="12" s="1"/>
  <c r="A603" i="12"/>
  <c r="E602" i="12"/>
  <c r="D602" i="12"/>
  <c r="C602" i="12"/>
  <c r="B602" i="12"/>
  <c r="A602" i="12"/>
  <c r="E601" i="12"/>
  <c r="C601" i="12"/>
  <c r="B601" i="12"/>
  <c r="A601" i="12"/>
  <c r="E600" i="12"/>
  <c r="C600" i="12"/>
  <c r="B600" i="12"/>
  <c r="D600" i="12" s="1"/>
  <c r="A600" i="12"/>
  <c r="E599" i="12"/>
  <c r="C599" i="12"/>
  <c r="B599" i="12"/>
  <c r="D599" i="12" s="1"/>
  <c r="A599" i="12"/>
  <c r="E598" i="12"/>
  <c r="C598" i="12"/>
  <c r="B598" i="12"/>
  <c r="D598" i="12" s="1"/>
  <c r="A598" i="12"/>
  <c r="E597" i="12"/>
  <c r="C597" i="12"/>
  <c r="B597" i="12"/>
  <c r="D597" i="12" s="1"/>
  <c r="A597" i="12"/>
  <c r="E596" i="12"/>
  <c r="C596" i="12"/>
  <c r="B596" i="12"/>
  <c r="D596" i="12" s="1"/>
  <c r="A596" i="12"/>
  <c r="E595" i="12"/>
  <c r="C595" i="12"/>
  <c r="B595" i="12"/>
  <c r="A595" i="12"/>
  <c r="E594" i="12"/>
  <c r="C594" i="12"/>
  <c r="B594" i="12"/>
  <c r="A594" i="12"/>
  <c r="E593" i="12"/>
  <c r="C593" i="12"/>
  <c r="B593" i="12"/>
  <c r="D593" i="12" s="1"/>
  <c r="A593" i="12"/>
  <c r="E592" i="12"/>
  <c r="C592" i="12"/>
  <c r="B592" i="12"/>
  <c r="D592" i="12" s="1"/>
  <c r="A592" i="12"/>
  <c r="E591" i="12"/>
  <c r="C591" i="12"/>
  <c r="B591" i="12"/>
  <c r="D591" i="12" s="1"/>
  <c r="A591" i="12"/>
  <c r="E590" i="12"/>
  <c r="C590" i="12"/>
  <c r="B590" i="12"/>
  <c r="D590" i="12" s="1"/>
  <c r="A590" i="12"/>
  <c r="E589" i="12"/>
  <c r="C589" i="12"/>
  <c r="B589" i="12"/>
  <c r="D589" i="12" s="1"/>
  <c r="A589" i="12"/>
  <c r="E588" i="12"/>
  <c r="C588" i="12"/>
  <c r="B588" i="12"/>
  <c r="D588" i="12" s="1"/>
  <c r="A588" i="12"/>
  <c r="E587" i="12"/>
  <c r="C587" i="12"/>
  <c r="B587" i="12"/>
  <c r="D587" i="12" s="1"/>
  <c r="A587" i="12"/>
  <c r="E586" i="12"/>
  <c r="C586" i="12"/>
  <c r="B586" i="12"/>
  <c r="D586" i="12" s="1"/>
  <c r="A586" i="12"/>
  <c r="E585" i="12"/>
  <c r="C585" i="12"/>
  <c r="B585" i="12"/>
  <c r="D585" i="12" s="1"/>
  <c r="A585" i="12"/>
  <c r="E584" i="12"/>
  <c r="C584" i="12"/>
  <c r="B584" i="12"/>
  <c r="A584" i="12"/>
  <c r="E583" i="12"/>
  <c r="C583" i="12"/>
  <c r="B583" i="12"/>
  <c r="D583" i="12" s="1"/>
  <c r="A583" i="12"/>
  <c r="E582" i="12"/>
  <c r="C582" i="12"/>
  <c r="D582" i="12" s="1"/>
  <c r="B582" i="12"/>
  <c r="A582" i="12"/>
  <c r="E581" i="12"/>
  <c r="C581" i="12"/>
  <c r="B581" i="12"/>
  <c r="A581" i="12"/>
  <c r="E580" i="12"/>
  <c r="C580" i="12"/>
  <c r="B580" i="12"/>
  <c r="D580" i="12" s="1"/>
  <c r="A580" i="12"/>
  <c r="E579" i="12"/>
  <c r="C579" i="12"/>
  <c r="D579" i="12" s="1"/>
  <c r="B579" i="12"/>
  <c r="A579" i="12"/>
  <c r="E578" i="12"/>
  <c r="D578" i="12"/>
  <c r="C578" i="12"/>
  <c r="B578" i="12"/>
  <c r="A578" i="12"/>
  <c r="E577" i="12"/>
  <c r="C577" i="12"/>
  <c r="B577" i="12"/>
  <c r="D577" i="12" s="1"/>
  <c r="A577" i="12"/>
  <c r="E576" i="12"/>
  <c r="C576" i="12"/>
  <c r="B576" i="12"/>
  <c r="D576" i="12" s="1"/>
  <c r="A576" i="12"/>
  <c r="E575" i="12"/>
  <c r="C575" i="12"/>
  <c r="B575" i="12"/>
  <c r="D575" i="12" s="1"/>
  <c r="A575" i="12"/>
  <c r="E574" i="12"/>
  <c r="C574" i="12"/>
  <c r="B574" i="12"/>
  <c r="A574" i="12"/>
  <c r="E573" i="12"/>
  <c r="C573" i="12"/>
  <c r="B573" i="12"/>
  <c r="D573" i="12" s="1"/>
  <c r="A573" i="12"/>
  <c r="E572" i="12"/>
  <c r="C572" i="12"/>
  <c r="B572" i="12"/>
  <c r="A572" i="12"/>
  <c r="E571" i="12"/>
  <c r="C571" i="12"/>
  <c r="B571" i="12"/>
  <c r="D571" i="12" s="1"/>
  <c r="A571" i="12"/>
  <c r="E570" i="12"/>
  <c r="C570" i="12"/>
  <c r="B570" i="12"/>
  <c r="A570" i="12"/>
  <c r="E569" i="12"/>
  <c r="C569" i="12"/>
  <c r="B569" i="12"/>
  <c r="A569" i="12"/>
  <c r="E568" i="12"/>
  <c r="C568" i="12"/>
  <c r="B568" i="12"/>
  <c r="D568" i="12" s="1"/>
  <c r="A568" i="12"/>
  <c r="E567" i="12"/>
  <c r="C567" i="12"/>
  <c r="B567" i="12"/>
  <c r="D567" i="12" s="1"/>
  <c r="A567" i="12"/>
  <c r="E566" i="12"/>
  <c r="C566" i="12"/>
  <c r="B566" i="12"/>
  <c r="D566" i="12" s="1"/>
  <c r="A566" i="12"/>
  <c r="E565" i="12"/>
  <c r="C565" i="12"/>
  <c r="B565" i="12"/>
  <c r="D565" i="12" s="1"/>
  <c r="A565" i="12"/>
  <c r="E564" i="12"/>
  <c r="C564" i="12"/>
  <c r="B564" i="12"/>
  <c r="D564" i="12" s="1"/>
  <c r="A564" i="12"/>
  <c r="E563" i="12"/>
  <c r="C563" i="12"/>
  <c r="B563" i="12"/>
  <c r="D563" i="12" s="1"/>
  <c r="A563" i="12"/>
  <c r="E562" i="12"/>
  <c r="C562" i="12"/>
  <c r="B562" i="12"/>
  <c r="D562" i="12" s="1"/>
  <c r="A562" i="12"/>
  <c r="E561" i="12"/>
  <c r="C561" i="12"/>
  <c r="B561" i="12"/>
  <c r="D561" i="12" s="1"/>
  <c r="A561" i="12"/>
  <c r="E560" i="12"/>
  <c r="C560" i="12"/>
  <c r="B560" i="12"/>
  <c r="D560" i="12" s="1"/>
  <c r="A560" i="12"/>
  <c r="E559" i="12"/>
  <c r="C559" i="12"/>
  <c r="B559" i="12"/>
  <c r="A559" i="12"/>
  <c r="E558" i="12"/>
  <c r="C558" i="12"/>
  <c r="B558" i="12"/>
  <c r="A558" i="12"/>
  <c r="E557" i="12"/>
  <c r="C557" i="12"/>
  <c r="B557" i="12"/>
  <c r="D557" i="12" s="1"/>
  <c r="A557" i="12"/>
  <c r="E556" i="12"/>
  <c r="C556" i="12"/>
  <c r="B556" i="12"/>
  <c r="D556" i="12" s="1"/>
  <c r="A556" i="12"/>
  <c r="E555" i="12"/>
  <c r="C555" i="12"/>
  <c r="B555" i="12"/>
  <c r="D555" i="12" s="1"/>
  <c r="A555" i="12"/>
  <c r="E554" i="12"/>
  <c r="C554" i="12"/>
  <c r="B554" i="12"/>
  <c r="D554" i="12" s="1"/>
  <c r="A554" i="12"/>
  <c r="E553" i="12"/>
  <c r="D553" i="12"/>
  <c r="C553" i="12"/>
  <c r="B553" i="12"/>
  <c r="A553" i="12"/>
  <c r="E552" i="12"/>
  <c r="C552" i="12"/>
  <c r="B552" i="12"/>
  <c r="D552" i="12" s="1"/>
  <c r="A552" i="12"/>
  <c r="E551" i="12"/>
  <c r="C551" i="12"/>
  <c r="B551" i="12"/>
  <c r="D551" i="12" s="1"/>
  <c r="A551" i="12"/>
  <c r="E550" i="12"/>
  <c r="C550" i="12"/>
  <c r="B550" i="12"/>
  <c r="D550" i="12" s="1"/>
  <c r="A550" i="12"/>
  <c r="E549" i="12"/>
  <c r="C549" i="12"/>
  <c r="B549" i="12"/>
  <c r="D549" i="12" s="1"/>
  <c r="A549" i="12"/>
  <c r="E548" i="12"/>
  <c r="C548" i="12"/>
  <c r="B548" i="12"/>
  <c r="D548" i="12" s="1"/>
  <c r="A548" i="12"/>
  <c r="E547" i="12"/>
  <c r="C547" i="12"/>
  <c r="B547" i="12"/>
  <c r="A547" i="12"/>
  <c r="E546" i="12"/>
  <c r="C546" i="12"/>
  <c r="B546" i="12"/>
  <c r="A546" i="12"/>
  <c r="E545" i="12"/>
  <c r="C545" i="12"/>
  <c r="B545" i="12"/>
  <c r="D545" i="12" s="1"/>
  <c r="A545" i="12"/>
  <c r="E544" i="12"/>
  <c r="C544" i="12"/>
  <c r="B544" i="12"/>
  <c r="D544" i="12" s="1"/>
  <c r="A544" i="12"/>
  <c r="E543" i="12"/>
  <c r="C543" i="12"/>
  <c r="B543" i="12"/>
  <c r="D543" i="12" s="1"/>
  <c r="A543" i="12"/>
  <c r="E542" i="12"/>
  <c r="C542" i="12"/>
  <c r="D542" i="12" s="1"/>
  <c r="B542" i="12"/>
  <c r="A542" i="12"/>
  <c r="E541" i="12"/>
  <c r="C541" i="12"/>
  <c r="B541" i="12"/>
  <c r="A541" i="12"/>
  <c r="E540" i="12"/>
  <c r="C540" i="12"/>
  <c r="B540" i="12"/>
  <c r="D540" i="12" s="1"/>
  <c r="A540" i="12"/>
  <c r="E539" i="12"/>
  <c r="C539" i="12"/>
  <c r="B539" i="12"/>
  <c r="A539" i="12"/>
  <c r="E538" i="12"/>
  <c r="C538" i="12"/>
  <c r="B538" i="12"/>
  <c r="D538" i="12" s="1"/>
  <c r="A538" i="12"/>
  <c r="E537" i="12"/>
  <c r="C537" i="12"/>
  <c r="B537" i="12"/>
  <c r="D537" i="12" s="1"/>
  <c r="A537" i="12"/>
  <c r="E536" i="12"/>
  <c r="C536" i="12"/>
  <c r="B536" i="12"/>
  <c r="A536" i="12"/>
  <c r="E535" i="12"/>
  <c r="C535" i="12"/>
  <c r="D535" i="12" s="1"/>
  <c r="B535" i="12"/>
  <c r="A535" i="12"/>
  <c r="E534" i="12"/>
  <c r="C534" i="12"/>
  <c r="B534" i="12"/>
  <c r="A534" i="12"/>
  <c r="E533" i="12"/>
  <c r="C533" i="12"/>
  <c r="B533" i="12"/>
  <c r="D533" i="12" s="1"/>
  <c r="A533" i="12"/>
  <c r="E532" i="12"/>
  <c r="C532" i="12"/>
  <c r="B532" i="12"/>
  <c r="A532" i="12"/>
  <c r="E531" i="12"/>
  <c r="C531" i="12"/>
  <c r="B531" i="12"/>
  <c r="D531" i="12" s="1"/>
  <c r="A531" i="12"/>
  <c r="E530" i="12"/>
  <c r="C530" i="12"/>
  <c r="B530" i="12"/>
  <c r="D530" i="12" s="1"/>
  <c r="A530" i="12"/>
  <c r="E529" i="12"/>
  <c r="C529" i="12"/>
  <c r="B529" i="12"/>
  <c r="A529" i="12"/>
  <c r="E528" i="12"/>
  <c r="C528" i="12"/>
  <c r="B528" i="12"/>
  <c r="D528" i="12" s="1"/>
  <c r="A528" i="12"/>
  <c r="E527" i="12"/>
  <c r="C527" i="12"/>
  <c r="B527" i="12"/>
  <c r="D527" i="12" s="1"/>
  <c r="A527" i="12"/>
  <c r="E526" i="12"/>
  <c r="C526" i="12"/>
  <c r="B526" i="12"/>
  <c r="A526" i="12"/>
  <c r="E525" i="12"/>
  <c r="C525" i="12"/>
  <c r="B525" i="12"/>
  <c r="D525" i="12" s="1"/>
  <c r="A525" i="12"/>
  <c r="E524" i="12"/>
  <c r="C524" i="12"/>
  <c r="B524" i="12"/>
  <c r="A524" i="12"/>
  <c r="E523" i="12"/>
  <c r="C523" i="12"/>
  <c r="D523" i="12" s="1"/>
  <c r="B523" i="12"/>
  <c r="A523" i="12"/>
  <c r="E522" i="12"/>
  <c r="C522" i="12"/>
  <c r="B522" i="12"/>
  <c r="A522" i="12"/>
  <c r="E521" i="12"/>
  <c r="C521" i="12"/>
  <c r="B521" i="12"/>
  <c r="D521" i="12" s="1"/>
  <c r="A521" i="12"/>
  <c r="E520" i="12"/>
  <c r="C520" i="12"/>
  <c r="B520" i="12"/>
  <c r="A520" i="12"/>
  <c r="E519" i="12"/>
  <c r="C519" i="12"/>
  <c r="B519" i="12"/>
  <c r="D519" i="12" s="1"/>
  <c r="A519" i="12"/>
  <c r="E518" i="12"/>
  <c r="C518" i="12"/>
  <c r="B518" i="12"/>
  <c r="D518" i="12" s="1"/>
  <c r="A518" i="12"/>
  <c r="E517" i="12"/>
  <c r="C517" i="12"/>
  <c r="B517" i="12"/>
  <c r="D517" i="12" s="1"/>
  <c r="A517" i="12"/>
  <c r="E516" i="12"/>
  <c r="C516" i="12"/>
  <c r="B516" i="12"/>
  <c r="A516" i="12"/>
  <c r="E515" i="12"/>
  <c r="C515" i="12"/>
  <c r="B515" i="12"/>
  <c r="D515" i="12" s="1"/>
  <c r="A515" i="12"/>
  <c r="E514" i="12"/>
  <c r="C514" i="12"/>
  <c r="B514" i="12"/>
  <c r="D514" i="12" s="1"/>
  <c r="A514" i="12"/>
  <c r="E513" i="12"/>
  <c r="C513" i="12"/>
  <c r="B513" i="12"/>
  <c r="A513" i="12"/>
  <c r="E512" i="12"/>
  <c r="C512" i="12"/>
  <c r="B512" i="12"/>
  <c r="D512" i="12" s="1"/>
  <c r="A512" i="12"/>
  <c r="E511" i="12"/>
  <c r="C511" i="12"/>
  <c r="B511" i="12"/>
  <c r="A511" i="12"/>
  <c r="E510" i="12"/>
  <c r="C510" i="12"/>
  <c r="D510" i="12" s="1"/>
  <c r="B510" i="12"/>
  <c r="A510" i="12"/>
  <c r="E509" i="12"/>
  <c r="C509" i="12"/>
  <c r="D509" i="12" s="1"/>
  <c r="B509" i="12"/>
  <c r="A509" i="12"/>
  <c r="E508" i="12"/>
  <c r="C508" i="12"/>
  <c r="B508" i="12"/>
  <c r="D508" i="12" s="1"/>
  <c r="A508" i="12"/>
  <c r="E507" i="12"/>
  <c r="C507" i="12"/>
  <c r="B507" i="12"/>
  <c r="D507" i="12" s="1"/>
  <c r="A507" i="12"/>
  <c r="E506" i="12"/>
  <c r="D506" i="12"/>
  <c r="C506" i="12"/>
  <c r="B506" i="12"/>
  <c r="A506" i="12"/>
  <c r="E505" i="12"/>
  <c r="C505" i="12"/>
  <c r="B505" i="12"/>
  <c r="D505" i="12" s="1"/>
  <c r="A505" i="12"/>
  <c r="E504" i="12"/>
  <c r="C504" i="12"/>
  <c r="B504" i="12"/>
  <c r="D504" i="12" s="1"/>
  <c r="A504" i="12"/>
  <c r="E503" i="12"/>
  <c r="C503" i="12"/>
  <c r="B503" i="12"/>
  <c r="D503" i="12" s="1"/>
  <c r="A503" i="12"/>
  <c r="E502" i="12"/>
  <c r="C502" i="12"/>
  <c r="B502" i="12"/>
  <c r="A502" i="12"/>
  <c r="E501" i="12"/>
  <c r="C501" i="12"/>
  <c r="B501" i="12"/>
  <c r="D501" i="12" s="1"/>
  <c r="A501" i="12"/>
  <c r="E500" i="12"/>
  <c r="C500" i="12"/>
  <c r="B500" i="12"/>
  <c r="D500" i="12" s="1"/>
  <c r="A500" i="12"/>
  <c r="E499" i="12"/>
  <c r="C499" i="12"/>
  <c r="D499" i="12" s="1"/>
  <c r="B499" i="12"/>
  <c r="A499" i="12"/>
  <c r="E498" i="12"/>
  <c r="C498" i="12"/>
  <c r="B498" i="12"/>
  <c r="A498" i="12"/>
  <c r="E497" i="12"/>
  <c r="C497" i="12"/>
  <c r="B497" i="12"/>
  <c r="D497" i="12" s="1"/>
  <c r="A497" i="12"/>
  <c r="E496" i="12"/>
  <c r="C496" i="12"/>
  <c r="B496" i="12"/>
  <c r="A496" i="12"/>
  <c r="E495" i="12"/>
  <c r="C495" i="12"/>
  <c r="B495" i="12"/>
  <c r="D495" i="12" s="1"/>
  <c r="A495" i="12"/>
  <c r="E494" i="12"/>
  <c r="C494" i="12"/>
  <c r="B494" i="12"/>
  <c r="D494" i="12" s="1"/>
  <c r="A494" i="12"/>
  <c r="E493" i="12"/>
  <c r="C493" i="12"/>
  <c r="B493" i="12"/>
  <c r="D493" i="12" s="1"/>
  <c r="A493" i="12"/>
  <c r="E492" i="12"/>
  <c r="C492" i="12"/>
  <c r="B492" i="12"/>
  <c r="D492" i="12" s="1"/>
  <c r="A492" i="12"/>
  <c r="E491" i="12"/>
  <c r="C491" i="12"/>
  <c r="B491" i="12"/>
  <c r="D491" i="12" s="1"/>
  <c r="A491" i="12"/>
  <c r="E490" i="12"/>
  <c r="C490" i="12"/>
  <c r="B490" i="12"/>
  <c r="D490" i="12" s="1"/>
  <c r="A490" i="12"/>
  <c r="E489" i="12"/>
  <c r="C489" i="12"/>
  <c r="B489" i="12"/>
  <c r="D489" i="12" s="1"/>
  <c r="A489" i="12"/>
  <c r="E488" i="12"/>
  <c r="C488" i="12"/>
  <c r="B488" i="12"/>
  <c r="D488" i="12" s="1"/>
  <c r="A488" i="12"/>
  <c r="E487" i="12"/>
  <c r="C487" i="12"/>
  <c r="B487" i="12"/>
  <c r="A487" i="12"/>
  <c r="E486" i="12"/>
  <c r="C486" i="12"/>
  <c r="B486" i="12"/>
  <c r="A486" i="12"/>
  <c r="E485" i="12"/>
  <c r="C485" i="12"/>
  <c r="B485" i="12"/>
  <c r="A485" i="12"/>
  <c r="E484" i="12"/>
  <c r="C484" i="12"/>
  <c r="B484" i="12"/>
  <c r="A484" i="12"/>
  <c r="E483" i="12"/>
  <c r="C483" i="12"/>
  <c r="B483" i="12"/>
  <c r="D483" i="12" s="1"/>
  <c r="A483" i="12"/>
  <c r="E482" i="12"/>
  <c r="D482" i="12"/>
  <c r="C482" i="12"/>
  <c r="B482" i="12"/>
  <c r="A482" i="12"/>
  <c r="E481" i="12"/>
  <c r="C481" i="12"/>
  <c r="B481" i="12"/>
  <c r="D481" i="12" s="1"/>
  <c r="A481" i="12"/>
  <c r="E480" i="12"/>
  <c r="C480" i="12"/>
  <c r="B480" i="12"/>
  <c r="D480" i="12" s="1"/>
  <c r="A480" i="12"/>
  <c r="E479" i="12"/>
  <c r="C479" i="12"/>
  <c r="B479" i="12"/>
  <c r="D479" i="12" s="1"/>
  <c r="A479" i="12"/>
  <c r="E478" i="12"/>
  <c r="C478" i="12"/>
  <c r="B478" i="12"/>
  <c r="A478" i="12"/>
  <c r="E477" i="12"/>
  <c r="C477" i="12"/>
  <c r="B477" i="12"/>
  <c r="D477" i="12" s="1"/>
  <c r="A477" i="12"/>
  <c r="E476" i="12"/>
  <c r="C476" i="12"/>
  <c r="B476" i="12"/>
  <c r="D476" i="12" s="1"/>
  <c r="A476" i="12"/>
  <c r="E475" i="12"/>
  <c r="C475" i="12"/>
  <c r="B475" i="12"/>
  <c r="D475" i="12" s="1"/>
  <c r="A475" i="12"/>
  <c r="E474" i="12"/>
  <c r="C474" i="12"/>
  <c r="D474" i="12" s="1"/>
  <c r="B474" i="12"/>
  <c r="A474" i="12"/>
  <c r="E473" i="12"/>
  <c r="C473" i="12"/>
  <c r="B473" i="12"/>
  <c r="D473" i="12" s="1"/>
  <c r="A473" i="12"/>
  <c r="E472" i="12"/>
  <c r="C472" i="12"/>
  <c r="B472" i="12"/>
  <c r="D472" i="12" s="1"/>
  <c r="A472" i="12"/>
  <c r="E471" i="12"/>
  <c r="C471" i="12"/>
  <c r="B471" i="12"/>
  <c r="A471" i="12"/>
  <c r="E470" i="12"/>
  <c r="C470" i="12"/>
  <c r="D470" i="12" s="1"/>
  <c r="B470" i="12"/>
  <c r="A470" i="12"/>
  <c r="E469" i="12"/>
  <c r="C469" i="12"/>
  <c r="D469" i="12" s="1"/>
  <c r="B469" i="12"/>
  <c r="A469" i="12"/>
  <c r="E468" i="12"/>
  <c r="C468" i="12"/>
  <c r="B468" i="12"/>
  <c r="D468" i="12" s="1"/>
  <c r="A468" i="12"/>
  <c r="E467" i="12"/>
  <c r="C467" i="12"/>
  <c r="B467" i="12"/>
  <c r="D467" i="12" s="1"/>
  <c r="A467" i="12"/>
  <c r="E466" i="12"/>
  <c r="C466" i="12"/>
  <c r="B466" i="12"/>
  <c r="A466" i="12"/>
  <c r="E465" i="12"/>
  <c r="C465" i="12"/>
  <c r="B465" i="12"/>
  <c r="D465" i="12" s="1"/>
  <c r="A465" i="12"/>
  <c r="E464" i="12"/>
  <c r="C464" i="12"/>
  <c r="B464" i="12"/>
  <c r="A464" i="12"/>
  <c r="E463" i="12"/>
  <c r="C463" i="12"/>
  <c r="D463" i="12" s="1"/>
  <c r="B463" i="12"/>
  <c r="A463" i="12"/>
  <c r="E462" i="12"/>
  <c r="C462" i="12"/>
  <c r="B462" i="12"/>
  <c r="A462" i="12"/>
  <c r="E461" i="12"/>
  <c r="C461" i="12"/>
  <c r="B461" i="12"/>
  <c r="D461" i="12" s="1"/>
  <c r="A461" i="12"/>
  <c r="E460" i="12"/>
  <c r="C460" i="12"/>
  <c r="B460" i="12"/>
  <c r="A460" i="12"/>
  <c r="E459" i="12"/>
  <c r="C459" i="12"/>
  <c r="B459" i="12"/>
  <c r="D459" i="12" s="1"/>
  <c r="A459" i="12"/>
  <c r="E458" i="12"/>
  <c r="C458" i="12"/>
  <c r="B458" i="12"/>
  <c r="D458" i="12" s="1"/>
  <c r="A458" i="12"/>
  <c r="E457" i="12"/>
  <c r="C457" i="12"/>
  <c r="B457" i="12"/>
  <c r="A457" i="12"/>
  <c r="E456" i="12"/>
  <c r="C456" i="12"/>
  <c r="D456" i="12" s="1"/>
  <c r="B456" i="12"/>
  <c r="A456" i="12"/>
  <c r="E455" i="12"/>
  <c r="C455" i="12"/>
  <c r="B455" i="12"/>
  <c r="D455" i="12" s="1"/>
  <c r="A455" i="12"/>
  <c r="E454" i="12"/>
  <c r="C454" i="12"/>
  <c r="B454" i="12"/>
  <c r="D454" i="12" s="1"/>
  <c r="A454" i="12"/>
  <c r="E453" i="12"/>
  <c r="C453" i="12"/>
  <c r="B453" i="12"/>
  <c r="A453" i="12"/>
  <c r="E452" i="12"/>
  <c r="C452" i="12"/>
  <c r="B452" i="12"/>
  <c r="D452" i="12" s="1"/>
  <c r="A452" i="12"/>
  <c r="E451" i="12"/>
  <c r="C451" i="12"/>
  <c r="B451" i="12"/>
  <c r="A451" i="12"/>
  <c r="E450" i="12"/>
  <c r="C450" i="12"/>
  <c r="D450" i="12" s="1"/>
  <c r="B450" i="12"/>
  <c r="A450" i="12"/>
  <c r="E449" i="12"/>
  <c r="C449" i="12"/>
  <c r="B449" i="12"/>
  <c r="D449" i="12" s="1"/>
  <c r="A449" i="12"/>
  <c r="E448" i="12"/>
  <c r="C448" i="12"/>
  <c r="B448" i="12"/>
  <c r="D448" i="12" s="1"/>
  <c r="A448" i="12"/>
  <c r="E447" i="12"/>
  <c r="C447" i="12"/>
  <c r="B447" i="12"/>
  <c r="A447" i="12"/>
  <c r="E446" i="12"/>
  <c r="C446" i="12"/>
  <c r="D446" i="12" s="1"/>
  <c r="B446" i="12"/>
  <c r="A446" i="12"/>
  <c r="E445" i="12"/>
  <c r="C445" i="12"/>
  <c r="B445" i="12"/>
  <c r="D445" i="12" s="1"/>
  <c r="A445" i="12"/>
  <c r="E444" i="12"/>
  <c r="C444" i="12"/>
  <c r="B444" i="12"/>
  <c r="D444" i="12" s="1"/>
  <c r="A444" i="12"/>
  <c r="E443" i="12"/>
  <c r="C443" i="12"/>
  <c r="B443" i="12"/>
  <c r="A443" i="12"/>
  <c r="E442" i="12"/>
  <c r="C442" i="12"/>
  <c r="B442" i="12"/>
  <c r="D442" i="12" s="1"/>
  <c r="A442" i="12"/>
  <c r="E441" i="12"/>
  <c r="C441" i="12"/>
  <c r="B441" i="12"/>
  <c r="D441" i="12" s="1"/>
  <c r="A441" i="12"/>
  <c r="E440" i="12"/>
  <c r="C440" i="12"/>
  <c r="B440" i="12"/>
  <c r="A440" i="12"/>
  <c r="E439" i="12"/>
  <c r="C439" i="12"/>
  <c r="B439" i="12"/>
  <c r="D439" i="12" s="1"/>
  <c r="A439" i="12"/>
  <c r="E438" i="12"/>
  <c r="C438" i="12"/>
  <c r="B438" i="12"/>
  <c r="A438" i="12"/>
  <c r="E437" i="12"/>
  <c r="C437" i="12"/>
  <c r="B437" i="12"/>
  <c r="A437" i="12"/>
  <c r="E436" i="12"/>
  <c r="C436" i="12"/>
  <c r="B436" i="12"/>
  <c r="D436" i="12" s="1"/>
  <c r="A436" i="12"/>
  <c r="E435" i="12"/>
  <c r="C435" i="12"/>
  <c r="B435" i="12"/>
  <c r="D435" i="12" s="1"/>
  <c r="A435" i="12"/>
  <c r="E434" i="12"/>
  <c r="C434" i="12"/>
  <c r="B434" i="12"/>
  <c r="D434" i="12" s="1"/>
  <c r="A434" i="12"/>
  <c r="E433" i="12"/>
  <c r="C433" i="12"/>
  <c r="B433" i="12"/>
  <c r="D433" i="12" s="1"/>
  <c r="A433" i="12"/>
  <c r="E432" i="12"/>
  <c r="C432" i="12"/>
  <c r="B432" i="12"/>
  <c r="A432" i="12"/>
  <c r="E431" i="12"/>
  <c r="C431" i="12"/>
  <c r="B431" i="12"/>
  <c r="D431" i="12" s="1"/>
  <c r="A431" i="12"/>
  <c r="E430" i="12"/>
  <c r="C430" i="12"/>
  <c r="B430" i="12"/>
  <c r="D430" i="12" s="1"/>
  <c r="A430" i="12"/>
  <c r="E429" i="12"/>
  <c r="C429" i="12"/>
  <c r="B429" i="12"/>
  <c r="D429" i="12" s="1"/>
  <c r="A429" i="12"/>
  <c r="E428" i="12"/>
  <c r="C428" i="12"/>
  <c r="B428" i="12"/>
  <c r="A428" i="12"/>
  <c r="E427" i="12"/>
  <c r="C427" i="12"/>
  <c r="D427" i="12" s="1"/>
  <c r="B427" i="12"/>
  <c r="A427" i="12"/>
  <c r="E426" i="12"/>
  <c r="C426" i="12"/>
  <c r="D426" i="12" s="1"/>
  <c r="B426" i="12"/>
  <c r="A426" i="12"/>
  <c r="E425" i="12"/>
  <c r="C425" i="12"/>
  <c r="B425" i="12"/>
  <c r="D425" i="12" s="1"/>
  <c r="A425" i="12"/>
  <c r="E424" i="12"/>
  <c r="C424" i="12"/>
  <c r="B424" i="12"/>
  <c r="A424" i="12"/>
  <c r="E423" i="12"/>
  <c r="C423" i="12"/>
  <c r="B423" i="12"/>
  <c r="A423" i="12"/>
  <c r="E422" i="12"/>
  <c r="C422" i="12"/>
  <c r="B422" i="12"/>
  <c r="D422" i="12" s="1"/>
  <c r="A422" i="12"/>
  <c r="E421" i="12"/>
  <c r="D421" i="12"/>
  <c r="C421" i="12"/>
  <c r="B421" i="12"/>
  <c r="A421" i="12"/>
  <c r="E420" i="12"/>
  <c r="C420" i="12"/>
  <c r="B420" i="12"/>
  <c r="D420" i="12" s="1"/>
  <c r="A420" i="12"/>
  <c r="E419" i="12"/>
  <c r="C419" i="12"/>
  <c r="B419" i="12"/>
  <c r="D419" i="12" s="1"/>
  <c r="A419" i="12"/>
  <c r="E418" i="12"/>
  <c r="C418" i="12"/>
  <c r="B418" i="12"/>
  <c r="D418" i="12" s="1"/>
  <c r="A418" i="12"/>
  <c r="E417" i="12"/>
  <c r="C417" i="12"/>
  <c r="B417" i="12"/>
  <c r="D417" i="12" s="1"/>
  <c r="A417" i="12"/>
  <c r="E416" i="12"/>
  <c r="C416" i="12"/>
  <c r="B416" i="12"/>
  <c r="D416" i="12" s="1"/>
  <c r="A416" i="12"/>
  <c r="E415" i="12"/>
  <c r="C415" i="12"/>
  <c r="B415" i="12"/>
  <c r="A415" i="12"/>
  <c r="E414" i="12"/>
  <c r="C414" i="12"/>
  <c r="B414" i="12"/>
  <c r="A414" i="12"/>
  <c r="E413" i="12"/>
  <c r="C413" i="12"/>
  <c r="B413" i="12"/>
  <c r="A413" i="12"/>
  <c r="E412" i="12"/>
  <c r="C412" i="12"/>
  <c r="B412" i="12"/>
  <c r="D412" i="12" s="1"/>
  <c r="A412" i="12"/>
  <c r="E411" i="12"/>
  <c r="C411" i="12"/>
  <c r="B411" i="12"/>
  <c r="D411" i="12" s="1"/>
  <c r="A411" i="12"/>
  <c r="E410" i="12"/>
  <c r="C410" i="12"/>
  <c r="B410" i="12"/>
  <c r="D410" i="12" s="1"/>
  <c r="A410" i="12"/>
  <c r="E409" i="12"/>
  <c r="D409" i="12"/>
  <c r="C409" i="12"/>
  <c r="B409" i="12"/>
  <c r="A409" i="12"/>
  <c r="E408" i="12"/>
  <c r="C408" i="12"/>
  <c r="B408" i="12"/>
  <c r="A408" i="12"/>
  <c r="E407" i="12"/>
  <c r="C407" i="12"/>
  <c r="B407" i="12"/>
  <c r="D407" i="12" s="1"/>
  <c r="A407" i="12"/>
  <c r="E406" i="12"/>
  <c r="C406" i="12"/>
  <c r="B406" i="12"/>
  <c r="A406" i="12"/>
  <c r="E405" i="12"/>
  <c r="C405" i="12"/>
  <c r="B405" i="12"/>
  <c r="D405" i="12" s="1"/>
  <c r="A405" i="12"/>
  <c r="E404" i="12"/>
  <c r="C404" i="12"/>
  <c r="B404" i="12"/>
  <c r="D404" i="12" s="1"/>
  <c r="A404" i="12"/>
  <c r="E403" i="12"/>
  <c r="C403" i="12"/>
  <c r="D403" i="12" s="1"/>
  <c r="B403" i="12"/>
  <c r="A403" i="12"/>
  <c r="E402" i="12"/>
  <c r="C402" i="12"/>
  <c r="B402" i="12"/>
  <c r="A402" i="12"/>
  <c r="E401" i="12"/>
  <c r="C401" i="12"/>
  <c r="D401" i="12" s="1"/>
  <c r="B401" i="12"/>
  <c r="A401" i="12"/>
  <c r="E400" i="12"/>
  <c r="C400" i="12"/>
  <c r="B400" i="12"/>
  <c r="D400" i="12" s="1"/>
  <c r="A400" i="12"/>
  <c r="E399" i="12"/>
  <c r="C399" i="12"/>
  <c r="B399" i="12"/>
  <c r="D399" i="12" s="1"/>
  <c r="A399" i="12"/>
  <c r="E398" i="12"/>
  <c r="D398" i="12"/>
  <c r="C398" i="12"/>
  <c r="B398" i="12"/>
  <c r="A398" i="12"/>
  <c r="E397" i="12"/>
  <c r="C397" i="12"/>
  <c r="B397" i="12"/>
  <c r="D397" i="12" s="1"/>
  <c r="A397" i="12"/>
  <c r="E396" i="12"/>
  <c r="C396" i="12"/>
  <c r="B396" i="12"/>
  <c r="D396" i="12" s="1"/>
  <c r="A396" i="12"/>
  <c r="E395" i="12"/>
  <c r="C395" i="12"/>
  <c r="B395" i="12"/>
  <c r="A395" i="12"/>
  <c r="E394" i="12"/>
  <c r="C394" i="12"/>
  <c r="B394" i="12"/>
  <c r="D394" i="12" s="1"/>
  <c r="A394" i="12"/>
  <c r="E393" i="12"/>
  <c r="C393" i="12"/>
  <c r="B393" i="12"/>
  <c r="D393" i="12" s="1"/>
  <c r="A393" i="12"/>
  <c r="E392" i="12"/>
  <c r="C392" i="12"/>
  <c r="B392" i="12"/>
  <c r="A392" i="12"/>
  <c r="E391" i="12"/>
  <c r="C391" i="12"/>
  <c r="B391" i="12"/>
  <c r="A391" i="12"/>
  <c r="E390" i="12"/>
  <c r="C390" i="12"/>
  <c r="B390" i="12"/>
  <c r="A390" i="12"/>
  <c r="E389" i="12"/>
  <c r="C389" i="12"/>
  <c r="B389" i="12"/>
  <c r="D389" i="12" s="1"/>
  <c r="A389" i="12"/>
  <c r="E388" i="12"/>
  <c r="C388" i="12"/>
  <c r="B388" i="12"/>
  <c r="D388" i="12" s="1"/>
  <c r="A388" i="12"/>
  <c r="E387" i="12"/>
  <c r="C387" i="12"/>
  <c r="B387" i="12"/>
  <c r="D387" i="12" s="1"/>
  <c r="A387" i="12"/>
  <c r="E386" i="12"/>
  <c r="C386" i="12"/>
  <c r="B386" i="12"/>
  <c r="D386" i="12" s="1"/>
  <c r="A386" i="12"/>
  <c r="E385" i="12"/>
  <c r="C385" i="12"/>
  <c r="B385" i="12"/>
  <c r="D385" i="12" s="1"/>
  <c r="A385" i="12"/>
  <c r="E384" i="12"/>
  <c r="C384" i="12"/>
  <c r="B384" i="12"/>
  <c r="D384" i="12" s="1"/>
  <c r="A384" i="12"/>
  <c r="E383" i="12"/>
  <c r="C383" i="12"/>
  <c r="B383" i="12"/>
  <c r="D383" i="12" s="1"/>
  <c r="A383" i="12"/>
  <c r="E382" i="12"/>
  <c r="C382" i="12"/>
  <c r="B382" i="12"/>
  <c r="D382" i="12" s="1"/>
  <c r="A382" i="12"/>
  <c r="E381" i="12"/>
  <c r="C381" i="12"/>
  <c r="B381" i="12"/>
  <c r="D381" i="12" s="1"/>
  <c r="A381" i="12"/>
  <c r="E380" i="12"/>
  <c r="C380" i="12"/>
  <c r="B380" i="12"/>
  <c r="A380" i="12"/>
  <c r="E379" i="12"/>
  <c r="C379" i="12"/>
  <c r="B379" i="12"/>
  <c r="A379" i="12"/>
  <c r="E378" i="12"/>
  <c r="C378" i="12"/>
  <c r="B378" i="12"/>
  <c r="A378" i="12"/>
  <c r="E377" i="12"/>
  <c r="C377" i="12"/>
  <c r="B377" i="12"/>
  <c r="D377" i="12" s="1"/>
  <c r="A377" i="12"/>
  <c r="E376" i="12"/>
  <c r="C376" i="12"/>
  <c r="B376" i="12"/>
  <c r="D376" i="12" s="1"/>
  <c r="A376" i="12"/>
  <c r="E375" i="12"/>
  <c r="C375" i="12"/>
  <c r="B375" i="12"/>
  <c r="D375" i="12" s="1"/>
  <c r="A375" i="12"/>
  <c r="E374" i="12"/>
  <c r="C374" i="12"/>
  <c r="B374" i="12"/>
  <c r="D374" i="12" s="1"/>
  <c r="A374" i="12"/>
  <c r="E373" i="12"/>
  <c r="C373" i="12"/>
  <c r="B373" i="12"/>
  <c r="D373" i="12" s="1"/>
  <c r="A373" i="12"/>
  <c r="E372" i="12"/>
  <c r="C372" i="12"/>
  <c r="B372" i="12"/>
  <c r="A372" i="12"/>
  <c r="E371" i="12"/>
  <c r="C371" i="12"/>
  <c r="B371" i="12"/>
  <c r="D371" i="12" s="1"/>
  <c r="A371" i="12"/>
  <c r="E370" i="12"/>
  <c r="C370" i="12"/>
  <c r="B370" i="12"/>
  <c r="D370" i="12" s="1"/>
  <c r="A370" i="12"/>
  <c r="E369" i="12"/>
  <c r="C369" i="12"/>
  <c r="B369" i="12"/>
  <c r="A369" i="12"/>
  <c r="E368" i="12"/>
  <c r="C368" i="12"/>
  <c r="B368" i="12"/>
  <c r="D368" i="12" s="1"/>
  <c r="A368" i="12"/>
  <c r="E367" i="12"/>
  <c r="C367" i="12"/>
  <c r="B367" i="12"/>
  <c r="A367" i="12"/>
  <c r="E366" i="12"/>
  <c r="C366" i="12"/>
  <c r="D366" i="12" s="1"/>
  <c r="B366" i="12"/>
  <c r="A366" i="12"/>
  <c r="E365" i="12"/>
  <c r="C365" i="12"/>
  <c r="B365" i="12"/>
  <c r="D365" i="12" s="1"/>
  <c r="A365" i="12"/>
  <c r="E364" i="12"/>
  <c r="C364" i="12"/>
  <c r="B364" i="12"/>
  <c r="D364" i="12" s="1"/>
  <c r="A364" i="12"/>
  <c r="E363" i="12"/>
  <c r="C363" i="12"/>
  <c r="B363" i="12"/>
  <c r="D363" i="12" s="1"/>
  <c r="A363" i="12"/>
  <c r="E362" i="12"/>
  <c r="C362" i="12"/>
  <c r="B362" i="12"/>
  <c r="D362" i="12" s="1"/>
  <c r="A362" i="12"/>
  <c r="E361" i="12"/>
  <c r="C361" i="12"/>
  <c r="B361" i="12"/>
  <c r="D361" i="12" s="1"/>
  <c r="A361" i="12"/>
  <c r="E360" i="12"/>
  <c r="C360" i="12"/>
  <c r="B360" i="12"/>
  <c r="D360" i="12" s="1"/>
  <c r="A360" i="12"/>
  <c r="E359" i="12"/>
  <c r="C359" i="12"/>
  <c r="B359" i="12"/>
  <c r="D359" i="12" s="1"/>
  <c r="A359" i="12"/>
  <c r="E358" i="12"/>
  <c r="D358" i="12"/>
  <c r="C358" i="12"/>
  <c r="B358" i="12"/>
  <c r="A358" i="12"/>
  <c r="E357" i="12"/>
  <c r="C357" i="12"/>
  <c r="B357" i="12"/>
  <c r="A357" i="12"/>
  <c r="E356" i="12"/>
  <c r="C356" i="12"/>
  <c r="B356" i="12"/>
  <c r="D356" i="12" s="1"/>
  <c r="A356" i="12"/>
  <c r="E355" i="12"/>
  <c r="C355" i="12"/>
  <c r="B355" i="12"/>
  <c r="A355" i="12"/>
  <c r="E354" i="12"/>
  <c r="C354" i="12"/>
  <c r="D354" i="12" s="1"/>
  <c r="B354" i="12"/>
  <c r="A354" i="12"/>
  <c r="E353" i="12"/>
  <c r="C353" i="12"/>
  <c r="B353" i="12"/>
  <c r="D353" i="12" s="1"/>
  <c r="A353" i="12"/>
  <c r="E352" i="12"/>
  <c r="C352" i="12"/>
  <c r="B352" i="12"/>
  <c r="D352" i="12" s="1"/>
  <c r="A352" i="12"/>
  <c r="E351" i="12"/>
  <c r="D351" i="12"/>
  <c r="C351" i="12"/>
  <c r="B351" i="12"/>
  <c r="A351" i="12"/>
  <c r="E350" i="12"/>
  <c r="C350" i="12"/>
  <c r="B350" i="12"/>
  <c r="D350" i="12" s="1"/>
  <c r="A350" i="12"/>
  <c r="E349" i="12"/>
  <c r="C349" i="12"/>
  <c r="B349" i="12"/>
  <c r="D349" i="12" s="1"/>
  <c r="A349" i="12"/>
  <c r="E348" i="12"/>
  <c r="C348" i="12"/>
  <c r="B348" i="12"/>
  <c r="A348" i="12"/>
  <c r="E347" i="12"/>
  <c r="C347" i="12"/>
  <c r="B347" i="12"/>
  <c r="D347" i="12" s="1"/>
  <c r="A347" i="12"/>
  <c r="E346" i="12"/>
  <c r="C346" i="12"/>
  <c r="B346" i="12"/>
  <c r="D346" i="12" s="1"/>
  <c r="A346" i="12"/>
  <c r="E345" i="12"/>
  <c r="C345" i="12"/>
  <c r="B345" i="12"/>
  <c r="A345" i="12"/>
  <c r="E344" i="12"/>
  <c r="C344" i="12"/>
  <c r="B344" i="12"/>
  <c r="A344" i="12"/>
  <c r="E343" i="12"/>
  <c r="C343" i="12"/>
  <c r="B343" i="12"/>
  <c r="D343" i="12" s="1"/>
  <c r="A343" i="12"/>
  <c r="E342" i="12"/>
  <c r="C342" i="12"/>
  <c r="B342" i="12"/>
  <c r="A342" i="12"/>
  <c r="E341" i="12"/>
  <c r="C341" i="12"/>
  <c r="B341" i="12"/>
  <c r="D341" i="12" s="1"/>
  <c r="A341" i="12"/>
  <c r="E340" i="12"/>
  <c r="C340" i="12"/>
  <c r="B340" i="12"/>
  <c r="D340" i="12" s="1"/>
  <c r="A340" i="12"/>
  <c r="E339" i="12"/>
  <c r="C339" i="12"/>
  <c r="B339" i="12"/>
  <c r="D339" i="12" s="1"/>
  <c r="A339" i="12"/>
  <c r="E338" i="12"/>
  <c r="C338" i="12"/>
  <c r="B338" i="12"/>
  <c r="D338" i="12" s="1"/>
  <c r="A338" i="12"/>
  <c r="E337" i="12"/>
  <c r="C337" i="12"/>
  <c r="D337" i="12" s="1"/>
  <c r="B337" i="12"/>
  <c r="A337" i="12"/>
  <c r="E336" i="12"/>
  <c r="C336" i="12"/>
  <c r="B336" i="12"/>
  <c r="D336" i="12" s="1"/>
  <c r="A336" i="12"/>
  <c r="E335" i="12"/>
  <c r="C335" i="12"/>
  <c r="B335" i="12"/>
  <c r="D335" i="12" s="1"/>
  <c r="A335" i="12"/>
  <c r="E334" i="12"/>
  <c r="C334" i="12"/>
  <c r="B334" i="12"/>
  <c r="A334" i="12"/>
  <c r="E333" i="12"/>
  <c r="C333" i="12"/>
  <c r="B333" i="12"/>
  <c r="D333" i="12" s="1"/>
  <c r="A333" i="12"/>
  <c r="E332" i="12"/>
  <c r="C332" i="12"/>
  <c r="B332" i="12"/>
  <c r="D332" i="12" s="1"/>
  <c r="A332" i="12"/>
  <c r="E331" i="12"/>
  <c r="D331" i="12"/>
  <c r="C331" i="12"/>
  <c r="B331" i="12"/>
  <c r="A331" i="12"/>
  <c r="E330" i="12"/>
  <c r="C330" i="12"/>
  <c r="D330" i="12" s="1"/>
  <c r="B330" i="12"/>
  <c r="A330" i="12"/>
  <c r="E329" i="12"/>
  <c r="C329" i="12"/>
  <c r="B329" i="12"/>
  <c r="D329" i="12" s="1"/>
  <c r="A329" i="12"/>
  <c r="E328" i="12"/>
  <c r="C328" i="12"/>
  <c r="B328" i="12"/>
  <c r="A328" i="12"/>
  <c r="E327" i="12"/>
  <c r="C327" i="12"/>
  <c r="B327" i="12"/>
  <c r="D327" i="12" s="1"/>
  <c r="A327" i="12"/>
  <c r="E326" i="12"/>
  <c r="C326" i="12"/>
  <c r="B326" i="12"/>
  <c r="D326" i="12" s="1"/>
  <c r="A326" i="12"/>
  <c r="E325" i="12"/>
  <c r="C325" i="12"/>
  <c r="B325" i="12"/>
  <c r="D325" i="12" s="1"/>
  <c r="A325" i="12"/>
  <c r="E324" i="12"/>
  <c r="C324" i="12"/>
  <c r="B324" i="12"/>
  <c r="D324" i="12" s="1"/>
  <c r="A324" i="12"/>
  <c r="E323" i="12"/>
  <c r="C323" i="12"/>
  <c r="B323" i="12"/>
  <c r="A323" i="12"/>
  <c r="E322" i="12"/>
  <c r="C322" i="12"/>
  <c r="B322" i="12"/>
  <c r="A322" i="12"/>
  <c r="E321" i="12"/>
  <c r="C321" i="12"/>
  <c r="B321" i="12"/>
  <c r="D321" i="12" s="1"/>
  <c r="A321" i="12"/>
  <c r="E320" i="12"/>
  <c r="C320" i="12"/>
  <c r="B320" i="12"/>
  <c r="A320" i="12"/>
  <c r="E319" i="12"/>
  <c r="C319" i="12"/>
  <c r="D319" i="12" s="1"/>
  <c r="B319" i="12"/>
  <c r="A319" i="12"/>
  <c r="E318" i="12"/>
  <c r="C318" i="12"/>
  <c r="B318" i="12"/>
  <c r="A318" i="12"/>
  <c r="E317" i="12"/>
  <c r="D317" i="12"/>
  <c r="C317" i="12"/>
  <c r="B317" i="12"/>
  <c r="A317" i="12"/>
  <c r="E316" i="12"/>
  <c r="C316" i="12"/>
  <c r="B316" i="12"/>
  <c r="D316" i="12" s="1"/>
  <c r="A316" i="12"/>
  <c r="E315" i="12"/>
  <c r="C315" i="12"/>
  <c r="B315" i="12"/>
  <c r="D315" i="12" s="1"/>
  <c r="A315" i="12"/>
  <c r="E314" i="12"/>
  <c r="C314" i="12"/>
  <c r="B314" i="12"/>
  <c r="D314" i="12" s="1"/>
  <c r="A314" i="12"/>
  <c r="E313" i="12"/>
  <c r="C313" i="12"/>
  <c r="B313" i="12"/>
  <c r="D313" i="12" s="1"/>
  <c r="A313" i="12"/>
  <c r="E312" i="12"/>
  <c r="C312" i="12"/>
  <c r="B312" i="12"/>
  <c r="D312" i="12" s="1"/>
  <c r="A312" i="12"/>
  <c r="E311" i="12"/>
  <c r="C311" i="12"/>
  <c r="B311" i="12"/>
  <c r="D311" i="12" s="1"/>
  <c r="A311" i="12"/>
  <c r="E310" i="12"/>
  <c r="C310" i="12"/>
  <c r="B310" i="12"/>
  <c r="D310" i="12" s="1"/>
  <c r="A310" i="12"/>
  <c r="E309" i="12"/>
  <c r="C309" i="12"/>
  <c r="B309" i="12"/>
  <c r="D309" i="12" s="1"/>
  <c r="A309" i="12"/>
  <c r="E308" i="12"/>
  <c r="C308" i="12"/>
  <c r="B308" i="12"/>
  <c r="D308" i="12" s="1"/>
  <c r="A308" i="12"/>
  <c r="E307" i="12"/>
  <c r="C307" i="12"/>
  <c r="B307" i="12"/>
  <c r="A307" i="12"/>
  <c r="E306" i="12"/>
  <c r="C306" i="12"/>
  <c r="B306" i="12"/>
  <c r="A306" i="12"/>
  <c r="E305" i="12"/>
  <c r="C305" i="12"/>
  <c r="B305" i="12"/>
  <c r="D305" i="12" s="1"/>
  <c r="A305" i="12"/>
  <c r="E304" i="12"/>
  <c r="C304" i="12"/>
  <c r="B304" i="12"/>
  <c r="D304" i="12" s="1"/>
  <c r="A304" i="12"/>
  <c r="E303" i="12"/>
  <c r="C303" i="12"/>
  <c r="B303" i="12"/>
  <c r="A303" i="12"/>
  <c r="E302" i="12"/>
  <c r="C302" i="12"/>
  <c r="D302" i="12" s="1"/>
  <c r="B302" i="12"/>
  <c r="A302" i="12"/>
  <c r="E301" i="12"/>
  <c r="C301" i="12"/>
  <c r="B301" i="12"/>
  <c r="D301" i="12" s="1"/>
  <c r="A301" i="12"/>
  <c r="E300" i="12"/>
  <c r="C300" i="12"/>
  <c r="B300" i="12"/>
  <c r="A300" i="12"/>
  <c r="E299" i="12"/>
  <c r="C299" i="12"/>
  <c r="B299" i="12"/>
  <c r="A299" i="12"/>
  <c r="E298" i="12"/>
  <c r="C298" i="12"/>
  <c r="B298" i="12"/>
  <c r="A298" i="12"/>
  <c r="E297" i="12"/>
  <c r="C297" i="12"/>
  <c r="B297" i="12"/>
  <c r="A297" i="12"/>
  <c r="E296" i="12"/>
  <c r="C296" i="12"/>
  <c r="B296" i="12"/>
  <c r="A296" i="12"/>
  <c r="E295" i="12"/>
  <c r="C295" i="12"/>
  <c r="B295" i="12"/>
  <c r="D295" i="12" s="1"/>
  <c r="A295" i="12"/>
  <c r="E294" i="12"/>
  <c r="C294" i="12"/>
  <c r="B294" i="12"/>
  <c r="A294" i="12"/>
  <c r="E293" i="12"/>
  <c r="C293" i="12"/>
  <c r="B293" i="12"/>
  <c r="D293" i="12" s="1"/>
  <c r="A293" i="12"/>
  <c r="E292" i="12"/>
  <c r="C292" i="12"/>
  <c r="B292" i="12"/>
  <c r="D292" i="12" s="1"/>
  <c r="A292" i="12"/>
  <c r="E291" i="12"/>
  <c r="C291" i="12"/>
  <c r="B291" i="12"/>
  <c r="D291" i="12" s="1"/>
  <c r="A291" i="12"/>
  <c r="E290" i="12"/>
  <c r="C290" i="12"/>
  <c r="B290" i="12"/>
  <c r="D290" i="12" s="1"/>
  <c r="A290" i="12"/>
  <c r="E289" i="12"/>
  <c r="C289" i="12"/>
  <c r="B289" i="12"/>
  <c r="D289" i="12" s="1"/>
  <c r="A289" i="12"/>
  <c r="E288" i="12"/>
  <c r="C288" i="12"/>
  <c r="B288" i="12"/>
  <c r="A288" i="12"/>
  <c r="E287" i="12"/>
  <c r="C287" i="12"/>
  <c r="B287" i="12"/>
  <c r="D287" i="12" s="1"/>
  <c r="A287" i="12"/>
  <c r="E286" i="12"/>
  <c r="C286" i="12"/>
  <c r="B286" i="12"/>
  <c r="D286" i="12" s="1"/>
  <c r="A286" i="12"/>
  <c r="E285" i="12"/>
  <c r="C285" i="12"/>
  <c r="B285" i="12"/>
  <c r="A285" i="12"/>
  <c r="E284" i="12"/>
  <c r="C284" i="12"/>
  <c r="B284" i="12"/>
  <c r="A284" i="12"/>
  <c r="E283" i="12"/>
  <c r="C283" i="12"/>
  <c r="D283" i="12" s="1"/>
  <c r="B283" i="12"/>
  <c r="A283" i="12"/>
  <c r="E282" i="12"/>
  <c r="C282" i="12"/>
  <c r="D282" i="12" s="1"/>
  <c r="B282" i="12"/>
  <c r="A282" i="12"/>
  <c r="E281" i="12"/>
  <c r="C281" i="12"/>
  <c r="B281" i="12"/>
  <c r="D281" i="12" s="1"/>
  <c r="A281" i="12"/>
  <c r="E280" i="12"/>
  <c r="C280" i="12"/>
  <c r="B280" i="12"/>
  <c r="A280" i="12"/>
  <c r="E279" i="12"/>
  <c r="C279" i="12"/>
  <c r="B279" i="12"/>
  <c r="A279" i="12"/>
  <c r="E278" i="12"/>
  <c r="C278" i="12"/>
  <c r="B278" i="12"/>
  <c r="D278" i="12" s="1"/>
  <c r="A278" i="12"/>
  <c r="E277" i="12"/>
  <c r="C277" i="12"/>
  <c r="B277" i="12"/>
  <c r="D277" i="12" s="1"/>
  <c r="A277" i="12"/>
  <c r="E276" i="12"/>
  <c r="C276" i="12"/>
  <c r="B276" i="12"/>
  <c r="D276" i="12" s="1"/>
  <c r="A276" i="12"/>
  <c r="E275" i="12"/>
  <c r="C275" i="12"/>
  <c r="B275" i="12"/>
  <c r="D275" i="12" s="1"/>
  <c r="A275" i="12"/>
  <c r="E274" i="12"/>
  <c r="C274" i="12"/>
  <c r="B274" i="12"/>
  <c r="A274" i="12"/>
  <c r="E273" i="12"/>
  <c r="C273" i="12"/>
  <c r="B273" i="12"/>
  <c r="D273" i="12" s="1"/>
  <c r="A273" i="12"/>
  <c r="E272" i="12"/>
  <c r="C272" i="12"/>
  <c r="B272" i="12"/>
  <c r="D272" i="12" s="1"/>
  <c r="A272" i="12"/>
  <c r="E271" i="12"/>
  <c r="C271" i="12"/>
  <c r="D271" i="12" s="1"/>
  <c r="B271" i="12"/>
  <c r="A271" i="12"/>
  <c r="E270" i="12"/>
  <c r="C270" i="12"/>
  <c r="B270" i="12"/>
  <c r="A270" i="12"/>
  <c r="E269" i="12"/>
  <c r="C269" i="12"/>
  <c r="B269" i="12"/>
  <c r="A269" i="12"/>
  <c r="E268" i="12"/>
  <c r="C268" i="12"/>
  <c r="B268" i="12"/>
  <c r="A268" i="12"/>
  <c r="E267" i="12"/>
  <c r="C267" i="12"/>
  <c r="B267" i="12"/>
  <c r="D267" i="12" s="1"/>
  <c r="A267" i="12"/>
  <c r="E266" i="12"/>
  <c r="C266" i="12"/>
  <c r="B266" i="12"/>
  <c r="D266" i="12" s="1"/>
  <c r="A266" i="12"/>
  <c r="E265" i="12"/>
  <c r="D265" i="12"/>
  <c r="C265" i="12"/>
  <c r="B265" i="12"/>
  <c r="A265" i="12"/>
  <c r="E264" i="12"/>
  <c r="C264" i="12"/>
  <c r="D264" i="12" s="1"/>
  <c r="B264" i="12"/>
  <c r="A264" i="12"/>
  <c r="E263" i="12"/>
  <c r="C263" i="12"/>
  <c r="B263" i="12"/>
  <c r="A263" i="12"/>
  <c r="E262" i="12"/>
  <c r="C262" i="12"/>
  <c r="B262" i="12"/>
  <c r="A262" i="12"/>
  <c r="E261" i="12"/>
  <c r="C261" i="12"/>
  <c r="B261" i="12"/>
  <c r="A261" i="12"/>
  <c r="E260" i="12"/>
  <c r="C260" i="12"/>
  <c r="B260" i="12"/>
  <c r="A260" i="12"/>
  <c r="E259" i="12"/>
  <c r="C259" i="12"/>
  <c r="B259" i="12"/>
  <c r="A259" i="12"/>
  <c r="E258" i="12"/>
  <c r="C258" i="12"/>
  <c r="D258" i="12" s="1"/>
  <c r="B258" i="12"/>
  <c r="A258" i="12"/>
  <c r="E257" i="12"/>
  <c r="D257" i="12"/>
  <c r="C257" i="12"/>
  <c r="B257" i="12"/>
  <c r="A257" i="12"/>
  <c r="E256" i="12"/>
  <c r="C256" i="12"/>
  <c r="B256" i="12"/>
  <c r="D256" i="12" s="1"/>
  <c r="A256" i="12"/>
  <c r="E255" i="12"/>
  <c r="C255" i="12"/>
  <c r="B255" i="12"/>
  <c r="D255" i="12" s="1"/>
  <c r="A255" i="12"/>
  <c r="E254" i="12"/>
  <c r="D254" i="12"/>
  <c r="C254" i="12"/>
  <c r="B254" i="12"/>
  <c r="A254" i="12"/>
  <c r="E253" i="12"/>
  <c r="C253" i="12"/>
  <c r="B253" i="12"/>
  <c r="D253" i="12" s="1"/>
  <c r="A253" i="12"/>
  <c r="E252" i="12"/>
  <c r="C252" i="12"/>
  <c r="D252" i="12" s="1"/>
  <c r="B252" i="12"/>
  <c r="A252" i="12"/>
  <c r="E251" i="12"/>
  <c r="C251" i="12"/>
  <c r="B251" i="12"/>
  <c r="D251" i="12" s="1"/>
  <c r="A251" i="12"/>
  <c r="E250" i="12"/>
  <c r="C250" i="12"/>
  <c r="B250" i="12"/>
  <c r="D250" i="12" s="1"/>
  <c r="A250" i="12"/>
  <c r="E249" i="12"/>
  <c r="C249" i="12"/>
  <c r="B249" i="12"/>
  <c r="D249" i="12" s="1"/>
  <c r="A249" i="12"/>
  <c r="E248" i="12"/>
  <c r="C248" i="12"/>
  <c r="B248" i="12"/>
  <c r="A248" i="12"/>
  <c r="E247" i="12"/>
  <c r="C247" i="12"/>
  <c r="B247" i="12"/>
  <c r="A247" i="12"/>
  <c r="E246" i="12"/>
  <c r="C246" i="12"/>
  <c r="B246" i="12"/>
  <c r="A246" i="12"/>
  <c r="E245" i="12"/>
  <c r="C245" i="12"/>
  <c r="B245" i="12"/>
  <c r="D245" i="12" s="1"/>
  <c r="A245" i="12"/>
  <c r="E244" i="12"/>
  <c r="C244" i="12"/>
  <c r="B244" i="12"/>
  <c r="D244" i="12" s="1"/>
  <c r="A244" i="12"/>
  <c r="E243" i="12"/>
  <c r="C243" i="12"/>
  <c r="B243" i="12"/>
  <c r="D243" i="12" s="1"/>
  <c r="A243" i="12"/>
  <c r="E242" i="12"/>
  <c r="C242" i="12"/>
  <c r="B242" i="12"/>
  <c r="D242" i="12" s="1"/>
  <c r="A242" i="12"/>
  <c r="E241" i="12"/>
  <c r="C241" i="12"/>
  <c r="B241" i="12"/>
  <c r="D241" i="12" s="1"/>
  <c r="A241" i="12"/>
  <c r="E240" i="12"/>
  <c r="C240" i="12"/>
  <c r="B240" i="12"/>
  <c r="D240" i="12" s="1"/>
  <c r="A240" i="12"/>
  <c r="E239" i="12"/>
  <c r="C239" i="12"/>
  <c r="B239" i="12"/>
  <c r="D239" i="12" s="1"/>
  <c r="A239" i="12"/>
  <c r="E238" i="12"/>
  <c r="C238" i="12"/>
  <c r="B238" i="12"/>
  <c r="D238" i="12" s="1"/>
  <c r="A238" i="12"/>
  <c r="E237" i="12"/>
  <c r="C237" i="12"/>
  <c r="B237" i="12"/>
  <c r="D237" i="12" s="1"/>
  <c r="A237" i="12"/>
  <c r="E236" i="12"/>
  <c r="C236" i="12"/>
  <c r="B236" i="12"/>
  <c r="A236" i="12"/>
  <c r="E235" i="12"/>
  <c r="C235" i="12"/>
  <c r="B235" i="12"/>
  <c r="A235" i="12"/>
  <c r="E234" i="12"/>
  <c r="C234" i="12"/>
  <c r="B234" i="12"/>
  <c r="A234" i="12"/>
  <c r="E233" i="12"/>
  <c r="C233" i="12"/>
  <c r="B233" i="12"/>
  <c r="D233" i="12" s="1"/>
  <c r="A233" i="12"/>
  <c r="E232" i="12"/>
  <c r="C232" i="12"/>
  <c r="B232" i="12"/>
  <c r="D232" i="12" s="1"/>
  <c r="A232" i="12"/>
  <c r="E231" i="12"/>
  <c r="C231" i="12"/>
  <c r="B231" i="12"/>
  <c r="D231" i="12" s="1"/>
  <c r="A231" i="12"/>
  <c r="E230" i="12"/>
  <c r="C230" i="12"/>
  <c r="B230" i="12"/>
  <c r="D230" i="12" s="1"/>
  <c r="A230" i="12"/>
  <c r="E229" i="12"/>
  <c r="C229" i="12"/>
  <c r="B229" i="12"/>
  <c r="D229" i="12" s="1"/>
  <c r="A229" i="12"/>
  <c r="E228" i="12"/>
  <c r="C228" i="12"/>
  <c r="B228" i="12"/>
  <c r="D228" i="12" s="1"/>
  <c r="A228" i="12"/>
  <c r="E227" i="12"/>
  <c r="C227" i="12"/>
  <c r="B227" i="12"/>
  <c r="A227" i="12"/>
  <c r="E226" i="12"/>
  <c r="C226" i="12"/>
  <c r="B226" i="12"/>
  <c r="D226" i="12" s="1"/>
  <c r="A226" i="12"/>
  <c r="E225" i="12"/>
  <c r="C225" i="12"/>
  <c r="B225" i="12"/>
  <c r="D225" i="12" s="1"/>
  <c r="A225" i="12"/>
  <c r="E224" i="12"/>
  <c r="C224" i="12"/>
  <c r="B224" i="12"/>
  <c r="A224" i="12"/>
  <c r="E223" i="12"/>
  <c r="C223" i="12"/>
  <c r="B223" i="12"/>
  <c r="A223" i="12"/>
  <c r="E222" i="12"/>
  <c r="C222" i="12"/>
  <c r="B222" i="12"/>
  <c r="A222" i="12"/>
  <c r="E221" i="12"/>
  <c r="D221" i="12"/>
  <c r="C221" i="12"/>
  <c r="B221" i="12"/>
  <c r="A221" i="12"/>
  <c r="E220" i="12"/>
  <c r="C220" i="12"/>
  <c r="B220" i="12"/>
  <c r="D220" i="12" s="1"/>
  <c r="A220" i="12"/>
  <c r="E219" i="12"/>
  <c r="C219" i="12"/>
  <c r="B219" i="12"/>
  <c r="D219" i="12" s="1"/>
  <c r="A219" i="12"/>
  <c r="E218" i="12"/>
  <c r="C218" i="12"/>
  <c r="B218" i="12"/>
  <c r="D218" i="12" s="1"/>
  <c r="A218" i="12"/>
  <c r="E217" i="12"/>
  <c r="C217" i="12"/>
  <c r="B217" i="12"/>
  <c r="A217" i="12"/>
  <c r="E216" i="12"/>
  <c r="C216" i="12"/>
  <c r="B216" i="12"/>
  <c r="D216" i="12" s="1"/>
  <c r="A216" i="12"/>
  <c r="E215" i="12"/>
  <c r="C215" i="12"/>
  <c r="B215" i="12"/>
  <c r="A215" i="12"/>
  <c r="E214" i="12"/>
  <c r="C214" i="12"/>
  <c r="B214" i="12"/>
  <c r="D214" i="12" s="1"/>
  <c r="A214" i="12"/>
  <c r="E213" i="12"/>
  <c r="C213" i="12"/>
  <c r="B213" i="12"/>
  <c r="D213" i="12" s="1"/>
  <c r="A213" i="12"/>
  <c r="E212" i="12"/>
  <c r="C212" i="12"/>
  <c r="B212" i="12"/>
  <c r="A212" i="12"/>
  <c r="E211" i="12"/>
  <c r="C211" i="12"/>
  <c r="B211" i="12"/>
  <c r="A211" i="12"/>
  <c r="E210" i="12"/>
  <c r="C210" i="12"/>
  <c r="B210" i="12"/>
  <c r="A210" i="12"/>
  <c r="E209" i="12"/>
  <c r="C209" i="12"/>
  <c r="B209" i="12"/>
  <c r="A209" i="12"/>
  <c r="E208" i="12"/>
  <c r="C208" i="12"/>
  <c r="B208" i="12"/>
  <c r="D208" i="12" s="1"/>
  <c r="A208" i="12"/>
  <c r="E207" i="12"/>
  <c r="C207" i="12"/>
  <c r="B207" i="12"/>
  <c r="D207" i="12" s="1"/>
  <c r="A207" i="12"/>
  <c r="E206" i="12"/>
  <c r="C206" i="12"/>
  <c r="D206" i="12" s="1"/>
  <c r="B206" i="12"/>
  <c r="A206" i="12"/>
  <c r="E205" i="12"/>
  <c r="C205" i="12"/>
  <c r="B205" i="12"/>
  <c r="D205" i="12" s="1"/>
  <c r="A205" i="12"/>
  <c r="E204" i="12"/>
  <c r="C204" i="12"/>
  <c r="B204" i="12"/>
  <c r="A204" i="12"/>
  <c r="E203" i="12"/>
  <c r="C203" i="12"/>
  <c r="B203" i="12"/>
  <c r="A203" i="12"/>
  <c r="E202" i="12"/>
  <c r="C202" i="12"/>
  <c r="B202" i="12"/>
  <c r="D202" i="12" s="1"/>
  <c r="A202" i="12"/>
  <c r="E201" i="12"/>
  <c r="C201" i="12"/>
  <c r="B201" i="12"/>
  <c r="A201" i="12"/>
  <c r="E200" i="12"/>
  <c r="C200" i="12"/>
  <c r="B200" i="12"/>
  <c r="A200" i="12"/>
  <c r="E199" i="12"/>
  <c r="C199" i="12"/>
  <c r="B199" i="12"/>
  <c r="D199" i="12" s="1"/>
  <c r="A199" i="12"/>
  <c r="E198" i="12"/>
  <c r="C198" i="12"/>
  <c r="D198" i="12" s="1"/>
  <c r="B198" i="12"/>
  <c r="A198" i="12"/>
  <c r="E197" i="12"/>
  <c r="C197" i="12"/>
  <c r="B197" i="12"/>
  <c r="D197" i="12" s="1"/>
  <c r="A197" i="12"/>
  <c r="E196" i="12"/>
  <c r="C196" i="12"/>
  <c r="B196" i="12"/>
  <c r="D196" i="12" s="1"/>
  <c r="A196" i="12"/>
  <c r="E195" i="12"/>
  <c r="C195" i="12"/>
  <c r="B195" i="12"/>
  <c r="A195" i="12"/>
  <c r="E194" i="12"/>
  <c r="C194" i="12"/>
  <c r="B194" i="12"/>
  <c r="D194" i="12" s="1"/>
  <c r="A194" i="12"/>
  <c r="E193" i="12"/>
  <c r="C193" i="12"/>
  <c r="B193" i="12"/>
  <c r="D193" i="12" s="1"/>
  <c r="A193" i="12"/>
  <c r="E192" i="12"/>
  <c r="C192" i="12"/>
  <c r="B192" i="12"/>
  <c r="A192" i="12"/>
  <c r="E191" i="12"/>
  <c r="C191" i="12"/>
  <c r="B191" i="12"/>
  <c r="A191" i="12"/>
  <c r="E190" i="12"/>
  <c r="C190" i="12"/>
  <c r="B190" i="12"/>
  <c r="D190" i="12" s="1"/>
  <c r="A190" i="12"/>
  <c r="E189" i="12"/>
  <c r="C189" i="12"/>
  <c r="B189" i="12"/>
  <c r="A189" i="12"/>
  <c r="E188" i="12"/>
  <c r="C188" i="12"/>
  <c r="B188" i="12"/>
  <c r="A188" i="12"/>
  <c r="E187" i="12"/>
  <c r="C187" i="12"/>
  <c r="B187" i="12"/>
  <c r="A187" i="12"/>
  <c r="E186" i="12"/>
  <c r="C186" i="12"/>
  <c r="B186" i="12"/>
  <c r="A186" i="12"/>
  <c r="E185" i="12"/>
  <c r="C185" i="12"/>
  <c r="B185" i="12"/>
  <c r="D185" i="12" s="1"/>
  <c r="A185" i="12"/>
  <c r="E184" i="12"/>
  <c r="C184" i="12"/>
  <c r="B184" i="12"/>
  <c r="A184" i="12"/>
  <c r="E183" i="12"/>
  <c r="C183" i="12"/>
  <c r="B183" i="12"/>
  <c r="A183" i="12"/>
  <c r="E182" i="12"/>
  <c r="C182" i="12"/>
  <c r="B182" i="12"/>
  <c r="D182" i="12" s="1"/>
  <c r="A182" i="12"/>
  <c r="E181" i="12"/>
  <c r="C181" i="12"/>
  <c r="B181" i="12"/>
  <c r="D181" i="12" s="1"/>
  <c r="A181" i="12"/>
  <c r="E180" i="12"/>
  <c r="C180" i="12"/>
  <c r="B180" i="12"/>
  <c r="D180" i="12" s="1"/>
  <c r="A180" i="12"/>
  <c r="E179" i="12"/>
  <c r="C179" i="12"/>
  <c r="B179" i="12"/>
  <c r="D179" i="12" s="1"/>
  <c r="A179" i="12"/>
  <c r="E178" i="12"/>
  <c r="C178" i="12"/>
  <c r="D178" i="12" s="1"/>
  <c r="B178" i="12"/>
  <c r="A178" i="12"/>
  <c r="E177" i="12"/>
  <c r="C177" i="12"/>
  <c r="B177" i="12"/>
  <c r="A177" i="12"/>
  <c r="E176" i="12"/>
  <c r="C176" i="12"/>
  <c r="B176" i="12"/>
  <c r="D176" i="12" s="1"/>
  <c r="A176" i="12"/>
  <c r="E175" i="12"/>
  <c r="C175" i="12"/>
  <c r="D175" i="12" s="1"/>
  <c r="B175" i="12"/>
  <c r="A175" i="12"/>
  <c r="E174" i="12"/>
  <c r="C174" i="12"/>
  <c r="D174" i="12" s="1"/>
  <c r="B174" i="12"/>
  <c r="A174" i="12"/>
  <c r="E173" i="12"/>
  <c r="C173" i="12"/>
  <c r="B173" i="12"/>
  <c r="A173" i="12"/>
  <c r="E172" i="12"/>
  <c r="C172" i="12"/>
  <c r="B172" i="12"/>
  <c r="A172" i="12"/>
  <c r="E171" i="12"/>
  <c r="C171" i="12"/>
  <c r="B171" i="12"/>
  <c r="A171" i="12"/>
  <c r="E170" i="12"/>
  <c r="C170" i="12"/>
  <c r="B170" i="12"/>
  <c r="D170" i="12" s="1"/>
  <c r="A170" i="12"/>
  <c r="E169" i="12"/>
  <c r="C169" i="12"/>
  <c r="B169" i="12"/>
  <c r="D169" i="12" s="1"/>
  <c r="A169" i="12"/>
  <c r="E168" i="12"/>
  <c r="C168" i="12"/>
  <c r="B168" i="12"/>
  <c r="A168" i="12"/>
  <c r="E167" i="12"/>
  <c r="C167" i="12"/>
  <c r="B167" i="12"/>
  <c r="D167" i="12" s="1"/>
  <c r="A167" i="12"/>
  <c r="E166" i="12"/>
  <c r="C166" i="12"/>
  <c r="B166" i="12"/>
  <c r="D166" i="12" s="1"/>
  <c r="A166" i="12"/>
  <c r="E165" i="12"/>
  <c r="C165" i="12"/>
  <c r="B165" i="12"/>
  <c r="D165" i="12" s="1"/>
  <c r="A165" i="12"/>
  <c r="E164" i="12"/>
  <c r="C164" i="12"/>
  <c r="B164" i="12"/>
  <c r="D164" i="12" s="1"/>
  <c r="A164" i="12"/>
  <c r="E163" i="12"/>
  <c r="C163" i="12"/>
  <c r="B163" i="12"/>
  <c r="A163" i="12"/>
  <c r="E162" i="12"/>
  <c r="C162" i="12"/>
  <c r="B162" i="12"/>
  <c r="D162" i="12" s="1"/>
  <c r="A162" i="12"/>
  <c r="E161" i="12"/>
  <c r="C161" i="12"/>
  <c r="B161" i="12"/>
  <c r="D161" i="12" s="1"/>
  <c r="A161" i="12"/>
  <c r="E160" i="12"/>
  <c r="C160" i="12"/>
  <c r="B160" i="12"/>
  <c r="D160" i="12" s="1"/>
  <c r="A160" i="12"/>
  <c r="E159" i="12"/>
  <c r="C159" i="12"/>
  <c r="B159" i="12"/>
  <c r="D159" i="12" s="1"/>
  <c r="A159" i="12"/>
  <c r="E158" i="12"/>
  <c r="C158" i="12"/>
  <c r="D158" i="12" s="1"/>
  <c r="B158" i="12"/>
  <c r="A158" i="12"/>
  <c r="E157" i="12"/>
  <c r="C157" i="12"/>
  <c r="B157" i="12"/>
  <c r="D157" i="12" s="1"/>
  <c r="A157" i="12"/>
  <c r="E156" i="12"/>
  <c r="C156" i="12"/>
  <c r="B156" i="12"/>
  <c r="D156" i="12" s="1"/>
  <c r="A156" i="12"/>
  <c r="E155" i="12"/>
  <c r="C155" i="12"/>
  <c r="B155" i="12"/>
  <c r="A155" i="12"/>
  <c r="E154" i="12"/>
  <c r="C154" i="12"/>
  <c r="D154" i="12" s="1"/>
  <c r="B154" i="12"/>
  <c r="A154" i="12"/>
  <c r="E153" i="12"/>
  <c r="C153" i="12"/>
  <c r="B153" i="12"/>
  <c r="D153" i="12" s="1"/>
  <c r="A153" i="12"/>
  <c r="E152" i="12"/>
  <c r="C152" i="12"/>
  <c r="B152" i="12"/>
  <c r="A152" i="12"/>
  <c r="E151" i="12"/>
  <c r="C151" i="12"/>
  <c r="B151" i="12"/>
  <c r="D151" i="12" s="1"/>
  <c r="A151" i="12"/>
  <c r="E150" i="12"/>
  <c r="C150" i="12"/>
  <c r="B150" i="12"/>
  <c r="D150" i="12" s="1"/>
  <c r="A150" i="12"/>
  <c r="E149" i="12"/>
  <c r="C149" i="12"/>
  <c r="B149" i="12"/>
  <c r="D149" i="12" s="1"/>
  <c r="A149" i="12"/>
  <c r="E148" i="12"/>
  <c r="C148" i="12"/>
  <c r="B148" i="12"/>
  <c r="D148" i="12" s="1"/>
  <c r="A148" i="12"/>
  <c r="E147" i="12"/>
  <c r="C147" i="12"/>
  <c r="B147" i="12"/>
  <c r="D147" i="12" s="1"/>
  <c r="A147" i="12"/>
  <c r="E146" i="12"/>
  <c r="C146" i="12"/>
  <c r="B146" i="12"/>
  <c r="A146" i="12"/>
  <c r="E145" i="12"/>
  <c r="C145" i="12"/>
  <c r="B145" i="12"/>
  <c r="A145" i="12"/>
  <c r="E144" i="12"/>
  <c r="C144" i="12"/>
  <c r="B144" i="12"/>
  <c r="A144" i="12"/>
  <c r="E143" i="12"/>
  <c r="C143" i="12"/>
  <c r="B143" i="12"/>
  <c r="D143" i="12" s="1"/>
  <c r="A143" i="12"/>
  <c r="E142" i="12"/>
  <c r="C142" i="12"/>
  <c r="B142" i="12"/>
  <c r="D142" i="12" s="1"/>
  <c r="A142" i="12"/>
  <c r="E141" i="12"/>
  <c r="C141" i="12"/>
  <c r="B141" i="12"/>
  <c r="D141" i="12" s="1"/>
  <c r="A141" i="12"/>
  <c r="E140" i="12"/>
  <c r="C140" i="12"/>
  <c r="B140" i="12"/>
  <c r="A140" i="12"/>
  <c r="E139" i="12"/>
  <c r="C139" i="12"/>
  <c r="B139" i="12"/>
  <c r="A139" i="12"/>
  <c r="E138" i="12"/>
  <c r="C138" i="12"/>
  <c r="B138" i="12"/>
  <c r="A138" i="12"/>
  <c r="E137" i="12"/>
  <c r="C137" i="12"/>
  <c r="B137" i="12"/>
  <c r="A137" i="12"/>
  <c r="E136" i="12"/>
  <c r="C136" i="12"/>
  <c r="B136" i="12"/>
  <c r="A136" i="12"/>
  <c r="E135" i="12"/>
  <c r="C135" i="12"/>
  <c r="B135" i="12"/>
  <c r="A135" i="12"/>
  <c r="E134" i="12"/>
  <c r="C134" i="12"/>
  <c r="B134" i="12"/>
  <c r="D134" i="12" s="1"/>
  <c r="A134" i="12"/>
  <c r="E133" i="12"/>
  <c r="C133" i="12"/>
  <c r="B133" i="12"/>
  <c r="D133" i="12" s="1"/>
  <c r="A133" i="12"/>
  <c r="E132" i="12"/>
  <c r="C132" i="12"/>
  <c r="B132" i="12"/>
  <c r="D132" i="12" s="1"/>
  <c r="A132" i="12"/>
  <c r="E131" i="12"/>
  <c r="C131" i="12"/>
  <c r="B131" i="12"/>
  <c r="D131" i="12" s="1"/>
  <c r="A131" i="12"/>
  <c r="E130" i="12"/>
  <c r="D130" i="12"/>
  <c r="C130" i="12"/>
  <c r="B130" i="12"/>
  <c r="A130" i="12"/>
  <c r="E129" i="12"/>
  <c r="C129" i="12"/>
  <c r="B129" i="12"/>
  <c r="D129" i="12" s="1"/>
  <c r="A129" i="12"/>
  <c r="E128" i="12"/>
  <c r="C128" i="12"/>
  <c r="B128" i="12"/>
  <c r="A128" i="12"/>
  <c r="E127" i="12"/>
  <c r="C127" i="12"/>
  <c r="B127" i="12"/>
  <c r="A127" i="12"/>
  <c r="E126" i="12"/>
  <c r="C126" i="12"/>
  <c r="B126" i="12"/>
  <c r="A126" i="12"/>
  <c r="E125" i="12"/>
  <c r="C125" i="12"/>
  <c r="D125" i="12" s="1"/>
  <c r="B125" i="12"/>
  <c r="A125" i="12"/>
  <c r="E124" i="12"/>
  <c r="C124" i="12"/>
  <c r="B124" i="12"/>
  <c r="D124" i="12" s="1"/>
  <c r="A124" i="12"/>
  <c r="E123" i="12"/>
  <c r="C123" i="12"/>
  <c r="B123" i="12"/>
  <c r="D123" i="12" s="1"/>
  <c r="A123" i="12"/>
  <c r="E122" i="12"/>
  <c r="D122" i="12"/>
  <c r="C122" i="12"/>
  <c r="B122" i="12"/>
  <c r="A122" i="12"/>
  <c r="E121" i="12"/>
  <c r="C121" i="12"/>
  <c r="B121" i="12"/>
  <c r="D121" i="12" s="1"/>
  <c r="A121" i="12"/>
  <c r="E120" i="12"/>
  <c r="C120" i="12"/>
  <c r="D120" i="12" s="1"/>
  <c r="B120" i="12"/>
  <c r="A120" i="12"/>
  <c r="E119" i="12"/>
  <c r="C119" i="12"/>
  <c r="B119" i="12"/>
  <c r="D119" i="12" s="1"/>
  <c r="A119" i="12"/>
  <c r="E118" i="12"/>
  <c r="C118" i="12"/>
  <c r="B118" i="12"/>
  <c r="D118" i="12" s="1"/>
  <c r="A118" i="12"/>
  <c r="E117" i="12"/>
  <c r="C117" i="12"/>
  <c r="B117" i="12"/>
  <c r="A117" i="12"/>
  <c r="E116" i="12"/>
  <c r="C116" i="12"/>
  <c r="B116" i="12"/>
  <c r="D116" i="12" s="1"/>
  <c r="A116" i="12"/>
  <c r="E115" i="12"/>
  <c r="C115" i="12"/>
  <c r="B115" i="12"/>
  <c r="A115" i="12"/>
  <c r="E114" i="12"/>
  <c r="C114" i="12"/>
  <c r="B114" i="12"/>
  <c r="D114" i="12" s="1"/>
  <c r="A114" i="12"/>
  <c r="E113" i="12"/>
  <c r="C113" i="12"/>
  <c r="B113" i="12"/>
  <c r="A113" i="12"/>
  <c r="E112" i="12"/>
  <c r="C112" i="12"/>
  <c r="B112" i="12"/>
  <c r="D112" i="12" s="1"/>
  <c r="A112" i="12"/>
  <c r="E111" i="12"/>
  <c r="C111" i="12"/>
  <c r="B111" i="12"/>
  <c r="D111" i="12" s="1"/>
  <c r="A111" i="12"/>
  <c r="E110" i="12"/>
  <c r="D110" i="12"/>
  <c r="C110" i="12"/>
  <c r="B110" i="12"/>
  <c r="A110" i="12"/>
  <c r="E109" i="12"/>
  <c r="D109" i="12"/>
  <c r="C109" i="12"/>
  <c r="B109" i="12"/>
  <c r="A109" i="12"/>
  <c r="E108" i="12"/>
  <c r="C108" i="12"/>
  <c r="B108" i="12"/>
  <c r="D108" i="12" s="1"/>
  <c r="A108" i="12"/>
  <c r="E107" i="12"/>
  <c r="C107" i="12"/>
  <c r="B107" i="12"/>
  <c r="D107" i="12" s="1"/>
  <c r="A107" i="12"/>
  <c r="E106" i="12"/>
  <c r="C106" i="12"/>
  <c r="B106" i="12"/>
  <c r="A106" i="12"/>
  <c r="E105" i="12"/>
  <c r="C105" i="12"/>
  <c r="B105" i="12"/>
  <c r="D105" i="12" s="1"/>
  <c r="A105" i="12"/>
  <c r="E104" i="12"/>
  <c r="C104" i="12"/>
  <c r="B104" i="12"/>
  <c r="A104" i="12"/>
  <c r="E103" i="12"/>
  <c r="C103" i="12"/>
  <c r="B103" i="12"/>
  <c r="D103" i="12" s="1"/>
  <c r="A103" i="12"/>
  <c r="E102" i="12"/>
  <c r="C102" i="12"/>
  <c r="D102" i="12" s="1"/>
  <c r="B102" i="12"/>
  <c r="A102" i="12"/>
  <c r="E101" i="12"/>
  <c r="C101" i="12"/>
  <c r="B101" i="12"/>
  <c r="D101" i="12" s="1"/>
  <c r="A101" i="12"/>
  <c r="E100" i="12"/>
  <c r="C100" i="12"/>
  <c r="B100" i="12"/>
  <c r="D100" i="12" s="1"/>
  <c r="A100" i="12"/>
  <c r="E99" i="12"/>
  <c r="C99" i="12"/>
  <c r="B99" i="12"/>
  <c r="A99" i="12"/>
  <c r="E98" i="12"/>
  <c r="C98" i="12"/>
  <c r="D98" i="12" s="1"/>
  <c r="B98" i="12"/>
  <c r="A98" i="12"/>
  <c r="E97" i="12"/>
  <c r="C97" i="12"/>
  <c r="B97" i="12"/>
  <c r="D97" i="12" s="1"/>
  <c r="A97" i="12"/>
  <c r="E96" i="12"/>
  <c r="C96" i="12"/>
  <c r="B96" i="12"/>
  <c r="D96" i="12" s="1"/>
  <c r="A96" i="12"/>
  <c r="E95" i="12"/>
  <c r="C95" i="12"/>
  <c r="B95" i="12"/>
  <c r="D95" i="12" s="1"/>
  <c r="A95" i="12"/>
  <c r="E94" i="12"/>
  <c r="C94" i="12"/>
  <c r="B94" i="12"/>
  <c r="D94" i="12" s="1"/>
  <c r="A94" i="12"/>
  <c r="E93" i="12"/>
  <c r="C93" i="12"/>
  <c r="B93" i="12"/>
  <c r="D93" i="12" s="1"/>
  <c r="A93" i="12"/>
  <c r="E92" i="12"/>
  <c r="C92" i="12"/>
  <c r="B92" i="12"/>
  <c r="A92" i="12"/>
  <c r="E91" i="12"/>
  <c r="C91" i="12"/>
  <c r="B91" i="12"/>
  <c r="A91" i="12"/>
  <c r="E90" i="12"/>
  <c r="C90" i="12"/>
  <c r="B90" i="12"/>
  <c r="A90" i="12"/>
  <c r="E89" i="12"/>
  <c r="C89" i="12"/>
  <c r="B89" i="12"/>
  <c r="A89" i="12"/>
  <c r="E88" i="12"/>
  <c r="C88" i="12"/>
  <c r="B88" i="12"/>
  <c r="A88" i="12"/>
  <c r="E87" i="12"/>
  <c r="C87" i="12"/>
  <c r="B87" i="12"/>
  <c r="A87" i="12"/>
  <c r="E86" i="12"/>
  <c r="C86" i="12"/>
  <c r="B86" i="12"/>
  <c r="D86" i="12" s="1"/>
  <c r="A86" i="12"/>
  <c r="E85" i="12"/>
  <c r="C85" i="12"/>
  <c r="B85" i="12"/>
  <c r="A85" i="12"/>
  <c r="E84" i="12"/>
  <c r="C84" i="12"/>
  <c r="B84" i="12"/>
  <c r="A84" i="12"/>
  <c r="E83" i="12"/>
  <c r="C83" i="12"/>
  <c r="B83" i="12"/>
  <c r="D83" i="12" s="1"/>
  <c r="A83" i="12"/>
  <c r="E82" i="12"/>
  <c r="C82" i="12"/>
  <c r="B82" i="12"/>
  <c r="D82" i="12" s="1"/>
  <c r="A82" i="12"/>
  <c r="E81" i="12"/>
  <c r="C81" i="12"/>
  <c r="B81" i="12"/>
  <c r="A81" i="12"/>
  <c r="E80" i="12"/>
  <c r="C80" i="12"/>
  <c r="B80" i="12"/>
  <c r="D80" i="12" s="1"/>
  <c r="A80" i="12"/>
  <c r="E79" i="12"/>
  <c r="C79" i="12"/>
  <c r="B79" i="12"/>
  <c r="A79" i="12"/>
  <c r="B18" i="12"/>
  <c r="B19" i="12" s="1"/>
  <c r="B16" i="12"/>
  <c r="B13" i="12"/>
  <c r="B14" i="12" s="1"/>
  <c r="B12" i="12"/>
  <c r="B8" i="12"/>
  <c r="B5" i="12"/>
  <c r="C5" i="12" s="1"/>
  <c r="C4" i="12"/>
  <c r="B4" i="12"/>
  <c r="C3" i="12"/>
  <c r="C2" i="12"/>
  <c r="E1079" i="11"/>
  <c r="C1079" i="11"/>
  <c r="B1079" i="11"/>
  <c r="D1079" i="11" s="1"/>
  <c r="A1079" i="11"/>
  <c r="E1078" i="11"/>
  <c r="C1078" i="11"/>
  <c r="B1078" i="11"/>
  <c r="A1078" i="11"/>
  <c r="E1077" i="11"/>
  <c r="C1077" i="11"/>
  <c r="B1077" i="11"/>
  <c r="D1077" i="11" s="1"/>
  <c r="A1077" i="11"/>
  <c r="E1076" i="11"/>
  <c r="C1076" i="11"/>
  <c r="B1076" i="11"/>
  <c r="A1076" i="11"/>
  <c r="E1075" i="11"/>
  <c r="C1075" i="11"/>
  <c r="B1075" i="11"/>
  <c r="A1075" i="11"/>
  <c r="E1074" i="11"/>
  <c r="C1074" i="11"/>
  <c r="B1074" i="11"/>
  <c r="A1074" i="11"/>
  <c r="E1073" i="11"/>
  <c r="C1073" i="11"/>
  <c r="B1073" i="11"/>
  <c r="D1073" i="11" s="1"/>
  <c r="A1073" i="11"/>
  <c r="E1072" i="11"/>
  <c r="C1072" i="11"/>
  <c r="B1072" i="11"/>
  <c r="A1072" i="11"/>
  <c r="E1071" i="11"/>
  <c r="C1071" i="11"/>
  <c r="B1071" i="11"/>
  <c r="A1071" i="11"/>
  <c r="E1070" i="11"/>
  <c r="C1070" i="11"/>
  <c r="B1070" i="11"/>
  <c r="D1070" i="11" s="1"/>
  <c r="A1070" i="11"/>
  <c r="E1069" i="11"/>
  <c r="C1069" i="11"/>
  <c r="B1069" i="11"/>
  <c r="A1069" i="11"/>
  <c r="E1068" i="11"/>
  <c r="C1068" i="11"/>
  <c r="B1068" i="11"/>
  <c r="A1068" i="11"/>
  <c r="E1067" i="11"/>
  <c r="C1067" i="11"/>
  <c r="B1067" i="11"/>
  <c r="D1067" i="11" s="1"/>
  <c r="A1067" i="11"/>
  <c r="E1066" i="11"/>
  <c r="C1066" i="11"/>
  <c r="B1066" i="11"/>
  <c r="A1066" i="11"/>
  <c r="E1065" i="11"/>
  <c r="C1065" i="11"/>
  <c r="B1065" i="11"/>
  <c r="A1065" i="11"/>
  <c r="E1064" i="11"/>
  <c r="C1064" i="11"/>
  <c r="B1064" i="11"/>
  <c r="A1064" i="11"/>
  <c r="E1063" i="11"/>
  <c r="C1063" i="11"/>
  <c r="B1063" i="11"/>
  <c r="A1063" i="11"/>
  <c r="E1062" i="11"/>
  <c r="C1062" i="11"/>
  <c r="B1062" i="11"/>
  <c r="A1062" i="11"/>
  <c r="E1061" i="11"/>
  <c r="C1061" i="11"/>
  <c r="B1061" i="11"/>
  <c r="A1061" i="11"/>
  <c r="E1060" i="11"/>
  <c r="C1060" i="11"/>
  <c r="B1060" i="11"/>
  <c r="A1060" i="11"/>
  <c r="E1059" i="11"/>
  <c r="C1059" i="11"/>
  <c r="B1059" i="11"/>
  <c r="A1059" i="11"/>
  <c r="E1058" i="11"/>
  <c r="C1058" i="11"/>
  <c r="B1058" i="11"/>
  <c r="D1058" i="11" s="1"/>
  <c r="A1058" i="11"/>
  <c r="E1057" i="11"/>
  <c r="C1057" i="11"/>
  <c r="B1057" i="11"/>
  <c r="A1057" i="11"/>
  <c r="E1056" i="11"/>
  <c r="C1056" i="11"/>
  <c r="B1056" i="11"/>
  <c r="A1056" i="11"/>
  <c r="E1055" i="11"/>
  <c r="C1055" i="11"/>
  <c r="B1055" i="11"/>
  <c r="A1055" i="11"/>
  <c r="E1054" i="11"/>
  <c r="C1054" i="11"/>
  <c r="B1054" i="11"/>
  <c r="A1054" i="11"/>
  <c r="E1053" i="11"/>
  <c r="C1053" i="11"/>
  <c r="B1053" i="11"/>
  <c r="D1053" i="11" s="1"/>
  <c r="A1053" i="11"/>
  <c r="E1052" i="11"/>
  <c r="C1052" i="11"/>
  <c r="B1052" i="11"/>
  <c r="A1052" i="11"/>
  <c r="E1051" i="11"/>
  <c r="C1051" i="11"/>
  <c r="B1051" i="11"/>
  <c r="A1051" i="11"/>
  <c r="E1050" i="11"/>
  <c r="C1050" i="11"/>
  <c r="B1050" i="11"/>
  <c r="A1050" i="11"/>
  <c r="E1049" i="11"/>
  <c r="C1049" i="11"/>
  <c r="B1049" i="11"/>
  <c r="D1049" i="11" s="1"/>
  <c r="A1049" i="11"/>
  <c r="E1048" i="11"/>
  <c r="C1048" i="11"/>
  <c r="B1048" i="11"/>
  <c r="A1048" i="11"/>
  <c r="E1047" i="11"/>
  <c r="C1047" i="11"/>
  <c r="B1047" i="11"/>
  <c r="D1047" i="11" s="1"/>
  <c r="A1047" i="11"/>
  <c r="E1046" i="11"/>
  <c r="C1046" i="11"/>
  <c r="B1046" i="11"/>
  <c r="D1046" i="11" s="1"/>
  <c r="A1046" i="11"/>
  <c r="E1045" i="11"/>
  <c r="C1045" i="11"/>
  <c r="B1045" i="11"/>
  <c r="A1045" i="11"/>
  <c r="E1044" i="11"/>
  <c r="C1044" i="11"/>
  <c r="B1044" i="11"/>
  <c r="D1044" i="11" s="1"/>
  <c r="A1044" i="11"/>
  <c r="E1043" i="11"/>
  <c r="C1043" i="11"/>
  <c r="B1043" i="11"/>
  <c r="D1043" i="11" s="1"/>
  <c r="A1043" i="11"/>
  <c r="E1042" i="11"/>
  <c r="C1042" i="11"/>
  <c r="B1042" i="11"/>
  <c r="A1042" i="11"/>
  <c r="E1041" i="11"/>
  <c r="C1041" i="11"/>
  <c r="B1041" i="11"/>
  <c r="D1041" i="11" s="1"/>
  <c r="A1041" i="11"/>
  <c r="E1040" i="11"/>
  <c r="C1040" i="11"/>
  <c r="B1040" i="11"/>
  <c r="A1040" i="11"/>
  <c r="E1039" i="11"/>
  <c r="C1039" i="11"/>
  <c r="B1039" i="11"/>
  <c r="A1039" i="11"/>
  <c r="E1038" i="11"/>
  <c r="C1038" i="11"/>
  <c r="B1038" i="11"/>
  <c r="A1038" i="11"/>
  <c r="E1037" i="11"/>
  <c r="C1037" i="11"/>
  <c r="B1037" i="11"/>
  <c r="A1037" i="11"/>
  <c r="E1036" i="11"/>
  <c r="C1036" i="11"/>
  <c r="B1036" i="11"/>
  <c r="A1036" i="11"/>
  <c r="E1035" i="11"/>
  <c r="C1035" i="11"/>
  <c r="B1035" i="11"/>
  <c r="A1035" i="11"/>
  <c r="E1034" i="11"/>
  <c r="C1034" i="11"/>
  <c r="B1034" i="11"/>
  <c r="A1034" i="11"/>
  <c r="E1033" i="11"/>
  <c r="C1033" i="11"/>
  <c r="B1033" i="11"/>
  <c r="A1033" i="11"/>
  <c r="E1032" i="11"/>
  <c r="C1032" i="11"/>
  <c r="B1032" i="11"/>
  <c r="A1032" i="11"/>
  <c r="E1031" i="11"/>
  <c r="C1031" i="11"/>
  <c r="B1031" i="11"/>
  <c r="D1031" i="11" s="1"/>
  <c r="A1031" i="11"/>
  <c r="E1030" i="11"/>
  <c r="C1030" i="11"/>
  <c r="B1030" i="11"/>
  <c r="A1030" i="11"/>
  <c r="E1029" i="11"/>
  <c r="C1029" i="11"/>
  <c r="B1029" i="11"/>
  <c r="D1029" i="11" s="1"/>
  <c r="A1029" i="11"/>
  <c r="E1028" i="11"/>
  <c r="C1028" i="11"/>
  <c r="B1028" i="11"/>
  <c r="A1028" i="11"/>
  <c r="E1027" i="11"/>
  <c r="C1027" i="11"/>
  <c r="B1027" i="11"/>
  <c r="A1027" i="11"/>
  <c r="E1026" i="11"/>
  <c r="C1026" i="11"/>
  <c r="B1026" i="11"/>
  <c r="A1026" i="11"/>
  <c r="E1025" i="11"/>
  <c r="C1025" i="11"/>
  <c r="B1025" i="11"/>
  <c r="D1025" i="11" s="1"/>
  <c r="A1025" i="11"/>
  <c r="E1024" i="11"/>
  <c r="C1024" i="11"/>
  <c r="B1024" i="11"/>
  <c r="A1024" i="11"/>
  <c r="E1023" i="11"/>
  <c r="C1023" i="11"/>
  <c r="B1023" i="11"/>
  <c r="A1023" i="11"/>
  <c r="E1022" i="11"/>
  <c r="C1022" i="11"/>
  <c r="B1022" i="11"/>
  <c r="D1022" i="11" s="1"/>
  <c r="A1022" i="11"/>
  <c r="E1021" i="11"/>
  <c r="C1021" i="11"/>
  <c r="B1021" i="11"/>
  <c r="A1021" i="11"/>
  <c r="E1020" i="11"/>
  <c r="C1020" i="11"/>
  <c r="B1020" i="11"/>
  <c r="A1020" i="11"/>
  <c r="E1019" i="11"/>
  <c r="C1019" i="11"/>
  <c r="B1019" i="11"/>
  <c r="A1019" i="11"/>
  <c r="E1018" i="11"/>
  <c r="C1018" i="11"/>
  <c r="B1018" i="11"/>
  <c r="A1018" i="11"/>
  <c r="E1017" i="11"/>
  <c r="C1017" i="11"/>
  <c r="B1017" i="11"/>
  <c r="D1017" i="11" s="1"/>
  <c r="A1017" i="11"/>
  <c r="E1016" i="11"/>
  <c r="C1016" i="11"/>
  <c r="B1016" i="11"/>
  <c r="A1016" i="11"/>
  <c r="E1015" i="11"/>
  <c r="C1015" i="11"/>
  <c r="B1015" i="11"/>
  <c r="A1015" i="11"/>
  <c r="E1014" i="11"/>
  <c r="C1014" i="11"/>
  <c r="B1014" i="11"/>
  <c r="A1014" i="11"/>
  <c r="E1013" i="11"/>
  <c r="C1013" i="11"/>
  <c r="B1013" i="11"/>
  <c r="D1013" i="11" s="1"/>
  <c r="A1013" i="11"/>
  <c r="E1012" i="11"/>
  <c r="C1012" i="11"/>
  <c r="B1012" i="11"/>
  <c r="A1012" i="11"/>
  <c r="E1011" i="11"/>
  <c r="C1011" i="11"/>
  <c r="B1011" i="11"/>
  <c r="A1011" i="11"/>
  <c r="E1010" i="11"/>
  <c r="C1010" i="11"/>
  <c r="B1010" i="11"/>
  <c r="D1010" i="11" s="1"/>
  <c r="A1010" i="11"/>
  <c r="E1009" i="11"/>
  <c r="C1009" i="11"/>
  <c r="B1009" i="11"/>
  <c r="A1009" i="11"/>
  <c r="E1008" i="11"/>
  <c r="C1008" i="11"/>
  <c r="B1008" i="11"/>
  <c r="D1008" i="11" s="1"/>
  <c r="A1008" i="11"/>
  <c r="E1007" i="11"/>
  <c r="C1007" i="11"/>
  <c r="B1007" i="11"/>
  <c r="D1007" i="11" s="1"/>
  <c r="A1007" i="11"/>
  <c r="E1006" i="11"/>
  <c r="C1006" i="11"/>
  <c r="B1006" i="11"/>
  <c r="A1006" i="11"/>
  <c r="E1005" i="11"/>
  <c r="C1005" i="11"/>
  <c r="B1005" i="11"/>
  <c r="D1005" i="11" s="1"/>
  <c r="A1005" i="11"/>
  <c r="E1004" i="11"/>
  <c r="C1004" i="11"/>
  <c r="B1004" i="11"/>
  <c r="A1004" i="11"/>
  <c r="E1003" i="11"/>
  <c r="C1003" i="11"/>
  <c r="B1003" i="11"/>
  <c r="A1003" i="11"/>
  <c r="E1002" i="11"/>
  <c r="C1002" i="11"/>
  <c r="B1002" i="11"/>
  <c r="A1002" i="11"/>
  <c r="E1001" i="11"/>
  <c r="C1001" i="11"/>
  <c r="B1001" i="11"/>
  <c r="D1001" i="11" s="1"/>
  <c r="A1001" i="11"/>
  <c r="E1000" i="11"/>
  <c r="C1000" i="11"/>
  <c r="B1000" i="11"/>
  <c r="A1000" i="11"/>
  <c r="E999" i="11"/>
  <c r="C999" i="11"/>
  <c r="B999" i="11"/>
  <c r="A999" i="11"/>
  <c r="E998" i="11"/>
  <c r="C998" i="11"/>
  <c r="B998" i="11"/>
  <c r="D998" i="11" s="1"/>
  <c r="A998" i="11"/>
  <c r="E997" i="11"/>
  <c r="C997" i="11"/>
  <c r="B997" i="11"/>
  <c r="A997" i="11"/>
  <c r="E996" i="11"/>
  <c r="C996" i="11"/>
  <c r="B996" i="11"/>
  <c r="A996" i="11"/>
  <c r="E995" i="11"/>
  <c r="C995" i="11"/>
  <c r="B995" i="11"/>
  <c r="D995" i="11" s="1"/>
  <c r="A995" i="11"/>
  <c r="E994" i="11"/>
  <c r="C994" i="11"/>
  <c r="B994" i="11"/>
  <c r="A994" i="11"/>
  <c r="E993" i="11"/>
  <c r="C993" i="11"/>
  <c r="B993" i="11"/>
  <c r="D993" i="11" s="1"/>
  <c r="A993" i="11"/>
  <c r="E992" i="11"/>
  <c r="C992" i="11"/>
  <c r="B992" i="11"/>
  <c r="A992" i="11"/>
  <c r="E991" i="11"/>
  <c r="C991" i="11"/>
  <c r="B991" i="11"/>
  <c r="A991" i="11"/>
  <c r="E990" i="11"/>
  <c r="C990" i="11"/>
  <c r="B990" i="11"/>
  <c r="A990" i="11"/>
  <c r="E989" i="11"/>
  <c r="C989" i="11"/>
  <c r="B989" i="11"/>
  <c r="D989" i="11" s="1"/>
  <c r="A989" i="11"/>
  <c r="E988" i="11"/>
  <c r="C988" i="11"/>
  <c r="B988" i="11"/>
  <c r="A988" i="11"/>
  <c r="E987" i="11"/>
  <c r="C987" i="11"/>
  <c r="B987" i="11"/>
  <c r="A987" i="11"/>
  <c r="E986" i="11"/>
  <c r="C986" i="11"/>
  <c r="B986" i="11"/>
  <c r="D986" i="11" s="1"/>
  <c r="A986" i="11"/>
  <c r="E985" i="11"/>
  <c r="C985" i="11"/>
  <c r="B985" i="11"/>
  <c r="A985" i="11"/>
  <c r="E984" i="11"/>
  <c r="C984" i="11"/>
  <c r="B984" i="11"/>
  <c r="A984" i="11"/>
  <c r="E983" i="11"/>
  <c r="C983" i="11"/>
  <c r="B983" i="11"/>
  <c r="A983" i="11"/>
  <c r="E982" i="11"/>
  <c r="C982" i="11"/>
  <c r="B982" i="11"/>
  <c r="A982" i="11"/>
  <c r="E981" i="11"/>
  <c r="C981" i="11"/>
  <c r="B981" i="11"/>
  <c r="D981" i="11" s="1"/>
  <c r="A981" i="11"/>
  <c r="E980" i="11"/>
  <c r="C980" i="11"/>
  <c r="B980" i="11"/>
  <c r="A980" i="11"/>
  <c r="E979" i="11"/>
  <c r="C979" i="11"/>
  <c r="B979" i="11"/>
  <c r="A979" i="11"/>
  <c r="E978" i="11"/>
  <c r="C978" i="11"/>
  <c r="B978" i="11"/>
  <c r="A978" i="11"/>
  <c r="E977" i="11"/>
  <c r="C977" i="11"/>
  <c r="B977" i="11"/>
  <c r="A977" i="11"/>
  <c r="E976" i="11"/>
  <c r="C976" i="11"/>
  <c r="B976" i="11"/>
  <c r="A976" i="11"/>
  <c r="E975" i="11"/>
  <c r="C975" i="11"/>
  <c r="B975" i="11"/>
  <c r="A975" i="11"/>
  <c r="E974" i="11"/>
  <c r="C974" i="11"/>
  <c r="B974" i="11"/>
  <c r="A974" i="11"/>
  <c r="E973" i="11"/>
  <c r="C973" i="11"/>
  <c r="B973" i="11"/>
  <c r="A973" i="11"/>
  <c r="E972" i="11"/>
  <c r="C972" i="11"/>
  <c r="B972" i="11"/>
  <c r="A972" i="11"/>
  <c r="E971" i="11"/>
  <c r="C971" i="11"/>
  <c r="B971" i="11"/>
  <c r="D971" i="11" s="1"/>
  <c r="A971" i="11"/>
  <c r="E970" i="11"/>
  <c r="C970" i="11"/>
  <c r="B970" i="11"/>
  <c r="A970" i="11"/>
  <c r="E969" i="11"/>
  <c r="C969" i="11"/>
  <c r="B969" i="11"/>
  <c r="D969" i="11" s="1"/>
  <c r="A969" i="11"/>
  <c r="E968" i="11"/>
  <c r="C968" i="11"/>
  <c r="B968" i="11"/>
  <c r="A968" i="11"/>
  <c r="E967" i="11"/>
  <c r="C967" i="11"/>
  <c r="B967" i="11"/>
  <c r="A967" i="11"/>
  <c r="E966" i="11"/>
  <c r="C966" i="11"/>
  <c r="B966" i="11"/>
  <c r="A966" i="11"/>
  <c r="E965" i="11"/>
  <c r="C965" i="11"/>
  <c r="B965" i="11"/>
  <c r="D965" i="11" s="1"/>
  <c r="A965" i="11"/>
  <c r="E964" i="11"/>
  <c r="C964" i="11"/>
  <c r="B964" i="11"/>
  <c r="A964" i="11"/>
  <c r="E963" i="11"/>
  <c r="C963" i="11"/>
  <c r="B963" i="11"/>
  <c r="D963" i="11" s="1"/>
  <c r="A963" i="11"/>
  <c r="E962" i="11"/>
  <c r="C962" i="11"/>
  <c r="B962" i="11"/>
  <c r="D962" i="11" s="1"/>
  <c r="A962" i="11"/>
  <c r="E961" i="11"/>
  <c r="C961" i="11"/>
  <c r="B961" i="11"/>
  <c r="A961" i="11"/>
  <c r="E960" i="11"/>
  <c r="C960" i="11"/>
  <c r="B960" i="11"/>
  <c r="A960" i="11"/>
  <c r="E959" i="11"/>
  <c r="C959" i="11"/>
  <c r="B959" i="11"/>
  <c r="D959" i="11" s="1"/>
  <c r="A959" i="11"/>
  <c r="E958" i="11"/>
  <c r="C958" i="11"/>
  <c r="B958" i="11"/>
  <c r="A958" i="11"/>
  <c r="E957" i="11"/>
  <c r="C957" i="11"/>
  <c r="B957" i="11"/>
  <c r="D957" i="11" s="1"/>
  <c r="A957" i="11"/>
  <c r="E956" i="11"/>
  <c r="C956" i="11"/>
  <c r="B956" i="11"/>
  <c r="A956" i="11"/>
  <c r="E955" i="11"/>
  <c r="C955" i="11"/>
  <c r="B955" i="11"/>
  <c r="A955" i="11"/>
  <c r="E954" i="11"/>
  <c r="C954" i="11"/>
  <c r="B954" i="11"/>
  <c r="A954" i="11"/>
  <c r="E953" i="11"/>
  <c r="C953" i="11"/>
  <c r="B953" i="11"/>
  <c r="A953" i="11"/>
  <c r="E952" i="11"/>
  <c r="C952" i="11"/>
  <c r="B952" i="11"/>
  <c r="A952" i="11"/>
  <c r="E951" i="11"/>
  <c r="C951" i="11"/>
  <c r="B951" i="11"/>
  <c r="A951" i="11"/>
  <c r="E950" i="11"/>
  <c r="C950" i="11"/>
  <c r="B950" i="11"/>
  <c r="D950" i="11" s="1"/>
  <c r="A950" i="11"/>
  <c r="E949" i="11"/>
  <c r="C949" i="11"/>
  <c r="B949" i="11"/>
  <c r="A949" i="11"/>
  <c r="E948" i="11"/>
  <c r="C948" i="11"/>
  <c r="B948" i="11"/>
  <c r="A948" i="11"/>
  <c r="E947" i="11"/>
  <c r="C947" i="11"/>
  <c r="B947" i="11"/>
  <c r="A947" i="11"/>
  <c r="E946" i="11"/>
  <c r="C946" i="11"/>
  <c r="B946" i="11"/>
  <c r="A946" i="11"/>
  <c r="E945" i="11"/>
  <c r="C945" i="11"/>
  <c r="B945" i="11"/>
  <c r="D945" i="11" s="1"/>
  <c r="A945" i="11"/>
  <c r="E944" i="11"/>
  <c r="C944" i="11"/>
  <c r="B944" i="11"/>
  <c r="A944" i="11"/>
  <c r="E943" i="11"/>
  <c r="C943" i="11"/>
  <c r="B943" i="11"/>
  <c r="A943" i="11"/>
  <c r="E942" i="11"/>
  <c r="C942" i="11"/>
  <c r="B942" i="11"/>
  <c r="A942" i="11"/>
  <c r="E941" i="11"/>
  <c r="C941" i="11"/>
  <c r="B941" i="11"/>
  <c r="A941" i="11"/>
  <c r="E940" i="11"/>
  <c r="C940" i="11"/>
  <c r="B940" i="11"/>
  <c r="A940" i="11"/>
  <c r="E939" i="11"/>
  <c r="C939" i="11"/>
  <c r="B939" i="11"/>
  <c r="D939" i="11" s="1"/>
  <c r="A939" i="11"/>
  <c r="E938" i="11"/>
  <c r="C938" i="11"/>
  <c r="B938" i="11"/>
  <c r="D938" i="11" s="1"/>
  <c r="A938" i="11"/>
  <c r="E937" i="11"/>
  <c r="C937" i="11"/>
  <c r="B937" i="11"/>
  <c r="A937" i="11"/>
  <c r="E936" i="11"/>
  <c r="C936" i="11"/>
  <c r="B936" i="11"/>
  <c r="D936" i="11" s="1"/>
  <c r="A936" i="11"/>
  <c r="E935" i="11"/>
  <c r="C935" i="11"/>
  <c r="B935" i="11"/>
  <c r="A935" i="11"/>
  <c r="E934" i="11"/>
  <c r="C934" i="11"/>
  <c r="B934" i="11"/>
  <c r="A934" i="11"/>
  <c r="E933" i="11"/>
  <c r="C933" i="11"/>
  <c r="B933" i="11"/>
  <c r="D933" i="11" s="1"/>
  <c r="A933" i="11"/>
  <c r="E932" i="11"/>
  <c r="C932" i="11"/>
  <c r="B932" i="11"/>
  <c r="A932" i="11"/>
  <c r="E931" i="11"/>
  <c r="C931" i="11"/>
  <c r="B931" i="11"/>
  <c r="A931" i="11"/>
  <c r="E930" i="11"/>
  <c r="C930" i="11"/>
  <c r="B930" i="11"/>
  <c r="A930" i="11"/>
  <c r="E929" i="11"/>
  <c r="C929" i="11"/>
  <c r="B929" i="11"/>
  <c r="A929" i="11"/>
  <c r="E928" i="11"/>
  <c r="C928" i="11"/>
  <c r="B928" i="11"/>
  <c r="A928" i="11"/>
  <c r="E927" i="11"/>
  <c r="C927" i="11"/>
  <c r="B927" i="11"/>
  <c r="A927" i="11"/>
  <c r="E926" i="11"/>
  <c r="C926" i="11"/>
  <c r="B926" i="11"/>
  <c r="A926" i="11"/>
  <c r="E925" i="11"/>
  <c r="C925" i="11"/>
  <c r="B925" i="11"/>
  <c r="A925" i="11"/>
  <c r="E924" i="11"/>
  <c r="C924" i="11"/>
  <c r="B924" i="11"/>
  <c r="A924" i="11"/>
  <c r="E923" i="11"/>
  <c r="C923" i="11"/>
  <c r="B923" i="11"/>
  <c r="D923" i="11" s="1"/>
  <c r="A923" i="11"/>
  <c r="E922" i="11"/>
  <c r="C922" i="11"/>
  <c r="B922" i="11"/>
  <c r="A922" i="11"/>
  <c r="E921" i="11"/>
  <c r="C921" i="11"/>
  <c r="B921" i="11"/>
  <c r="A921" i="11"/>
  <c r="E920" i="11"/>
  <c r="C920" i="11"/>
  <c r="B920" i="11"/>
  <c r="A920" i="11"/>
  <c r="E919" i="11"/>
  <c r="C919" i="11"/>
  <c r="B919" i="11"/>
  <c r="A919" i="11"/>
  <c r="E918" i="11"/>
  <c r="C918" i="11"/>
  <c r="B918" i="11"/>
  <c r="A918" i="11"/>
  <c r="E917" i="11"/>
  <c r="C917" i="11"/>
  <c r="B917" i="11"/>
  <c r="A917" i="11"/>
  <c r="E916" i="11"/>
  <c r="C916" i="11"/>
  <c r="B916" i="11"/>
  <c r="A916" i="11"/>
  <c r="E915" i="11"/>
  <c r="C915" i="11"/>
  <c r="B915" i="11"/>
  <c r="A915" i="11"/>
  <c r="E914" i="11"/>
  <c r="C914" i="11"/>
  <c r="B914" i="11"/>
  <c r="D914" i="11" s="1"/>
  <c r="A914" i="11"/>
  <c r="E913" i="11"/>
  <c r="C913" i="11"/>
  <c r="B913" i="11"/>
  <c r="A913" i="11"/>
  <c r="E912" i="11"/>
  <c r="C912" i="11"/>
  <c r="B912" i="11"/>
  <c r="A912" i="11"/>
  <c r="E911" i="11"/>
  <c r="C911" i="11"/>
  <c r="B911" i="11"/>
  <c r="D911" i="11" s="1"/>
  <c r="A911" i="11"/>
  <c r="E910" i="11"/>
  <c r="C910" i="11"/>
  <c r="B910" i="11"/>
  <c r="A910" i="11"/>
  <c r="E909" i="11"/>
  <c r="C909" i="11"/>
  <c r="B909" i="11"/>
  <c r="A909" i="11"/>
  <c r="E908" i="11"/>
  <c r="C908" i="11"/>
  <c r="B908" i="11"/>
  <c r="D908" i="11" s="1"/>
  <c r="A908" i="11"/>
  <c r="E907" i="11"/>
  <c r="C907" i="11"/>
  <c r="B907" i="11"/>
  <c r="A907" i="11"/>
  <c r="E906" i="11"/>
  <c r="C906" i="11"/>
  <c r="B906" i="11"/>
  <c r="A906" i="11"/>
  <c r="E905" i="11"/>
  <c r="C905" i="11"/>
  <c r="B905" i="11"/>
  <c r="D905" i="11" s="1"/>
  <c r="A905" i="11"/>
  <c r="E904" i="11"/>
  <c r="C904" i="11"/>
  <c r="B904" i="11"/>
  <c r="A904" i="11"/>
  <c r="E903" i="11"/>
  <c r="C903" i="11"/>
  <c r="B903" i="11"/>
  <c r="A903" i="11"/>
  <c r="E902" i="11"/>
  <c r="C902" i="11"/>
  <c r="B902" i="11"/>
  <c r="D902" i="11" s="1"/>
  <c r="A902" i="11"/>
  <c r="E901" i="11"/>
  <c r="C901" i="11"/>
  <c r="B901" i="11"/>
  <c r="A901" i="11"/>
  <c r="E900" i="11"/>
  <c r="C900" i="11"/>
  <c r="B900" i="11"/>
  <c r="A900" i="11"/>
  <c r="E899" i="11"/>
  <c r="C899" i="11"/>
  <c r="B899" i="11"/>
  <c r="A899" i="11"/>
  <c r="E898" i="11"/>
  <c r="C898" i="11"/>
  <c r="B898" i="11"/>
  <c r="A898" i="11"/>
  <c r="E897" i="11"/>
  <c r="C897" i="11"/>
  <c r="B897" i="11"/>
  <c r="D897" i="11" s="1"/>
  <c r="A897" i="11"/>
  <c r="E896" i="11"/>
  <c r="C896" i="11"/>
  <c r="B896" i="11"/>
  <c r="A896" i="11"/>
  <c r="E895" i="11"/>
  <c r="C895" i="11"/>
  <c r="B895" i="11"/>
  <c r="A895" i="11"/>
  <c r="E894" i="11"/>
  <c r="C894" i="11"/>
  <c r="B894" i="11"/>
  <c r="A894" i="11"/>
  <c r="E893" i="11"/>
  <c r="C893" i="11"/>
  <c r="B893" i="11"/>
  <c r="D893" i="11" s="1"/>
  <c r="A893" i="11"/>
  <c r="E892" i="11"/>
  <c r="C892" i="11"/>
  <c r="B892" i="11"/>
  <c r="A892" i="11"/>
  <c r="E891" i="11"/>
  <c r="C891" i="11"/>
  <c r="B891" i="11"/>
  <c r="A891" i="11"/>
  <c r="E890" i="11"/>
  <c r="C890" i="11"/>
  <c r="B890" i="11"/>
  <c r="D890" i="11" s="1"/>
  <c r="A890" i="11"/>
  <c r="E889" i="11"/>
  <c r="C889" i="11"/>
  <c r="B889" i="11"/>
  <c r="A889" i="11"/>
  <c r="E888" i="11"/>
  <c r="C888" i="11"/>
  <c r="B888" i="11"/>
  <c r="A888" i="11"/>
  <c r="E887" i="11"/>
  <c r="C887" i="11"/>
  <c r="B887" i="11"/>
  <c r="A887" i="11"/>
  <c r="E886" i="11"/>
  <c r="C886" i="11"/>
  <c r="B886" i="11"/>
  <c r="A886" i="11"/>
  <c r="E885" i="11"/>
  <c r="C885" i="11"/>
  <c r="B885" i="11"/>
  <c r="A885" i="11"/>
  <c r="E884" i="11"/>
  <c r="C884" i="11"/>
  <c r="B884" i="11"/>
  <c r="A884" i="11"/>
  <c r="E883" i="11"/>
  <c r="C883" i="11"/>
  <c r="B883" i="11"/>
  <c r="A883" i="11"/>
  <c r="E882" i="11"/>
  <c r="C882" i="11"/>
  <c r="B882" i="11"/>
  <c r="A882" i="11"/>
  <c r="E881" i="11"/>
  <c r="C881" i="11"/>
  <c r="B881" i="11"/>
  <c r="D881" i="11" s="1"/>
  <c r="A881" i="11"/>
  <c r="E880" i="11"/>
  <c r="C880" i="11"/>
  <c r="B880" i="11"/>
  <c r="A880" i="11"/>
  <c r="E879" i="11"/>
  <c r="C879" i="11"/>
  <c r="B879" i="11"/>
  <c r="A879" i="11"/>
  <c r="E878" i="11"/>
  <c r="C878" i="11"/>
  <c r="B878" i="11"/>
  <c r="D878" i="11" s="1"/>
  <c r="A878" i="11"/>
  <c r="E877" i="11"/>
  <c r="C877" i="11"/>
  <c r="B877" i="11"/>
  <c r="A877" i="11"/>
  <c r="E876" i="11"/>
  <c r="C876" i="11"/>
  <c r="B876" i="11"/>
  <c r="A876" i="11"/>
  <c r="E875" i="11"/>
  <c r="C875" i="11"/>
  <c r="B875" i="11"/>
  <c r="A875" i="11"/>
  <c r="E874" i="11"/>
  <c r="C874" i="11"/>
  <c r="B874" i="11"/>
  <c r="A874" i="11"/>
  <c r="E873" i="11"/>
  <c r="C873" i="11"/>
  <c r="B873" i="11"/>
  <c r="D873" i="11" s="1"/>
  <c r="A873" i="11"/>
  <c r="E872" i="11"/>
  <c r="C872" i="11"/>
  <c r="B872" i="11"/>
  <c r="A872" i="11"/>
  <c r="E871" i="11"/>
  <c r="C871" i="11"/>
  <c r="B871" i="11"/>
  <c r="A871" i="11"/>
  <c r="E870" i="11"/>
  <c r="C870" i="11"/>
  <c r="B870" i="11"/>
  <c r="A870" i="11"/>
  <c r="E869" i="11"/>
  <c r="C869" i="11"/>
  <c r="B869" i="11"/>
  <c r="D869" i="11" s="1"/>
  <c r="A869" i="11"/>
  <c r="E868" i="11"/>
  <c r="C868" i="11"/>
  <c r="B868" i="11"/>
  <c r="A868" i="11"/>
  <c r="E867" i="11"/>
  <c r="C867" i="11"/>
  <c r="B867" i="11"/>
  <c r="D867" i="11" s="1"/>
  <c r="A867" i="11"/>
  <c r="E866" i="11"/>
  <c r="C866" i="11"/>
  <c r="B866" i="11"/>
  <c r="D866" i="11" s="1"/>
  <c r="A866" i="11"/>
  <c r="E865" i="11"/>
  <c r="C865" i="11"/>
  <c r="B865" i="11"/>
  <c r="A865" i="11"/>
  <c r="E864" i="11"/>
  <c r="C864" i="11"/>
  <c r="B864" i="11"/>
  <c r="D864" i="11" s="1"/>
  <c r="A864" i="11"/>
  <c r="E863" i="11"/>
  <c r="C863" i="11"/>
  <c r="B863" i="11"/>
  <c r="D863" i="11" s="1"/>
  <c r="A863" i="11"/>
  <c r="E862" i="11"/>
  <c r="C862" i="11"/>
  <c r="B862" i="11"/>
  <c r="A862" i="11"/>
  <c r="E861" i="11"/>
  <c r="C861" i="11"/>
  <c r="B861" i="11"/>
  <c r="D861" i="11" s="1"/>
  <c r="A861" i="11"/>
  <c r="E860" i="11"/>
  <c r="C860" i="11"/>
  <c r="B860" i="11"/>
  <c r="A860" i="11"/>
  <c r="E859" i="11"/>
  <c r="C859" i="11"/>
  <c r="B859" i="11"/>
  <c r="A859" i="11"/>
  <c r="E858" i="11"/>
  <c r="C858" i="11"/>
  <c r="B858" i="11"/>
  <c r="A858" i="11"/>
  <c r="E857" i="11"/>
  <c r="C857" i="11"/>
  <c r="B857" i="11"/>
  <c r="A857" i="11"/>
  <c r="E856" i="11"/>
  <c r="C856" i="11"/>
  <c r="B856" i="11"/>
  <c r="A856" i="11"/>
  <c r="E855" i="11"/>
  <c r="C855" i="11"/>
  <c r="B855" i="11"/>
  <c r="D855" i="11" s="1"/>
  <c r="A855" i="11"/>
  <c r="E854" i="11"/>
  <c r="C854" i="11"/>
  <c r="B854" i="11"/>
  <c r="D854" i="11" s="1"/>
  <c r="A854" i="11"/>
  <c r="E853" i="11"/>
  <c r="C853" i="11"/>
  <c r="B853" i="11"/>
  <c r="A853" i="11"/>
  <c r="E852" i="11"/>
  <c r="C852" i="11"/>
  <c r="B852" i="11"/>
  <c r="A852" i="11"/>
  <c r="E851" i="11"/>
  <c r="C851" i="11"/>
  <c r="B851" i="11"/>
  <c r="D851" i="11" s="1"/>
  <c r="A851" i="11"/>
  <c r="E850" i="11"/>
  <c r="C850" i="11"/>
  <c r="B850" i="11"/>
  <c r="A850" i="11"/>
  <c r="E849" i="11"/>
  <c r="C849" i="11"/>
  <c r="B849" i="11"/>
  <c r="D849" i="11" s="1"/>
  <c r="A849" i="11"/>
  <c r="E848" i="11"/>
  <c r="C848" i="11"/>
  <c r="B848" i="11"/>
  <c r="A848" i="11"/>
  <c r="E847" i="11"/>
  <c r="C847" i="11"/>
  <c r="B847" i="11"/>
  <c r="A847" i="11"/>
  <c r="E846" i="11"/>
  <c r="C846" i="11"/>
  <c r="B846" i="11"/>
  <c r="A846" i="11"/>
  <c r="E845" i="11"/>
  <c r="C845" i="11"/>
  <c r="B845" i="11"/>
  <c r="D845" i="11" s="1"/>
  <c r="A845" i="11"/>
  <c r="E844" i="11"/>
  <c r="C844" i="11"/>
  <c r="B844" i="11"/>
  <c r="A844" i="11"/>
  <c r="E843" i="11"/>
  <c r="C843" i="11"/>
  <c r="B843" i="11"/>
  <c r="A843" i="11"/>
  <c r="E842" i="11"/>
  <c r="C842" i="11"/>
  <c r="B842" i="11"/>
  <c r="D842" i="11" s="1"/>
  <c r="A842" i="11"/>
  <c r="E841" i="11"/>
  <c r="C841" i="11"/>
  <c r="B841" i="11"/>
  <c r="A841" i="11"/>
  <c r="E840" i="11"/>
  <c r="C840" i="11"/>
  <c r="B840" i="11"/>
  <c r="A840" i="11"/>
  <c r="E839" i="11"/>
  <c r="C839" i="11"/>
  <c r="B839" i="11"/>
  <c r="A839" i="11"/>
  <c r="E838" i="11"/>
  <c r="C838" i="11"/>
  <c r="B838" i="11"/>
  <c r="A838" i="11"/>
  <c r="E837" i="11"/>
  <c r="C837" i="11"/>
  <c r="B837" i="11"/>
  <c r="A837" i="11"/>
  <c r="E836" i="11"/>
  <c r="C836" i="11"/>
  <c r="B836" i="11"/>
  <c r="A836" i="11"/>
  <c r="E835" i="11"/>
  <c r="C835" i="11"/>
  <c r="B835" i="11"/>
  <c r="A835" i="11"/>
  <c r="E834" i="11"/>
  <c r="C834" i="11"/>
  <c r="B834" i="11"/>
  <c r="A834" i="11"/>
  <c r="E833" i="11"/>
  <c r="C833" i="11"/>
  <c r="B833" i="11"/>
  <c r="D833" i="11" s="1"/>
  <c r="A833" i="11"/>
  <c r="E832" i="11"/>
  <c r="C832" i="11"/>
  <c r="B832" i="11"/>
  <c r="A832" i="11"/>
  <c r="E831" i="11"/>
  <c r="C831" i="11"/>
  <c r="B831" i="11"/>
  <c r="D831" i="11" s="1"/>
  <c r="A831" i="11"/>
  <c r="E830" i="11"/>
  <c r="C830" i="11"/>
  <c r="B830" i="11"/>
  <c r="D830" i="11" s="1"/>
  <c r="A830" i="11"/>
  <c r="E829" i="11"/>
  <c r="C829" i="11"/>
  <c r="B829" i="11"/>
  <c r="A829" i="11"/>
  <c r="E828" i="11"/>
  <c r="C828" i="11"/>
  <c r="B828" i="11"/>
  <c r="D828" i="11" s="1"/>
  <c r="A828" i="11"/>
  <c r="E827" i="11"/>
  <c r="C827" i="11"/>
  <c r="B827" i="11"/>
  <c r="A827" i="11"/>
  <c r="E826" i="11"/>
  <c r="C826" i="11"/>
  <c r="B826" i="11"/>
  <c r="A826" i="11"/>
  <c r="E825" i="11"/>
  <c r="C825" i="11"/>
  <c r="B825" i="11"/>
  <c r="D825" i="11" s="1"/>
  <c r="A825" i="11"/>
  <c r="E824" i="11"/>
  <c r="C824" i="11"/>
  <c r="B824" i="11"/>
  <c r="A824" i="11"/>
  <c r="E823" i="11"/>
  <c r="C823" i="11"/>
  <c r="B823" i="11"/>
  <c r="A823" i="11"/>
  <c r="E822" i="11"/>
  <c r="C822" i="11"/>
  <c r="B822" i="11"/>
  <c r="A822" i="11"/>
  <c r="E821" i="11"/>
  <c r="C821" i="11"/>
  <c r="B821" i="11"/>
  <c r="D821" i="11" s="1"/>
  <c r="A821" i="11"/>
  <c r="E820" i="11"/>
  <c r="C820" i="11"/>
  <c r="B820" i="11"/>
  <c r="A820" i="11"/>
  <c r="E819" i="11"/>
  <c r="C819" i="11"/>
  <c r="B819" i="11"/>
  <c r="A819" i="11"/>
  <c r="E818" i="11"/>
  <c r="C818" i="11"/>
  <c r="B818" i="11"/>
  <c r="D818" i="11" s="1"/>
  <c r="A818" i="11"/>
  <c r="E817" i="11"/>
  <c r="C817" i="11"/>
  <c r="B817" i="11"/>
  <c r="A817" i="11"/>
  <c r="E816" i="11"/>
  <c r="C816" i="11"/>
  <c r="B816" i="11"/>
  <c r="A816" i="11"/>
  <c r="E815" i="11"/>
  <c r="C815" i="11"/>
  <c r="B815" i="11"/>
  <c r="A815" i="11"/>
  <c r="E814" i="11"/>
  <c r="C814" i="11"/>
  <c r="B814" i="11"/>
  <c r="A814" i="11"/>
  <c r="E813" i="11"/>
  <c r="C813" i="11"/>
  <c r="B813" i="11"/>
  <c r="D813" i="11" s="1"/>
  <c r="A813" i="11"/>
  <c r="E812" i="11"/>
  <c r="C812" i="11"/>
  <c r="B812" i="11"/>
  <c r="A812" i="11"/>
  <c r="E811" i="11"/>
  <c r="C811" i="11"/>
  <c r="B811" i="11"/>
  <c r="A811" i="11"/>
  <c r="E810" i="11"/>
  <c r="C810" i="11"/>
  <c r="B810" i="11"/>
  <c r="D810" i="11" s="1"/>
  <c r="A810" i="11"/>
  <c r="E809" i="11"/>
  <c r="C809" i="11"/>
  <c r="B809" i="11"/>
  <c r="A809" i="11"/>
  <c r="E808" i="11"/>
  <c r="C808" i="11"/>
  <c r="B808" i="11"/>
  <c r="A808" i="11"/>
  <c r="E807" i="11"/>
  <c r="C807" i="11"/>
  <c r="B807" i="11"/>
  <c r="A807" i="11"/>
  <c r="E806" i="11"/>
  <c r="C806" i="11"/>
  <c r="B806" i="11"/>
  <c r="D806" i="11" s="1"/>
  <c r="A806" i="11"/>
  <c r="E805" i="11"/>
  <c r="C805" i="11"/>
  <c r="B805" i="11"/>
  <c r="A805" i="11"/>
  <c r="E804" i="11"/>
  <c r="C804" i="11"/>
  <c r="B804" i="11"/>
  <c r="A804" i="11"/>
  <c r="E803" i="11"/>
  <c r="C803" i="11"/>
  <c r="B803" i="11"/>
  <c r="A803" i="11"/>
  <c r="E802" i="11"/>
  <c r="C802" i="11"/>
  <c r="B802" i="11"/>
  <c r="A802" i="11"/>
  <c r="E801" i="11"/>
  <c r="C801" i="11"/>
  <c r="B801" i="11"/>
  <c r="D801" i="11" s="1"/>
  <c r="A801" i="11"/>
  <c r="E800" i="11"/>
  <c r="C800" i="11"/>
  <c r="B800" i="11"/>
  <c r="A800" i="11"/>
  <c r="E799" i="11"/>
  <c r="C799" i="11"/>
  <c r="B799" i="11"/>
  <c r="A799" i="11"/>
  <c r="E798" i="11"/>
  <c r="C798" i="11"/>
  <c r="B798" i="11"/>
  <c r="A798" i="11"/>
  <c r="E797" i="11"/>
  <c r="C797" i="11"/>
  <c r="B797" i="11"/>
  <c r="A797" i="11"/>
  <c r="E796" i="11"/>
  <c r="C796" i="11"/>
  <c r="B796" i="11"/>
  <c r="A796" i="11"/>
  <c r="E795" i="11"/>
  <c r="C795" i="11"/>
  <c r="B795" i="11"/>
  <c r="D795" i="11" s="1"/>
  <c r="A795" i="11"/>
  <c r="E794" i="11"/>
  <c r="C794" i="11"/>
  <c r="B794" i="11"/>
  <c r="A794" i="11"/>
  <c r="E793" i="11"/>
  <c r="C793" i="11"/>
  <c r="B793" i="11"/>
  <c r="A793" i="11"/>
  <c r="E792" i="11"/>
  <c r="C792" i="11"/>
  <c r="B792" i="11"/>
  <c r="A792" i="11"/>
  <c r="E791" i="11"/>
  <c r="C791" i="11"/>
  <c r="B791" i="11"/>
  <c r="A791" i="11"/>
  <c r="E790" i="11"/>
  <c r="C790" i="11"/>
  <c r="B790" i="11"/>
  <c r="A790" i="11"/>
  <c r="E789" i="11"/>
  <c r="C789" i="11"/>
  <c r="B789" i="11"/>
  <c r="D789" i="11" s="1"/>
  <c r="A789" i="11"/>
  <c r="E788" i="11"/>
  <c r="C788" i="11"/>
  <c r="B788" i="11"/>
  <c r="A788" i="11"/>
  <c r="E787" i="11"/>
  <c r="C787" i="11"/>
  <c r="B787" i="11"/>
  <c r="A787" i="11"/>
  <c r="E786" i="11"/>
  <c r="C786" i="11"/>
  <c r="B786" i="11"/>
  <c r="A786" i="11"/>
  <c r="E785" i="11"/>
  <c r="C785" i="11"/>
  <c r="B785" i="11"/>
  <c r="A785" i="11"/>
  <c r="E784" i="11"/>
  <c r="C784" i="11"/>
  <c r="B784" i="11"/>
  <c r="A784" i="11"/>
  <c r="E783" i="11"/>
  <c r="C783" i="11"/>
  <c r="B783" i="11"/>
  <c r="A783" i="11"/>
  <c r="E782" i="11"/>
  <c r="C782" i="11"/>
  <c r="B782" i="11"/>
  <c r="A782" i="11"/>
  <c r="E781" i="11"/>
  <c r="C781" i="11"/>
  <c r="B781" i="11"/>
  <c r="A781" i="11"/>
  <c r="E780" i="11"/>
  <c r="C780" i="11"/>
  <c r="B780" i="11"/>
  <c r="A780" i="11"/>
  <c r="E779" i="11"/>
  <c r="C779" i="11"/>
  <c r="B779" i="11"/>
  <c r="A779" i="11"/>
  <c r="E778" i="11"/>
  <c r="C778" i="11"/>
  <c r="B778" i="11"/>
  <c r="A778" i="11"/>
  <c r="E777" i="11"/>
  <c r="C777" i="11"/>
  <c r="B777" i="11"/>
  <c r="A777" i="11"/>
  <c r="E776" i="11"/>
  <c r="C776" i="11"/>
  <c r="B776" i="11"/>
  <c r="A776" i="11"/>
  <c r="E775" i="11"/>
  <c r="C775" i="11"/>
  <c r="B775" i="11"/>
  <c r="A775" i="11"/>
  <c r="E774" i="11"/>
  <c r="C774" i="11"/>
  <c r="B774" i="11"/>
  <c r="A774" i="11"/>
  <c r="E773" i="11"/>
  <c r="C773" i="11"/>
  <c r="B773" i="11"/>
  <c r="A773" i="11"/>
  <c r="E772" i="11"/>
  <c r="C772" i="11"/>
  <c r="B772" i="11"/>
  <c r="A772" i="11"/>
  <c r="E771" i="11"/>
  <c r="C771" i="11"/>
  <c r="B771" i="11"/>
  <c r="A771" i="11"/>
  <c r="E770" i="11"/>
  <c r="C770" i="11"/>
  <c r="B770" i="11"/>
  <c r="A770" i="11"/>
  <c r="E769" i="11"/>
  <c r="C769" i="11"/>
  <c r="B769" i="11"/>
  <c r="A769" i="11"/>
  <c r="E768" i="11"/>
  <c r="C768" i="11"/>
  <c r="B768" i="11"/>
  <c r="A768" i="11"/>
  <c r="E767" i="11"/>
  <c r="C767" i="11"/>
  <c r="B767" i="11"/>
  <c r="A767" i="11"/>
  <c r="E766" i="11"/>
  <c r="C766" i="11"/>
  <c r="B766" i="11"/>
  <c r="A766" i="11"/>
  <c r="E765" i="11"/>
  <c r="C765" i="11"/>
  <c r="B765" i="11"/>
  <c r="D765" i="11" s="1"/>
  <c r="A765" i="11"/>
  <c r="E764" i="11"/>
  <c r="C764" i="11"/>
  <c r="B764" i="11"/>
  <c r="A764" i="11"/>
  <c r="E763" i="11"/>
  <c r="C763" i="11"/>
  <c r="B763" i="11"/>
  <c r="A763" i="11"/>
  <c r="E762" i="11"/>
  <c r="C762" i="11"/>
  <c r="B762" i="11"/>
  <c r="A762" i="11"/>
  <c r="E761" i="11"/>
  <c r="C761" i="11"/>
  <c r="B761" i="11"/>
  <c r="A761" i="11"/>
  <c r="E760" i="11"/>
  <c r="C760" i="11"/>
  <c r="B760" i="11"/>
  <c r="A760" i="11"/>
  <c r="E759" i="11"/>
  <c r="C759" i="11"/>
  <c r="B759" i="11"/>
  <c r="A759" i="11"/>
  <c r="E758" i="11"/>
  <c r="C758" i="11"/>
  <c r="B758" i="11"/>
  <c r="A758" i="11"/>
  <c r="E757" i="11"/>
  <c r="C757" i="11"/>
  <c r="B757" i="11"/>
  <c r="A757" i="11"/>
  <c r="E756" i="11"/>
  <c r="C756" i="11"/>
  <c r="B756" i="11"/>
  <c r="A756" i="11"/>
  <c r="E755" i="11"/>
  <c r="C755" i="11"/>
  <c r="B755" i="11"/>
  <c r="A755" i="11"/>
  <c r="E754" i="11"/>
  <c r="C754" i="11"/>
  <c r="B754" i="11"/>
  <c r="A754" i="11"/>
  <c r="E753" i="11"/>
  <c r="C753" i="11"/>
  <c r="B753" i="11"/>
  <c r="A753" i="11"/>
  <c r="E752" i="11"/>
  <c r="C752" i="11"/>
  <c r="B752" i="11"/>
  <c r="A752" i="11"/>
  <c r="E751" i="11"/>
  <c r="C751" i="11"/>
  <c r="B751" i="11"/>
  <c r="A751" i="11"/>
  <c r="E750" i="11"/>
  <c r="C750" i="11"/>
  <c r="B750" i="11"/>
  <c r="A750" i="11"/>
  <c r="E749" i="11"/>
  <c r="C749" i="11"/>
  <c r="B749" i="11"/>
  <c r="A749" i="11"/>
  <c r="E748" i="11"/>
  <c r="C748" i="11"/>
  <c r="B748" i="11"/>
  <c r="A748" i="11"/>
  <c r="E747" i="11"/>
  <c r="C747" i="11"/>
  <c r="B747" i="11"/>
  <c r="D747" i="11" s="1"/>
  <c r="A747" i="11"/>
  <c r="E746" i="11"/>
  <c r="C746" i="11"/>
  <c r="B746" i="11"/>
  <c r="A746" i="11"/>
  <c r="E745" i="11"/>
  <c r="C745" i="11"/>
  <c r="B745" i="11"/>
  <c r="A745" i="11"/>
  <c r="E744" i="11"/>
  <c r="C744" i="11"/>
  <c r="B744" i="11"/>
  <c r="A744" i="11"/>
  <c r="E743" i="11"/>
  <c r="C743" i="11"/>
  <c r="B743" i="11"/>
  <c r="A743" i="11"/>
  <c r="E742" i="11"/>
  <c r="C742" i="11"/>
  <c r="B742" i="11"/>
  <c r="A742" i="11"/>
  <c r="E741" i="11"/>
  <c r="C741" i="11"/>
  <c r="B741" i="11"/>
  <c r="D741" i="11" s="1"/>
  <c r="A741" i="11"/>
  <c r="E740" i="11"/>
  <c r="C740" i="11"/>
  <c r="B740" i="11"/>
  <c r="A740" i="11"/>
  <c r="E739" i="11"/>
  <c r="C739" i="11"/>
  <c r="B739" i="11"/>
  <c r="A739" i="11"/>
  <c r="E738" i="11"/>
  <c r="C738" i="11"/>
  <c r="B738" i="11"/>
  <c r="D738" i="11" s="1"/>
  <c r="A738" i="11"/>
  <c r="E737" i="11"/>
  <c r="C737" i="11"/>
  <c r="B737" i="11"/>
  <c r="A737" i="11"/>
  <c r="E736" i="11"/>
  <c r="C736" i="11"/>
  <c r="B736" i="11"/>
  <c r="A736" i="11"/>
  <c r="E735" i="11"/>
  <c r="C735" i="11"/>
  <c r="B735" i="11"/>
  <c r="A735" i="11"/>
  <c r="E734" i="11"/>
  <c r="C734" i="11"/>
  <c r="B734" i="11"/>
  <c r="A734" i="11"/>
  <c r="E733" i="11"/>
  <c r="C733" i="11"/>
  <c r="B733" i="11"/>
  <c r="A733" i="11"/>
  <c r="E732" i="11"/>
  <c r="C732" i="11"/>
  <c r="B732" i="11"/>
  <c r="A732" i="11"/>
  <c r="E731" i="11"/>
  <c r="C731" i="11"/>
  <c r="B731" i="11"/>
  <c r="A731" i="11"/>
  <c r="E730" i="11"/>
  <c r="C730" i="11"/>
  <c r="B730" i="11"/>
  <c r="A730" i="11"/>
  <c r="E729" i="11"/>
  <c r="C729" i="11"/>
  <c r="B729" i="11"/>
  <c r="A729" i="11"/>
  <c r="E728" i="11"/>
  <c r="C728" i="11"/>
  <c r="B728" i="11"/>
  <c r="A728" i="11"/>
  <c r="E727" i="11"/>
  <c r="C727" i="11"/>
  <c r="B727" i="11"/>
  <c r="A727" i="11"/>
  <c r="E726" i="11"/>
  <c r="C726" i="11"/>
  <c r="B726" i="11"/>
  <c r="A726" i="11"/>
  <c r="E725" i="11"/>
  <c r="C725" i="11"/>
  <c r="B725" i="11"/>
  <c r="A725" i="11"/>
  <c r="E724" i="11"/>
  <c r="C724" i="11"/>
  <c r="B724" i="11"/>
  <c r="A724" i="11"/>
  <c r="E723" i="11"/>
  <c r="C723" i="11"/>
  <c r="B723" i="11"/>
  <c r="D723" i="11" s="1"/>
  <c r="A723" i="11"/>
  <c r="E722" i="11"/>
  <c r="C722" i="11"/>
  <c r="B722" i="11"/>
  <c r="A722" i="11"/>
  <c r="E721" i="11"/>
  <c r="C721" i="11"/>
  <c r="B721" i="11"/>
  <c r="A721" i="11"/>
  <c r="E720" i="11"/>
  <c r="C720" i="11"/>
  <c r="B720" i="11"/>
  <c r="D720" i="11" s="1"/>
  <c r="A720" i="11"/>
  <c r="E719" i="11"/>
  <c r="C719" i="11"/>
  <c r="B719" i="11"/>
  <c r="A719" i="11"/>
  <c r="E718" i="11"/>
  <c r="C718" i="11"/>
  <c r="B718" i="11"/>
  <c r="A718" i="11"/>
  <c r="E717" i="11"/>
  <c r="C717" i="11"/>
  <c r="B717" i="11"/>
  <c r="D717" i="11" s="1"/>
  <c r="A717" i="11"/>
  <c r="E716" i="11"/>
  <c r="C716" i="11"/>
  <c r="B716" i="11"/>
  <c r="A716" i="11"/>
  <c r="E715" i="11"/>
  <c r="C715" i="11"/>
  <c r="B715" i="11"/>
  <c r="A715" i="11"/>
  <c r="E714" i="11"/>
  <c r="C714" i="11"/>
  <c r="B714" i="11"/>
  <c r="A714" i="11"/>
  <c r="E713" i="11"/>
  <c r="C713" i="11"/>
  <c r="B713" i="11"/>
  <c r="A713" i="11"/>
  <c r="E712" i="11"/>
  <c r="C712" i="11"/>
  <c r="B712" i="11"/>
  <c r="A712" i="11"/>
  <c r="E711" i="11"/>
  <c r="C711" i="11"/>
  <c r="B711" i="11"/>
  <c r="A711" i="11"/>
  <c r="E710" i="11"/>
  <c r="C710" i="11"/>
  <c r="B710" i="11"/>
  <c r="A710" i="11"/>
  <c r="E709" i="11"/>
  <c r="C709" i="11"/>
  <c r="B709" i="11"/>
  <c r="A709" i="11"/>
  <c r="E708" i="11"/>
  <c r="C708" i="11"/>
  <c r="B708" i="11"/>
  <c r="A708" i="11"/>
  <c r="E707" i="11"/>
  <c r="C707" i="11"/>
  <c r="B707" i="11"/>
  <c r="A707" i="11"/>
  <c r="E706" i="11"/>
  <c r="C706" i="11"/>
  <c r="B706" i="11"/>
  <c r="A706" i="11"/>
  <c r="E705" i="11"/>
  <c r="C705" i="11"/>
  <c r="B705" i="11"/>
  <c r="A705" i="11"/>
  <c r="E704" i="11"/>
  <c r="C704" i="11"/>
  <c r="B704" i="11"/>
  <c r="A704" i="11"/>
  <c r="E703" i="11"/>
  <c r="C703" i="11"/>
  <c r="B703" i="11"/>
  <c r="A703" i="11"/>
  <c r="E702" i="11"/>
  <c r="C702" i="11"/>
  <c r="B702" i="11"/>
  <c r="D702" i="11" s="1"/>
  <c r="A702" i="11"/>
  <c r="E701" i="11"/>
  <c r="C701" i="11"/>
  <c r="B701" i="11"/>
  <c r="A701" i="11"/>
  <c r="E700" i="11"/>
  <c r="C700" i="11"/>
  <c r="B700" i="11"/>
  <c r="A700" i="11"/>
  <c r="E699" i="11"/>
  <c r="C699" i="11"/>
  <c r="B699" i="11"/>
  <c r="A699" i="11"/>
  <c r="E698" i="11"/>
  <c r="C698" i="11"/>
  <c r="B698" i="11"/>
  <c r="A698" i="11"/>
  <c r="E697" i="11"/>
  <c r="C697" i="11"/>
  <c r="B697" i="11"/>
  <c r="A697" i="11"/>
  <c r="E696" i="11"/>
  <c r="C696" i="11"/>
  <c r="B696" i="11"/>
  <c r="A696" i="11"/>
  <c r="E695" i="11"/>
  <c r="C695" i="11"/>
  <c r="B695" i="11"/>
  <c r="A695" i="11"/>
  <c r="E694" i="11"/>
  <c r="C694" i="11"/>
  <c r="B694" i="11"/>
  <c r="A694" i="11"/>
  <c r="E693" i="11"/>
  <c r="C693" i="11"/>
  <c r="B693" i="11"/>
  <c r="D693" i="11" s="1"/>
  <c r="A693" i="11"/>
  <c r="E692" i="11"/>
  <c r="C692" i="11"/>
  <c r="B692" i="11"/>
  <c r="A692" i="11"/>
  <c r="E691" i="11"/>
  <c r="C691" i="11"/>
  <c r="B691" i="11"/>
  <c r="A691" i="11"/>
  <c r="E690" i="11"/>
  <c r="C690" i="11"/>
  <c r="B690" i="11"/>
  <c r="A690" i="11"/>
  <c r="E689" i="11"/>
  <c r="C689" i="11"/>
  <c r="B689" i="11"/>
  <c r="A689" i="11"/>
  <c r="E688" i="11"/>
  <c r="C688" i="11"/>
  <c r="B688" i="11"/>
  <c r="A688" i="11"/>
  <c r="E687" i="11"/>
  <c r="C687" i="11"/>
  <c r="B687" i="11"/>
  <c r="A687" i="11"/>
  <c r="E686" i="11"/>
  <c r="C686" i="11"/>
  <c r="B686" i="11"/>
  <c r="A686" i="11"/>
  <c r="E685" i="11"/>
  <c r="C685" i="11"/>
  <c r="B685" i="11"/>
  <c r="A685" i="11"/>
  <c r="E684" i="11"/>
  <c r="C684" i="11"/>
  <c r="B684" i="11"/>
  <c r="A684" i="11"/>
  <c r="E683" i="11"/>
  <c r="C683" i="11"/>
  <c r="B683" i="11"/>
  <c r="A683" i="11"/>
  <c r="E682" i="11"/>
  <c r="C682" i="11"/>
  <c r="B682" i="11"/>
  <c r="A682" i="11"/>
  <c r="E681" i="11"/>
  <c r="C681" i="11"/>
  <c r="B681" i="11"/>
  <c r="A681" i="11"/>
  <c r="E680" i="11"/>
  <c r="C680" i="11"/>
  <c r="B680" i="11"/>
  <c r="A680" i="11"/>
  <c r="E679" i="11"/>
  <c r="C679" i="11"/>
  <c r="B679" i="11"/>
  <c r="A679" i="11"/>
  <c r="E678" i="11"/>
  <c r="C678" i="11"/>
  <c r="B678" i="11"/>
  <c r="A678" i="11"/>
  <c r="E677" i="11"/>
  <c r="C677" i="11"/>
  <c r="B677" i="11"/>
  <c r="D677" i="11" s="1"/>
  <c r="A677" i="11"/>
  <c r="E676" i="11"/>
  <c r="C676" i="11"/>
  <c r="B676" i="11"/>
  <c r="A676" i="11"/>
  <c r="E675" i="11"/>
  <c r="C675" i="11"/>
  <c r="B675" i="11"/>
  <c r="D675" i="11" s="1"/>
  <c r="A675" i="11"/>
  <c r="E674" i="11"/>
  <c r="C674" i="11"/>
  <c r="B674" i="11"/>
  <c r="A674" i="11"/>
  <c r="E673" i="11"/>
  <c r="C673" i="11"/>
  <c r="B673" i="11"/>
  <c r="A673" i="11"/>
  <c r="E672" i="11"/>
  <c r="C672" i="11"/>
  <c r="B672" i="11"/>
  <c r="A672" i="11"/>
  <c r="E671" i="11"/>
  <c r="C671" i="11"/>
  <c r="B671" i="11"/>
  <c r="D671" i="11" s="1"/>
  <c r="A671" i="11"/>
  <c r="E670" i="11"/>
  <c r="C670" i="11"/>
  <c r="B670" i="11"/>
  <c r="A670" i="11"/>
  <c r="E669" i="11"/>
  <c r="C669" i="11"/>
  <c r="B669" i="11"/>
  <c r="A669" i="11"/>
  <c r="E668" i="11"/>
  <c r="C668" i="11"/>
  <c r="B668" i="11"/>
  <c r="A668" i="11"/>
  <c r="E667" i="11"/>
  <c r="C667" i="11"/>
  <c r="B667" i="11"/>
  <c r="A667" i="11"/>
  <c r="E666" i="11"/>
  <c r="C666" i="11"/>
  <c r="B666" i="11"/>
  <c r="A666" i="11"/>
  <c r="E665" i="11"/>
  <c r="C665" i="11"/>
  <c r="B665" i="11"/>
  <c r="A665" i="11"/>
  <c r="E664" i="11"/>
  <c r="C664" i="11"/>
  <c r="B664" i="11"/>
  <c r="A664" i="11"/>
  <c r="E663" i="11"/>
  <c r="C663" i="11"/>
  <c r="B663" i="11"/>
  <c r="A663" i="11"/>
  <c r="E662" i="11"/>
  <c r="C662" i="11"/>
  <c r="B662" i="11"/>
  <c r="A662" i="11"/>
  <c r="E661" i="11"/>
  <c r="C661" i="11"/>
  <c r="B661" i="11"/>
  <c r="A661" i="11"/>
  <c r="E660" i="11"/>
  <c r="C660" i="11"/>
  <c r="B660" i="11"/>
  <c r="A660" i="11"/>
  <c r="E659" i="11"/>
  <c r="C659" i="11"/>
  <c r="B659" i="11"/>
  <c r="A659" i="11"/>
  <c r="E658" i="11"/>
  <c r="C658" i="11"/>
  <c r="B658" i="11"/>
  <c r="A658" i="11"/>
  <c r="E657" i="11"/>
  <c r="C657" i="11"/>
  <c r="B657" i="11"/>
  <c r="A657" i="11"/>
  <c r="E656" i="11"/>
  <c r="C656" i="11"/>
  <c r="B656" i="11"/>
  <c r="A656" i="11"/>
  <c r="E655" i="11"/>
  <c r="C655" i="11"/>
  <c r="B655" i="11"/>
  <c r="A655" i="11"/>
  <c r="E654" i="11"/>
  <c r="C654" i="11"/>
  <c r="B654" i="11"/>
  <c r="A654" i="11"/>
  <c r="E653" i="11"/>
  <c r="C653" i="11"/>
  <c r="B653" i="11"/>
  <c r="A653" i="11"/>
  <c r="E652" i="11"/>
  <c r="C652" i="11"/>
  <c r="B652" i="11"/>
  <c r="A652" i="11"/>
  <c r="E651" i="11"/>
  <c r="C651" i="11"/>
  <c r="B651" i="11"/>
  <c r="A651" i="11"/>
  <c r="E650" i="11"/>
  <c r="C650" i="11"/>
  <c r="B650" i="11"/>
  <c r="A650" i="11"/>
  <c r="E649" i="11"/>
  <c r="C649" i="11"/>
  <c r="B649" i="11"/>
  <c r="A649" i="11"/>
  <c r="E648" i="11"/>
  <c r="C648" i="11"/>
  <c r="B648" i="11"/>
  <c r="D648" i="11" s="1"/>
  <c r="A648" i="11"/>
  <c r="E647" i="11"/>
  <c r="C647" i="11"/>
  <c r="B647" i="11"/>
  <c r="A647" i="11"/>
  <c r="E646" i="11"/>
  <c r="C646" i="11"/>
  <c r="B646" i="11"/>
  <c r="A646" i="11"/>
  <c r="E645" i="11"/>
  <c r="C645" i="11"/>
  <c r="B645" i="11"/>
  <c r="D645" i="11" s="1"/>
  <c r="A645" i="11"/>
  <c r="E644" i="11"/>
  <c r="C644" i="11"/>
  <c r="B644" i="11"/>
  <c r="A644" i="11"/>
  <c r="E643" i="11"/>
  <c r="C643" i="11"/>
  <c r="B643" i="11"/>
  <c r="A643" i="11"/>
  <c r="E642" i="11"/>
  <c r="C642" i="11"/>
  <c r="B642" i="11"/>
  <c r="A642" i="11"/>
  <c r="E641" i="11"/>
  <c r="C641" i="11"/>
  <c r="B641" i="11"/>
  <c r="A641" i="11"/>
  <c r="E640" i="11"/>
  <c r="C640" i="11"/>
  <c r="B640" i="11"/>
  <c r="A640" i="11"/>
  <c r="E639" i="11"/>
  <c r="C639" i="11"/>
  <c r="B639" i="11"/>
  <c r="A639" i="11"/>
  <c r="E638" i="11"/>
  <c r="C638" i="11"/>
  <c r="B638" i="11"/>
  <c r="A638" i="11"/>
  <c r="E637" i="11"/>
  <c r="C637" i="11"/>
  <c r="B637" i="11"/>
  <c r="A637" i="11"/>
  <c r="E636" i="11"/>
  <c r="C636" i="11"/>
  <c r="B636" i="11"/>
  <c r="A636" i="11"/>
  <c r="E635" i="11"/>
  <c r="C635" i="11"/>
  <c r="B635" i="11"/>
  <c r="A635" i="11"/>
  <c r="E634" i="11"/>
  <c r="C634" i="11"/>
  <c r="B634" i="11"/>
  <c r="A634" i="11"/>
  <c r="E633" i="11"/>
  <c r="C633" i="11"/>
  <c r="B633" i="11"/>
  <c r="D633" i="11" s="1"/>
  <c r="A633" i="11"/>
  <c r="E632" i="11"/>
  <c r="C632" i="11"/>
  <c r="B632" i="11"/>
  <c r="A632" i="11"/>
  <c r="E631" i="11"/>
  <c r="C631" i="11"/>
  <c r="B631" i="11"/>
  <c r="A631" i="11"/>
  <c r="E630" i="11"/>
  <c r="C630" i="11"/>
  <c r="B630" i="11"/>
  <c r="A630" i="11"/>
  <c r="E629" i="11"/>
  <c r="C629" i="11"/>
  <c r="B629" i="11"/>
  <c r="A629" i="11"/>
  <c r="E628" i="11"/>
  <c r="C628" i="11"/>
  <c r="B628" i="11"/>
  <c r="A628" i="11"/>
  <c r="E627" i="11"/>
  <c r="C627" i="11"/>
  <c r="B627" i="11"/>
  <c r="A627" i="11"/>
  <c r="E626" i="11"/>
  <c r="C626" i="11"/>
  <c r="B626" i="11"/>
  <c r="A626" i="11"/>
  <c r="E625" i="11"/>
  <c r="C625" i="11"/>
  <c r="B625" i="11"/>
  <c r="A625" i="11"/>
  <c r="E624" i="11"/>
  <c r="C624" i="11"/>
  <c r="B624" i="11"/>
  <c r="A624" i="11"/>
  <c r="E623" i="11"/>
  <c r="C623" i="11"/>
  <c r="B623" i="11"/>
  <c r="A623" i="11"/>
  <c r="E622" i="11"/>
  <c r="C622" i="11"/>
  <c r="B622" i="11"/>
  <c r="A622" i="11"/>
  <c r="E621" i="11"/>
  <c r="C621" i="11"/>
  <c r="B621" i="11"/>
  <c r="A621" i="11"/>
  <c r="E620" i="11"/>
  <c r="C620" i="11"/>
  <c r="B620" i="11"/>
  <c r="A620" i="11"/>
  <c r="E619" i="11"/>
  <c r="C619" i="11"/>
  <c r="B619" i="11"/>
  <c r="A619" i="11"/>
  <c r="E618" i="11"/>
  <c r="C618" i="11"/>
  <c r="B618" i="11"/>
  <c r="A618" i="11"/>
  <c r="E617" i="11"/>
  <c r="C617" i="11"/>
  <c r="B617" i="11"/>
  <c r="A617" i="11"/>
  <c r="E616" i="11"/>
  <c r="C616" i="11"/>
  <c r="B616" i="11"/>
  <c r="A616" i="11"/>
  <c r="E615" i="11"/>
  <c r="C615" i="11"/>
  <c r="B615" i="11"/>
  <c r="A615" i="11"/>
  <c r="E614" i="11"/>
  <c r="C614" i="11"/>
  <c r="B614" i="11"/>
  <c r="A614" i="11"/>
  <c r="E613" i="11"/>
  <c r="C613" i="11"/>
  <c r="B613" i="11"/>
  <c r="A613" i="11"/>
  <c r="E612" i="11"/>
  <c r="C612" i="11"/>
  <c r="B612" i="11"/>
  <c r="A612" i="11"/>
  <c r="E611" i="11"/>
  <c r="C611" i="11"/>
  <c r="B611" i="11"/>
  <c r="A611" i="11"/>
  <c r="E610" i="11"/>
  <c r="C610" i="11"/>
  <c r="B610" i="11"/>
  <c r="A610" i="11"/>
  <c r="E609" i="11"/>
  <c r="C609" i="11"/>
  <c r="B609" i="11"/>
  <c r="A609" i="11"/>
  <c r="E608" i="11"/>
  <c r="C608" i="11"/>
  <c r="B608" i="11"/>
  <c r="A608" i="11"/>
  <c r="E607" i="11"/>
  <c r="C607" i="11"/>
  <c r="B607" i="11"/>
  <c r="A607" i="11"/>
  <c r="E606" i="11"/>
  <c r="C606" i="11"/>
  <c r="B606" i="11"/>
  <c r="A606" i="11"/>
  <c r="E605" i="11"/>
  <c r="C605" i="11"/>
  <c r="B605" i="11"/>
  <c r="A605" i="11"/>
  <c r="E604" i="11"/>
  <c r="C604" i="11"/>
  <c r="B604" i="11"/>
  <c r="A604" i="11"/>
  <c r="E603" i="11"/>
  <c r="C603" i="11"/>
  <c r="B603" i="11"/>
  <c r="A603" i="11"/>
  <c r="E602" i="11"/>
  <c r="C602" i="11"/>
  <c r="B602" i="11"/>
  <c r="A602" i="11"/>
  <c r="E601" i="11"/>
  <c r="C601" i="11"/>
  <c r="B601" i="11"/>
  <c r="A601" i="11"/>
  <c r="E600" i="11"/>
  <c r="C600" i="11"/>
  <c r="B600" i="11"/>
  <c r="A600" i="11"/>
  <c r="E599" i="11"/>
  <c r="C599" i="11"/>
  <c r="B599" i="11"/>
  <c r="A599" i="11"/>
  <c r="E598" i="11"/>
  <c r="C598" i="11"/>
  <c r="B598" i="11"/>
  <c r="A598" i="11"/>
  <c r="E597" i="11"/>
  <c r="C597" i="11"/>
  <c r="B597" i="11"/>
  <c r="D597" i="11" s="1"/>
  <c r="A597" i="11"/>
  <c r="E596" i="11"/>
  <c r="C596" i="11"/>
  <c r="B596" i="11"/>
  <c r="A596" i="11"/>
  <c r="E595" i="11"/>
  <c r="C595" i="11"/>
  <c r="B595" i="11"/>
  <c r="A595" i="11"/>
  <c r="E594" i="11"/>
  <c r="C594" i="11"/>
  <c r="B594" i="11"/>
  <c r="D594" i="11" s="1"/>
  <c r="A594" i="11"/>
  <c r="E593" i="11"/>
  <c r="C593" i="11"/>
  <c r="B593" i="11"/>
  <c r="A593" i="11"/>
  <c r="E592" i="11"/>
  <c r="C592" i="11"/>
  <c r="B592" i="11"/>
  <c r="A592" i="11"/>
  <c r="E591" i="11"/>
  <c r="C591" i="11"/>
  <c r="B591" i="11"/>
  <c r="A591" i="11"/>
  <c r="E590" i="11"/>
  <c r="C590" i="11"/>
  <c r="B590" i="11"/>
  <c r="A590" i="11"/>
  <c r="E589" i="11"/>
  <c r="C589" i="11"/>
  <c r="B589" i="11"/>
  <c r="A589" i="11"/>
  <c r="E588" i="11"/>
  <c r="C588" i="11"/>
  <c r="B588" i="11"/>
  <c r="A588" i="11"/>
  <c r="E587" i="11"/>
  <c r="C587" i="11"/>
  <c r="B587" i="11"/>
  <c r="A587" i="11"/>
  <c r="E586" i="11"/>
  <c r="C586" i="11"/>
  <c r="B586" i="11"/>
  <c r="A586" i="11"/>
  <c r="E585" i="11"/>
  <c r="C585" i="11"/>
  <c r="B585" i="11"/>
  <c r="D585" i="11" s="1"/>
  <c r="A585" i="11"/>
  <c r="E584" i="11"/>
  <c r="C584" i="11"/>
  <c r="B584" i="11"/>
  <c r="A584" i="11"/>
  <c r="E583" i="11"/>
  <c r="C583" i="11"/>
  <c r="B583" i="11"/>
  <c r="A583" i="11"/>
  <c r="E582" i="11"/>
  <c r="C582" i="11"/>
  <c r="B582" i="11"/>
  <c r="A582" i="11"/>
  <c r="E581" i="11"/>
  <c r="C581" i="11"/>
  <c r="D581" i="11" s="1"/>
  <c r="B581" i="11"/>
  <c r="A581" i="11"/>
  <c r="E580" i="11"/>
  <c r="C580" i="11"/>
  <c r="B580" i="11"/>
  <c r="A580" i="11"/>
  <c r="E579" i="11"/>
  <c r="C579" i="11"/>
  <c r="B579" i="11"/>
  <c r="D579" i="11" s="1"/>
  <c r="A579" i="11"/>
  <c r="E578" i="11"/>
  <c r="C578" i="11"/>
  <c r="B578" i="11"/>
  <c r="A578" i="11"/>
  <c r="E577" i="11"/>
  <c r="C577" i="11"/>
  <c r="B577" i="11"/>
  <c r="A577" i="11"/>
  <c r="E576" i="11"/>
  <c r="C576" i="11"/>
  <c r="B576" i="11"/>
  <c r="A576" i="11"/>
  <c r="E575" i="11"/>
  <c r="C575" i="11"/>
  <c r="B575" i="11"/>
  <c r="A575" i="11"/>
  <c r="E574" i="11"/>
  <c r="C574" i="11"/>
  <c r="B574" i="11"/>
  <c r="A574" i="11"/>
  <c r="E573" i="11"/>
  <c r="C573" i="11"/>
  <c r="B573" i="11"/>
  <c r="D573" i="11" s="1"/>
  <c r="A573" i="11"/>
  <c r="E572" i="11"/>
  <c r="C572" i="11"/>
  <c r="B572" i="11"/>
  <c r="A572" i="11"/>
  <c r="E571" i="11"/>
  <c r="C571" i="11"/>
  <c r="B571" i="11"/>
  <c r="A571" i="11"/>
  <c r="E570" i="11"/>
  <c r="C570" i="11"/>
  <c r="B570" i="11"/>
  <c r="A570" i="11"/>
  <c r="E569" i="11"/>
  <c r="C569" i="11"/>
  <c r="B569" i="11"/>
  <c r="A569" i="11"/>
  <c r="E568" i="11"/>
  <c r="C568" i="11"/>
  <c r="B568" i="11"/>
  <c r="A568" i="11"/>
  <c r="E567" i="11"/>
  <c r="C567" i="11"/>
  <c r="B567" i="11"/>
  <c r="A567" i="11"/>
  <c r="E566" i="11"/>
  <c r="C566" i="11"/>
  <c r="B566" i="11"/>
  <c r="A566" i="11"/>
  <c r="E565" i="11"/>
  <c r="C565" i="11"/>
  <c r="B565" i="11"/>
  <c r="A565" i="11"/>
  <c r="E564" i="11"/>
  <c r="C564" i="11"/>
  <c r="B564" i="11"/>
  <c r="A564" i="11"/>
  <c r="E563" i="11"/>
  <c r="C563" i="11"/>
  <c r="B563" i="11"/>
  <c r="A563" i="11"/>
  <c r="E562" i="11"/>
  <c r="C562" i="11"/>
  <c r="B562" i="11"/>
  <c r="A562" i="11"/>
  <c r="E561" i="11"/>
  <c r="C561" i="11"/>
  <c r="B561" i="11"/>
  <c r="D561" i="11" s="1"/>
  <c r="A561" i="11"/>
  <c r="E560" i="11"/>
  <c r="C560" i="11"/>
  <c r="B560" i="11"/>
  <c r="A560" i="11"/>
  <c r="E559" i="11"/>
  <c r="C559" i="11"/>
  <c r="B559" i="11"/>
  <c r="A559" i="11"/>
  <c r="E558" i="11"/>
  <c r="C558" i="11"/>
  <c r="B558" i="11"/>
  <c r="A558" i="11"/>
  <c r="E557" i="11"/>
  <c r="C557" i="11"/>
  <c r="B557" i="11"/>
  <c r="A557" i="11"/>
  <c r="E556" i="11"/>
  <c r="C556" i="11"/>
  <c r="B556" i="11"/>
  <c r="A556" i="11"/>
  <c r="E555" i="11"/>
  <c r="C555" i="11"/>
  <c r="B555" i="11"/>
  <c r="A555" i="11"/>
  <c r="E554" i="11"/>
  <c r="C554" i="11"/>
  <c r="B554" i="11"/>
  <c r="A554" i="11"/>
  <c r="E553" i="11"/>
  <c r="C553" i="11"/>
  <c r="B553" i="11"/>
  <c r="A553" i="11"/>
  <c r="E552" i="11"/>
  <c r="C552" i="11"/>
  <c r="B552" i="11"/>
  <c r="A552" i="11"/>
  <c r="E551" i="11"/>
  <c r="C551" i="11"/>
  <c r="B551" i="11"/>
  <c r="A551" i="11"/>
  <c r="E550" i="11"/>
  <c r="C550" i="11"/>
  <c r="B550" i="11"/>
  <c r="A550" i="11"/>
  <c r="E549" i="11"/>
  <c r="C549" i="11"/>
  <c r="B549" i="11"/>
  <c r="D549" i="11" s="1"/>
  <c r="A549" i="11"/>
  <c r="E548" i="11"/>
  <c r="C548" i="11"/>
  <c r="B548" i="11"/>
  <c r="A548" i="11"/>
  <c r="E547" i="11"/>
  <c r="C547" i="11"/>
  <c r="B547" i="11"/>
  <c r="A547" i="11"/>
  <c r="E546" i="11"/>
  <c r="C546" i="11"/>
  <c r="B546" i="11"/>
  <c r="A546" i="11"/>
  <c r="E545" i="11"/>
  <c r="C545" i="11"/>
  <c r="B545" i="11"/>
  <c r="A545" i="11"/>
  <c r="E544" i="11"/>
  <c r="C544" i="11"/>
  <c r="B544" i="11"/>
  <c r="A544" i="11"/>
  <c r="E543" i="11"/>
  <c r="C543" i="11"/>
  <c r="B543" i="11"/>
  <c r="A543" i="11"/>
  <c r="E542" i="11"/>
  <c r="C542" i="11"/>
  <c r="B542" i="11"/>
  <c r="A542" i="11"/>
  <c r="E541" i="11"/>
  <c r="C541" i="11"/>
  <c r="B541" i="11"/>
  <c r="A541" i="11"/>
  <c r="E540" i="11"/>
  <c r="C540" i="11"/>
  <c r="B540" i="11"/>
  <c r="A540" i="11"/>
  <c r="E539" i="11"/>
  <c r="C539" i="11"/>
  <c r="B539" i="11"/>
  <c r="D539" i="11" s="1"/>
  <c r="A539" i="11"/>
  <c r="E538" i="11"/>
  <c r="C538" i="11"/>
  <c r="B538" i="11"/>
  <c r="A538" i="11"/>
  <c r="E537" i="11"/>
  <c r="C537" i="11"/>
  <c r="B537" i="11"/>
  <c r="D537" i="11" s="1"/>
  <c r="A537" i="11"/>
  <c r="E536" i="11"/>
  <c r="C536" i="11"/>
  <c r="B536" i="11"/>
  <c r="A536" i="11"/>
  <c r="E535" i="11"/>
  <c r="C535" i="11"/>
  <c r="B535" i="11"/>
  <c r="A535" i="11"/>
  <c r="E534" i="11"/>
  <c r="C534" i="11"/>
  <c r="B534" i="11"/>
  <c r="A534" i="11"/>
  <c r="E533" i="11"/>
  <c r="C533" i="11"/>
  <c r="B533" i="11"/>
  <c r="D533" i="11" s="1"/>
  <c r="A533" i="11"/>
  <c r="E532" i="11"/>
  <c r="C532" i="11"/>
  <c r="B532" i="11"/>
  <c r="A532" i="11"/>
  <c r="E531" i="11"/>
  <c r="C531" i="11"/>
  <c r="B531" i="11"/>
  <c r="D531" i="11" s="1"/>
  <c r="A531" i="11"/>
  <c r="E530" i="11"/>
  <c r="C530" i="11"/>
  <c r="B530" i="11"/>
  <c r="A530" i="11"/>
  <c r="E529" i="11"/>
  <c r="C529" i="11"/>
  <c r="B529" i="11"/>
  <c r="A529" i="11"/>
  <c r="E528" i="11"/>
  <c r="C528" i="11"/>
  <c r="B528" i="11"/>
  <c r="A528" i="11"/>
  <c r="E527" i="11"/>
  <c r="C527" i="11"/>
  <c r="B527" i="11"/>
  <c r="D527" i="11" s="1"/>
  <c r="A527" i="11"/>
  <c r="E526" i="11"/>
  <c r="C526" i="11"/>
  <c r="B526" i="11"/>
  <c r="A526" i="11"/>
  <c r="E525" i="11"/>
  <c r="C525" i="11"/>
  <c r="B525" i="11"/>
  <c r="A525" i="11"/>
  <c r="E524" i="11"/>
  <c r="C524" i="11"/>
  <c r="B524" i="11"/>
  <c r="A524" i="11"/>
  <c r="E523" i="11"/>
  <c r="C523" i="11"/>
  <c r="B523" i="11"/>
  <c r="A523" i="11"/>
  <c r="E522" i="11"/>
  <c r="C522" i="11"/>
  <c r="B522" i="11"/>
  <c r="A522" i="11"/>
  <c r="E521" i="11"/>
  <c r="C521" i="11"/>
  <c r="B521" i="11"/>
  <c r="A521" i="11"/>
  <c r="E520" i="11"/>
  <c r="C520" i="11"/>
  <c r="B520" i="11"/>
  <c r="A520" i="11"/>
  <c r="E519" i="11"/>
  <c r="C519" i="11"/>
  <c r="B519" i="11"/>
  <c r="A519" i="11"/>
  <c r="E518" i="11"/>
  <c r="C518" i="11"/>
  <c r="B518" i="11"/>
  <c r="D518" i="11" s="1"/>
  <c r="A518" i="11"/>
  <c r="E517" i="11"/>
  <c r="C517" i="11"/>
  <c r="B517" i="11"/>
  <c r="A517" i="11"/>
  <c r="E516" i="11"/>
  <c r="C516" i="11"/>
  <c r="B516" i="11"/>
  <c r="A516" i="11"/>
  <c r="E515" i="11"/>
  <c r="C515" i="11"/>
  <c r="B515" i="11"/>
  <c r="A515" i="11"/>
  <c r="E514" i="11"/>
  <c r="C514" i="11"/>
  <c r="B514" i="11"/>
  <c r="A514" i="11"/>
  <c r="E513" i="11"/>
  <c r="C513" i="11"/>
  <c r="B513" i="11"/>
  <c r="A513" i="11"/>
  <c r="E512" i="11"/>
  <c r="C512" i="11"/>
  <c r="B512" i="11"/>
  <c r="A512" i="11"/>
  <c r="E511" i="11"/>
  <c r="C511" i="11"/>
  <c r="B511" i="11"/>
  <c r="A511" i="11"/>
  <c r="E510" i="11"/>
  <c r="C510" i="11"/>
  <c r="B510" i="11"/>
  <c r="A510" i="11"/>
  <c r="E509" i="11"/>
  <c r="C509" i="11"/>
  <c r="B509" i="11"/>
  <c r="D509" i="11" s="1"/>
  <c r="A509" i="11"/>
  <c r="E508" i="11"/>
  <c r="C508" i="11"/>
  <c r="B508" i="11"/>
  <c r="A508" i="11"/>
  <c r="E507" i="11"/>
  <c r="C507" i="11"/>
  <c r="B507" i="11"/>
  <c r="A507" i="11"/>
  <c r="E506" i="11"/>
  <c r="C506" i="11"/>
  <c r="B506" i="11"/>
  <c r="D506" i="11" s="1"/>
  <c r="A506" i="11"/>
  <c r="E505" i="11"/>
  <c r="C505" i="11"/>
  <c r="B505" i="11"/>
  <c r="A505" i="11"/>
  <c r="E504" i="11"/>
  <c r="C504" i="11"/>
  <c r="B504" i="11"/>
  <c r="A504" i="11"/>
  <c r="E503" i="11"/>
  <c r="C503" i="11"/>
  <c r="B503" i="11"/>
  <c r="A503" i="11"/>
  <c r="E502" i="11"/>
  <c r="C502" i="11"/>
  <c r="B502" i="11"/>
  <c r="A502" i="11"/>
  <c r="E501" i="11"/>
  <c r="C501" i="11"/>
  <c r="B501" i="11"/>
  <c r="A501" i="11"/>
  <c r="E500" i="11"/>
  <c r="C500" i="11"/>
  <c r="B500" i="11"/>
  <c r="A500" i="11"/>
  <c r="E499" i="11"/>
  <c r="C499" i="11"/>
  <c r="D499" i="11" s="1"/>
  <c r="B499" i="11"/>
  <c r="A499" i="11"/>
  <c r="E498" i="11"/>
  <c r="C498" i="11"/>
  <c r="B498" i="11"/>
  <c r="A498" i="11"/>
  <c r="E497" i="11"/>
  <c r="C497" i="11"/>
  <c r="B497" i="11"/>
  <c r="A497" i="11"/>
  <c r="E496" i="11"/>
  <c r="C496" i="11"/>
  <c r="B496" i="11"/>
  <c r="A496" i="11"/>
  <c r="E495" i="11"/>
  <c r="C495" i="11"/>
  <c r="B495" i="11"/>
  <c r="A495" i="11"/>
  <c r="E494" i="11"/>
  <c r="C494" i="11"/>
  <c r="B494" i="11"/>
  <c r="D494" i="11" s="1"/>
  <c r="A494" i="11"/>
  <c r="E493" i="11"/>
  <c r="C493" i="11"/>
  <c r="B493" i="11"/>
  <c r="A493" i="11"/>
  <c r="E492" i="11"/>
  <c r="C492" i="11"/>
  <c r="B492" i="11"/>
  <c r="A492" i="11"/>
  <c r="E491" i="11"/>
  <c r="C491" i="11"/>
  <c r="B491" i="11"/>
  <c r="A491" i="11"/>
  <c r="E490" i="11"/>
  <c r="C490" i="11"/>
  <c r="B490" i="11"/>
  <c r="A490" i="11"/>
  <c r="E489" i="11"/>
  <c r="C489" i="11"/>
  <c r="B489" i="11"/>
  <c r="D489" i="11" s="1"/>
  <c r="A489" i="11"/>
  <c r="E488" i="11"/>
  <c r="C488" i="11"/>
  <c r="B488" i="11"/>
  <c r="A488" i="11"/>
  <c r="E487" i="11"/>
  <c r="C487" i="11"/>
  <c r="B487" i="11"/>
  <c r="A487" i="11"/>
  <c r="E486" i="11"/>
  <c r="C486" i="11"/>
  <c r="B486" i="11"/>
  <c r="A486" i="11"/>
  <c r="E485" i="11"/>
  <c r="C485" i="11"/>
  <c r="B485" i="11"/>
  <c r="A485" i="11"/>
  <c r="E484" i="11"/>
  <c r="C484" i="11"/>
  <c r="B484" i="11"/>
  <c r="A484" i="11"/>
  <c r="E483" i="11"/>
  <c r="C483" i="11"/>
  <c r="B483" i="11"/>
  <c r="A483" i="11"/>
  <c r="E482" i="11"/>
  <c r="C482" i="11"/>
  <c r="B482" i="11"/>
  <c r="A482" i="11"/>
  <c r="E481" i="11"/>
  <c r="C481" i="11"/>
  <c r="B481" i="11"/>
  <c r="A481" i="11"/>
  <c r="E480" i="11"/>
  <c r="C480" i="11"/>
  <c r="B480" i="11"/>
  <c r="A480" i="11"/>
  <c r="E479" i="11"/>
  <c r="C479" i="11"/>
  <c r="B479" i="11"/>
  <c r="A479" i="11"/>
  <c r="E478" i="11"/>
  <c r="C478" i="11"/>
  <c r="B478" i="11"/>
  <c r="A478" i="11"/>
  <c r="E477" i="11"/>
  <c r="C477" i="11"/>
  <c r="B477" i="11"/>
  <c r="A477" i="11"/>
  <c r="E476" i="11"/>
  <c r="C476" i="11"/>
  <c r="B476" i="11"/>
  <c r="A476" i="11"/>
  <c r="E475" i="11"/>
  <c r="C475" i="11"/>
  <c r="B475" i="11"/>
  <c r="A475" i="11"/>
  <c r="E474" i="11"/>
  <c r="C474" i="11"/>
  <c r="B474" i="11"/>
  <c r="A474" i="11"/>
  <c r="E473" i="11"/>
  <c r="C473" i="11"/>
  <c r="B473" i="11"/>
  <c r="D473" i="11" s="1"/>
  <c r="A473" i="11"/>
  <c r="E472" i="11"/>
  <c r="C472" i="11"/>
  <c r="B472" i="11"/>
  <c r="A472" i="11"/>
  <c r="E471" i="11"/>
  <c r="C471" i="11"/>
  <c r="B471" i="11"/>
  <c r="A471" i="11"/>
  <c r="E470" i="11"/>
  <c r="C470" i="11"/>
  <c r="B470" i="11"/>
  <c r="D470" i="11" s="1"/>
  <c r="A470" i="11"/>
  <c r="E469" i="11"/>
  <c r="C469" i="11"/>
  <c r="B469" i="11"/>
  <c r="A469" i="11"/>
  <c r="E468" i="11"/>
  <c r="C468" i="11"/>
  <c r="B468" i="11"/>
  <c r="D468" i="11" s="1"/>
  <c r="A468" i="11"/>
  <c r="E467" i="11"/>
  <c r="C467" i="11"/>
  <c r="B467" i="11"/>
  <c r="D467" i="11" s="1"/>
  <c r="A467" i="11"/>
  <c r="E466" i="11"/>
  <c r="C466" i="11"/>
  <c r="B466" i="11"/>
  <c r="A466" i="11"/>
  <c r="E465" i="11"/>
  <c r="C465" i="11"/>
  <c r="B465" i="11"/>
  <c r="D465" i="11" s="1"/>
  <c r="A465" i="11"/>
  <c r="E464" i="11"/>
  <c r="C464" i="11"/>
  <c r="B464" i="11"/>
  <c r="D464" i="11" s="1"/>
  <c r="A464" i="11"/>
  <c r="E463" i="11"/>
  <c r="C463" i="11"/>
  <c r="D463" i="11" s="1"/>
  <c r="B463" i="11"/>
  <c r="A463" i="11"/>
  <c r="E462" i="11"/>
  <c r="C462" i="11"/>
  <c r="B462" i="11"/>
  <c r="D462" i="11" s="1"/>
  <c r="A462" i="11"/>
  <c r="E461" i="11"/>
  <c r="C461" i="11"/>
  <c r="B461" i="11"/>
  <c r="A461" i="11"/>
  <c r="E460" i="11"/>
  <c r="C460" i="11"/>
  <c r="B460" i="11"/>
  <c r="A460" i="11"/>
  <c r="E459" i="11"/>
  <c r="C459" i="11"/>
  <c r="B459" i="11"/>
  <c r="D459" i="11" s="1"/>
  <c r="A459" i="11"/>
  <c r="E458" i="11"/>
  <c r="C458" i="11"/>
  <c r="B458" i="11"/>
  <c r="A458" i="11"/>
  <c r="E457" i="11"/>
  <c r="C457" i="11"/>
  <c r="B457" i="11"/>
  <c r="A457" i="11"/>
  <c r="E456" i="11"/>
  <c r="C456" i="11"/>
  <c r="B456" i="11"/>
  <c r="D456" i="11" s="1"/>
  <c r="A456" i="11"/>
  <c r="E455" i="11"/>
  <c r="C455" i="11"/>
  <c r="B455" i="11"/>
  <c r="A455" i="11"/>
  <c r="E454" i="11"/>
  <c r="C454" i="11"/>
  <c r="B454" i="11"/>
  <c r="A454" i="11"/>
  <c r="E453" i="11"/>
  <c r="C453" i="11"/>
  <c r="B453" i="11"/>
  <c r="A453" i="11"/>
  <c r="E452" i="11"/>
  <c r="C452" i="11"/>
  <c r="B452" i="11"/>
  <c r="A452" i="11"/>
  <c r="E451" i="11"/>
  <c r="D451" i="11"/>
  <c r="C451" i="11"/>
  <c r="B451" i="11"/>
  <c r="A451" i="11"/>
  <c r="E450" i="11"/>
  <c r="C450" i="11"/>
  <c r="B450" i="11"/>
  <c r="A450" i="11"/>
  <c r="E449" i="11"/>
  <c r="C449" i="11"/>
  <c r="B449" i="11"/>
  <c r="A449" i="11"/>
  <c r="E448" i="11"/>
  <c r="C448" i="11"/>
  <c r="B448" i="11"/>
  <c r="A448" i="11"/>
  <c r="E447" i="11"/>
  <c r="C447" i="11"/>
  <c r="B447" i="11"/>
  <c r="A447" i="11"/>
  <c r="E446" i="11"/>
  <c r="C446" i="11"/>
  <c r="B446" i="11"/>
  <c r="A446" i="11"/>
  <c r="E445" i="11"/>
  <c r="C445" i="11"/>
  <c r="B445" i="11"/>
  <c r="D445" i="11" s="1"/>
  <c r="A445" i="11"/>
  <c r="E444" i="11"/>
  <c r="C444" i="11"/>
  <c r="B444" i="11"/>
  <c r="A444" i="11"/>
  <c r="E443" i="11"/>
  <c r="C443" i="11"/>
  <c r="B443" i="11"/>
  <c r="A443" i="11"/>
  <c r="E442" i="11"/>
  <c r="C442" i="11"/>
  <c r="B442" i="11"/>
  <c r="D442" i="11" s="1"/>
  <c r="A442" i="11"/>
  <c r="E441" i="11"/>
  <c r="C441" i="11"/>
  <c r="B441" i="11"/>
  <c r="A441" i="11"/>
  <c r="E440" i="11"/>
  <c r="C440" i="11"/>
  <c r="B440" i="11"/>
  <c r="A440" i="11"/>
  <c r="E439" i="11"/>
  <c r="C439" i="11"/>
  <c r="B439" i="11"/>
  <c r="D439" i="11" s="1"/>
  <c r="A439" i="11"/>
  <c r="E438" i="11"/>
  <c r="C438" i="11"/>
  <c r="B438" i="11"/>
  <c r="A438" i="11"/>
  <c r="E437" i="11"/>
  <c r="C437" i="11"/>
  <c r="B437" i="11"/>
  <c r="A437" i="11"/>
  <c r="E436" i="11"/>
  <c r="C436" i="11"/>
  <c r="B436" i="11"/>
  <c r="D436" i="11" s="1"/>
  <c r="A436" i="11"/>
  <c r="E435" i="11"/>
  <c r="C435" i="11"/>
  <c r="B435" i="11"/>
  <c r="A435" i="11"/>
  <c r="E434" i="11"/>
  <c r="C434" i="11"/>
  <c r="B434" i="11"/>
  <c r="D434" i="11" s="1"/>
  <c r="A434" i="11"/>
  <c r="E433" i="11"/>
  <c r="C433" i="11"/>
  <c r="B433" i="11"/>
  <c r="D433" i="11" s="1"/>
  <c r="A433" i="11"/>
  <c r="E432" i="11"/>
  <c r="C432" i="11"/>
  <c r="B432" i="11"/>
  <c r="A432" i="11"/>
  <c r="E431" i="11"/>
  <c r="C431" i="11"/>
  <c r="B431" i="11"/>
  <c r="A431" i="11"/>
  <c r="E430" i="11"/>
  <c r="C430" i="11"/>
  <c r="B430" i="11"/>
  <c r="A430" i="11"/>
  <c r="E429" i="11"/>
  <c r="C429" i="11"/>
  <c r="B429" i="11"/>
  <c r="A429" i="11"/>
  <c r="E428" i="11"/>
  <c r="C428" i="11"/>
  <c r="B428" i="11"/>
  <c r="A428" i="11"/>
  <c r="E427" i="11"/>
  <c r="C427" i="11"/>
  <c r="B427" i="11"/>
  <c r="D427" i="11" s="1"/>
  <c r="A427" i="11"/>
  <c r="E426" i="11"/>
  <c r="C426" i="11"/>
  <c r="B426" i="11"/>
  <c r="A426" i="11"/>
  <c r="E425" i="11"/>
  <c r="C425" i="11"/>
  <c r="B425" i="11"/>
  <c r="D425" i="11" s="1"/>
  <c r="A425" i="11"/>
  <c r="E424" i="11"/>
  <c r="C424" i="11"/>
  <c r="B424" i="11"/>
  <c r="D424" i="11" s="1"/>
  <c r="A424" i="11"/>
  <c r="E423" i="11"/>
  <c r="C423" i="11"/>
  <c r="B423" i="11"/>
  <c r="A423" i="11"/>
  <c r="E422" i="11"/>
  <c r="C422" i="11"/>
  <c r="B422" i="11"/>
  <c r="D422" i="11" s="1"/>
  <c r="A422" i="11"/>
  <c r="E421" i="11"/>
  <c r="C421" i="11"/>
  <c r="B421" i="11"/>
  <c r="D421" i="11" s="1"/>
  <c r="A421" i="11"/>
  <c r="E420" i="11"/>
  <c r="C420" i="11"/>
  <c r="B420" i="11"/>
  <c r="A420" i="11"/>
  <c r="E419" i="11"/>
  <c r="C419" i="11"/>
  <c r="B419" i="11"/>
  <c r="A419" i="11"/>
  <c r="E418" i="11"/>
  <c r="C418" i="11"/>
  <c r="B418" i="11"/>
  <c r="A418" i="11"/>
  <c r="E417" i="11"/>
  <c r="C417" i="11"/>
  <c r="B417" i="11"/>
  <c r="A417" i="11"/>
  <c r="E416" i="11"/>
  <c r="C416" i="11"/>
  <c r="B416" i="11"/>
  <c r="D416" i="11" s="1"/>
  <c r="A416" i="11"/>
  <c r="E415" i="11"/>
  <c r="C415" i="11"/>
  <c r="B415" i="11"/>
  <c r="D415" i="11" s="1"/>
  <c r="A415" i="11"/>
  <c r="E414" i="11"/>
  <c r="C414" i="11"/>
  <c r="B414" i="11"/>
  <c r="A414" i="11"/>
  <c r="E413" i="11"/>
  <c r="C413" i="11"/>
  <c r="B413" i="11"/>
  <c r="D413" i="11" s="1"/>
  <c r="A413" i="11"/>
  <c r="E412" i="11"/>
  <c r="C412" i="11"/>
  <c r="B412" i="11"/>
  <c r="D412" i="11" s="1"/>
  <c r="A412" i="11"/>
  <c r="E411" i="11"/>
  <c r="C411" i="11"/>
  <c r="B411" i="11"/>
  <c r="A411" i="11"/>
  <c r="E410" i="11"/>
  <c r="C410" i="11"/>
  <c r="B410" i="11"/>
  <c r="D410" i="11" s="1"/>
  <c r="A410" i="11"/>
  <c r="E409" i="11"/>
  <c r="C409" i="11"/>
  <c r="B409" i="11"/>
  <c r="D409" i="11" s="1"/>
  <c r="A409" i="11"/>
  <c r="E408" i="11"/>
  <c r="C408" i="11"/>
  <c r="B408" i="11"/>
  <c r="A408" i="11"/>
  <c r="E407" i="11"/>
  <c r="C407" i="11"/>
  <c r="B407" i="11"/>
  <c r="D407" i="11" s="1"/>
  <c r="A407" i="11"/>
  <c r="E406" i="11"/>
  <c r="C406" i="11"/>
  <c r="B406" i="11"/>
  <c r="A406" i="11"/>
  <c r="E405" i="11"/>
  <c r="C405" i="11"/>
  <c r="B405" i="11"/>
  <c r="A405" i="11"/>
  <c r="E404" i="11"/>
  <c r="C404" i="11"/>
  <c r="B404" i="11"/>
  <c r="A404" i="11"/>
  <c r="E403" i="11"/>
  <c r="C403" i="11"/>
  <c r="B403" i="11"/>
  <c r="D403" i="11" s="1"/>
  <c r="A403" i="11"/>
  <c r="E402" i="11"/>
  <c r="C402" i="11"/>
  <c r="B402" i="11"/>
  <c r="A402" i="11"/>
  <c r="E401" i="11"/>
  <c r="C401" i="11"/>
  <c r="B401" i="11"/>
  <c r="A401" i="11"/>
  <c r="E400" i="11"/>
  <c r="C400" i="11"/>
  <c r="B400" i="11"/>
  <c r="D400" i="11" s="1"/>
  <c r="A400" i="11"/>
  <c r="E399" i="11"/>
  <c r="C399" i="11"/>
  <c r="B399" i="11"/>
  <c r="A399" i="11"/>
  <c r="E398" i="11"/>
  <c r="C398" i="11"/>
  <c r="B398" i="11"/>
  <c r="D398" i="11" s="1"/>
  <c r="A398" i="11"/>
  <c r="E397" i="11"/>
  <c r="C397" i="11"/>
  <c r="B397" i="11"/>
  <c r="D397" i="11" s="1"/>
  <c r="A397" i="11"/>
  <c r="E396" i="11"/>
  <c r="C396" i="11"/>
  <c r="B396" i="11"/>
  <c r="D396" i="11" s="1"/>
  <c r="A396" i="11"/>
  <c r="E395" i="11"/>
  <c r="C395" i="11"/>
  <c r="B395" i="11"/>
  <c r="D395" i="11" s="1"/>
  <c r="A395" i="11"/>
  <c r="E394" i="11"/>
  <c r="C394" i="11"/>
  <c r="B394" i="11"/>
  <c r="A394" i="11"/>
  <c r="E393" i="11"/>
  <c r="C393" i="11"/>
  <c r="B393" i="11"/>
  <c r="A393" i="11"/>
  <c r="E392" i="11"/>
  <c r="C392" i="11"/>
  <c r="B392" i="11"/>
  <c r="D392" i="11" s="1"/>
  <c r="A392" i="11"/>
  <c r="E391" i="11"/>
  <c r="C391" i="11"/>
  <c r="B391" i="11"/>
  <c r="D391" i="11" s="1"/>
  <c r="A391" i="11"/>
  <c r="E390" i="11"/>
  <c r="C390" i="11"/>
  <c r="B390" i="11"/>
  <c r="A390" i="11"/>
  <c r="E389" i="11"/>
  <c r="C389" i="11"/>
  <c r="B389" i="11"/>
  <c r="D389" i="11" s="1"/>
  <c r="A389" i="11"/>
  <c r="E388" i="11"/>
  <c r="C388" i="11"/>
  <c r="B388" i="11"/>
  <c r="D388" i="11" s="1"/>
  <c r="A388" i="11"/>
  <c r="E387" i="11"/>
  <c r="C387" i="11"/>
  <c r="B387" i="11"/>
  <c r="A387" i="11"/>
  <c r="E386" i="11"/>
  <c r="C386" i="11"/>
  <c r="B386" i="11"/>
  <c r="D386" i="11" s="1"/>
  <c r="A386" i="11"/>
  <c r="E385" i="11"/>
  <c r="C385" i="11"/>
  <c r="B385" i="11"/>
  <c r="D385" i="11" s="1"/>
  <c r="A385" i="11"/>
  <c r="E384" i="11"/>
  <c r="C384" i="11"/>
  <c r="B384" i="11"/>
  <c r="A384" i="11"/>
  <c r="E383" i="11"/>
  <c r="C383" i="11"/>
  <c r="B383" i="11"/>
  <c r="D383" i="11" s="1"/>
  <c r="A383" i="11"/>
  <c r="E382" i="11"/>
  <c r="C382" i="11"/>
  <c r="B382" i="11"/>
  <c r="A382" i="11"/>
  <c r="E381" i="11"/>
  <c r="C381" i="11"/>
  <c r="B381" i="11"/>
  <c r="A381" i="11"/>
  <c r="E380" i="11"/>
  <c r="C380" i="11"/>
  <c r="B380" i="11"/>
  <c r="D380" i="11" s="1"/>
  <c r="A380" i="11"/>
  <c r="E379" i="11"/>
  <c r="C379" i="11"/>
  <c r="B379" i="11"/>
  <c r="A379" i="11"/>
  <c r="E378" i="11"/>
  <c r="C378" i="11"/>
  <c r="B378" i="11"/>
  <c r="A378" i="11"/>
  <c r="E377" i="11"/>
  <c r="C377" i="11"/>
  <c r="B377" i="11"/>
  <c r="D377" i="11" s="1"/>
  <c r="A377" i="11"/>
  <c r="E376" i="11"/>
  <c r="C376" i="11"/>
  <c r="B376" i="11"/>
  <c r="A376" i="11"/>
  <c r="E375" i="11"/>
  <c r="C375" i="11"/>
  <c r="B375" i="11"/>
  <c r="D375" i="11" s="1"/>
  <c r="A375" i="11"/>
  <c r="E374" i="11"/>
  <c r="C374" i="11"/>
  <c r="B374" i="11"/>
  <c r="D374" i="11" s="1"/>
  <c r="A374" i="11"/>
  <c r="E373" i="11"/>
  <c r="C373" i="11"/>
  <c r="B373" i="11"/>
  <c r="A373" i="11"/>
  <c r="E372" i="11"/>
  <c r="C372" i="11"/>
  <c r="B372" i="11"/>
  <c r="D372" i="11" s="1"/>
  <c r="A372" i="11"/>
  <c r="E371" i="11"/>
  <c r="C371" i="11"/>
  <c r="B371" i="11"/>
  <c r="A371" i="11"/>
  <c r="E370" i="11"/>
  <c r="C370" i="11"/>
  <c r="B370" i="11"/>
  <c r="A370" i="11"/>
  <c r="E369" i="11"/>
  <c r="C369" i="11"/>
  <c r="B369" i="11"/>
  <c r="D369" i="11" s="1"/>
  <c r="A369" i="11"/>
  <c r="E368" i="11"/>
  <c r="C368" i="11"/>
  <c r="B368" i="11"/>
  <c r="A368" i="11"/>
  <c r="E367" i="11"/>
  <c r="C367" i="11"/>
  <c r="B367" i="11"/>
  <c r="D367" i="11" s="1"/>
  <c r="A367" i="11"/>
  <c r="E366" i="11"/>
  <c r="C366" i="11"/>
  <c r="B366" i="11"/>
  <c r="D366" i="11" s="1"/>
  <c r="A366" i="11"/>
  <c r="E365" i="11"/>
  <c r="C365" i="11"/>
  <c r="B365" i="11"/>
  <c r="A365" i="11"/>
  <c r="E364" i="11"/>
  <c r="C364" i="11"/>
  <c r="B364" i="11"/>
  <c r="D364" i="11" s="1"/>
  <c r="A364" i="11"/>
  <c r="E363" i="11"/>
  <c r="C363" i="11"/>
  <c r="B363" i="11"/>
  <c r="D363" i="11" s="1"/>
  <c r="A363" i="11"/>
  <c r="E362" i="11"/>
  <c r="C362" i="11"/>
  <c r="B362" i="11"/>
  <c r="A362" i="11"/>
  <c r="E361" i="11"/>
  <c r="C361" i="11"/>
  <c r="B361" i="11"/>
  <c r="D361" i="11" s="1"/>
  <c r="A361" i="11"/>
  <c r="E360" i="11"/>
  <c r="C360" i="11"/>
  <c r="B360" i="11"/>
  <c r="A360" i="11"/>
  <c r="E359" i="11"/>
  <c r="C359" i="11"/>
  <c r="B359" i="11"/>
  <c r="D359" i="11" s="1"/>
  <c r="A359" i="11"/>
  <c r="E358" i="11"/>
  <c r="C358" i="11"/>
  <c r="B358" i="11"/>
  <c r="A358" i="11"/>
  <c r="E357" i="11"/>
  <c r="C357" i="11"/>
  <c r="B357" i="11"/>
  <c r="A357" i="11"/>
  <c r="E356" i="11"/>
  <c r="C356" i="11"/>
  <c r="B356" i="11"/>
  <c r="D356" i="11" s="1"/>
  <c r="A356" i="11"/>
  <c r="E355" i="11"/>
  <c r="C355" i="11"/>
  <c r="B355" i="11"/>
  <c r="D355" i="11" s="1"/>
  <c r="A355" i="11"/>
  <c r="E354" i="11"/>
  <c r="C354" i="11"/>
  <c r="B354" i="11"/>
  <c r="D354" i="11" s="1"/>
  <c r="A354" i="11"/>
  <c r="E353" i="11"/>
  <c r="C353" i="11"/>
  <c r="B353" i="11"/>
  <c r="D353" i="11" s="1"/>
  <c r="A353" i="11"/>
  <c r="E352" i="11"/>
  <c r="C352" i="11"/>
  <c r="B352" i="11"/>
  <c r="A352" i="11"/>
  <c r="E351" i="11"/>
  <c r="C351" i="11"/>
  <c r="B351" i="11"/>
  <c r="A351" i="11"/>
  <c r="E350" i="11"/>
  <c r="C350" i="11"/>
  <c r="B350" i="11"/>
  <c r="D350" i="11" s="1"/>
  <c r="A350" i="11"/>
  <c r="E349" i="11"/>
  <c r="C349" i="11"/>
  <c r="B349" i="11"/>
  <c r="A349" i="11"/>
  <c r="E348" i="11"/>
  <c r="C348" i="11"/>
  <c r="B348" i="11"/>
  <c r="D348" i="11" s="1"/>
  <c r="A348" i="11"/>
  <c r="E347" i="11"/>
  <c r="C347" i="11"/>
  <c r="B347" i="11"/>
  <c r="A347" i="11"/>
  <c r="E346" i="11"/>
  <c r="C346" i="11"/>
  <c r="B346" i="11"/>
  <c r="A346" i="11"/>
  <c r="E345" i="11"/>
  <c r="C345" i="11"/>
  <c r="B345" i="11"/>
  <c r="A345" i="11"/>
  <c r="E344" i="11"/>
  <c r="C344" i="11"/>
  <c r="B344" i="11"/>
  <c r="A344" i="11"/>
  <c r="E343" i="11"/>
  <c r="C343" i="11"/>
  <c r="B343" i="11"/>
  <c r="A343" i="11"/>
  <c r="E342" i="11"/>
  <c r="C342" i="11"/>
  <c r="B342" i="11"/>
  <c r="A342" i="11"/>
  <c r="E341" i="11"/>
  <c r="C341" i="11"/>
  <c r="B341" i="11"/>
  <c r="A341" i="11"/>
  <c r="E340" i="11"/>
  <c r="C340" i="11"/>
  <c r="B340" i="11"/>
  <c r="A340" i="11"/>
  <c r="E339" i="11"/>
  <c r="C339" i="11"/>
  <c r="B339" i="11"/>
  <c r="D339" i="11" s="1"/>
  <c r="A339" i="11"/>
  <c r="E338" i="11"/>
  <c r="C338" i="11"/>
  <c r="B338" i="11"/>
  <c r="D338" i="11" s="1"/>
  <c r="A338" i="11"/>
  <c r="E337" i="11"/>
  <c r="C337" i="11"/>
  <c r="B337" i="11"/>
  <c r="A337" i="11"/>
  <c r="E336" i="11"/>
  <c r="C336" i="11"/>
  <c r="B336" i="11"/>
  <c r="A336" i="11"/>
  <c r="E335" i="11"/>
  <c r="C335" i="11"/>
  <c r="B335" i="11"/>
  <c r="A335" i="11"/>
  <c r="E334" i="11"/>
  <c r="C334" i="11"/>
  <c r="B334" i="11"/>
  <c r="D334" i="11" s="1"/>
  <c r="A334" i="11"/>
  <c r="E333" i="11"/>
  <c r="C333" i="11"/>
  <c r="B333" i="11"/>
  <c r="A333" i="11"/>
  <c r="E332" i="11"/>
  <c r="C332" i="11"/>
  <c r="B332" i="11"/>
  <c r="A332" i="11"/>
  <c r="E331" i="11"/>
  <c r="C331" i="11"/>
  <c r="B331" i="11"/>
  <c r="D331" i="11" s="1"/>
  <c r="A331" i="11"/>
  <c r="E330" i="11"/>
  <c r="C330" i="11"/>
  <c r="B330" i="11"/>
  <c r="A330" i="11"/>
  <c r="E329" i="11"/>
  <c r="C329" i="11"/>
  <c r="B329" i="11"/>
  <c r="A329" i="11"/>
  <c r="E328" i="11"/>
  <c r="C328" i="11"/>
  <c r="B328" i="11"/>
  <c r="A328" i="11"/>
  <c r="E327" i="11"/>
  <c r="C327" i="11"/>
  <c r="B327" i="11"/>
  <c r="A327" i="11"/>
  <c r="E326" i="11"/>
  <c r="C326" i="11"/>
  <c r="B326" i="11"/>
  <c r="A326" i="11"/>
  <c r="E325" i="11"/>
  <c r="C325" i="11"/>
  <c r="B325" i="11"/>
  <c r="D325" i="11" s="1"/>
  <c r="A325" i="11"/>
  <c r="E324" i="11"/>
  <c r="C324" i="11"/>
  <c r="B324" i="11"/>
  <c r="A324" i="11"/>
  <c r="E323" i="11"/>
  <c r="C323" i="11"/>
  <c r="D323" i="11" s="1"/>
  <c r="B323" i="11"/>
  <c r="A323" i="11"/>
  <c r="E322" i="11"/>
  <c r="C322" i="11"/>
  <c r="B322" i="11"/>
  <c r="D322" i="11" s="1"/>
  <c r="A322" i="11"/>
  <c r="E321" i="11"/>
  <c r="C321" i="11"/>
  <c r="B321" i="11"/>
  <c r="A321" i="11"/>
  <c r="E320" i="11"/>
  <c r="C320" i="11"/>
  <c r="B320" i="11"/>
  <c r="A320" i="11"/>
  <c r="E319" i="11"/>
  <c r="C319" i="11"/>
  <c r="B319" i="11"/>
  <c r="D319" i="11" s="1"/>
  <c r="A319" i="11"/>
  <c r="E318" i="11"/>
  <c r="C318" i="11"/>
  <c r="B318" i="11"/>
  <c r="A318" i="11"/>
  <c r="E317" i="11"/>
  <c r="C317" i="11"/>
  <c r="B317" i="11"/>
  <c r="A317" i="11"/>
  <c r="E316" i="11"/>
  <c r="C316" i="11"/>
  <c r="B316" i="11"/>
  <c r="A316" i="11"/>
  <c r="E315" i="11"/>
  <c r="C315" i="11"/>
  <c r="B315" i="11"/>
  <c r="A315" i="11"/>
  <c r="E314" i="11"/>
  <c r="C314" i="11"/>
  <c r="B314" i="11"/>
  <c r="A314" i="11"/>
  <c r="E313" i="11"/>
  <c r="C313" i="11"/>
  <c r="B313" i="11"/>
  <c r="A313" i="11"/>
  <c r="E312" i="11"/>
  <c r="C312" i="11"/>
  <c r="B312" i="11"/>
  <c r="A312" i="11"/>
  <c r="E311" i="11"/>
  <c r="C311" i="11"/>
  <c r="B311" i="11"/>
  <c r="A311" i="11"/>
  <c r="E310" i="11"/>
  <c r="C310" i="11"/>
  <c r="B310" i="11"/>
  <c r="A310" i="11"/>
  <c r="E309" i="11"/>
  <c r="C309" i="11"/>
  <c r="B309" i="11"/>
  <c r="A309" i="11"/>
  <c r="E308" i="11"/>
  <c r="C308" i="11"/>
  <c r="B308" i="11"/>
  <c r="A308" i="11"/>
  <c r="E307" i="11"/>
  <c r="C307" i="11"/>
  <c r="B307" i="11"/>
  <c r="D307" i="11" s="1"/>
  <c r="A307" i="11"/>
  <c r="E306" i="11"/>
  <c r="C306" i="11"/>
  <c r="B306" i="11"/>
  <c r="A306" i="11"/>
  <c r="E305" i="11"/>
  <c r="C305" i="11"/>
  <c r="B305" i="11"/>
  <c r="A305" i="11"/>
  <c r="E304" i="11"/>
  <c r="C304" i="11"/>
  <c r="B304" i="11"/>
  <c r="D304" i="11" s="1"/>
  <c r="A304" i="11"/>
  <c r="E303" i="11"/>
  <c r="C303" i="11"/>
  <c r="B303" i="11"/>
  <c r="A303" i="11"/>
  <c r="E302" i="11"/>
  <c r="C302" i="11"/>
  <c r="B302" i="11"/>
  <c r="A302" i="11"/>
  <c r="E301" i="11"/>
  <c r="C301" i="11"/>
  <c r="B301" i="11"/>
  <c r="D301" i="11" s="1"/>
  <c r="A301" i="11"/>
  <c r="E300" i="11"/>
  <c r="C300" i="11"/>
  <c r="B300" i="11"/>
  <c r="A300" i="11"/>
  <c r="E299" i="11"/>
  <c r="C299" i="11"/>
  <c r="B299" i="11"/>
  <c r="A299" i="11"/>
  <c r="E298" i="11"/>
  <c r="C298" i="11"/>
  <c r="B298" i="11"/>
  <c r="D298" i="11" s="1"/>
  <c r="A298" i="11"/>
  <c r="E297" i="11"/>
  <c r="C297" i="11"/>
  <c r="B297" i="11"/>
  <c r="A297" i="11"/>
  <c r="E296" i="11"/>
  <c r="C296" i="11"/>
  <c r="B296" i="11"/>
  <c r="A296" i="11"/>
  <c r="E295" i="11"/>
  <c r="C295" i="11"/>
  <c r="B295" i="11"/>
  <c r="D295" i="11" s="1"/>
  <c r="A295" i="11"/>
  <c r="E294" i="11"/>
  <c r="C294" i="11"/>
  <c r="B294" i="11"/>
  <c r="A294" i="11"/>
  <c r="E293" i="11"/>
  <c r="C293" i="11"/>
  <c r="B293" i="11"/>
  <c r="A293" i="11"/>
  <c r="E292" i="11"/>
  <c r="C292" i="11"/>
  <c r="B292" i="11"/>
  <c r="A292" i="11"/>
  <c r="E291" i="11"/>
  <c r="C291" i="11"/>
  <c r="B291" i="11"/>
  <c r="A291" i="11"/>
  <c r="E290" i="11"/>
  <c r="C290" i="11"/>
  <c r="B290" i="11"/>
  <c r="A290" i="11"/>
  <c r="E289" i="11"/>
  <c r="C289" i="11"/>
  <c r="B289" i="11"/>
  <c r="D289" i="11" s="1"/>
  <c r="A289" i="11"/>
  <c r="E288" i="11"/>
  <c r="C288" i="11"/>
  <c r="B288" i="11"/>
  <c r="A288" i="11"/>
  <c r="E287" i="11"/>
  <c r="C287" i="11"/>
  <c r="B287" i="11"/>
  <c r="A287" i="11"/>
  <c r="E286" i="11"/>
  <c r="C286" i="11"/>
  <c r="B286" i="11"/>
  <c r="D286" i="11" s="1"/>
  <c r="A286" i="11"/>
  <c r="E285" i="11"/>
  <c r="C285" i="11"/>
  <c r="B285" i="11"/>
  <c r="A285" i="11"/>
  <c r="E284" i="11"/>
  <c r="C284" i="11"/>
  <c r="B284" i="11"/>
  <c r="A284" i="11"/>
  <c r="E283" i="11"/>
  <c r="C283" i="11"/>
  <c r="B283" i="11"/>
  <c r="A283" i="11"/>
  <c r="E282" i="11"/>
  <c r="C282" i="11"/>
  <c r="B282" i="11"/>
  <c r="A282" i="11"/>
  <c r="E281" i="11"/>
  <c r="C281" i="11"/>
  <c r="B281" i="11"/>
  <c r="A281" i="11"/>
  <c r="E280" i="11"/>
  <c r="C280" i="11"/>
  <c r="B280" i="11"/>
  <c r="D280" i="11" s="1"/>
  <c r="A280" i="11"/>
  <c r="E279" i="11"/>
  <c r="C279" i="11"/>
  <c r="B279" i="11"/>
  <c r="A279" i="11"/>
  <c r="E278" i="11"/>
  <c r="C278" i="11"/>
  <c r="B278" i="11"/>
  <c r="A278" i="11"/>
  <c r="E277" i="11"/>
  <c r="C277" i="11"/>
  <c r="B277" i="11"/>
  <c r="D277" i="11" s="1"/>
  <c r="A277" i="11"/>
  <c r="E276" i="11"/>
  <c r="C276" i="11"/>
  <c r="B276" i="11"/>
  <c r="A276" i="11"/>
  <c r="E275" i="11"/>
  <c r="C275" i="11"/>
  <c r="B275" i="11"/>
  <c r="A275" i="11"/>
  <c r="E274" i="11"/>
  <c r="C274" i="11"/>
  <c r="B274" i="11"/>
  <c r="D274" i="11" s="1"/>
  <c r="A274" i="11"/>
  <c r="E273" i="11"/>
  <c r="C273" i="11"/>
  <c r="B273" i="11"/>
  <c r="A273" i="11"/>
  <c r="E272" i="11"/>
  <c r="C272" i="11"/>
  <c r="B272" i="11"/>
  <c r="A272" i="11"/>
  <c r="E271" i="11"/>
  <c r="C271" i="11"/>
  <c r="B271" i="11"/>
  <c r="A271" i="11"/>
  <c r="E270" i="11"/>
  <c r="C270" i="11"/>
  <c r="B270" i="11"/>
  <c r="A270" i="11"/>
  <c r="E269" i="11"/>
  <c r="C269" i="11"/>
  <c r="B269" i="11"/>
  <c r="A269" i="11"/>
  <c r="E268" i="11"/>
  <c r="C268" i="11"/>
  <c r="B268" i="11"/>
  <c r="A268" i="11"/>
  <c r="E267" i="11"/>
  <c r="C267" i="11"/>
  <c r="B267" i="11"/>
  <c r="A267" i="11"/>
  <c r="E266" i="11"/>
  <c r="C266" i="11"/>
  <c r="B266" i="11"/>
  <c r="A266" i="11"/>
  <c r="E265" i="11"/>
  <c r="C265" i="11"/>
  <c r="B265" i="11"/>
  <c r="A265" i="11"/>
  <c r="E264" i="11"/>
  <c r="C264" i="11"/>
  <c r="B264" i="11"/>
  <c r="A264" i="11"/>
  <c r="E263" i="11"/>
  <c r="C263" i="11"/>
  <c r="B263" i="11"/>
  <c r="A263" i="11"/>
  <c r="E262" i="11"/>
  <c r="C262" i="11"/>
  <c r="B262" i="11"/>
  <c r="A262" i="11"/>
  <c r="E261" i="11"/>
  <c r="C261" i="11"/>
  <c r="B261" i="11"/>
  <c r="A261" i="11"/>
  <c r="E260" i="11"/>
  <c r="C260" i="11"/>
  <c r="B260" i="11"/>
  <c r="A260" i="11"/>
  <c r="E259" i="11"/>
  <c r="C259" i="11"/>
  <c r="B259" i="11"/>
  <c r="D259" i="11" s="1"/>
  <c r="A259" i="11"/>
  <c r="E258" i="11"/>
  <c r="C258" i="11"/>
  <c r="B258" i="11"/>
  <c r="A258" i="11"/>
  <c r="E257" i="11"/>
  <c r="C257" i="11"/>
  <c r="B257" i="11"/>
  <c r="A257" i="11"/>
  <c r="E256" i="11"/>
  <c r="C256" i="11"/>
  <c r="B256" i="11"/>
  <c r="A256" i="11"/>
  <c r="E255" i="11"/>
  <c r="C255" i="11"/>
  <c r="B255" i="11"/>
  <c r="A255" i="11"/>
  <c r="E254" i="11"/>
  <c r="C254" i="11"/>
  <c r="B254" i="11"/>
  <c r="A254" i="11"/>
  <c r="E253" i="11"/>
  <c r="C253" i="11"/>
  <c r="B253" i="11"/>
  <c r="D253" i="11" s="1"/>
  <c r="A253" i="11"/>
  <c r="E252" i="11"/>
  <c r="C252" i="11"/>
  <c r="B252" i="11"/>
  <c r="A252" i="11"/>
  <c r="E251" i="11"/>
  <c r="C251" i="11"/>
  <c r="B251" i="11"/>
  <c r="A251" i="11"/>
  <c r="E250" i="11"/>
  <c r="C250" i="11"/>
  <c r="B250" i="11"/>
  <c r="D250" i="11" s="1"/>
  <c r="A250" i="11"/>
  <c r="E249" i="11"/>
  <c r="C249" i="11"/>
  <c r="B249" i="11"/>
  <c r="A249" i="11"/>
  <c r="E248" i="11"/>
  <c r="C248" i="11"/>
  <c r="B248" i="11"/>
  <c r="A248" i="11"/>
  <c r="E247" i="11"/>
  <c r="C247" i="11"/>
  <c r="B247" i="11"/>
  <c r="A247" i="11"/>
  <c r="E246" i="11"/>
  <c r="C246" i="11"/>
  <c r="B246" i="11"/>
  <c r="A246" i="11"/>
  <c r="E245" i="11"/>
  <c r="C245" i="11"/>
  <c r="B245" i="11"/>
  <c r="A245" i="11"/>
  <c r="E244" i="11"/>
  <c r="C244" i="11"/>
  <c r="B244" i="11"/>
  <c r="D244" i="11" s="1"/>
  <c r="A244" i="11"/>
  <c r="E243" i="11"/>
  <c r="C243" i="11"/>
  <c r="B243" i="11"/>
  <c r="A243" i="11"/>
  <c r="E242" i="11"/>
  <c r="C242" i="11"/>
  <c r="B242" i="11"/>
  <c r="A242" i="11"/>
  <c r="E241" i="11"/>
  <c r="C241" i="11"/>
  <c r="B241" i="11"/>
  <c r="D241" i="11" s="1"/>
  <c r="A241" i="11"/>
  <c r="E240" i="11"/>
  <c r="C240" i="11"/>
  <c r="B240" i="11"/>
  <c r="A240" i="11"/>
  <c r="E239" i="11"/>
  <c r="C239" i="11"/>
  <c r="B239" i="11"/>
  <c r="A239" i="11"/>
  <c r="E238" i="11"/>
  <c r="C238" i="11"/>
  <c r="B238" i="11"/>
  <c r="D238" i="11" s="1"/>
  <c r="A238" i="11"/>
  <c r="E237" i="11"/>
  <c r="C237" i="11"/>
  <c r="B237" i="11"/>
  <c r="A237" i="11"/>
  <c r="E236" i="11"/>
  <c r="C236" i="11"/>
  <c r="B236" i="11"/>
  <c r="A236" i="11"/>
  <c r="E235" i="11"/>
  <c r="C235" i="11"/>
  <c r="B235" i="11"/>
  <c r="D235" i="11" s="1"/>
  <c r="A235" i="11"/>
  <c r="E234" i="11"/>
  <c r="C234" i="11"/>
  <c r="B234" i="11"/>
  <c r="A234" i="11"/>
  <c r="E233" i="11"/>
  <c r="C233" i="11"/>
  <c r="B233" i="11"/>
  <c r="A233" i="11"/>
  <c r="E232" i="11"/>
  <c r="C232" i="11"/>
  <c r="B232" i="11"/>
  <c r="D232" i="11" s="1"/>
  <c r="A232" i="11"/>
  <c r="E231" i="11"/>
  <c r="C231" i="11"/>
  <c r="D231" i="11" s="1"/>
  <c r="B231" i="11"/>
  <c r="A231" i="11"/>
  <c r="E230" i="11"/>
  <c r="C230" i="11"/>
  <c r="B230" i="11"/>
  <c r="A230" i="11"/>
  <c r="E229" i="11"/>
  <c r="C229" i="11"/>
  <c r="B229" i="11"/>
  <c r="D229" i="11" s="1"/>
  <c r="A229" i="11"/>
  <c r="E228" i="11"/>
  <c r="C228" i="11"/>
  <c r="B228" i="11"/>
  <c r="A228" i="11"/>
  <c r="E227" i="11"/>
  <c r="C227" i="11"/>
  <c r="B227" i="11"/>
  <c r="A227" i="11"/>
  <c r="E226" i="11"/>
  <c r="C226" i="11"/>
  <c r="B226" i="11"/>
  <c r="A226" i="11"/>
  <c r="E225" i="11"/>
  <c r="C225" i="11"/>
  <c r="B225" i="11"/>
  <c r="A225" i="11"/>
  <c r="E224" i="11"/>
  <c r="C224" i="11"/>
  <c r="B224" i="11"/>
  <c r="A224" i="11"/>
  <c r="E223" i="11"/>
  <c r="C223" i="11"/>
  <c r="B223" i="11"/>
  <c r="A223" i="11"/>
  <c r="E222" i="11"/>
  <c r="C222" i="11"/>
  <c r="B222" i="11"/>
  <c r="A222" i="11"/>
  <c r="E221" i="11"/>
  <c r="C221" i="11"/>
  <c r="B221" i="11"/>
  <c r="A221" i="11"/>
  <c r="E220" i="11"/>
  <c r="C220" i="11"/>
  <c r="B220" i="11"/>
  <c r="A220" i="11"/>
  <c r="E219" i="11"/>
  <c r="C219" i="11"/>
  <c r="B219" i="11"/>
  <c r="A219" i="11"/>
  <c r="E218" i="11"/>
  <c r="C218" i="11"/>
  <c r="B218" i="11"/>
  <c r="A218" i="11"/>
  <c r="E217" i="11"/>
  <c r="C217" i="11"/>
  <c r="B217" i="11"/>
  <c r="A217" i="11"/>
  <c r="E216" i="11"/>
  <c r="C216" i="11"/>
  <c r="B216" i="11"/>
  <c r="A216" i="11"/>
  <c r="E215" i="11"/>
  <c r="C215" i="11"/>
  <c r="B215" i="11"/>
  <c r="A215" i="11"/>
  <c r="E214" i="11"/>
  <c r="C214" i="11"/>
  <c r="B214" i="11"/>
  <c r="A214" i="11"/>
  <c r="E213" i="11"/>
  <c r="C213" i="11"/>
  <c r="B213" i="11"/>
  <c r="A213" i="11"/>
  <c r="E212" i="11"/>
  <c r="C212" i="11"/>
  <c r="B212" i="11"/>
  <c r="A212" i="11"/>
  <c r="E211" i="11"/>
  <c r="C211" i="11"/>
  <c r="B211" i="11"/>
  <c r="D211" i="11" s="1"/>
  <c r="A211" i="11"/>
  <c r="E210" i="11"/>
  <c r="C210" i="11"/>
  <c r="B210" i="11"/>
  <c r="A210" i="11"/>
  <c r="E209" i="11"/>
  <c r="C209" i="11"/>
  <c r="B209" i="11"/>
  <c r="A209" i="11"/>
  <c r="E208" i="11"/>
  <c r="C208" i="11"/>
  <c r="B208" i="11"/>
  <c r="A208" i="11"/>
  <c r="E207" i="11"/>
  <c r="D207" i="11"/>
  <c r="C207" i="11"/>
  <c r="B207" i="11"/>
  <c r="A207" i="11"/>
  <c r="E206" i="11"/>
  <c r="C206" i="11"/>
  <c r="B206" i="11"/>
  <c r="D206" i="11" s="1"/>
  <c r="A206" i="11"/>
  <c r="E205" i="11"/>
  <c r="C205" i="11"/>
  <c r="B205" i="11"/>
  <c r="A205" i="11"/>
  <c r="E204" i="11"/>
  <c r="C204" i="11"/>
  <c r="B204" i="11"/>
  <c r="D204" i="11" s="1"/>
  <c r="A204" i="11"/>
  <c r="E203" i="11"/>
  <c r="C203" i="11"/>
  <c r="B203" i="11"/>
  <c r="A203" i="11"/>
  <c r="E202" i="11"/>
  <c r="C202" i="11"/>
  <c r="B202" i="11"/>
  <c r="A202" i="11"/>
  <c r="E201" i="11"/>
  <c r="C201" i="11"/>
  <c r="B201" i="11"/>
  <c r="A201" i="11"/>
  <c r="E200" i="11"/>
  <c r="C200" i="11"/>
  <c r="B200" i="11"/>
  <c r="A200" i="11"/>
  <c r="E199" i="11"/>
  <c r="C199" i="11"/>
  <c r="B199" i="11"/>
  <c r="A199" i="11"/>
  <c r="E198" i="11"/>
  <c r="C198" i="11"/>
  <c r="B198" i="11"/>
  <c r="A198" i="11"/>
  <c r="E197" i="11"/>
  <c r="C197" i="11"/>
  <c r="B197" i="11"/>
  <c r="A197" i="11"/>
  <c r="E196" i="11"/>
  <c r="C196" i="11"/>
  <c r="B196" i="11"/>
  <c r="A196" i="11"/>
  <c r="E195" i="11"/>
  <c r="C195" i="11"/>
  <c r="B195" i="11"/>
  <c r="D195" i="11" s="1"/>
  <c r="A195" i="11"/>
  <c r="E194" i="11"/>
  <c r="C194" i="11"/>
  <c r="B194" i="11"/>
  <c r="D194" i="11" s="1"/>
  <c r="A194" i="11"/>
  <c r="E193" i="11"/>
  <c r="C193" i="11"/>
  <c r="B193" i="11"/>
  <c r="A193" i="11"/>
  <c r="E192" i="11"/>
  <c r="C192" i="11"/>
  <c r="B192" i="11"/>
  <c r="A192" i="11"/>
  <c r="E191" i="11"/>
  <c r="C191" i="11"/>
  <c r="B191" i="11"/>
  <c r="D191" i="11" s="1"/>
  <c r="A191" i="11"/>
  <c r="E190" i="11"/>
  <c r="C190" i="11"/>
  <c r="B190" i="11"/>
  <c r="A190" i="11"/>
  <c r="E189" i="11"/>
  <c r="C189" i="11"/>
  <c r="B189" i="11"/>
  <c r="D189" i="11" s="1"/>
  <c r="A189" i="11"/>
  <c r="E188" i="11"/>
  <c r="C188" i="11"/>
  <c r="B188" i="11"/>
  <c r="A188" i="11"/>
  <c r="E187" i="11"/>
  <c r="C187" i="11"/>
  <c r="B187" i="11"/>
  <c r="A187" i="11"/>
  <c r="E186" i="11"/>
  <c r="C186" i="11"/>
  <c r="B186" i="11"/>
  <c r="D186" i="11" s="1"/>
  <c r="A186" i="11"/>
  <c r="E185" i="11"/>
  <c r="C185" i="11"/>
  <c r="B185" i="11"/>
  <c r="A185" i="11"/>
  <c r="E184" i="11"/>
  <c r="C184" i="11"/>
  <c r="B184" i="11"/>
  <c r="A184" i="11"/>
  <c r="E183" i="11"/>
  <c r="C183" i="11"/>
  <c r="B183" i="11"/>
  <c r="D183" i="11" s="1"/>
  <c r="A183" i="11"/>
  <c r="E182" i="11"/>
  <c r="C182" i="11"/>
  <c r="B182" i="11"/>
  <c r="D182" i="11" s="1"/>
  <c r="A182" i="11"/>
  <c r="E181" i="11"/>
  <c r="C181" i="11"/>
  <c r="B181" i="11"/>
  <c r="A181" i="11"/>
  <c r="E180" i="11"/>
  <c r="C180" i="11"/>
  <c r="B180" i="11"/>
  <c r="A180" i="11"/>
  <c r="E179" i="11"/>
  <c r="C179" i="11"/>
  <c r="B179" i="11"/>
  <c r="D179" i="11" s="1"/>
  <c r="A179" i="11"/>
  <c r="E178" i="11"/>
  <c r="C178" i="11"/>
  <c r="B178" i="11"/>
  <c r="A178" i="11"/>
  <c r="E177" i="11"/>
  <c r="C177" i="11"/>
  <c r="B177" i="11"/>
  <c r="A177" i="11"/>
  <c r="E176" i="11"/>
  <c r="C176" i="11"/>
  <c r="B176" i="11"/>
  <c r="A176" i="11"/>
  <c r="E175" i="11"/>
  <c r="C175" i="11"/>
  <c r="B175" i="11"/>
  <c r="A175" i="11"/>
  <c r="E174" i="11"/>
  <c r="C174" i="11"/>
  <c r="B174" i="11"/>
  <c r="D174" i="11" s="1"/>
  <c r="A174" i="11"/>
  <c r="E173" i="11"/>
  <c r="C173" i="11"/>
  <c r="B173" i="11"/>
  <c r="D173" i="11" s="1"/>
  <c r="A173" i="11"/>
  <c r="E172" i="11"/>
  <c r="C172" i="11"/>
  <c r="B172" i="11"/>
  <c r="A172" i="11"/>
  <c r="E171" i="11"/>
  <c r="C171" i="11"/>
  <c r="B171" i="11"/>
  <c r="D171" i="11" s="1"/>
  <c r="A171" i="11"/>
  <c r="E170" i="11"/>
  <c r="C170" i="11"/>
  <c r="B170" i="11"/>
  <c r="A170" i="11"/>
  <c r="E169" i="11"/>
  <c r="C169" i="11"/>
  <c r="B169" i="11"/>
  <c r="A169" i="11"/>
  <c r="E168" i="11"/>
  <c r="C168" i="11"/>
  <c r="B168" i="11"/>
  <c r="A168" i="11"/>
  <c r="E167" i="11"/>
  <c r="C167" i="11"/>
  <c r="B167" i="11"/>
  <c r="D167" i="11" s="1"/>
  <c r="A167" i="11"/>
  <c r="E166" i="11"/>
  <c r="C166" i="11"/>
  <c r="B166" i="11"/>
  <c r="A166" i="11"/>
  <c r="E165" i="11"/>
  <c r="C165" i="11"/>
  <c r="B165" i="11"/>
  <c r="D165" i="11" s="1"/>
  <c r="A165" i="11"/>
  <c r="E164" i="11"/>
  <c r="C164" i="11"/>
  <c r="B164" i="11"/>
  <c r="D164" i="11" s="1"/>
  <c r="A164" i="11"/>
  <c r="E163" i="11"/>
  <c r="C163" i="11"/>
  <c r="B163" i="11"/>
  <c r="A163" i="11"/>
  <c r="E162" i="11"/>
  <c r="C162" i="11"/>
  <c r="B162" i="11"/>
  <c r="A162" i="11"/>
  <c r="E161" i="11"/>
  <c r="C161" i="11"/>
  <c r="B161" i="11"/>
  <c r="D161" i="11" s="1"/>
  <c r="A161" i="11"/>
  <c r="E160" i="11"/>
  <c r="C160" i="11"/>
  <c r="B160" i="11"/>
  <c r="A160" i="11"/>
  <c r="E159" i="11"/>
  <c r="C159" i="11"/>
  <c r="B159" i="11"/>
  <c r="D159" i="11" s="1"/>
  <c r="A159" i="11"/>
  <c r="E158" i="11"/>
  <c r="C158" i="11"/>
  <c r="B158" i="11"/>
  <c r="D158" i="11" s="1"/>
  <c r="A158" i="11"/>
  <c r="E157" i="11"/>
  <c r="C157" i="11"/>
  <c r="B157" i="11"/>
  <c r="A157" i="11"/>
  <c r="E156" i="11"/>
  <c r="C156" i="11"/>
  <c r="B156" i="11"/>
  <c r="A156" i="11"/>
  <c r="E155" i="11"/>
  <c r="C155" i="11"/>
  <c r="B155" i="11"/>
  <c r="A155" i="11"/>
  <c r="E154" i="11"/>
  <c r="C154" i="11"/>
  <c r="B154" i="11"/>
  <c r="A154" i="11"/>
  <c r="E153" i="11"/>
  <c r="C153" i="11"/>
  <c r="B153" i="11"/>
  <c r="A153" i="11"/>
  <c r="E152" i="11"/>
  <c r="C152" i="11"/>
  <c r="B152" i="11"/>
  <c r="D152" i="11" s="1"/>
  <c r="A152" i="11"/>
  <c r="E151" i="11"/>
  <c r="C151" i="11"/>
  <c r="B151" i="11"/>
  <c r="A151" i="11"/>
  <c r="E150" i="11"/>
  <c r="C150" i="11"/>
  <c r="B150" i="11"/>
  <c r="D150" i="11" s="1"/>
  <c r="A150" i="11"/>
  <c r="E149" i="11"/>
  <c r="C149" i="11"/>
  <c r="B149" i="11"/>
  <c r="A149" i="11"/>
  <c r="E148" i="11"/>
  <c r="C148" i="11"/>
  <c r="B148" i="11"/>
  <c r="A148" i="11"/>
  <c r="E147" i="11"/>
  <c r="C147" i="11"/>
  <c r="B147" i="11"/>
  <c r="D147" i="11" s="1"/>
  <c r="A147" i="11"/>
  <c r="E146" i="11"/>
  <c r="C146" i="11"/>
  <c r="B146" i="11"/>
  <c r="D146" i="11" s="1"/>
  <c r="A146" i="11"/>
  <c r="E145" i="11"/>
  <c r="C145" i="11"/>
  <c r="B145" i="11"/>
  <c r="A145" i="11"/>
  <c r="E144" i="11"/>
  <c r="C144" i="11"/>
  <c r="B144" i="11"/>
  <c r="D144" i="11" s="1"/>
  <c r="A144" i="11"/>
  <c r="E143" i="11"/>
  <c r="C143" i="11"/>
  <c r="B143" i="11"/>
  <c r="D143" i="11" s="1"/>
  <c r="A143" i="11"/>
  <c r="E142" i="11"/>
  <c r="C142" i="11"/>
  <c r="B142" i="11"/>
  <c r="A142" i="11"/>
  <c r="E141" i="11"/>
  <c r="C141" i="11"/>
  <c r="B141" i="11"/>
  <c r="D141" i="11" s="1"/>
  <c r="A141" i="11"/>
  <c r="E140" i="11"/>
  <c r="C140" i="11"/>
  <c r="B140" i="11"/>
  <c r="A140" i="11"/>
  <c r="E139" i="11"/>
  <c r="C139" i="11"/>
  <c r="B139" i="11"/>
  <c r="A139" i="11"/>
  <c r="E138" i="11"/>
  <c r="C138" i="11"/>
  <c r="B138" i="11"/>
  <c r="D138" i="11" s="1"/>
  <c r="A138" i="11"/>
  <c r="E137" i="11"/>
  <c r="C137" i="11"/>
  <c r="B137" i="11"/>
  <c r="A137" i="11"/>
  <c r="E136" i="11"/>
  <c r="C136" i="11"/>
  <c r="B136" i="11"/>
  <c r="A136" i="11"/>
  <c r="E135" i="11"/>
  <c r="C135" i="11"/>
  <c r="B135" i="11"/>
  <c r="D135" i="11" s="1"/>
  <c r="A135" i="11"/>
  <c r="E134" i="11"/>
  <c r="C134" i="11"/>
  <c r="B134" i="11"/>
  <c r="D134" i="11" s="1"/>
  <c r="A134" i="11"/>
  <c r="E133" i="11"/>
  <c r="C133" i="11"/>
  <c r="B133" i="11"/>
  <c r="A133" i="11"/>
  <c r="E132" i="11"/>
  <c r="C132" i="11"/>
  <c r="B132" i="11"/>
  <c r="A132" i="11"/>
  <c r="E131" i="11"/>
  <c r="C131" i="11"/>
  <c r="B131" i="11"/>
  <c r="D131" i="11" s="1"/>
  <c r="A131" i="11"/>
  <c r="E130" i="11"/>
  <c r="C130" i="11"/>
  <c r="B130" i="11"/>
  <c r="A130" i="11"/>
  <c r="E129" i="11"/>
  <c r="C129" i="11"/>
  <c r="B129" i="11"/>
  <c r="A129" i="11"/>
  <c r="E128" i="11"/>
  <c r="C128" i="11"/>
  <c r="B128" i="11"/>
  <c r="D128" i="11" s="1"/>
  <c r="A128" i="11"/>
  <c r="E127" i="11"/>
  <c r="C127" i="11"/>
  <c r="B127" i="11"/>
  <c r="A127" i="11"/>
  <c r="E126" i="11"/>
  <c r="C126" i="11"/>
  <c r="B126" i="11"/>
  <c r="D126" i="11" s="1"/>
  <c r="A126" i="11"/>
  <c r="E125" i="11"/>
  <c r="C125" i="11"/>
  <c r="B125" i="11"/>
  <c r="D125" i="11" s="1"/>
  <c r="A125" i="11"/>
  <c r="E124" i="11"/>
  <c r="C124" i="11"/>
  <c r="B124" i="11"/>
  <c r="A124" i="11"/>
  <c r="E123" i="11"/>
  <c r="C123" i="11"/>
  <c r="B123" i="11"/>
  <c r="D123" i="11" s="1"/>
  <c r="A123" i="11"/>
  <c r="E122" i="11"/>
  <c r="C122" i="11"/>
  <c r="B122" i="11"/>
  <c r="D122" i="11" s="1"/>
  <c r="A122" i="11"/>
  <c r="E121" i="11"/>
  <c r="C121" i="11"/>
  <c r="B121" i="11"/>
  <c r="A121" i="11"/>
  <c r="E120" i="11"/>
  <c r="C120" i="11"/>
  <c r="B120" i="11"/>
  <c r="A120" i="11"/>
  <c r="E119" i="11"/>
  <c r="C119" i="11"/>
  <c r="B119" i="11"/>
  <c r="D119" i="11" s="1"/>
  <c r="A119" i="11"/>
  <c r="E118" i="11"/>
  <c r="C118" i="11"/>
  <c r="B118" i="11"/>
  <c r="A118" i="11"/>
  <c r="E117" i="11"/>
  <c r="C117" i="11"/>
  <c r="B117" i="11"/>
  <c r="A117" i="11"/>
  <c r="E116" i="11"/>
  <c r="C116" i="11"/>
  <c r="B116" i="11"/>
  <c r="A116" i="11"/>
  <c r="E115" i="11"/>
  <c r="C115" i="11"/>
  <c r="B115" i="11"/>
  <c r="A115" i="11"/>
  <c r="E114" i="11"/>
  <c r="C114" i="11"/>
  <c r="B114" i="11"/>
  <c r="A114" i="11"/>
  <c r="E113" i="11"/>
  <c r="C113" i="11"/>
  <c r="B113" i="11"/>
  <c r="A113" i="11"/>
  <c r="E112" i="11"/>
  <c r="C112" i="11"/>
  <c r="B112" i="11"/>
  <c r="A112" i="11"/>
  <c r="E111" i="11"/>
  <c r="C111" i="11"/>
  <c r="B111" i="11"/>
  <c r="A111" i="11"/>
  <c r="E110" i="11"/>
  <c r="C110" i="11"/>
  <c r="B110" i="11"/>
  <c r="D110" i="11" s="1"/>
  <c r="A110" i="11"/>
  <c r="E109" i="11"/>
  <c r="C109" i="11"/>
  <c r="B109" i="11"/>
  <c r="A109" i="11"/>
  <c r="E108" i="11"/>
  <c r="C108" i="11"/>
  <c r="B108" i="11"/>
  <c r="A108" i="11"/>
  <c r="E107" i="11"/>
  <c r="C107" i="11"/>
  <c r="B107" i="11"/>
  <c r="D107" i="11" s="1"/>
  <c r="A107" i="11"/>
  <c r="E106" i="11"/>
  <c r="C106" i="11"/>
  <c r="B106" i="11"/>
  <c r="A106" i="11"/>
  <c r="E105" i="11"/>
  <c r="C105" i="11"/>
  <c r="B105" i="11"/>
  <c r="A105" i="11"/>
  <c r="E104" i="11"/>
  <c r="C104" i="11"/>
  <c r="B104" i="11"/>
  <c r="A104" i="11"/>
  <c r="E103" i="11"/>
  <c r="C103" i="11"/>
  <c r="B103" i="11"/>
  <c r="A103" i="11"/>
  <c r="E102" i="11"/>
  <c r="C102" i="11"/>
  <c r="B102" i="11"/>
  <c r="D102" i="11" s="1"/>
  <c r="A102" i="11"/>
  <c r="E101" i="11"/>
  <c r="C101" i="11"/>
  <c r="B101" i="11"/>
  <c r="A101" i="11"/>
  <c r="E100" i="11"/>
  <c r="C100" i="11"/>
  <c r="B100" i="11"/>
  <c r="A100" i="11"/>
  <c r="E99" i="11"/>
  <c r="C99" i="11"/>
  <c r="B99" i="11"/>
  <c r="D99" i="11" s="1"/>
  <c r="A99" i="11"/>
  <c r="E98" i="11"/>
  <c r="C98" i="11"/>
  <c r="B98" i="11"/>
  <c r="A98" i="11"/>
  <c r="E97" i="11"/>
  <c r="C97" i="11"/>
  <c r="B97" i="11"/>
  <c r="A97" i="11"/>
  <c r="E96" i="11"/>
  <c r="C96" i="11"/>
  <c r="B96" i="11"/>
  <c r="D96" i="11" s="1"/>
  <c r="A96" i="11"/>
  <c r="E95" i="11"/>
  <c r="C95" i="11"/>
  <c r="B95" i="11"/>
  <c r="A95" i="11"/>
  <c r="E94" i="11"/>
  <c r="C94" i="11"/>
  <c r="B94" i="11"/>
  <c r="A94" i="11"/>
  <c r="E93" i="11"/>
  <c r="C93" i="11"/>
  <c r="B93" i="11"/>
  <c r="A93" i="11"/>
  <c r="E92" i="11"/>
  <c r="C92" i="11"/>
  <c r="B92" i="11"/>
  <c r="A92" i="11"/>
  <c r="E91" i="11"/>
  <c r="C91" i="11"/>
  <c r="B91" i="11"/>
  <c r="A91" i="11"/>
  <c r="E90" i="11"/>
  <c r="C90" i="11"/>
  <c r="B90" i="11"/>
  <c r="D90" i="11" s="1"/>
  <c r="A90" i="11"/>
  <c r="E89" i="11"/>
  <c r="C89" i="11"/>
  <c r="B89" i="11"/>
  <c r="A89" i="11"/>
  <c r="E88" i="11"/>
  <c r="C88" i="11"/>
  <c r="B88" i="11"/>
  <c r="A88" i="11"/>
  <c r="E87" i="11"/>
  <c r="C87" i="11"/>
  <c r="B87" i="11"/>
  <c r="A87" i="11"/>
  <c r="E86" i="11"/>
  <c r="C86" i="11"/>
  <c r="B86" i="11"/>
  <c r="A86" i="11"/>
  <c r="E85" i="11"/>
  <c r="C85" i="11"/>
  <c r="B85" i="11"/>
  <c r="A85" i="11"/>
  <c r="E84" i="11"/>
  <c r="C84" i="11"/>
  <c r="B84" i="11"/>
  <c r="A84" i="11"/>
  <c r="E83" i="11"/>
  <c r="C83" i="11"/>
  <c r="B83" i="11"/>
  <c r="A83" i="11"/>
  <c r="E82" i="11"/>
  <c r="C82" i="11"/>
  <c r="B82" i="11"/>
  <c r="A82" i="11"/>
  <c r="E81" i="11"/>
  <c r="C81" i="11"/>
  <c r="B81" i="11"/>
  <c r="D81" i="11" s="1"/>
  <c r="A81" i="11"/>
  <c r="E80" i="11"/>
  <c r="C80" i="11"/>
  <c r="B80" i="11"/>
  <c r="A80" i="11"/>
  <c r="B75" i="11" s="1"/>
  <c r="E79" i="11"/>
  <c r="C79" i="11"/>
  <c r="B79" i="11"/>
  <c r="A79" i="11"/>
  <c r="B18" i="11"/>
  <c r="B16" i="11"/>
  <c r="B13" i="11"/>
  <c r="B14" i="11" s="1"/>
  <c r="B12" i="11"/>
  <c r="B8" i="11"/>
  <c r="B5" i="11"/>
  <c r="C5" i="11" s="1"/>
  <c r="B4" i="11"/>
  <c r="C4" i="11" s="1"/>
  <c r="C3" i="11"/>
  <c r="C2" i="11"/>
  <c r="C3" i="10"/>
  <c r="C2" i="10"/>
  <c r="B19" i="11" l="1"/>
  <c r="B19" i="13"/>
  <c r="B30" i="13" s="1"/>
  <c r="D1276" i="13"/>
  <c r="D1323" i="13"/>
  <c r="D1372" i="13"/>
  <c r="D1433" i="13"/>
  <c r="D1599" i="13"/>
  <c r="D1639" i="13"/>
  <c r="D1658" i="13"/>
  <c r="D1783" i="13"/>
  <c r="D1887" i="13"/>
  <c r="D2056" i="13"/>
  <c r="D1125" i="13"/>
  <c r="D1274" i="13"/>
  <c r="D1306" i="13"/>
  <c r="D1383" i="13"/>
  <c r="D1912" i="13"/>
  <c r="D1953" i="13"/>
  <c r="D2030" i="13"/>
  <c r="D1107" i="13"/>
  <c r="D1203" i="13"/>
  <c r="D1239" i="13"/>
  <c r="D1294" i="13"/>
  <c r="D1356" i="13"/>
  <c r="D1423" i="13"/>
  <c r="D1490" i="13"/>
  <c r="D1539" i="13"/>
  <c r="D1635" i="13"/>
  <c r="D1671" i="13"/>
  <c r="D1726" i="13"/>
  <c r="D1788" i="13"/>
  <c r="D2076" i="13"/>
  <c r="D1095" i="13"/>
  <c r="D1150" i="13"/>
  <c r="D1212" i="13"/>
  <c r="D1279" i="13"/>
  <c r="D1346" i="13"/>
  <c r="D1395" i="13"/>
  <c r="D1491" i="13"/>
  <c r="D1527" i="13"/>
  <c r="D1582" i="13"/>
  <c r="D1644" i="13"/>
  <c r="D1711" i="13"/>
  <c r="D1778" i="13"/>
  <c r="D1827" i="13"/>
  <c r="D1971" i="13"/>
  <c r="D1143" i="13"/>
  <c r="D1215" i="13"/>
  <c r="D1287" i="13"/>
  <c r="D1359" i="13"/>
  <c r="D1431" i="13"/>
  <c r="D1503" i="13"/>
  <c r="D1575" i="13"/>
  <c r="D1647" i="13"/>
  <c r="D1719" i="13"/>
  <c r="D1791" i="13"/>
  <c r="D1863" i="13"/>
  <c r="D1935" i="13"/>
  <c r="D2007" i="13"/>
  <c r="D390" i="13"/>
  <c r="D672" i="13"/>
  <c r="D576" i="13"/>
  <c r="D582" i="13"/>
  <c r="D764" i="13"/>
  <c r="D624" i="13"/>
  <c r="D167" i="13"/>
  <c r="D170" i="13"/>
  <c r="D630" i="13"/>
  <c r="D144" i="13"/>
  <c r="D86" i="13"/>
  <c r="D89" i="13"/>
  <c r="D95" i="13"/>
  <c r="D109" i="13"/>
  <c r="D121" i="13"/>
  <c r="D124" i="13"/>
  <c r="D130" i="13"/>
  <c r="D147" i="13"/>
  <c r="D150" i="13"/>
  <c r="D153" i="13"/>
  <c r="D944" i="13"/>
  <c r="D248" i="13"/>
  <c r="D378" i="13"/>
  <c r="D599" i="13"/>
  <c r="D347" i="13"/>
  <c r="D396" i="13"/>
  <c r="D488" i="13"/>
  <c r="D491" i="13"/>
  <c r="D588" i="13"/>
  <c r="D636" i="13"/>
  <c r="D678" i="13"/>
  <c r="D684" i="13"/>
  <c r="D776" i="13"/>
  <c r="D779" i="13"/>
  <c r="D846" i="13"/>
  <c r="D888" i="13"/>
  <c r="D211" i="13"/>
  <c r="D534" i="13"/>
  <c r="D852" i="13"/>
  <c r="D894" i="13"/>
  <c r="D1044" i="13"/>
  <c r="D540" i="13"/>
  <c r="D84" i="13"/>
  <c r="D87" i="13"/>
  <c r="D171" i="13"/>
  <c r="D255" i="13"/>
  <c r="D258" i="13"/>
  <c r="D319" i="13"/>
  <c r="D428" i="13"/>
  <c r="D440" i="13"/>
  <c r="D443" i="13"/>
  <c r="D597" i="13"/>
  <c r="D645" i="13"/>
  <c r="D693" i="13"/>
  <c r="D858" i="13"/>
  <c r="D1064" i="13"/>
  <c r="D492" i="13"/>
  <c r="D600" i="13"/>
  <c r="D648" i="13"/>
  <c r="D990" i="13"/>
  <c r="D549" i="13"/>
  <c r="D592" i="13"/>
  <c r="D812" i="13"/>
  <c r="D824" i="13"/>
  <c r="D864" i="13"/>
  <c r="D996" i="13"/>
  <c r="D1028" i="13"/>
  <c r="D1056" i="13"/>
  <c r="D380" i="13"/>
  <c r="D552" i="13"/>
  <c r="D146" i="13"/>
  <c r="D149" i="13"/>
  <c r="D152" i="13"/>
  <c r="D155" i="13"/>
  <c r="D175" i="13"/>
  <c r="D187" i="13"/>
  <c r="D204" i="13"/>
  <c r="D221" i="13"/>
  <c r="D253" i="13"/>
  <c r="D265" i="13"/>
  <c r="D268" i="13"/>
  <c r="D288" i="13"/>
  <c r="D291" i="13"/>
  <c r="D294" i="13"/>
  <c r="D297" i="13"/>
  <c r="D355" i="13"/>
  <c r="D358" i="13"/>
  <c r="D398" i="13"/>
  <c r="D432" i="13"/>
  <c r="D467" i="13"/>
  <c r="D484" i="13"/>
  <c r="D487" i="13"/>
  <c r="D501" i="13"/>
  <c r="D714" i="13"/>
  <c r="D717" i="13"/>
  <c r="D946" i="13"/>
  <c r="D974" i="13"/>
  <c r="D190" i="13"/>
  <c r="D193" i="13"/>
  <c r="D242" i="13"/>
  <c r="D274" i="13"/>
  <c r="D277" i="13"/>
  <c r="D361" i="13"/>
  <c r="D418" i="13"/>
  <c r="D459" i="13"/>
  <c r="D729" i="13"/>
  <c r="D749" i="13"/>
  <c r="D752" i="13"/>
  <c r="D787" i="13"/>
  <c r="D790" i="13"/>
  <c r="D793" i="13"/>
  <c r="D810" i="13"/>
  <c r="D813" i="13"/>
  <c r="D1017" i="13"/>
  <c r="D231" i="13"/>
  <c r="D303" i="13"/>
  <c r="D314" i="13"/>
  <c r="D504" i="13"/>
  <c r="D544" i="13"/>
  <c r="D572" i="13"/>
  <c r="D816" i="13"/>
  <c r="D1020" i="13"/>
  <c r="D108" i="13"/>
  <c r="D117" i="13"/>
  <c r="D160" i="13"/>
  <c r="D183" i="13"/>
  <c r="D186" i="13"/>
  <c r="D203" i="13"/>
  <c r="D220" i="13"/>
  <c r="D269" i="13"/>
  <c r="D286" i="13"/>
  <c r="D295" i="13"/>
  <c r="D298" i="13"/>
  <c r="D309" i="13"/>
  <c r="D326" i="13"/>
  <c r="D348" i="13"/>
  <c r="D354" i="13"/>
  <c r="D408" i="13"/>
  <c r="D422" i="13"/>
  <c r="D479" i="13"/>
  <c r="D482" i="13"/>
  <c r="D496" i="13"/>
  <c r="D499" i="13"/>
  <c r="D524" i="13"/>
  <c r="D550" i="13"/>
  <c r="D561" i="13"/>
  <c r="D686" i="13"/>
  <c r="D697" i="13"/>
  <c r="D728" i="13"/>
  <c r="D731" i="13"/>
  <c r="D751" i="13"/>
  <c r="D762" i="13"/>
  <c r="D765" i="13"/>
  <c r="D805" i="13"/>
  <c r="D828" i="13"/>
  <c r="D868" i="13"/>
  <c r="D871" i="13"/>
  <c r="D893" i="13"/>
  <c r="D904" i="13"/>
  <c r="D912" i="13"/>
  <c r="D923" i="13"/>
  <c r="D934" i="13"/>
  <c r="D970" i="13"/>
  <c r="D995" i="13"/>
  <c r="D1040" i="13"/>
  <c r="D120" i="13"/>
  <c r="D126" i="13"/>
  <c r="D129" i="13"/>
  <c r="D132" i="13"/>
  <c r="D143" i="13"/>
  <c r="D212" i="13"/>
  <c r="D226" i="13"/>
  <c r="D278" i="13"/>
  <c r="D394" i="13"/>
  <c r="D397" i="13"/>
  <c r="D403" i="13"/>
  <c r="D414" i="13"/>
  <c r="D425" i="13"/>
  <c r="D451" i="13"/>
  <c r="D454" i="13"/>
  <c r="D457" i="13"/>
  <c r="D502" i="13"/>
  <c r="D516" i="13"/>
  <c r="D703" i="13"/>
  <c r="D754" i="13"/>
  <c r="D777" i="13"/>
  <c r="D857" i="13"/>
  <c r="D926" i="13"/>
  <c r="D929" i="13"/>
  <c r="D937" i="13"/>
  <c r="D962" i="13"/>
  <c r="D976" i="13"/>
  <c r="D1001" i="13"/>
  <c r="D1007" i="13"/>
  <c r="D125" i="13"/>
  <c r="D134" i="13"/>
  <c r="D142" i="13"/>
  <c r="D159" i="13"/>
  <c r="D182" i="13"/>
  <c r="D207" i="13"/>
  <c r="D210" i="13"/>
  <c r="D264" i="13"/>
  <c r="D270" i="13"/>
  <c r="D315" i="13"/>
  <c r="D357" i="13"/>
  <c r="D382" i="13"/>
  <c r="D385" i="13"/>
  <c r="D413" i="13"/>
  <c r="D438" i="13"/>
  <c r="D441" i="13"/>
  <c r="D466" i="13"/>
  <c r="D477" i="13"/>
  <c r="D511" i="13"/>
  <c r="D536" i="13"/>
  <c r="D539" i="13"/>
  <c r="D590" i="13"/>
  <c r="D601" i="13"/>
  <c r="D620" i="13"/>
  <c r="D646" i="13"/>
  <c r="D665" i="13"/>
  <c r="D671" i="13"/>
  <c r="D674" i="13"/>
  <c r="D688" i="13"/>
  <c r="D691" i="13"/>
  <c r="D702" i="13"/>
  <c r="D710" i="13"/>
  <c r="D744" i="13"/>
  <c r="D778" i="13"/>
  <c r="D781" i="13"/>
  <c r="D789" i="13"/>
  <c r="D803" i="13"/>
  <c r="D814" i="13"/>
  <c r="D851" i="13"/>
  <c r="D862" i="13"/>
  <c r="D892" i="13"/>
  <c r="D900" i="13"/>
  <c r="D908" i="13"/>
  <c r="D911" i="13"/>
  <c r="D935" i="13"/>
  <c r="D967" i="13"/>
  <c r="D983" i="13"/>
  <c r="D994" i="13"/>
  <c r="D1027" i="13"/>
  <c r="D1049" i="13"/>
  <c r="D1060" i="13"/>
  <c r="D1068" i="13"/>
  <c r="D640" i="13"/>
  <c r="D696" i="13"/>
  <c r="D741" i="13"/>
  <c r="D972" i="13"/>
  <c r="D1076" i="13"/>
  <c r="D82" i="13"/>
  <c r="D85" i="13"/>
  <c r="D88" i="13"/>
  <c r="D91" i="13"/>
  <c r="D94" i="13"/>
  <c r="D151" i="13"/>
  <c r="D154" i="13"/>
  <c r="D165" i="13"/>
  <c r="D230" i="13"/>
  <c r="D233" i="13"/>
  <c r="D239" i="13"/>
  <c r="D247" i="13"/>
  <c r="D273" i="13"/>
  <c r="D276" i="13"/>
  <c r="D287" i="13"/>
  <c r="D290" i="13"/>
  <c r="D293" i="13"/>
  <c r="D296" i="13"/>
  <c r="D335" i="13"/>
  <c r="D346" i="13"/>
  <c r="D349" i="13"/>
  <c r="D388" i="13"/>
  <c r="D424" i="13"/>
  <c r="D522" i="13"/>
  <c r="D525" i="13"/>
  <c r="D559" i="13"/>
  <c r="D638" i="13"/>
  <c r="D649" i="13"/>
  <c r="D694" i="13"/>
  <c r="D713" i="13"/>
  <c r="D719" i="13"/>
  <c r="D722" i="13"/>
  <c r="D739" i="13"/>
  <c r="D750" i="13"/>
  <c r="D758" i="13"/>
  <c r="D820" i="13"/>
  <c r="D823" i="13"/>
  <c r="D826" i="13"/>
  <c r="D854" i="13"/>
  <c r="D922" i="13"/>
  <c r="D959" i="13"/>
  <c r="D986" i="13"/>
  <c r="D1019" i="13"/>
  <c r="D1030" i="13"/>
  <c r="D199" i="13"/>
  <c r="D177" i="13"/>
  <c r="D194" i="13"/>
  <c r="D216" i="13"/>
  <c r="D381" i="13"/>
  <c r="B26" i="13"/>
  <c r="B59" i="13" s="1"/>
  <c r="B25" i="13"/>
  <c r="B33" i="13" s="1"/>
  <c r="B36" i="13"/>
  <c r="D46" i="13" s="1"/>
  <c r="D47" i="13" s="1"/>
  <c r="B29" i="13"/>
  <c r="B34" i="13"/>
  <c r="E76" i="13"/>
  <c r="B65" i="13" s="1"/>
  <c r="C76" i="13"/>
  <c r="B76" i="13"/>
  <c r="B74" i="13" s="1"/>
  <c r="D116" i="13"/>
  <c r="D133" i="13"/>
  <c r="D172" i="13"/>
  <c r="D282" i="13"/>
  <c r="D299" i="13"/>
  <c r="D371" i="13"/>
  <c r="D209" i="13"/>
  <c r="D389" i="13"/>
  <c r="D437" i="13"/>
  <c r="D485" i="13"/>
  <c r="D533" i="13"/>
  <c r="D581" i="13"/>
  <c r="D629" i="13"/>
  <c r="D677" i="13"/>
  <c r="D725" i="13"/>
  <c r="D185" i="13"/>
  <c r="D809" i="13"/>
  <c r="D832" i="13"/>
  <c r="D866" i="13"/>
  <c r="D953" i="13"/>
  <c r="D161" i="13"/>
  <c r="D305" i="13"/>
  <c r="D362" i="13"/>
  <c r="D410" i="13"/>
  <c r="D458" i="13"/>
  <c r="D506" i="13"/>
  <c r="D554" i="13"/>
  <c r="D602" i="13"/>
  <c r="D650" i="13"/>
  <c r="D698" i="13"/>
  <c r="D746" i="13"/>
  <c r="D794" i="13"/>
  <c r="D890" i="13"/>
  <c r="D914" i="13"/>
  <c r="D977" i="13"/>
  <c r="D998" i="13"/>
  <c r="D1022" i="13"/>
  <c r="D1046" i="13"/>
  <c r="D1070" i="13"/>
  <c r="D101" i="13"/>
  <c r="D245" i="13"/>
  <c r="D338" i="13"/>
  <c r="D353" i="13"/>
  <c r="D401" i="13"/>
  <c r="D449" i="13"/>
  <c r="D497" i="13"/>
  <c r="D545" i="13"/>
  <c r="D593" i="13"/>
  <c r="D641" i="13"/>
  <c r="D689" i="13"/>
  <c r="D737" i="13"/>
  <c r="D785" i="13"/>
  <c r="D818" i="13"/>
  <c r="D878" i="13"/>
  <c r="D965" i="13"/>
  <c r="D642" i="12"/>
  <c r="D982" i="12"/>
  <c r="D91" i="12"/>
  <c r="D187" i="12"/>
  <c r="D210" i="12"/>
  <c r="D378" i="12"/>
  <c r="D390" i="12"/>
  <c r="D413" i="12"/>
  <c r="D1066" i="12"/>
  <c r="B75" i="12"/>
  <c r="E76" i="12" s="1"/>
  <c r="B65" i="12" s="1"/>
  <c r="B66" i="12" s="1"/>
  <c r="C66" i="12" s="1"/>
  <c r="D303" i="12"/>
  <c r="D306" i="12"/>
  <c r="D594" i="12"/>
  <c r="D771" i="12"/>
  <c r="D774" i="12"/>
  <c r="D173" i="12"/>
  <c r="D754" i="12"/>
  <c r="D318" i="12"/>
  <c r="D559" i="12"/>
  <c r="D786" i="12"/>
  <c r="D1078" i="12"/>
  <c r="D574" i="12"/>
  <c r="D223" i="12"/>
  <c r="D269" i="12"/>
  <c r="D298" i="12"/>
  <c r="D486" i="12"/>
  <c r="D699" i="12"/>
  <c r="D702" i="12"/>
  <c r="D766" i="12"/>
  <c r="D1018" i="12"/>
  <c r="D84" i="12"/>
  <c r="D139" i="12"/>
  <c r="D145" i="12"/>
  <c r="D209" i="12"/>
  <c r="D212" i="12"/>
  <c r="D215" i="12"/>
  <c r="D235" i="12"/>
  <c r="D247" i="12"/>
  <c r="D261" i="12"/>
  <c r="D432" i="12"/>
  <c r="D478" i="12"/>
  <c r="D498" i="12"/>
  <c r="D664" i="12"/>
  <c r="D670" i="12"/>
  <c r="D673" i="12"/>
  <c r="D676" i="12"/>
  <c r="D758" i="12"/>
  <c r="D839" i="12"/>
  <c r="D842" i="12"/>
  <c r="D877" i="12"/>
  <c r="D367" i="12"/>
  <c r="D128" i="12"/>
  <c r="D195" i="12"/>
  <c r="D201" i="12"/>
  <c r="D204" i="12"/>
  <c r="D224" i="12"/>
  <c r="D227" i="12"/>
  <c r="D415" i="12"/>
  <c r="D424" i="12"/>
  <c r="D438" i="12"/>
  <c r="D447" i="12"/>
  <c r="D453" i="12"/>
  <c r="D484" i="12"/>
  <c r="D487" i="12"/>
  <c r="D522" i="12"/>
  <c r="D534" i="12"/>
  <c r="D633" i="12"/>
  <c r="D636" i="12"/>
  <c r="D656" i="12"/>
  <c r="D659" i="12"/>
  <c r="D857" i="12"/>
  <c r="D863" i="12"/>
  <c r="D866" i="12"/>
  <c r="D976" i="12"/>
  <c r="D999" i="12"/>
  <c r="D379" i="12"/>
  <c r="D391" i="12"/>
  <c r="D606" i="12"/>
  <c r="D715" i="12"/>
  <c r="D718" i="12"/>
  <c r="D735" i="12"/>
  <c r="D738" i="12"/>
  <c r="D943" i="12"/>
  <c r="D1042" i="12"/>
  <c r="D89" i="12"/>
  <c r="D117" i="12"/>
  <c r="D137" i="12"/>
  <c r="D168" i="12"/>
  <c r="D171" i="12"/>
  <c r="D177" i="12"/>
  <c r="D191" i="12"/>
  <c r="D268" i="12"/>
  <c r="D274" i="12"/>
  <c r="D288" i="12"/>
  <c r="D328" i="12"/>
  <c r="D342" i="12"/>
  <c r="D345" i="12"/>
  <c r="D348" i="12"/>
  <c r="D402" i="12"/>
  <c r="D408" i="12"/>
  <c r="D511" i="12"/>
  <c r="D520" i="12"/>
  <c r="D526" i="12"/>
  <c r="D529" i="12"/>
  <c r="D532" i="12"/>
  <c r="D569" i="12"/>
  <c r="D595" i="12"/>
  <c r="D601" i="12"/>
  <c r="D615" i="12"/>
  <c r="D629" i="12"/>
  <c r="D643" i="12"/>
  <c r="D701" i="12"/>
  <c r="D707" i="12"/>
  <c r="D810" i="12"/>
  <c r="D827" i="12"/>
  <c r="D844" i="12"/>
  <c r="D864" i="12"/>
  <c r="D918" i="12"/>
  <c r="D935" i="12"/>
  <c r="D1031" i="12"/>
  <c r="D81" i="12"/>
  <c r="D106" i="12"/>
  <c r="D126" i="12"/>
  <c r="D146" i="12"/>
  <c r="D234" i="12"/>
  <c r="D246" i="12"/>
  <c r="D260" i="12"/>
  <c r="D263" i="12"/>
  <c r="D280" i="12"/>
  <c r="D294" i="12"/>
  <c r="D297" i="12"/>
  <c r="D300" i="12"/>
  <c r="D323" i="12"/>
  <c r="D334" i="12"/>
  <c r="D357" i="12"/>
  <c r="D443" i="12"/>
  <c r="D466" i="12"/>
  <c r="D541" i="12"/>
  <c r="D546" i="12"/>
  <c r="D581" i="12"/>
  <c r="D658" i="12"/>
  <c r="D713" i="12"/>
  <c r="D719" i="12"/>
  <c r="D730" i="12"/>
  <c r="D796" i="12"/>
  <c r="D816" i="12"/>
  <c r="D836" i="12"/>
  <c r="D850" i="12"/>
  <c r="D853" i="12"/>
  <c r="D924" i="12"/>
  <c r="D944" i="12"/>
  <c r="D955" i="12"/>
  <c r="D958" i="12"/>
  <c r="D1012" i="12"/>
  <c r="D1040" i="12"/>
  <c r="D1043" i="12"/>
  <c r="D1046" i="12"/>
  <c r="D87" i="12"/>
  <c r="D90" i="12"/>
  <c r="D115" i="12"/>
  <c r="D270" i="12"/>
  <c r="D307" i="12"/>
  <c r="D462" i="12"/>
  <c r="D558" i="12"/>
  <c r="D607" i="12"/>
  <c r="D618" i="12"/>
  <c r="D654" i="12"/>
  <c r="D694" i="12"/>
  <c r="D795" i="12"/>
  <c r="D823" i="12"/>
  <c r="D859" i="12"/>
  <c r="D895" i="12"/>
  <c r="D931" i="12"/>
  <c r="D975" i="12"/>
  <c r="D750" i="12"/>
  <c r="D831" i="12"/>
  <c r="D903" i="12"/>
  <c r="D1054" i="12"/>
  <c r="D79" i="12"/>
  <c r="D135" i="12"/>
  <c r="D138" i="12"/>
  <c r="D144" i="12"/>
  <c r="D155" i="12"/>
  <c r="D163" i="12"/>
  <c r="D189" i="12"/>
  <c r="D200" i="12"/>
  <c r="D211" i="12"/>
  <c r="D262" i="12"/>
  <c r="D279" i="12"/>
  <c r="D414" i="12"/>
  <c r="D451" i="12"/>
  <c r="D457" i="12"/>
  <c r="D513" i="12"/>
  <c r="D516" i="12"/>
  <c r="D539" i="12"/>
  <c r="D570" i="12"/>
  <c r="D714" i="12"/>
  <c r="D787" i="12"/>
  <c r="D826" i="12"/>
  <c r="D862" i="12"/>
  <c r="D898" i="12"/>
  <c r="D934" i="12"/>
  <c r="D867" i="12"/>
  <c r="D85" i="12"/>
  <c r="D99" i="12"/>
  <c r="D113" i="12"/>
  <c r="D127" i="12"/>
  <c r="D172" i="12"/>
  <c r="D183" i="12"/>
  <c r="D186" i="12"/>
  <c r="D192" i="12"/>
  <c r="D203" i="12"/>
  <c r="D217" i="12"/>
  <c r="D222" i="12"/>
  <c r="D259" i="12"/>
  <c r="D285" i="12"/>
  <c r="D299" i="12"/>
  <c r="D322" i="12"/>
  <c r="D344" i="12"/>
  <c r="D355" i="12"/>
  <c r="D369" i="12"/>
  <c r="D372" i="12"/>
  <c r="D395" i="12"/>
  <c r="D406" i="12"/>
  <c r="D423" i="12"/>
  <c r="D437" i="12"/>
  <c r="D460" i="12"/>
  <c r="D471" i="12"/>
  <c r="D485" i="12"/>
  <c r="D496" i="12"/>
  <c r="D502" i="12"/>
  <c r="D547" i="12"/>
  <c r="D616" i="12"/>
  <c r="D627" i="12"/>
  <c r="D641" i="12"/>
  <c r="D644" i="12"/>
  <c r="D652" i="12"/>
  <c r="D666" i="12"/>
  <c r="D675" i="12"/>
  <c r="D692" i="12"/>
  <c r="D706" i="12"/>
  <c r="D737" i="12"/>
  <c r="D748" i="12"/>
  <c r="D759" i="12"/>
  <c r="D762" i="12"/>
  <c r="D779" i="12"/>
  <c r="D790" i="12"/>
  <c r="D804" i="12"/>
  <c r="D832" i="12"/>
  <c r="D868" i="12"/>
  <c r="D904" i="12"/>
  <c r="D940" i="12"/>
  <c r="D959" i="12"/>
  <c r="D973" i="12"/>
  <c r="D987" i="12"/>
  <c r="D995" i="12"/>
  <c r="D1003" i="12"/>
  <c r="D1030" i="12"/>
  <c r="D1055" i="12"/>
  <c r="D1071" i="12"/>
  <c r="D1074" i="12"/>
  <c r="B26" i="12"/>
  <c r="B25" i="12"/>
  <c r="B76" i="12"/>
  <c r="B32" i="12"/>
  <c r="B56" i="12"/>
  <c r="B57" i="12" s="1"/>
  <c r="C57" i="12" s="1"/>
  <c r="B31" i="12"/>
  <c r="B30" i="12"/>
  <c r="B34" i="12"/>
  <c r="C34" i="12" s="1"/>
  <c r="B33" i="12"/>
  <c r="C33" i="12" s="1"/>
  <c r="B59" i="12"/>
  <c r="B60" i="12" s="1"/>
  <c r="C60" i="12" s="1"/>
  <c r="B36" i="12"/>
  <c r="D46" i="12" s="1"/>
  <c r="D47" i="12" s="1"/>
  <c r="B29" i="12"/>
  <c r="D88" i="12"/>
  <c r="D136" i="12"/>
  <c r="D184" i="12"/>
  <c r="D236" i="12"/>
  <c r="D380" i="12"/>
  <c r="D524" i="12"/>
  <c r="D668" i="12"/>
  <c r="D954" i="12"/>
  <c r="D996" i="12"/>
  <c r="D1064" i="12"/>
  <c r="D320" i="12"/>
  <c r="D464" i="12"/>
  <c r="D608" i="12"/>
  <c r="D936" i="12"/>
  <c r="D1038" i="12"/>
  <c r="D978" i="12"/>
  <c r="D1020" i="12"/>
  <c r="D104" i="12"/>
  <c r="D152" i="12"/>
  <c r="D284" i="12"/>
  <c r="D428" i="12"/>
  <c r="D572" i="12"/>
  <c r="D968" i="12"/>
  <c r="D1002" i="12"/>
  <c r="D1044" i="12"/>
  <c r="D92" i="12"/>
  <c r="D140" i="12"/>
  <c r="D188" i="12"/>
  <c r="D248" i="12"/>
  <c r="D392" i="12"/>
  <c r="D536" i="12"/>
  <c r="D680" i="12"/>
  <c r="D716" i="12"/>
  <c r="D752" i="12"/>
  <c r="D788" i="12"/>
  <c r="D824" i="12"/>
  <c r="D860" i="12"/>
  <c r="D896" i="12"/>
  <c r="D932" i="12"/>
  <c r="D966" i="12"/>
  <c r="D1008" i="12"/>
  <c r="D1076" i="12"/>
  <c r="D296" i="12"/>
  <c r="D440" i="12"/>
  <c r="D584" i="12"/>
  <c r="D704" i="12"/>
  <c r="D740" i="12"/>
  <c r="D776" i="12"/>
  <c r="D812" i="12"/>
  <c r="D848" i="12"/>
  <c r="D884" i="12"/>
  <c r="D920" i="12"/>
  <c r="D980" i="12"/>
  <c r="D1014" i="12"/>
  <c r="D1056" i="12"/>
  <c r="D414" i="11"/>
  <c r="D417" i="11"/>
  <c r="D420" i="11"/>
  <c r="D444" i="11"/>
  <c r="D447" i="11"/>
  <c r="D82" i="11"/>
  <c r="D91" i="11"/>
  <c r="D94" i="11"/>
  <c r="D97" i="11"/>
  <c r="D100" i="11"/>
  <c r="D106" i="11"/>
  <c r="D109" i="11"/>
  <c r="D124" i="11"/>
  <c r="D130" i="11"/>
  <c r="D133" i="11"/>
  <c r="D136" i="11"/>
  <c r="D154" i="11"/>
  <c r="D160" i="11"/>
  <c r="D163" i="11"/>
  <c r="D175" i="11"/>
  <c r="D178" i="11"/>
  <c r="D184" i="11"/>
  <c r="D187" i="11"/>
  <c r="D196" i="11"/>
  <c r="D199" i="11"/>
  <c r="D202" i="11"/>
  <c r="D519" i="11"/>
  <c r="D522" i="11"/>
  <c r="D912" i="11"/>
  <c r="D915" i="11"/>
  <c r="D918" i="11"/>
  <c r="D511" i="11"/>
  <c r="D517" i="11"/>
  <c r="D520" i="11"/>
  <c r="D523" i="11"/>
  <c r="D526" i="11"/>
  <c r="D529" i="11"/>
  <c r="D532" i="11"/>
  <c r="D535" i="11"/>
  <c r="D541" i="11"/>
  <c r="D547" i="11"/>
  <c r="D553" i="11"/>
  <c r="D559" i="11"/>
  <c r="D574" i="11"/>
  <c r="D577" i="11"/>
  <c r="D580" i="11"/>
  <c r="D583" i="11"/>
  <c r="D589" i="11"/>
  <c r="D598" i="11"/>
  <c r="D601" i="11"/>
  <c r="D604" i="11"/>
  <c r="D607" i="11"/>
  <c r="D610" i="11"/>
  <c r="D613" i="11"/>
  <c r="D619" i="11"/>
  <c r="D625" i="11"/>
  <c r="D628" i="11"/>
  <c r="D631" i="11"/>
  <c r="D637" i="11"/>
  <c r="D640" i="11"/>
  <c r="D643" i="11"/>
  <c r="D92" i="11"/>
  <c r="D101" i="11"/>
  <c r="D209" i="11"/>
  <c r="D212" i="11"/>
  <c r="D215" i="11"/>
  <c r="D218" i="11"/>
  <c r="D224" i="11"/>
  <c r="D227" i="11"/>
  <c r="D230" i="11"/>
  <c r="D236" i="11"/>
  <c r="D242" i="11"/>
  <c r="D245" i="11"/>
  <c r="D248" i="11"/>
  <c r="D254" i="11"/>
  <c r="D257" i="11"/>
  <c r="D263" i="11"/>
  <c r="D266" i="11"/>
  <c r="D278" i="11"/>
  <c r="D302" i="11"/>
  <c r="D305" i="11"/>
  <c r="D311" i="11"/>
  <c r="D326" i="11"/>
  <c r="D329" i="11"/>
  <c r="D548" i="11"/>
  <c r="D551" i="11"/>
  <c r="D554" i="11"/>
  <c r="D557" i="11"/>
  <c r="D599" i="11"/>
  <c r="D602" i="11"/>
  <c r="D614" i="11"/>
  <c r="D617" i="11"/>
  <c r="D620" i="11"/>
  <c r="D623" i="11"/>
  <c r="D626" i="11"/>
  <c r="D629" i="11"/>
  <c r="D635" i="11"/>
  <c r="D650" i="11"/>
  <c r="D653" i="11"/>
  <c r="D659" i="11"/>
  <c r="D662" i="11"/>
  <c r="D665" i="11"/>
  <c r="D683" i="11"/>
  <c r="D686" i="11"/>
  <c r="D689" i="11"/>
  <c r="D692" i="11"/>
  <c r="D695" i="11"/>
  <c r="D698" i="11"/>
  <c r="D707" i="11"/>
  <c r="D710" i="11"/>
  <c r="D722" i="11"/>
  <c r="D725" i="11"/>
  <c r="D734" i="11"/>
  <c r="D737" i="11"/>
  <c r="D746" i="11"/>
  <c r="D755" i="11"/>
  <c r="D758" i="11"/>
  <c r="D761" i="11"/>
  <c r="D764" i="11"/>
  <c r="D767" i="11"/>
  <c r="D779" i="11"/>
  <c r="D782" i="11"/>
  <c r="D785" i="11"/>
  <c r="D791" i="11"/>
  <c r="D800" i="11"/>
  <c r="D803" i="11"/>
  <c r="D234" i="11"/>
  <c r="D243" i="11"/>
  <c r="D252" i="11"/>
  <c r="D255" i="11"/>
  <c r="D261" i="11"/>
  <c r="D267" i="11"/>
  <c r="D270" i="11"/>
  <c r="D273" i="11"/>
  <c r="D282" i="11"/>
  <c r="D303" i="11"/>
  <c r="D306" i="11"/>
  <c r="D309" i="11"/>
  <c r="D312" i="11"/>
  <c r="D321" i="11"/>
  <c r="D327" i="11"/>
  <c r="D649" i="11"/>
  <c r="D655" i="11"/>
  <c r="D661" i="11"/>
  <c r="D667" i="11"/>
  <c r="D673" i="11"/>
  <c r="D697" i="11"/>
  <c r="D700" i="11"/>
  <c r="D703" i="11"/>
  <c r="D718" i="11"/>
  <c r="D721" i="11"/>
  <c r="D727" i="11"/>
  <c r="D733" i="11"/>
  <c r="D736" i="11"/>
  <c r="D739" i="11"/>
  <c r="D745" i="11"/>
  <c r="D748" i="11"/>
  <c r="D751" i="11"/>
  <c r="D757" i="11"/>
  <c r="D760" i="11"/>
  <c r="D769" i="11"/>
  <c r="D775" i="11"/>
  <c r="D781" i="11"/>
  <c r="D784" i="11"/>
  <c r="D787" i="11"/>
  <c r="D793" i="11"/>
  <c r="D796" i="11"/>
  <c r="D799" i="11"/>
  <c r="D805" i="11"/>
  <c r="D814" i="11"/>
  <c r="D817" i="11"/>
  <c r="D820" i="11"/>
  <c r="D823" i="11"/>
  <c r="D829" i="11"/>
  <c r="D832" i="11"/>
  <c r="D835" i="11"/>
  <c r="D841" i="11"/>
  <c r="D844" i="11"/>
  <c r="D847" i="11"/>
  <c r="D853" i="11"/>
  <c r="D871" i="11"/>
  <c r="D877" i="11"/>
  <c r="D883" i="11"/>
  <c r="D889" i="11"/>
  <c r="D892" i="11"/>
  <c r="D895" i="11"/>
  <c r="D898" i="11"/>
  <c r="D901" i="11"/>
  <c r="D904" i="11"/>
  <c r="D907" i="11"/>
  <c r="D919" i="11"/>
  <c r="D922" i="11"/>
  <c r="D925" i="11"/>
  <c r="D928" i="11"/>
  <c r="D931" i="11"/>
  <c r="D934" i="11"/>
  <c r="D937" i="11"/>
  <c r="D949" i="11"/>
  <c r="D952" i="11"/>
  <c r="D955" i="11"/>
  <c r="D961" i="11"/>
  <c r="D964" i="11"/>
  <c r="D967" i="11"/>
  <c r="D973" i="11"/>
  <c r="D976" i="11"/>
  <c r="D979" i="11"/>
  <c r="D985" i="11"/>
  <c r="D991" i="11"/>
  <c r="D1003" i="11"/>
  <c r="D1006" i="11"/>
  <c r="D1009" i="11"/>
  <c r="D1015" i="11"/>
  <c r="D1021" i="11"/>
  <c r="D1024" i="11"/>
  <c r="D1027" i="11"/>
  <c r="D1033" i="11"/>
  <c r="D1036" i="11"/>
  <c r="D1039" i="11"/>
  <c r="D1045" i="11"/>
  <c r="D1057" i="11"/>
  <c r="D1060" i="11"/>
  <c r="D1063" i="11"/>
  <c r="D1069" i="11"/>
  <c r="D1072" i="11"/>
  <c r="D1075" i="11"/>
  <c r="D1078" i="11"/>
  <c r="D924" i="11"/>
  <c r="D927" i="11"/>
  <c r="D930" i="11"/>
  <c r="D966" i="11"/>
  <c r="D984" i="11"/>
  <c r="D1014" i="11"/>
  <c r="D1068" i="11"/>
  <c r="D1071" i="11"/>
  <c r="D1074" i="11"/>
  <c r="D276" i="11"/>
  <c r="D279" i="11"/>
  <c r="D371" i="11"/>
  <c r="D181" i="11"/>
  <c r="D288" i="11"/>
  <c r="D443" i="11"/>
  <c r="D449" i="11"/>
  <c r="D318" i="11"/>
  <c r="D691" i="11"/>
  <c r="D715" i="11"/>
  <c r="D742" i="11"/>
  <c r="D763" i="11"/>
  <c r="D790" i="11"/>
  <c r="D811" i="11"/>
  <c r="D859" i="11"/>
  <c r="D865" i="11"/>
  <c r="D217" i="11"/>
  <c r="D223" i="11"/>
  <c r="D910" i="11"/>
  <c r="D943" i="11"/>
  <c r="D958" i="11"/>
  <c r="D87" i="11"/>
  <c r="D176" i="11"/>
  <c r="D247" i="11"/>
  <c r="D111" i="11"/>
  <c r="D647" i="11"/>
  <c r="D719" i="11"/>
  <c r="D743" i="11"/>
  <c r="D773" i="11"/>
  <c r="D797" i="11"/>
  <c r="D555" i="11"/>
  <c r="D558" i="11"/>
  <c r="D612" i="11"/>
  <c r="D624" i="11"/>
  <c r="D314" i="11"/>
  <c r="D317" i="11"/>
  <c r="D320" i="11"/>
  <c r="D379" i="11"/>
  <c r="D457" i="11"/>
  <c r="D460" i="11"/>
  <c r="D466" i="11"/>
  <c r="D469" i="11"/>
  <c r="D475" i="11"/>
  <c r="D481" i="11"/>
  <c r="D484" i="11"/>
  <c r="D487" i="11"/>
  <c r="D490" i="11"/>
  <c r="D493" i="11"/>
  <c r="D496" i="11"/>
  <c r="D857" i="11"/>
  <c r="D1051" i="11"/>
  <c r="D197" i="11"/>
  <c r="D203" i="11"/>
  <c r="D265" i="11"/>
  <c r="D271" i="11"/>
  <c r="D324" i="11"/>
  <c r="D461" i="11"/>
  <c r="D485" i="11"/>
  <c r="D491" i="11"/>
  <c r="D887" i="11"/>
  <c r="D283" i="11"/>
  <c r="D562" i="11"/>
  <c r="D595" i="11"/>
  <c r="D678" i="11"/>
  <c r="D684" i="11"/>
  <c r="D687" i="11"/>
  <c r="D899" i="11"/>
  <c r="D732" i="11"/>
  <c r="D735" i="11"/>
  <c r="D780" i="11"/>
  <c r="D783" i="11"/>
  <c r="D786" i="11"/>
  <c r="D798" i="11"/>
  <c r="D822" i="11"/>
  <c r="D941" i="11"/>
  <c r="D983" i="11"/>
  <c r="D139" i="11"/>
  <c r="D384" i="11"/>
  <c r="D432" i="11"/>
  <c r="D435" i="11"/>
  <c r="D438" i="11"/>
  <c r="D840" i="11"/>
  <c r="D80" i="11"/>
  <c r="D83" i="11"/>
  <c r="D86" i="11"/>
  <c r="D89" i="11"/>
  <c r="D95" i="11"/>
  <c r="D98" i="11"/>
  <c r="D169" i="11"/>
  <c r="D172" i="11"/>
  <c r="D192" i="11"/>
  <c r="D213" i="11"/>
  <c r="D219" i="11"/>
  <c r="D225" i="11"/>
  <c r="D275" i="11"/>
  <c r="D299" i="11"/>
  <c r="D340" i="11"/>
  <c r="D343" i="11"/>
  <c r="D349" i="11"/>
  <c r="D501" i="11"/>
  <c r="D504" i="11"/>
  <c r="D507" i="11"/>
  <c r="D513" i="11"/>
  <c r="D545" i="11"/>
  <c r="D563" i="11"/>
  <c r="D566" i="11"/>
  <c r="D569" i="11"/>
  <c r="D584" i="11"/>
  <c r="D587" i="11"/>
  <c r="D590" i="11"/>
  <c r="D658" i="11"/>
  <c r="D676" i="11"/>
  <c r="D679" i="11"/>
  <c r="D685" i="11"/>
  <c r="D688" i="11"/>
  <c r="D888" i="11"/>
  <c r="D891" i="11"/>
  <c r="D903" i="11"/>
  <c r="D921" i="11"/>
  <c r="D193" i="11"/>
  <c r="D360" i="11"/>
  <c r="D528" i="11"/>
  <c r="D690" i="11"/>
  <c r="D792" i="11"/>
  <c r="D894" i="11"/>
  <c r="D946" i="11"/>
  <c r="D162" i="11"/>
  <c r="D514" i="11"/>
  <c r="D696" i="11"/>
  <c r="D699" i="11"/>
  <c r="D766" i="11"/>
  <c r="D804" i="11"/>
  <c r="D1054" i="11"/>
  <c r="D79" i="11"/>
  <c r="D145" i="11"/>
  <c r="D148" i="11"/>
  <c r="D151" i="11"/>
  <c r="D168" i="11"/>
  <c r="D251" i="11"/>
  <c r="D627" i="11"/>
  <c r="D630" i="11"/>
  <c r="D670" i="11"/>
  <c r="D749" i="11"/>
  <c r="D839" i="11"/>
  <c r="D935" i="11"/>
  <c r="D260" i="11"/>
  <c r="D269" i="11"/>
  <c r="D352" i="11"/>
  <c r="D430" i="11"/>
  <c r="D636" i="11"/>
  <c r="D639" i="11"/>
  <c r="D642" i="11"/>
  <c r="D778" i="11"/>
  <c r="D1066" i="11"/>
  <c r="D88" i="11"/>
  <c r="D503" i="11"/>
  <c r="D593" i="11"/>
  <c r="D947" i="11"/>
  <c r="D953" i="11"/>
  <c r="D1020" i="11"/>
  <c r="D140" i="11"/>
  <c r="D240" i="11"/>
  <c r="D335" i="11"/>
  <c r="D419" i="11"/>
  <c r="D622" i="11"/>
  <c r="D1023" i="11"/>
  <c r="D1026" i="11"/>
  <c r="D1055" i="11"/>
  <c r="D226" i="11"/>
  <c r="D246" i="11"/>
  <c r="D347" i="11"/>
  <c r="D474" i="11"/>
  <c r="D480" i="11"/>
  <c r="D483" i="11"/>
  <c r="D486" i="11"/>
  <c r="D744" i="11"/>
  <c r="D843" i="11"/>
  <c r="D846" i="11"/>
  <c r="D1032" i="11"/>
  <c r="D1035" i="11"/>
  <c r="D1038" i="11"/>
  <c r="D103" i="11"/>
  <c r="D132" i="11"/>
  <c r="D399" i="11"/>
  <c r="D402" i="11"/>
  <c r="D564" i="11"/>
  <c r="D567" i="11"/>
  <c r="D570" i="11"/>
  <c r="D576" i="11"/>
  <c r="D605" i="11"/>
  <c r="D221" i="11"/>
  <c r="D330" i="11"/>
  <c r="D382" i="11"/>
  <c r="D582" i="11"/>
  <c r="D588" i="11"/>
  <c r="D591" i="11"/>
  <c r="D611" i="11"/>
  <c r="D730" i="11"/>
  <c r="D1018" i="11"/>
  <c r="D115" i="11"/>
  <c r="D118" i="11"/>
  <c r="D121" i="11"/>
  <c r="D198" i="11"/>
  <c r="D550" i="11"/>
  <c r="D809" i="11"/>
  <c r="D84" i="11"/>
  <c r="D104" i="11"/>
  <c r="D127" i="11"/>
  <c r="D190" i="11"/>
  <c r="D210" i="11"/>
  <c r="D291" i="11"/>
  <c r="D394" i="11"/>
  <c r="D452" i="11"/>
  <c r="D455" i="11"/>
  <c r="D458" i="11"/>
  <c r="D472" i="11"/>
  <c r="D525" i="11"/>
  <c r="D542" i="11"/>
  <c r="D565" i="11"/>
  <c r="D568" i="11"/>
  <c r="D571" i="11"/>
  <c r="D672" i="11"/>
  <c r="D681" i="11"/>
  <c r="D713" i="11"/>
  <c r="D815" i="11"/>
  <c r="D870" i="11"/>
  <c r="D960" i="11"/>
  <c r="D972" i="11"/>
  <c r="D975" i="11"/>
  <c r="D978" i="11"/>
  <c r="D149" i="11"/>
  <c r="D188" i="11"/>
  <c r="D300" i="11"/>
  <c r="D408" i="11"/>
  <c r="D450" i="11"/>
  <c r="D492" i="11"/>
  <c r="D495" i="11"/>
  <c r="D498" i="11"/>
  <c r="D534" i="11"/>
  <c r="D540" i="11"/>
  <c r="D634" i="11"/>
  <c r="D651" i="11"/>
  <c r="D682" i="11"/>
  <c r="D756" i="11"/>
  <c r="D759" i="11"/>
  <c r="D807" i="11"/>
  <c r="D852" i="11"/>
  <c r="D874" i="11"/>
  <c r="D970" i="11"/>
  <c r="D987" i="11"/>
  <c r="D990" i="11"/>
  <c r="D1030" i="11"/>
  <c r="D113" i="11"/>
  <c r="D116" i="11"/>
  <c r="D155" i="11"/>
  <c r="D180" i="11"/>
  <c r="D264" i="11"/>
  <c r="D292" i="11"/>
  <c r="D336" i="11"/>
  <c r="D478" i="11"/>
  <c r="D515" i="11"/>
  <c r="D543" i="11"/>
  <c r="D708" i="11"/>
  <c r="D711" i="11"/>
  <c r="D714" i="11"/>
  <c r="D731" i="11"/>
  <c r="D762" i="11"/>
  <c r="D886" i="11"/>
  <c r="D917" i="11"/>
  <c r="D996" i="11"/>
  <c r="D999" i="11"/>
  <c r="D1050" i="11"/>
  <c r="D281" i="11"/>
  <c r="D342" i="11"/>
  <c r="D521" i="11"/>
  <c r="D546" i="11"/>
  <c r="D694" i="11"/>
  <c r="D768" i="11"/>
  <c r="D838" i="11"/>
  <c r="D858" i="11"/>
  <c r="D900" i="11"/>
  <c r="D942" i="11"/>
  <c r="D982" i="11"/>
  <c r="D1002" i="11"/>
  <c r="D1019" i="11"/>
  <c r="D1042" i="11"/>
  <c r="D1056" i="11"/>
  <c r="D208" i="11"/>
  <c r="D328" i="11"/>
  <c r="D370" i="11"/>
  <c r="D378" i="11"/>
  <c r="D431" i="11"/>
  <c r="D448" i="11"/>
  <c r="D660" i="11"/>
  <c r="D754" i="11"/>
  <c r="D771" i="11"/>
  <c r="D802" i="11"/>
  <c r="D948" i="11"/>
  <c r="D951" i="11"/>
  <c r="D954" i="11"/>
  <c r="D108" i="11"/>
  <c r="D114" i="11"/>
  <c r="D117" i="11"/>
  <c r="D120" i="11"/>
  <c r="D200" i="11"/>
  <c r="D214" i="11"/>
  <c r="D220" i="11"/>
  <c r="D228" i="11"/>
  <c r="D239" i="11"/>
  <c r="D256" i="11"/>
  <c r="D262" i="11"/>
  <c r="D268" i="11"/>
  <c r="D287" i="11"/>
  <c r="D290" i="11"/>
  <c r="D315" i="11"/>
  <c r="D337" i="11"/>
  <c r="D351" i="11"/>
  <c r="D362" i="11"/>
  <c r="D365" i="11"/>
  <c r="D373" i="11"/>
  <c r="D423" i="11"/>
  <c r="D440" i="11"/>
  <c r="D454" i="11"/>
  <c r="D476" i="11"/>
  <c r="D479" i="11"/>
  <c r="D482" i="11"/>
  <c r="D502" i="11"/>
  <c r="D510" i="11"/>
  <c r="D578" i="11"/>
  <c r="D618" i="11"/>
  <c r="D621" i="11"/>
  <c r="D638" i="11"/>
  <c r="D641" i="11"/>
  <c r="D663" i="11"/>
  <c r="D666" i="11"/>
  <c r="D669" i="11"/>
  <c r="D706" i="11"/>
  <c r="D709" i="11"/>
  <c r="D712" i="11"/>
  <c r="D726" i="11"/>
  <c r="D729" i="11"/>
  <c r="D774" i="11"/>
  <c r="D777" i="11"/>
  <c r="D794" i="11"/>
  <c r="D816" i="11"/>
  <c r="D819" i="11"/>
  <c r="D850" i="11"/>
  <c r="D856" i="11"/>
  <c r="D875" i="11"/>
  <c r="D906" i="11"/>
  <c r="D909" i="11"/>
  <c r="D926" i="11"/>
  <c r="D929" i="11"/>
  <c r="D974" i="11"/>
  <c r="D977" i="11"/>
  <c r="D1034" i="11"/>
  <c r="D1037" i="11"/>
  <c r="D142" i="11"/>
  <c r="D156" i="11"/>
  <c r="D170" i="11"/>
  <c r="D205" i="11"/>
  <c r="D216" i="11"/>
  <c r="D222" i="11"/>
  <c r="D258" i="11"/>
  <c r="D294" i="11"/>
  <c r="D297" i="11"/>
  <c r="D313" i="11"/>
  <c r="D316" i="11"/>
  <c r="D346" i="11"/>
  <c r="D368" i="11"/>
  <c r="D376" i="11"/>
  <c r="D387" i="11"/>
  <c r="D390" i="11"/>
  <c r="D401" i="11"/>
  <c r="D418" i="11"/>
  <c r="D426" i="11"/>
  <c r="D446" i="11"/>
  <c r="D471" i="11"/>
  <c r="D505" i="11"/>
  <c r="D516" i="11"/>
  <c r="D530" i="11"/>
  <c r="D538" i="11"/>
  <c r="D544" i="11"/>
  <c r="D552" i="11"/>
  <c r="D575" i="11"/>
  <c r="D586" i="11"/>
  <c r="D600" i="11"/>
  <c r="D603" i="11"/>
  <c r="D606" i="11"/>
  <c r="D609" i="11"/>
  <c r="D615" i="11"/>
  <c r="D646" i="11"/>
  <c r="D654" i="11"/>
  <c r="D657" i="11"/>
  <c r="D674" i="11"/>
  <c r="D705" i="11"/>
  <c r="D750" i="11"/>
  <c r="D753" i="11"/>
  <c r="D770" i="11"/>
  <c r="D826" i="11"/>
  <c r="D834" i="11"/>
  <c r="D837" i="11"/>
  <c r="D876" i="11"/>
  <c r="D879" i="11"/>
  <c r="D882" i="11"/>
  <c r="D885" i="11"/>
  <c r="D913" i="11"/>
  <c r="D916" i="11"/>
  <c r="D980" i="11"/>
  <c r="D994" i="11"/>
  <c r="D997" i="11"/>
  <c r="D1000" i="11"/>
  <c r="D1011" i="11"/>
  <c r="D1059" i="11"/>
  <c r="D1062" i="11"/>
  <c r="D1065" i="11"/>
  <c r="D185" i="11"/>
  <c r="D441" i="11"/>
  <c r="D497" i="11"/>
  <c r="D1012" i="11"/>
  <c r="D137" i="11"/>
  <c r="D556" i="11"/>
  <c r="D862" i="11"/>
  <c r="B25" i="11"/>
  <c r="B56" i="11" s="1"/>
  <c r="B57" i="11" s="1"/>
  <c r="C57" i="11" s="1"/>
  <c r="B26" i="11"/>
  <c r="B34" i="11" s="1"/>
  <c r="C34" i="11" s="1"/>
  <c r="D85" i="11"/>
  <c r="D157" i="11"/>
  <c r="D988" i="11"/>
  <c r="B30" i="11"/>
  <c r="C30" i="11" s="1"/>
  <c r="D701" i="11"/>
  <c r="D827" i="11"/>
  <c r="B36" i="11"/>
  <c r="D46" i="11" s="1"/>
  <c r="D47" i="11" s="1"/>
  <c r="D129" i="11"/>
  <c r="D177" i="11"/>
  <c r="D237" i="11"/>
  <c r="D285" i="11"/>
  <c r="D308" i="11"/>
  <c r="D332" i="11"/>
  <c r="D358" i="11"/>
  <c r="B29" i="11"/>
  <c r="C29" i="11" s="1"/>
  <c r="D112" i="11"/>
  <c r="D293" i="11"/>
  <c r="D393" i="11"/>
  <c r="D406" i="11"/>
  <c r="D652" i="11"/>
  <c r="D808" i="11"/>
  <c r="D872" i="11"/>
  <c r="D1061" i="11"/>
  <c r="C76" i="11"/>
  <c r="B59" i="11"/>
  <c r="B60" i="11" s="1"/>
  <c r="C60" i="11" s="1"/>
  <c r="B76" i="11"/>
  <c r="D93" i="11"/>
  <c r="D233" i="11"/>
  <c r="D341" i="11"/>
  <c r="D404" i="11"/>
  <c r="D428" i="11"/>
  <c r="D508" i="11"/>
  <c r="D664" i="11"/>
  <c r="D728" i="11"/>
  <c r="D940" i="11"/>
  <c r="D1048" i="11"/>
  <c r="B32" i="11"/>
  <c r="C32" i="11" s="1"/>
  <c r="E76" i="11"/>
  <c r="B65" i="11" s="1"/>
  <c r="B66" i="11" s="1"/>
  <c r="C66" i="11" s="1"/>
  <c r="D592" i="11"/>
  <c r="D656" i="11"/>
  <c r="D868" i="11"/>
  <c r="D153" i="11"/>
  <c r="D166" i="11"/>
  <c r="D249" i="11"/>
  <c r="D284" i="11"/>
  <c r="D310" i="11"/>
  <c r="D437" i="11"/>
  <c r="D616" i="11"/>
  <c r="D772" i="11"/>
  <c r="D836" i="11"/>
  <c r="D1016" i="11"/>
  <c r="D272" i="11"/>
  <c r="D345" i="11"/>
  <c r="D411" i="11"/>
  <c r="D512" i="11"/>
  <c r="D724" i="11"/>
  <c r="D880" i="11"/>
  <c r="D944" i="11"/>
  <c r="D1052" i="11"/>
  <c r="D296" i="11"/>
  <c r="D344" i="11"/>
  <c r="D357" i="11"/>
  <c r="D405" i="11"/>
  <c r="D453" i="11"/>
  <c r="D333" i="11"/>
  <c r="D381" i="11"/>
  <c r="D429" i="11"/>
  <c r="D477" i="11"/>
  <c r="D500" i="11"/>
  <c r="D536" i="11"/>
  <c r="D572" i="11"/>
  <c r="D608" i="11"/>
  <c r="D644" i="11"/>
  <c r="D680" i="11"/>
  <c r="D716" i="11"/>
  <c r="D752" i="11"/>
  <c r="D788" i="11"/>
  <c r="D824" i="11"/>
  <c r="D860" i="11"/>
  <c r="D896" i="11"/>
  <c r="D932" i="11"/>
  <c r="D968" i="11"/>
  <c r="D1004" i="11"/>
  <c r="D1040" i="11"/>
  <c r="D1076" i="11"/>
  <c r="D105" i="11"/>
  <c r="D201" i="11"/>
  <c r="D488" i="11"/>
  <c r="D524" i="11"/>
  <c r="D560" i="11"/>
  <c r="D596" i="11"/>
  <c r="D632" i="11"/>
  <c r="D668" i="11"/>
  <c r="D704" i="11"/>
  <c r="D740" i="11"/>
  <c r="D776" i="11"/>
  <c r="D812" i="11"/>
  <c r="D848" i="11"/>
  <c r="D884" i="11"/>
  <c r="D920" i="11"/>
  <c r="D956" i="11"/>
  <c r="D992" i="11"/>
  <c r="D1028" i="11"/>
  <c r="D1064" i="11"/>
  <c r="B4" i="10"/>
  <c r="C4" i="10" s="1"/>
  <c r="E1079" i="10"/>
  <c r="C1079" i="10"/>
  <c r="B1079" i="10"/>
  <c r="D1079" i="10" s="1"/>
  <c r="A1079" i="10"/>
  <c r="E1078" i="10"/>
  <c r="C1078" i="10"/>
  <c r="B1078" i="10"/>
  <c r="A1078" i="10"/>
  <c r="E1077" i="10"/>
  <c r="C1077" i="10"/>
  <c r="B1077" i="10"/>
  <c r="A1077" i="10"/>
  <c r="E1076" i="10"/>
  <c r="C1076" i="10"/>
  <c r="B1076" i="10"/>
  <c r="A1076" i="10"/>
  <c r="E1075" i="10"/>
  <c r="C1075" i="10"/>
  <c r="B1075" i="10"/>
  <c r="A1075" i="10"/>
  <c r="E1074" i="10"/>
  <c r="C1074" i="10"/>
  <c r="B1074" i="10"/>
  <c r="A1074" i="10"/>
  <c r="E1073" i="10"/>
  <c r="C1073" i="10"/>
  <c r="B1073" i="10"/>
  <c r="A1073" i="10"/>
  <c r="E1072" i="10"/>
  <c r="C1072" i="10"/>
  <c r="B1072" i="10"/>
  <c r="A1072" i="10"/>
  <c r="E1071" i="10"/>
  <c r="C1071" i="10"/>
  <c r="B1071" i="10"/>
  <c r="A1071" i="10"/>
  <c r="E1070" i="10"/>
  <c r="C1070" i="10"/>
  <c r="B1070" i="10"/>
  <c r="D1070" i="10" s="1"/>
  <c r="A1070" i="10"/>
  <c r="E1069" i="10"/>
  <c r="C1069" i="10"/>
  <c r="B1069" i="10"/>
  <c r="A1069" i="10"/>
  <c r="E1068" i="10"/>
  <c r="C1068" i="10"/>
  <c r="B1068" i="10"/>
  <c r="A1068" i="10"/>
  <c r="E1067" i="10"/>
  <c r="C1067" i="10"/>
  <c r="B1067" i="10"/>
  <c r="A1067" i="10"/>
  <c r="E1066" i="10"/>
  <c r="C1066" i="10"/>
  <c r="B1066" i="10"/>
  <c r="A1066" i="10"/>
  <c r="E1065" i="10"/>
  <c r="C1065" i="10"/>
  <c r="B1065" i="10"/>
  <c r="A1065" i="10"/>
  <c r="E1064" i="10"/>
  <c r="C1064" i="10"/>
  <c r="B1064" i="10"/>
  <c r="A1064" i="10"/>
  <c r="E1063" i="10"/>
  <c r="C1063" i="10"/>
  <c r="B1063" i="10"/>
  <c r="A1063" i="10"/>
  <c r="E1062" i="10"/>
  <c r="C1062" i="10"/>
  <c r="B1062" i="10"/>
  <c r="A1062" i="10"/>
  <c r="E1061" i="10"/>
  <c r="C1061" i="10"/>
  <c r="B1061" i="10"/>
  <c r="A1061" i="10"/>
  <c r="E1060" i="10"/>
  <c r="C1060" i="10"/>
  <c r="B1060" i="10"/>
  <c r="A1060" i="10"/>
  <c r="E1059" i="10"/>
  <c r="C1059" i="10"/>
  <c r="B1059" i="10"/>
  <c r="A1059" i="10"/>
  <c r="E1058" i="10"/>
  <c r="C1058" i="10"/>
  <c r="B1058" i="10"/>
  <c r="A1058" i="10"/>
  <c r="E1057" i="10"/>
  <c r="C1057" i="10"/>
  <c r="B1057" i="10"/>
  <c r="A1057" i="10"/>
  <c r="E1056" i="10"/>
  <c r="C1056" i="10"/>
  <c r="B1056" i="10"/>
  <c r="A1056" i="10"/>
  <c r="E1055" i="10"/>
  <c r="C1055" i="10"/>
  <c r="B1055" i="10"/>
  <c r="A1055" i="10"/>
  <c r="E1054" i="10"/>
  <c r="C1054" i="10"/>
  <c r="B1054" i="10"/>
  <c r="A1054" i="10"/>
  <c r="E1053" i="10"/>
  <c r="C1053" i="10"/>
  <c r="B1053" i="10"/>
  <c r="A1053" i="10"/>
  <c r="E1052" i="10"/>
  <c r="C1052" i="10"/>
  <c r="B1052" i="10"/>
  <c r="A1052" i="10"/>
  <c r="E1051" i="10"/>
  <c r="C1051" i="10"/>
  <c r="B1051" i="10"/>
  <c r="A1051" i="10"/>
  <c r="E1050" i="10"/>
  <c r="C1050" i="10"/>
  <c r="B1050" i="10"/>
  <c r="A1050" i="10"/>
  <c r="E1049" i="10"/>
  <c r="C1049" i="10"/>
  <c r="B1049" i="10"/>
  <c r="A1049" i="10"/>
  <c r="E1048" i="10"/>
  <c r="C1048" i="10"/>
  <c r="B1048" i="10"/>
  <c r="A1048" i="10"/>
  <c r="E1047" i="10"/>
  <c r="C1047" i="10"/>
  <c r="B1047" i="10"/>
  <c r="A1047" i="10"/>
  <c r="E1046" i="10"/>
  <c r="C1046" i="10"/>
  <c r="B1046" i="10"/>
  <c r="D1046" i="10" s="1"/>
  <c r="A1046" i="10"/>
  <c r="E1045" i="10"/>
  <c r="C1045" i="10"/>
  <c r="B1045" i="10"/>
  <c r="A1045" i="10"/>
  <c r="E1044" i="10"/>
  <c r="C1044" i="10"/>
  <c r="B1044" i="10"/>
  <c r="A1044" i="10"/>
  <c r="E1043" i="10"/>
  <c r="C1043" i="10"/>
  <c r="B1043" i="10"/>
  <c r="D1043" i="10" s="1"/>
  <c r="A1043" i="10"/>
  <c r="E1042" i="10"/>
  <c r="C1042" i="10"/>
  <c r="B1042" i="10"/>
  <c r="A1042" i="10"/>
  <c r="E1041" i="10"/>
  <c r="C1041" i="10"/>
  <c r="B1041" i="10"/>
  <c r="A1041" i="10"/>
  <c r="E1040" i="10"/>
  <c r="C1040" i="10"/>
  <c r="B1040" i="10"/>
  <c r="A1040" i="10"/>
  <c r="E1039" i="10"/>
  <c r="C1039" i="10"/>
  <c r="B1039" i="10"/>
  <c r="A1039" i="10"/>
  <c r="E1038" i="10"/>
  <c r="C1038" i="10"/>
  <c r="B1038" i="10"/>
  <c r="A1038" i="10"/>
  <c r="E1037" i="10"/>
  <c r="C1037" i="10"/>
  <c r="B1037" i="10"/>
  <c r="D1037" i="10" s="1"/>
  <c r="A1037" i="10"/>
  <c r="E1036" i="10"/>
  <c r="C1036" i="10"/>
  <c r="B1036" i="10"/>
  <c r="A1036" i="10"/>
  <c r="E1035" i="10"/>
  <c r="C1035" i="10"/>
  <c r="B1035" i="10"/>
  <c r="A1035" i="10"/>
  <c r="E1034" i="10"/>
  <c r="C1034" i="10"/>
  <c r="B1034" i="10"/>
  <c r="D1034" i="10" s="1"/>
  <c r="A1034" i="10"/>
  <c r="E1033" i="10"/>
  <c r="C1033" i="10"/>
  <c r="B1033" i="10"/>
  <c r="A1033" i="10"/>
  <c r="E1032" i="10"/>
  <c r="C1032" i="10"/>
  <c r="B1032" i="10"/>
  <c r="A1032" i="10"/>
  <c r="E1031" i="10"/>
  <c r="C1031" i="10"/>
  <c r="B1031" i="10"/>
  <c r="D1031" i="10" s="1"/>
  <c r="A1031" i="10"/>
  <c r="E1030" i="10"/>
  <c r="C1030" i="10"/>
  <c r="B1030" i="10"/>
  <c r="A1030" i="10"/>
  <c r="E1029" i="10"/>
  <c r="C1029" i="10"/>
  <c r="B1029" i="10"/>
  <c r="D1029" i="10" s="1"/>
  <c r="A1029" i="10"/>
  <c r="E1028" i="10"/>
  <c r="C1028" i="10"/>
  <c r="B1028" i="10"/>
  <c r="A1028" i="10"/>
  <c r="E1027" i="10"/>
  <c r="C1027" i="10"/>
  <c r="B1027" i="10"/>
  <c r="A1027" i="10"/>
  <c r="E1026" i="10"/>
  <c r="C1026" i="10"/>
  <c r="B1026" i="10"/>
  <c r="A1026" i="10"/>
  <c r="E1025" i="10"/>
  <c r="C1025" i="10"/>
  <c r="B1025" i="10"/>
  <c r="D1025" i="10" s="1"/>
  <c r="A1025" i="10"/>
  <c r="E1024" i="10"/>
  <c r="C1024" i="10"/>
  <c r="B1024" i="10"/>
  <c r="A1024" i="10"/>
  <c r="E1023" i="10"/>
  <c r="C1023" i="10"/>
  <c r="B1023" i="10"/>
  <c r="A1023" i="10"/>
  <c r="E1022" i="10"/>
  <c r="C1022" i="10"/>
  <c r="B1022" i="10"/>
  <c r="D1022" i="10" s="1"/>
  <c r="A1022" i="10"/>
  <c r="E1021" i="10"/>
  <c r="C1021" i="10"/>
  <c r="B1021" i="10"/>
  <c r="A1021" i="10"/>
  <c r="E1020" i="10"/>
  <c r="C1020" i="10"/>
  <c r="B1020" i="10"/>
  <c r="A1020" i="10"/>
  <c r="E1019" i="10"/>
  <c r="C1019" i="10"/>
  <c r="B1019" i="10"/>
  <c r="D1019" i="10" s="1"/>
  <c r="A1019" i="10"/>
  <c r="E1018" i="10"/>
  <c r="C1018" i="10"/>
  <c r="B1018" i="10"/>
  <c r="A1018" i="10"/>
  <c r="E1017" i="10"/>
  <c r="C1017" i="10"/>
  <c r="B1017" i="10"/>
  <c r="A1017" i="10"/>
  <c r="E1016" i="10"/>
  <c r="C1016" i="10"/>
  <c r="B1016" i="10"/>
  <c r="A1016" i="10"/>
  <c r="E1015" i="10"/>
  <c r="C1015" i="10"/>
  <c r="B1015" i="10"/>
  <c r="A1015" i="10"/>
  <c r="E1014" i="10"/>
  <c r="C1014" i="10"/>
  <c r="B1014" i="10"/>
  <c r="A1014" i="10"/>
  <c r="E1013" i="10"/>
  <c r="C1013" i="10"/>
  <c r="B1013" i="10"/>
  <c r="A1013" i="10"/>
  <c r="E1012" i="10"/>
  <c r="C1012" i="10"/>
  <c r="B1012" i="10"/>
  <c r="A1012" i="10"/>
  <c r="E1011" i="10"/>
  <c r="C1011" i="10"/>
  <c r="B1011" i="10"/>
  <c r="A1011" i="10"/>
  <c r="E1010" i="10"/>
  <c r="C1010" i="10"/>
  <c r="B1010" i="10"/>
  <c r="D1010" i="10" s="1"/>
  <c r="A1010" i="10"/>
  <c r="E1009" i="10"/>
  <c r="C1009" i="10"/>
  <c r="B1009" i="10"/>
  <c r="A1009" i="10"/>
  <c r="E1008" i="10"/>
  <c r="C1008" i="10"/>
  <c r="B1008" i="10"/>
  <c r="A1008" i="10"/>
  <c r="E1007" i="10"/>
  <c r="C1007" i="10"/>
  <c r="B1007" i="10"/>
  <c r="D1007" i="10" s="1"/>
  <c r="A1007" i="10"/>
  <c r="E1006" i="10"/>
  <c r="C1006" i="10"/>
  <c r="B1006" i="10"/>
  <c r="A1006" i="10"/>
  <c r="E1005" i="10"/>
  <c r="C1005" i="10"/>
  <c r="B1005" i="10"/>
  <c r="A1005" i="10"/>
  <c r="E1004" i="10"/>
  <c r="C1004" i="10"/>
  <c r="B1004" i="10"/>
  <c r="A1004" i="10"/>
  <c r="E1003" i="10"/>
  <c r="C1003" i="10"/>
  <c r="B1003" i="10"/>
  <c r="A1003" i="10"/>
  <c r="E1002" i="10"/>
  <c r="C1002" i="10"/>
  <c r="B1002" i="10"/>
  <c r="A1002" i="10"/>
  <c r="E1001" i="10"/>
  <c r="C1001" i="10"/>
  <c r="B1001" i="10"/>
  <c r="D1001" i="10" s="1"/>
  <c r="A1001" i="10"/>
  <c r="E1000" i="10"/>
  <c r="C1000" i="10"/>
  <c r="B1000" i="10"/>
  <c r="A1000" i="10"/>
  <c r="E999" i="10"/>
  <c r="C999" i="10"/>
  <c r="B999" i="10"/>
  <c r="A999" i="10"/>
  <c r="E998" i="10"/>
  <c r="C998" i="10"/>
  <c r="B998" i="10"/>
  <c r="A998" i="10"/>
  <c r="E997" i="10"/>
  <c r="C997" i="10"/>
  <c r="B997" i="10"/>
  <c r="A997" i="10"/>
  <c r="E996" i="10"/>
  <c r="C996" i="10"/>
  <c r="B996" i="10"/>
  <c r="A996" i="10"/>
  <c r="E995" i="10"/>
  <c r="C995" i="10"/>
  <c r="B995" i="10"/>
  <c r="A995" i="10"/>
  <c r="E994" i="10"/>
  <c r="C994" i="10"/>
  <c r="B994" i="10"/>
  <c r="A994" i="10"/>
  <c r="E993" i="10"/>
  <c r="C993" i="10"/>
  <c r="B993" i="10"/>
  <c r="A993" i="10"/>
  <c r="E992" i="10"/>
  <c r="C992" i="10"/>
  <c r="B992" i="10"/>
  <c r="A992" i="10"/>
  <c r="E991" i="10"/>
  <c r="C991" i="10"/>
  <c r="B991" i="10"/>
  <c r="A991" i="10"/>
  <c r="E990" i="10"/>
  <c r="C990" i="10"/>
  <c r="B990" i="10"/>
  <c r="A990" i="10"/>
  <c r="E989" i="10"/>
  <c r="C989" i="10"/>
  <c r="B989" i="10"/>
  <c r="A989" i="10"/>
  <c r="E988" i="10"/>
  <c r="C988" i="10"/>
  <c r="B988" i="10"/>
  <c r="A988" i="10"/>
  <c r="E987" i="10"/>
  <c r="C987" i="10"/>
  <c r="B987" i="10"/>
  <c r="A987" i="10"/>
  <c r="E986" i="10"/>
  <c r="C986" i="10"/>
  <c r="B986" i="10"/>
  <c r="D986" i="10" s="1"/>
  <c r="A986" i="10"/>
  <c r="E985" i="10"/>
  <c r="C985" i="10"/>
  <c r="B985" i="10"/>
  <c r="A985" i="10"/>
  <c r="E984" i="10"/>
  <c r="C984" i="10"/>
  <c r="B984" i="10"/>
  <c r="A984" i="10"/>
  <c r="E983" i="10"/>
  <c r="C983" i="10"/>
  <c r="B983" i="10"/>
  <c r="A983" i="10"/>
  <c r="E982" i="10"/>
  <c r="C982" i="10"/>
  <c r="B982" i="10"/>
  <c r="A982" i="10"/>
  <c r="E981" i="10"/>
  <c r="C981" i="10"/>
  <c r="B981" i="10"/>
  <c r="A981" i="10"/>
  <c r="E980" i="10"/>
  <c r="C980" i="10"/>
  <c r="B980" i="10"/>
  <c r="A980" i="10"/>
  <c r="E979" i="10"/>
  <c r="C979" i="10"/>
  <c r="B979" i="10"/>
  <c r="A979" i="10"/>
  <c r="E978" i="10"/>
  <c r="C978" i="10"/>
  <c r="B978" i="10"/>
  <c r="A978" i="10"/>
  <c r="E977" i="10"/>
  <c r="C977" i="10"/>
  <c r="B977" i="10"/>
  <c r="A977" i="10"/>
  <c r="E976" i="10"/>
  <c r="C976" i="10"/>
  <c r="B976" i="10"/>
  <c r="A976" i="10"/>
  <c r="E975" i="10"/>
  <c r="C975" i="10"/>
  <c r="B975" i="10"/>
  <c r="A975" i="10"/>
  <c r="E974" i="10"/>
  <c r="C974" i="10"/>
  <c r="B974" i="10"/>
  <c r="A974" i="10"/>
  <c r="E973" i="10"/>
  <c r="C973" i="10"/>
  <c r="B973" i="10"/>
  <c r="A973" i="10"/>
  <c r="E972" i="10"/>
  <c r="C972" i="10"/>
  <c r="B972" i="10"/>
  <c r="A972" i="10"/>
  <c r="E971" i="10"/>
  <c r="C971" i="10"/>
  <c r="B971" i="10"/>
  <c r="A971" i="10"/>
  <c r="E970" i="10"/>
  <c r="C970" i="10"/>
  <c r="B970" i="10"/>
  <c r="A970" i="10"/>
  <c r="E969" i="10"/>
  <c r="C969" i="10"/>
  <c r="B969" i="10"/>
  <c r="A969" i="10"/>
  <c r="E968" i="10"/>
  <c r="C968" i="10"/>
  <c r="B968" i="10"/>
  <c r="A968" i="10"/>
  <c r="E967" i="10"/>
  <c r="C967" i="10"/>
  <c r="B967" i="10"/>
  <c r="A967" i="10"/>
  <c r="E966" i="10"/>
  <c r="C966" i="10"/>
  <c r="B966" i="10"/>
  <c r="A966" i="10"/>
  <c r="E965" i="10"/>
  <c r="C965" i="10"/>
  <c r="B965" i="10"/>
  <c r="A965" i="10"/>
  <c r="E964" i="10"/>
  <c r="C964" i="10"/>
  <c r="B964" i="10"/>
  <c r="A964" i="10"/>
  <c r="E963" i="10"/>
  <c r="C963" i="10"/>
  <c r="B963" i="10"/>
  <c r="A963" i="10"/>
  <c r="E962" i="10"/>
  <c r="C962" i="10"/>
  <c r="B962" i="10"/>
  <c r="A962" i="10"/>
  <c r="E961" i="10"/>
  <c r="C961" i="10"/>
  <c r="B961" i="10"/>
  <c r="D961" i="10" s="1"/>
  <c r="A961" i="10"/>
  <c r="E960" i="10"/>
  <c r="C960" i="10"/>
  <c r="B960" i="10"/>
  <c r="A960" i="10"/>
  <c r="E959" i="10"/>
  <c r="C959" i="10"/>
  <c r="B959" i="10"/>
  <c r="A959" i="10"/>
  <c r="E958" i="10"/>
  <c r="C958" i="10"/>
  <c r="B958" i="10"/>
  <c r="A958" i="10"/>
  <c r="E957" i="10"/>
  <c r="C957" i="10"/>
  <c r="B957" i="10"/>
  <c r="A957" i="10"/>
  <c r="E956" i="10"/>
  <c r="C956" i="10"/>
  <c r="B956" i="10"/>
  <c r="A956" i="10"/>
  <c r="E955" i="10"/>
  <c r="C955" i="10"/>
  <c r="B955" i="10"/>
  <c r="A955" i="10"/>
  <c r="E954" i="10"/>
  <c r="C954" i="10"/>
  <c r="B954" i="10"/>
  <c r="A954" i="10"/>
  <c r="E953" i="10"/>
  <c r="C953" i="10"/>
  <c r="B953" i="10"/>
  <c r="A953" i="10"/>
  <c r="E952" i="10"/>
  <c r="C952" i="10"/>
  <c r="B952" i="10"/>
  <c r="A952" i="10"/>
  <c r="E951" i="10"/>
  <c r="C951" i="10"/>
  <c r="B951" i="10"/>
  <c r="A951" i="10"/>
  <c r="E950" i="10"/>
  <c r="C950" i="10"/>
  <c r="B950" i="10"/>
  <c r="A950" i="10"/>
  <c r="E949" i="10"/>
  <c r="C949" i="10"/>
  <c r="B949" i="10"/>
  <c r="A949" i="10"/>
  <c r="E948" i="10"/>
  <c r="C948" i="10"/>
  <c r="B948" i="10"/>
  <c r="A948" i="10"/>
  <c r="E947" i="10"/>
  <c r="C947" i="10"/>
  <c r="B947" i="10"/>
  <c r="A947" i="10"/>
  <c r="E946" i="10"/>
  <c r="C946" i="10"/>
  <c r="B946" i="10"/>
  <c r="A946" i="10"/>
  <c r="E945" i="10"/>
  <c r="C945" i="10"/>
  <c r="B945" i="10"/>
  <c r="A945" i="10"/>
  <c r="E944" i="10"/>
  <c r="C944" i="10"/>
  <c r="B944" i="10"/>
  <c r="A944" i="10"/>
  <c r="E943" i="10"/>
  <c r="C943" i="10"/>
  <c r="B943" i="10"/>
  <c r="A943" i="10"/>
  <c r="E942" i="10"/>
  <c r="C942" i="10"/>
  <c r="B942" i="10"/>
  <c r="A942" i="10"/>
  <c r="E941" i="10"/>
  <c r="C941" i="10"/>
  <c r="B941" i="10"/>
  <c r="A941" i="10"/>
  <c r="E940" i="10"/>
  <c r="C940" i="10"/>
  <c r="B940" i="10"/>
  <c r="A940" i="10"/>
  <c r="E939" i="10"/>
  <c r="C939" i="10"/>
  <c r="B939" i="10"/>
  <c r="A939" i="10"/>
  <c r="E938" i="10"/>
  <c r="C938" i="10"/>
  <c r="B938" i="10"/>
  <c r="A938" i="10"/>
  <c r="E937" i="10"/>
  <c r="C937" i="10"/>
  <c r="B937" i="10"/>
  <c r="D937" i="10" s="1"/>
  <c r="A937" i="10"/>
  <c r="E936" i="10"/>
  <c r="C936" i="10"/>
  <c r="B936" i="10"/>
  <c r="A936" i="10"/>
  <c r="E935" i="10"/>
  <c r="C935" i="10"/>
  <c r="B935" i="10"/>
  <c r="A935" i="10"/>
  <c r="E934" i="10"/>
  <c r="C934" i="10"/>
  <c r="B934" i="10"/>
  <c r="A934" i="10"/>
  <c r="E933" i="10"/>
  <c r="C933" i="10"/>
  <c r="B933" i="10"/>
  <c r="A933" i="10"/>
  <c r="E932" i="10"/>
  <c r="C932" i="10"/>
  <c r="B932" i="10"/>
  <c r="A932" i="10"/>
  <c r="E931" i="10"/>
  <c r="C931" i="10"/>
  <c r="B931" i="10"/>
  <c r="D931" i="10" s="1"/>
  <c r="A931" i="10"/>
  <c r="E930" i="10"/>
  <c r="C930" i="10"/>
  <c r="B930" i="10"/>
  <c r="A930" i="10"/>
  <c r="E929" i="10"/>
  <c r="C929" i="10"/>
  <c r="B929" i="10"/>
  <c r="A929" i="10"/>
  <c r="E928" i="10"/>
  <c r="C928" i="10"/>
  <c r="B928" i="10"/>
  <c r="D928" i="10" s="1"/>
  <c r="A928" i="10"/>
  <c r="E927" i="10"/>
  <c r="C927" i="10"/>
  <c r="B927" i="10"/>
  <c r="A927" i="10"/>
  <c r="E926" i="10"/>
  <c r="C926" i="10"/>
  <c r="B926" i="10"/>
  <c r="A926" i="10"/>
  <c r="E925" i="10"/>
  <c r="C925" i="10"/>
  <c r="B925" i="10"/>
  <c r="D925" i="10" s="1"/>
  <c r="A925" i="10"/>
  <c r="E924" i="10"/>
  <c r="C924" i="10"/>
  <c r="B924" i="10"/>
  <c r="A924" i="10"/>
  <c r="E923" i="10"/>
  <c r="C923" i="10"/>
  <c r="B923" i="10"/>
  <c r="A923" i="10"/>
  <c r="E922" i="10"/>
  <c r="C922" i="10"/>
  <c r="B922" i="10"/>
  <c r="A922" i="10"/>
  <c r="E921" i="10"/>
  <c r="C921" i="10"/>
  <c r="B921" i="10"/>
  <c r="A921" i="10"/>
  <c r="E920" i="10"/>
  <c r="C920" i="10"/>
  <c r="B920" i="10"/>
  <c r="A920" i="10"/>
  <c r="E919" i="10"/>
  <c r="C919" i="10"/>
  <c r="B919" i="10"/>
  <c r="A919" i="10"/>
  <c r="E918" i="10"/>
  <c r="C918" i="10"/>
  <c r="B918" i="10"/>
  <c r="A918" i="10"/>
  <c r="E917" i="10"/>
  <c r="C917" i="10"/>
  <c r="B917" i="10"/>
  <c r="A917" i="10"/>
  <c r="E916" i="10"/>
  <c r="C916" i="10"/>
  <c r="B916" i="10"/>
  <c r="A916" i="10"/>
  <c r="E915" i="10"/>
  <c r="C915" i="10"/>
  <c r="B915" i="10"/>
  <c r="A915" i="10"/>
  <c r="E914" i="10"/>
  <c r="C914" i="10"/>
  <c r="B914" i="10"/>
  <c r="A914" i="10"/>
  <c r="E913" i="10"/>
  <c r="C913" i="10"/>
  <c r="B913" i="10"/>
  <c r="A913" i="10"/>
  <c r="E912" i="10"/>
  <c r="C912" i="10"/>
  <c r="B912" i="10"/>
  <c r="A912" i="10"/>
  <c r="E911" i="10"/>
  <c r="C911" i="10"/>
  <c r="B911" i="10"/>
  <c r="A911" i="10"/>
  <c r="E910" i="10"/>
  <c r="C910" i="10"/>
  <c r="B910" i="10"/>
  <c r="A910" i="10"/>
  <c r="E909" i="10"/>
  <c r="C909" i="10"/>
  <c r="B909" i="10"/>
  <c r="D909" i="10" s="1"/>
  <c r="A909" i="10"/>
  <c r="E908" i="10"/>
  <c r="C908" i="10"/>
  <c r="B908" i="10"/>
  <c r="A908" i="10"/>
  <c r="E907" i="10"/>
  <c r="C907" i="10"/>
  <c r="B907" i="10"/>
  <c r="A907" i="10"/>
  <c r="E906" i="10"/>
  <c r="C906" i="10"/>
  <c r="B906" i="10"/>
  <c r="A906" i="10"/>
  <c r="E905" i="10"/>
  <c r="C905" i="10"/>
  <c r="B905" i="10"/>
  <c r="A905" i="10"/>
  <c r="E904" i="10"/>
  <c r="C904" i="10"/>
  <c r="B904" i="10"/>
  <c r="A904" i="10"/>
  <c r="E903" i="10"/>
  <c r="C903" i="10"/>
  <c r="B903" i="10"/>
  <c r="D903" i="10" s="1"/>
  <c r="A903" i="10"/>
  <c r="E902" i="10"/>
  <c r="C902" i="10"/>
  <c r="B902" i="10"/>
  <c r="A902" i="10"/>
  <c r="E901" i="10"/>
  <c r="C901" i="10"/>
  <c r="B901" i="10"/>
  <c r="D901" i="10" s="1"/>
  <c r="A901" i="10"/>
  <c r="E900" i="10"/>
  <c r="C900" i="10"/>
  <c r="B900" i="10"/>
  <c r="D900" i="10" s="1"/>
  <c r="A900" i="10"/>
  <c r="E899" i="10"/>
  <c r="C899" i="10"/>
  <c r="B899" i="10"/>
  <c r="A899" i="10"/>
  <c r="E898" i="10"/>
  <c r="C898" i="10"/>
  <c r="B898" i="10"/>
  <c r="D898" i="10" s="1"/>
  <c r="A898" i="10"/>
  <c r="E897" i="10"/>
  <c r="C897" i="10"/>
  <c r="B897" i="10"/>
  <c r="D897" i="10" s="1"/>
  <c r="A897" i="10"/>
  <c r="E896" i="10"/>
  <c r="C896" i="10"/>
  <c r="B896" i="10"/>
  <c r="A896" i="10"/>
  <c r="E895" i="10"/>
  <c r="C895" i="10"/>
  <c r="B895" i="10"/>
  <c r="A895" i="10"/>
  <c r="E894" i="10"/>
  <c r="C894" i="10"/>
  <c r="B894" i="10"/>
  <c r="D894" i="10" s="1"/>
  <c r="A894" i="10"/>
  <c r="E893" i="10"/>
  <c r="C893" i="10"/>
  <c r="B893" i="10"/>
  <c r="A893" i="10"/>
  <c r="E892" i="10"/>
  <c r="C892" i="10"/>
  <c r="B892" i="10"/>
  <c r="D892" i="10" s="1"/>
  <c r="A892" i="10"/>
  <c r="E891" i="10"/>
  <c r="C891" i="10"/>
  <c r="B891" i="10"/>
  <c r="D891" i="10" s="1"/>
  <c r="A891" i="10"/>
  <c r="E890" i="10"/>
  <c r="C890" i="10"/>
  <c r="B890" i="10"/>
  <c r="A890" i="10"/>
  <c r="E889" i="10"/>
  <c r="C889" i="10"/>
  <c r="B889" i="10"/>
  <c r="D889" i="10" s="1"/>
  <c r="A889" i="10"/>
  <c r="E888" i="10"/>
  <c r="C888" i="10"/>
  <c r="B888" i="10"/>
  <c r="A888" i="10"/>
  <c r="E887" i="10"/>
  <c r="C887" i="10"/>
  <c r="B887" i="10"/>
  <c r="A887" i="10"/>
  <c r="E886" i="10"/>
  <c r="C886" i="10"/>
  <c r="B886" i="10"/>
  <c r="A886" i="10"/>
  <c r="E885" i="10"/>
  <c r="C885" i="10"/>
  <c r="B885" i="10"/>
  <c r="A885" i="10"/>
  <c r="E884" i="10"/>
  <c r="C884" i="10"/>
  <c r="B884" i="10"/>
  <c r="A884" i="10"/>
  <c r="E883" i="10"/>
  <c r="C883" i="10"/>
  <c r="B883" i="10"/>
  <c r="D883" i="10" s="1"/>
  <c r="A883" i="10"/>
  <c r="E882" i="10"/>
  <c r="C882" i="10"/>
  <c r="B882" i="10"/>
  <c r="D882" i="10" s="1"/>
  <c r="A882" i="10"/>
  <c r="E881" i="10"/>
  <c r="C881" i="10"/>
  <c r="B881" i="10"/>
  <c r="A881" i="10"/>
  <c r="E880" i="10"/>
  <c r="C880" i="10"/>
  <c r="B880" i="10"/>
  <c r="D880" i="10" s="1"/>
  <c r="A880" i="10"/>
  <c r="E879" i="10"/>
  <c r="C879" i="10"/>
  <c r="B879" i="10"/>
  <c r="D879" i="10" s="1"/>
  <c r="A879" i="10"/>
  <c r="E878" i="10"/>
  <c r="C878" i="10"/>
  <c r="B878" i="10"/>
  <c r="A878" i="10"/>
  <c r="E877" i="10"/>
  <c r="C877" i="10"/>
  <c r="B877" i="10"/>
  <c r="D877" i="10" s="1"/>
  <c r="A877" i="10"/>
  <c r="E876" i="10"/>
  <c r="C876" i="10"/>
  <c r="B876" i="10"/>
  <c r="A876" i="10"/>
  <c r="E875" i="10"/>
  <c r="C875" i="10"/>
  <c r="B875" i="10"/>
  <c r="A875" i="10"/>
  <c r="E874" i="10"/>
  <c r="C874" i="10"/>
  <c r="B874" i="10"/>
  <c r="A874" i="10"/>
  <c r="E873" i="10"/>
  <c r="C873" i="10"/>
  <c r="B873" i="10"/>
  <c r="A873" i="10"/>
  <c r="E872" i="10"/>
  <c r="C872" i="10"/>
  <c r="B872" i="10"/>
  <c r="A872" i="10"/>
  <c r="E871" i="10"/>
  <c r="C871" i="10"/>
  <c r="B871" i="10"/>
  <c r="A871" i="10"/>
  <c r="E870" i="10"/>
  <c r="C870" i="10"/>
  <c r="B870" i="10"/>
  <c r="A870" i="10"/>
  <c r="E869" i="10"/>
  <c r="C869" i="10"/>
  <c r="B869" i="10"/>
  <c r="A869" i="10"/>
  <c r="E868" i="10"/>
  <c r="C868" i="10"/>
  <c r="B868" i="10"/>
  <c r="A868" i="10"/>
  <c r="E867" i="10"/>
  <c r="C867" i="10"/>
  <c r="B867" i="10"/>
  <c r="A867" i="10"/>
  <c r="E866" i="10"/>
  <c r="C866" i="10"/>
  <c r="B866" i="10"/>
  <c r="A866" i="10"/>
  <c r="E865" i="10"/>
  <c r="C865" i="10"/>
  <c r="B865" i="10"/>
  <c r="A865" i="10"/>
  <c r="E864" i="10"/>
  <c r="C864" i="10"/>
  <c r="B864" i="10"/>
  <c r="A864" i="10"/>
  <c r="E863" i="10"/>
  <c r="C863" i="10"/>
  <c r="B863" i="10"/>
  <c r="A863" i="10"/>
  <c r="E862" i="10"/>
  <c r="C862" i="10"/>
  <c r="B862" i="10"/>
  <c r="A862" i="10"/>
  <c r="E861" i="10"/>
  <c r="C861" i="10"/>
  <c r="B861" i="10"/>
  <c r="A861" i="10"/>
  <c r="E860" i="10"/>
  <c r="C860" i="10"/>
  <c r="B860" i="10"/>
  <c r="A860" i="10"/>
  <c r="E859" i="10"/>
  <c r="C859" i="10"/>
  <c r="B859" i="10"/>
  <c r="A859" i="10"/>
  <c r="E858" i="10"/>
  <c r="C858" i="10"/>
  <c r="B858" i="10"/>
  <c r="A858" i="10"/>
  <c r="E857" i="10"/>
  <c r="C857" i="10"/>
  <c r="B857" i="10"/>
  <c r="D857" i="10" s="1"/>
  <c r="A857" i="10"/>
  <c r="E856" i="10"/>
  <c r="C856" i="10"/>
  <c r="B856" i="10"/>
  <c r="A856" i="10"/>
  <c r="E855" i="10"/>
  <c r="C855" i="10"/>
  <c r="B855" i="10"/>
  <c r="A855" i="10"/>
  <c r="E854" i="10"/>
  <c r="C854" i="10"/>
  <c r="B854" i="10"/>
  <c r="D854" i="10" s="1"/>
  <c r="A854" i="10"/>
  <c r="E853" i="10"/>
  <c r="C853" i="10"/>
  <c r="B853" i="10"/>
  <c r="A853" i="10"/>
  <c r="E852" i="10"/>
  <c r="C852" i="10"/>
  <c r="B852" i="10"/>
  <c r="A852" i="10"/>
  <c r="E851" i="10"/>
  <c r="C851" i="10"/>
  <c r="B851" i="10"/>
  <c r="D851" i="10" s="1"/>
  <c r="A851" i="10"/>
  <c r="E850" i="10"/>
  <c r="C850" i="10"/>
  <c r="B850" i="10"/>
  <c r="A850" i="10"/>
  <c r="E849" i="10"/>
  <c r="C849" i="10"/>
  <c r="B849" i="10"/>
  <c r="A849" i="10"/>
  <c r="E848" i="10"/>
  <c r="C848" i="10"/>
  <c r="B848" i="10"/>
  <c r="A848" i="10"/>
  <c r="E847" i="10"/>
  <c r="C847" i="10"/>
  <c r="B847" i="10"/>
  <c r="A847" i="10"/>
  <c r="E846" i="10"/>
  <c r="C846" i="10"/>
  <c r="B846" i="10"/>
  <c r="A846" i="10"/>
  <c r="E845" i="10"/>
  <c r="C845" i="10"/>
  <c r="B845" i="10"/>
  <c r="D845" i="10" s="1"/>
  <c r="A845" i="10"/>
  <c r="E844" i="10"/>
  <c r="C844" i="10"/>
  <c r="B844" i="10"/>
  <c r="A844" i="10"/>
  <c r="E843" i="10"/>
  <c r="C843" i="10"/>
  <c r="B843" i="10"/>
  <c r="A843" i="10"/>
  <c r="E842" i="10"/>
  <c r="C842" i="10"/>
  <c r="B842" i="10"/>
  <c r="A842" i="10"/>
  <c r="E841" i="10"/>
  <c r="C841" i="10"/>
  <c r="B841" i="10"/>
  <c r="A841" i="10"/>
  <c r="E840" i="10"/>
  <c r="C840" i="10"/>
  <c r="B840" i="10"/>
  <c r="A840" i="10"/>
  <c r="E839" i="10"/>
  <c r="C839" i="10"/>
  <c r="B839" i="10"/>
  <c r="D839" i="10" s="1"/>
  <c r="A839" i="10"/>
  <c r="E838" i="10"/>
  <c r="C838" i="10"/>
  <c r="B838" i="10"/>
  <c r="A838" i="10"/>
  <c r="E837" i="10"/>
  <c r="C837" i="10"/>
  <c r="B837" i="10"/>
  <c r="A837" i="10"/>
  <c r="E836" i="10"/>
  <c r="C836" i="10"/>
  <c r="B836" i="10"/>
  <c r="A836" i="10"/>
  <c r="E835" i="10"/>
  <c r="C835" i="10"/>
  <c r="B835" i="10"/>
  <c r="A835" i="10"/>
  <c r="E834" i="10"/>
  <c r="C834" i="10"/>
  <c r="B834" i="10"/>
  <c r="A834" i="10"/>
  <c r="E833" i="10"/>
  <c r="C833" i="10"/>
  <c r="B833" i="10"/>
  <c r="A833" i="10"/>
  <c r="E832" i="10"/>
  <c r="C832" i="10"/>
  <c r="B832" i="10"/>
  <c r="A832" i="10"/>
  <c r="E831" i="10"/>
  <c r="C831" i="10"/>
  <c r="B831" i="10"/>
  <c r="D831" i="10" s="1"/>
  <c r="A831" i="10"/>
  <c r="E830" i="10"/>
  <c r="C830" i="10"/>
  <c r="B830" i="10"/>
  <c r="D830" i="10" s="1"/>
  <c r="A830" i="10"/>
  <c r="E829" i="10"/>
  <c r="C829" i="10"/>
  <c r="B829" i="10"/>
  <c r="A829" i="10"/>
  <c r="E828" i="10"/>
  <c r="C828" i="10"/>
  <c r="B828" i="10"/>
  <c r="A828" i="10"/>
  <c r="E827" i="10"/>
  <c r="C827" i="10"/>
  <c r="B827" i="10"/>
  <c r="D827" i="10" s="1"/>
  <c r="A827" i="10"/>
  <c r="E826" i="10"/>
  <c r="C826" i="10"/>
  <c r="B826" i="10"/>
  <c r="A826" i="10"/>
  <c r="E825" i="10"/>
  <c r="C825" i="10"/>
  <c r="B825" i="10"/>
  <c r="A825" i="10"/>
  <c r="E824" i="10"/>
  <c r="C824" i="10"/>
  <c r="B824" i="10"/>
  <c r="A824" i="10"/>
  <c r="E823" i="10"/>
  <c r="C823" i="10"/>
  <c r="B823" i="10"/>
  <c r="A823" i="10"/>
  <c r="E822" i="10"/>
  <c r="C822" i="10"/>
  <c r="B822" i="10"/>
  <c r="A822" i="10"/>
  <c r="E821" i="10"/>
  <c r="C821" i="10"/>
  <c r="B821" i="10"/>
  <c r="A821" i="10"/>
  <c r="E820" i="10"/>
  <c r="C820" i="10"/>
  <c r="B820" i="10"/>
  <c r="A820" i="10"/>
  <c r="E819" i="10"/>
  <c r="C819" i="10"/>
  <c r="B819" i="10"/>
  <c r="A819" i="10"/>
  <c r="E818" i="10"/>
  <c r="C818" i="10"/>
  <c r="B818" i="10"/>
  <c r="D818" i="10" s="1"/>
  <c r="A818" i="10"/>
  <c r="E817" i="10"/>
  <c r="C817" i="10"/>
  <c r="B817" i="10"/>
  <c r="A817" i="10"/>
  <c r="E816" i="10"/>
  <c r="C816" i="10"/>
  <c r="B816" i="10"/>
  <c r="D816" i="10" s="1"/>
  <c r="A816" i="10"/>
  <c r="E815" i="10"/>
  <c r="C815" i="10"/>
  <c r="B815" i="10"/>
  <c r="A815" i="10"/>
  <c r="E814" i="10"/>
  <c r="C814" i="10"/>
  <c r="B814" i="10"/>
  <c r="A814" i="10"/>
  <c r="E813" i="10"/>
  <c r="C813" i="10"/>
  <c r="B813" i="10"/>
  <c r="A813" i="10"/>
  <c r="E812" i="10"/>
  <c r="C812" i="10"/>
  <c r="B812" i="10"/>
  <c r="A812" i="10"/>
  <c r="E811" i="10"/>
  <c r="C811" i="10"/>
  <c r="B811" i="10"/>
  <c r="A811" i="10"/>
  <c r="E810" i="10"/>
  <c r="C810" i="10"/>
  <c r="B810" i="10"/>
  <c r="A810" i="10"/>
  <c r="E809" i="10"/>
  <c r="C809" i="10"/>
  <c r="B809" i="10"/>
  <c r="A809" i="10"/>
  <c r="E808" i="10"/>
  <c r="C808" i="10"/>
  <c r="B808" i="10"/>
  <c r="A808" i="10"/>
  <c r="E807" i="10"/>
  <c r="C807" i="10"/>
  <c r="B807" i="10"/>
  <c r="A807" i="10"/>
  <c r="E806" i="10"/>
  <c r="C806" i="10"/>
  <c r="B806" i="10"/>
  <c r="A806" i="10"/>
  <c r="E805" i="10"/>
  <c r="C805" i="10"/>
  <c r="B805" i="10"/>
  <c r="A805" i="10"/>
  <c r="E804" i="10"/>
  <c r="C804" i="10"/>
  <c r="B804" i="10"/>
  <c r="A804" i="10"/>
  <c r="E803" i="10"/>
  <c r="C803" i="10"/>
  <c r="B803" i="10"/>
  <c r="A803" i="10"/>
  <c r="E802" i="10"/>
  <c r="C802" i="10"/>
  <c r="B802" i="10"/>
  <c r="A802" i="10"/>
  <c r="E801" i="10"/>
  <c r="C801" i="10"/>
  <c r="B801" i="10"/>
  <c r="A801" i="10"/>
  <c r="E800" i="10"/>
  <c r="C800" i="10"/>
  <c r="B800" i="10"/>
  <c r="A800" i="10"/>
  <c r="E799" i="10"/>
  <c r="C799" i="10"/>
  <c r="B799" i="10"/>
  <c r="A799" i="10"/>
  <c r="E798" i="10"/>
  <c r="C798" i="10"/>
  <c r="B798" i="10"/>
  <c r="A798" i="10"/>
  <c r="E797" i="10"/>
  <c r="C797" i="10"/>
  <c r="B797" i="10"/>
  <c r="A797" i="10"/>
  <c r="E796" i="10"/>
  <c r="C796" i="10"/>
  <c r="B796" i="10"/>
  <c r="A796" i="10"/>
  <c r="E795" i="10"/>
  <c r="C795" i="10"/>
  <c r="B795" i="10"/>
  <c r="A795" i="10"/>
  <c r="E794" i="10"/>
  <c r="C794" i="10"/>
  <c r="B794" i="10"/>
  <c r="A794" i="10"/>
  <c r="E793" i="10"/>
  <c r="C793" i="10"/>
  <c r="B793" i="10"/>
  <c r="A793" i="10"/>
  <c r="E792" i="10"/>
  <c r="C792" i="10"/>
  <c r="B792" i="10"/>
  <c r="A792" i="10"/>
  <c r="E791" i="10"/>
  <c r="C791" i="10"/>
  <c r="B791" i="10"/>
  <c r="A791" i="10"/>
  <c r="E790" i="10"/>
  <c r="C790" i="10"/>
  <c r="B790" i="10"/>
  <c r="A790" i="10"/>
  <c r="E789" i="10"/>
  <c r="C789" i="10"/>
  <c r="B789" i="10"/>
  <c r="A789" i="10"/>
  <c r="E788" i="10"/>
  <c r="C788" i="10"/>
  <c r="B788" i="10"/>
  <c r="A788" i="10"/>
  <c r="E787" i="10"/>
  <c r="C787" i="10"/>
  <c r="B787" i="10"/>
  <c r="A787" i="10"/>
  <c r="E786" i="10"/>
  <c r="C786" i="10"/>
  <c r="B786" i="10"/>
  <c r="A786" i="10"/>
  <c r="E785" i="10"/>
  <c r="C785" i="10"/>
  <c r="B785" i="10"/>
  <c r="A785" i="10"/>
  <c r="E784" i="10"/>
  <c r="C784" i="10"/>
  <c r="B784" i="10"/>
  <c r="A784" i="10"/>
  <c r="E783" i="10"/>
  <c r="C783" i="10"/>
  <c r="B783" i="10"/>
  <c r="A783" i="10"/>
  <c r="E782" i="10"/>
  <c r="C782" i="10"/>
  <c r="B782" i="10"/>
  <c r="A782" i="10"/>
  <c r="E781" i="10"/>
  <c r="C781" i="10"/>
  <c r="B781" i="10"/>
  <c r="D781" i="10" s="1"/>
  <c r="A781" i="10"/>
  <c r="E780" i="10"/>
  <c r="C780" i="10"/>
  <c r="B780" i="10"/>
  <c r="D780" i="10" s="1"/>
  <c r="A780" i="10"/>
  <c r="E779" i="10"/>
  <c r="C779" i="10"/>
  <c r="B779" i="10"/>
  <c r="A779" i="10"/>
  <c r="E778" i="10"/>
  <c r="C778" i="10"/>
  <c r="B778" i="10"/>
  <c r="A778" i="10"/>
  <c r="E777" i="10"/>
  <c r="C777" i="10"/>
  <c r="B777" i="10"/>
  <c r="D777" i="10" s="1"/>
  <c r="A777" i="10"/>
  <c r="E776" i="10"/>
  <c r="C776" i="10"/>
  <c r="B776" i="10"/>
  <c r="A776" i="10"/>
  <c r="E775" i="10"/>
  <c r="C775" i="10"/>
  <c r="B775" i="10"/>
  <c r="A775" i="10"/>
  <c r="E774" i="10"/>
  <c r="C774" i="10"/>
  <c r="B774" i="10"/>
  <c r="D774" i="10" s="1"/>
  <c r="A774" i="10"/>
  <c r="E773" i="10"/>
  <c r="C773" i="10"/>
  <c r="B773" i="10"/>
  <c r="A773" i="10"/>
  <c r="E772" i="10"/>
  <c r="C772" i="10"/>
  <c r="B772" i="10"/>
  <c r="A772" i="10"/>
  <c r="E771" i="10"/>
  <c r="C771" i="10"/>
  <c r="B771" i="10"/>
  <c r="D771" i="10" s="1"/>
  <c r="A771" i="10"/>
  <c r="E770" i="10"/>
  <c r="C770" i="10"/>
  <c r="B770" i="10"/>
  <c r="A770" i="10"/>
  <c r="E769" i="10"/>
  <c r="C769" i="10"/>
  <c r="B769" i="10"/>
  <c r="A769" i="10"/>
  <c r="E768" i="10"/>
  <c r="C768" i="10"/>
  <c r="B768" i="10"/>
  <c r="A768" i="10"/>
  <c r="E767" i="10"/>
  <c r="C767" i="10"/>
  <c r="B767" i="10"/>
  <c r="A767" i="10"/>
  <c r="E766" i="10"/>
  <c r="C766" i="10"/>
  <c r="B766" i="10"/>
  <c r="A766" i="10"/>
  <c r="E765" i="10"/>
  <c r="C765" i="10"/>
  <c r="B765" i="10"/>
  <c r="D765" i="10" s="1"/>
  <c r="A765" i="10"/>
  <c r="E764" i="10"/>
  <c r="C764" i="10"/>
  <c r="B764" i="10"/>
  <c r="A764" i="10"/>
  <c r="E763" i="10"/>
  <c r="C763" i="10"/>
  <c r="B763" i="10"/>
  <c r="A763" i="10"/>
  <c r="E762" i="10"/>
  <c r="C762" i="10"/>
  <c r="B762" i="10"/>
  <c r="A762" i="10"/>
  <c r="E761" i="10"/>
  <c r="C761" i="10"/>
  <c r="B761" i="10"/>
  <c r="A761" i="10"/>
  <c r="E760" i="10"/>
  <c r="C760" i="10"/>
  <c r="B760" i="10"/>
  <c r="A760" i="10"/>
  <c r="E759" i="10"/>
  <c r="C759" i="10"/>
  <c r="B759" i="10"/>
  <c r="A759" i="10"/>
  <c r="E758" i="10"/>
  <c r="C758" i="10"/>
  <c r="B758" i="10"/>
  <c r="A758" i="10"/>
  <c r="E757" i="10"/>
  <c r="C757" i="10"/>
  <c r="B757" i="10"/>
  <c r="A757" i="10"/>
  <c r="E756" i="10"/>
  <c r="C756" i="10"/>
  <c r="B756" i="10"/>
  <c r="D756" i="10" s="1"/>
  <c r="A756" i="10"/>
  <c r="E755" i="10"/>
  <c r="C755" i="10"/>
  <c r="B755" i="10"/>
  <c r="A755" i="10"/>
  <c r="E754" i="10"/>
  <c r="C754" i="10"/>
  <c r="B754" i="10"/>
  <c r="A754" i="10"/>
  <c r="E753" i="10"/>
  <c r="C753" i="10"/>
  <c r="B753" i="10"/>
  <c r="D753" i="10" s="1"/>
  <c r="A753" i="10"/>
  <c r="E752" i="10"/>
  <c r="C752" i="10"/>
  <c r="B752" i="10"/>
  <c r="A752" i="10"/>
  <c r="E751" i="10"/>
  <c r="C751" i="10"/>
  <c r="B751" i="10"/>
  <c r="A751" i="10"/>
  <c r="E750" i="10"/>
  <c r="C750" i="10"/>
  <c r="B750" i="10"/>
  <c r="A750" i="10"/>
  <c r="E749" i="10"/>
  <c r="C749" i="10"/>
  <c r="B749" i="10"/>
  <c r="A749" i="10"/>
  <c r="E748" i="10"/>
  <c r="C748" i="10"/>
  <c r="B748" i="10"/>
  <c r="A748" i="10"/>
  <c r="E747" i="10"/>
  <c r="C747" i="10"/>
  <c r="B747" i="10"/>
  <c r="A747" i="10"/>
  <c r="E746" i="10"/>
  <c r="C746" i="10"/>
  <c r="B746" i="10"/>
  <c r="A746" i="10"/>
  <c r="E745" i="10"/>
  <c r="C745" i="10"/>
  <c r="B745" i="10"/>
  <c r="A745" i="10"/>
  <c r="E744" i="10"/>
  <c r="C744" i="10"/>
  <c r="B744" i="10"/>
  <c r="A744" i="10"/>
  <c r="E743" i="10"/>
  <c r="C743" i="10"/>
  <c r="B743" i="10"/>
  <c r="A743" i="10"/>
  <c r="E742" i="10"/>
  <c r="C742" i="10"/>
  <c r="B742" i="10"/>
  <c r="A742" i="10"/>
  <c r="E741" i="10"/>
  <c r="C741" i="10"/>
  <c r="B741" i="10"/>
  <c r="A741" i="10"/>
  <c r="E740" i="10"/>
  <c r="C740" i="10"/>
  <c r="B740" i="10"/>
  <c r="A740" i="10"/>
  <c r="E739" i="10"/>
  <c r="C739" i="10"/>
  <c r="B739" i="10"/>
  <c r="A739" i="10"/>
  <c r="E738" i="10"/>
  <c r="C738" i="10"/>
  <c r="B738" i="10"/>
  <c r="A738" i="10"/>
  <c r="E737" i="10"/>
  <c r="C737" i="10"/>
  <c r="B737" i="10"/>
  <c r="A737" i="10"/>
  <c r="E736" i="10"/>
  <c r="C736" i="10"/>
  <c r="B736" i="10"/>
  <c r="A736" i="10"/>
  <c r="E735" i="10"/>
  <c r="C735" i="10"/>
  <c r="B735" i="10"/>
  <c r="A735" i="10"/>
  <c r="E734" i="10"/>
  <c r="C734" i="10"/>
  <c r="B734" i="10"/>
  <c r="A734" i="10"/>
  <c r="E733" i="10"/>
  <c r="C733" i="10"/>
  <c r="B733" i="10"/>
  <c r="A733" i="10"/>
  <c r="E732" i="10"/>
  <c r="C732" i="10"/>
  <c r="B732" i="10"/>
  <c r="A732" i="10"/>
  <c r="E731" i="10"/>
  <c r="C731" i="10"/>
  <c r="B731" i="10"/>
  <c r="A731" i="10"/>
  <c r="E730" i="10"/>
  <c r="C730" i="10"/>
  <c r="B730" i="10"/>
  <c r="A730" i="10"/>
  <c r="E729" i="10"/>
  <c r="C729" i="10"/>
  <c r="B729" i="10"/>
  <c r="A729" i="10"/>
  <c r="E728" i="10"/>
  <c r="C728" i="10"/>
  <c r="B728" i="10"/>
  <c r="A728" i="10"/>
  <c r="E727" i="10"/>
  <c r="C727" i="10"/>
  <c r="B727" i="10"/>
  <c r="A727" i="10"/>
  <c r="E726" i="10"/>
  <c r="C726" i="10"/>
  <c r="B726" i="10"/>
  <c r="A726" i="10"/>
  <c r="E725" i="10"/>
  <c r="C725" i="10"/>
  <c r="B725" i="10"/>
  <c r="A725" i="10"/>
  <c r="E724" i="10"/>
  <c r="C724" i="10"/>
  <c r="B724" i="10"/>
  <c r="A724" i="10"/>
  <c r="E723" i="10"/>
  <c r="C723" i="10"/>
  <c r="B723" i="10"/>
  <c r="A723" i="10"/>
  <c r="E722" i="10"/>
  <c r="C722" i="10"/>
  <c r="B722" i="10"/>
  <c r="A722" i="10"/>
  <c r="E721" i="10"/>
  <c r="C721" i="10"/>
  <c r="B721" i="10"/>
  <c r="A721" i="10"/>
  <c r="E720" i="10"/>
  <c r="C720" i="10"/>
  <c r="B720" i="10"/>
  <c r="A720" i="10"/>
  <c r="E719" i="10"/>
  <c r="C719" i="10"/>
  <c r="B719" i="10"/>
  <c r="A719" i="10"/>
  <c r="E718" i="10"/>
  <c r="C718" i="10"/>
  <c r="B718" i="10"/>
  <c r="A718" i="10"/>
  <c r="E717" i="10"/>
  <c r="C717" i="10"/>
  <c r="B717" i="10"/>
  <c r="A717" i="10"/>
  <c r="E716" i="10"/>
  <c r="C716" i="10"/>
  <c r="B716" i="10"/>
  <c r="A716" i="10"/>
  <c r="E715" i="10"/>
  <c r="C715" i="10"/>
  <c r="B715" i="10"/>
  <c r="A715" i="10"/>
  <c r="E714" i="10"/>
  <c r="C714" i="10"/>
  <c r="B714" i="10"/>
  <c r="A714" i="10"/>
  <c r="E713" i="10"/>
  <c r="C713" i="10"/>
  <c r="B713" i="10"/>
  <c r="A713" i="10"/>
  <c r="E712" i="10"/>
  <c r="C712" i="10"/>
  <c r="B712" i="10"/>
  <c r="A712" i="10"/>
  <c r="E711" i="10"/>
  <c r="C711" i="10"/>
  <c r="B711" i="10"/>
  <c r="A711" i="10"/>
  <c r="E710" i="10"/>
  <c r="C710" i="10"/>
  <c r="B710" i="10"/>
  <c r="A710" i="10"/>
  <c r="E709" i="10"/>
  <c r="C709" i="10"/>
  <c r="B709" i="10"/>
  <c r="A709" i="10"/>
  <c r="E708" i="10"/>
  <c r="C708" i="10"/>
  <c r="B708" i="10"/>
  <c r="A708" i="10"/>
  <c r="E707" i="10"/>
  <c r="C707" i="10"/>
  <c r="B707" i="10"/>
  <c r="A707" i="10"/>
  <c r="E706" i="10"/>
  <c r="C706" i="10"/>
  <c r="B706" i="10"/>
  <c r="A706" i="10"/>
  <c r="E705" i="10"/>
  <c r="C705" i="10"/>
  <c r="B705" i="10"/>
  <c r="A705" i="10"/>
  <c r="E704" i="10"/>
  <c r="C704" i="10"/>
  <c r="B704" i="10"/>
  <c r="A704" i="10"/>
  <c r="E703" i="10"/>
  <c r="C703" i="10"/>
  <c r="B703" i="10"/>
  <c r="A703" i="10"/>
  <c r="E702" i="10"/>
  <c r="C702" i="10"/>
  <c r="B702" i="10"/>
  <c r="A702" i="10"/>
  <c r="E701" i="10"/>
  <c r="C701" i="10"/>
  <c r="B701" i="10"/>
  <c r="A701" i="10"/>
  <c r="E700" i="10"/>
  <c r="C700" i="10"/>
  <c r="B700" i="10"/>
  <c r="A700" i="10"/>
  <c r="E699" i="10"/>
  <c r="C699" i="10"/>
  <c r="B699" i="10"/>
  <c r="A699" i="10"/>
  <c r="E698" i="10"/>
  <c r="C698" i="10"/>
  <c r="B698" i="10"/>
  <c r="A698" i="10"/>
  <c r="E697" i="10"/>
  <c r="C697" i="10"/>
  <c r="B697" i="10"/>
  <c r="A697" i="10"/>
  <c r="E696" i="10"/>
  <c r="C696" i="10"/>
  <c r="B696" i="10"/>
  <c r="A696" i="10"/>
  <c r="E695" i="10"/>
  <c r="C695" i="10"/>
  <c r="B695" i="10"/>
  <c r="A695" i="10"/>
  <c r="E694" i="10"/>
  <c r="C694" i="10"/>
  <c r="B694" i="10"/>
  <c r="A694" i="10"/>
  <c r="E693" i="10"/>
  <c r="C693" i="10"/>
  <c r="B693" i="10"/>
  <c r="A693" i="10"/>
  <c r="E692" i="10"/>
  <c r="C692" i="10"/>
  <c r="B692" i="10"/>
  <c r="A692" i="10"/>
  <c r="E691" i="10"/>
  <c r="C691" i="10"/>
  <c r="B691" i="10"/>
  <c r="A691" i="10"/>
  <c r="E690" i="10"/>
  <c r="C690" i="10"/>
  <c r="B690" i="10"/>
  <c r="A690" i="10"/>
  <c r="E689" i="10"/>
  <c r="C689" i="10"/>
  <c r="B689" i="10"/>
  <c r="A689" i="10"/>
  <c r="E688" i="10"/>
  <c r="C688" i="10"/>
  <c r="B688" i="10"/>
  <c r="A688" i="10"/>
  <c r="E687" i="10"/>
  <c r="C687" i="10"/>
  <c r="B687" i="10"/>
  <c r="A687" i="10"/>
  <c r="E686" i="10"/>
  <c r="C686" i="10"/>
  <c r="B686" i="10"/>
  <c r="A686" i="10"/>
  <c r="E685" i="10"/>
  <c r="C685" i="10"/>
  <c r="B685" i="10"/>
  <c r="A685" i="10"/>
  <c r="E684" i="10"/>
  <c r="C684" i="10"/>
  <c r="B684" i="10"/>
  <c r="A684" i="10"/>
  <c r="E683" i="10"/>
  <c r="C683" i="10"/>
  <c r="B683" i="10"/>
  <c r="A683" i="10"/>
  <c r="E682" i="10"/>
  <c r="C682" i="10"/>
  <c r="B682" i="10"/>
  <c r="A682" i="10"/>
  <c r="E681" i="10"/>
  <c r="C681" i="10"/>
  <c r="B681" i="10"/>
  <c r="A681" i="10"/>
  <c r="E680" i="10"/>
  <c r="C680" i="10"/>
  <c r="B680" i="10"/>
  <c r="A680" i="10"/>
  <c r="E679" i="10"/>
  <c r="C679" i="10"/>
  <c r="B679" i="10"/>
  <c r="A679" i="10"/>
  <c r="E678" i="10"/>
  <c r="C678" i="10"/>
  <c r="B678" i="10"/>
  <c r="A678" i="10"/>
  <c r="E677" i="10"/>
  <c r="C677" i="10"/>
  <c r="B677" i="10"/>
  <c r="A677" i="10"/>
  <c r="E676" i="10"/>
  <c r="C676" i="10"/>
  <c r="B676" i="10"/>
  <c r="A676" i="10"/>
  <c r="E675" i="10"/>
  <c r="C675" i="10"/>
  <c r="B675" i="10"/>
  <c r="A675" i="10"/>
  <c r="E674" i="10"/>
  <c r="C674" i="10"/>
  <c r="B674" i="10"/>
  <c r="A674" i="10"/>
  <c r="E673" i="10"/>
  <c r="C673" i="10"/>
  <c r="B673" i="10"/>
  <c r="A673" i="10"/>
  <c r="E672" i="10"/>
  <c r="C672" i="10"/>
  <c r="B672" i="10"/>
  <c r="A672" i="10"/>
  <c r="E671" i="10"/>
  <c r="C671" i="10"/>
  <c r="B671" i="10"/>
  <c r="A671" i="10"/>
  <c r="E670" i="10"/>
  <c r="C670" i="10"/>
  <c r="B670" i="10"/>
  <c r="A670" i="10"/>
  <c r="E669" i="10"/>
  <c r="C669" i="10"/>
  <c r="B669" i="10"/>
  <c r="A669" i="10"/>
  <c r="E668" i="10"/>
  <c r="C668" i="10"/>
  <c r="B668" i="10"/>
  <c r="A668" i="10"/>
  <c r="E667" i="10"/>
  <c r="C667" i="10"/>
  <c r="B667" i="10"/>
  <c r="A667" i="10"/>
  <c r="E666" i="10"/>
  <c r="C666" i="10"/>
  <c r="B666" i="10"/>
  <c r="A666" i="10"/>
  <c r="E665" i="10"/>
  <c r="C665" i="10"/>
  <c r="B665" i="10"/>
  <c r="A665" i="10"/>
  <c r="E664" i="10"/>
  <c r="C664" i="10"/>
  <c r="B664" i="10"/>
  <c r="A664" i="10"/>
  <c r="E663" i="10"/>
  <c r="C663" i="10"/>
  <c r="B663" i="10"/>
  <c r="A663" i="10"/>
  <c r="E662" i="10"/>
  <c r="C662" i="10"/>
  <c r="B662" i="10"/>
  <c r="A662" i="10"/>
  <c r="E661" i="10"/>
  <c r="C661" i="10"/>
  <c r="B661" i="10"/>
  <c r="A661" i="10"/>
  <c r="E660" i="10"/>
  <c r="C660" i="10"/>
  <c r="B660" i="10"/>
  <c r="A660" i="10"/>
  <c r="E659" i="10"/>
  <c r="C659" i="10"/>
  <c r="B659" i="10"/>
  <c r="A659" i="10"/>
  <c r="E658" i="10"/>
  <c r="C658" i="10"/>
  <c r="B658" i="10"/>
  <c r="A658" i="10"/>
  <c r="E657" i="10"/>
  <c r="C657" i="10"/>
  <c r="B657" i="10"/>
  <c r="A657" i="10"/>
  <c r="E656" i="10"/>
  <c r="C656" i="10"/>
  <c r="B656" i="10"/>
  <c r="A656" i="10"/>
  <c r="E655" i="10"/>
  <c r="C655" i="10"/>
  <c r="B655" i="10"/>
  <c r="A655" i="10"/>
  <c r="E654" i="10"/>
  <c r="C654" i="10"/>
  <c r="B654" i="10"/>
  <c r="A654" i="10"/>
  <c r="E653" i="10"/>
  <c r="C653" i="10"/>
  <c r="B653" i="10"/>
  <c r="A653" i="10"/>
  <c r="E652" i="10"/>
  <c r="C652" i="10"/>
  <c r="B652" i="10"/>
  <c r="A652" i="10"/>
  <c r="E651" i="10"/>
  <c r="C651" i="10"/>
  <c r="B651" i="10"/>
  <c r="A651" i="10"/>
  <c r="E650" i="10"/>
  <c r="C650" i="10"/>
  <c r="B650" i="10"/>
  <c r="A650" i="10"/>
  <c r="E649" i="10"/>
  <c r="C649" i="10"/>
  <c r="B649" i="10"/>
  <c r="A649" i="10"/>
  <c r="E648" i="10"/>
  <c r="C648" i="10"/>
  <c r="B648" i="10"/>
  <c r="A648" i="10"/>
  <c r="E647" i="10"/>
  <c r="C647" i="10"/>
  <c r="B647" i="10"/>
  <c r="A647" i="10"/>
  <c r="E646" i="10"/>
  <c r="C646" i="10"/>
  <c r="B646" i="10"/>
  <c r="A646" i="10"/>
  <c r="E645" i="10"/>
  <c r="C645" i="10"/>
  <c r="B645" i="10"/>
  <c r="A645" i="10"/>
  <c r="E644" i="10"/>
  <c r="C644" i="10"/>
  <c r="B644" i="10"/>
  <c r="A644" i="10"/>
  <c r="E643" i="10"/>
  <c r="C643" i="10"/>
  <c r="B643" i="10"/>
  <c r="D643" i="10" s="1"/>
  <c r="A643" i="10"/>
  <c r="E642" i="10"/>
  <c r="C642" i="10"/>
  <c r="B642" i="10"/>
  <c r="A642" i="10"/>
  <c r="E641" i="10"/>
  <c r="C641" i="10"/>
  <c r="B641" i="10"/>
  <c r="D641" i="10" s="1"/>
  <c r="A641" i="10"/>
  <c r="E640" i="10"/>
  <c r="C640" i="10"/>
  <c r="B640" i="10"/>
  <c r="D640" i="10" s="1"/>
  <c r="A640" i="10"/>
  <c r="E639" i="10"/>
  <c r="C639" i="10"/>
  <c r="B639" i="10"/>
  <c r="A639" i="10"/>
  <c r="E638" i="10"/>
  <c r="C638" i="10"/>
  <c r="B638" i="10"/>
  <c r="A638" i="10"/>
  <c r="E637" i="10"/>
  <c r="C637" i="10"/>
  <c r="B637" i="10"/>
  <c r="D637" i="10" s="1"/>
  <c r="A637" i="10"/>
  <c r="E636" i="10"/>
  <c r="C636" i="10"/>
  <c r="B636" i="10"/>
  <c r="A636" i="10"/>
  <c r="E635" i="10"/>
  <c r="C635" i="10"/>
  <c r="B635" i="10"/>
  <c r="A635" i="10"/>
  <c r="E634" i="10"/>
  <c r="C634" i="10"/>
  <c r="B634" i="10"/>
  <c r="A634" i="10"/>
  <c r="E633" i="10"/>
  <c r="C633" i="10"/>
  <c r="B633" i="10"/>
  <c r="A633" i="10"/>
  <c r="E632" i="10"/>
  <c r="C632" i="10"/>
  <c r="B632" i="10"/>
  <c r="A632" i="10"/>
  <c r="E631" i="10"/>
  <c r="C631" i="10"/>
  <c r="B631" i="10"/>
  <c r="A631" i="10"/>
  <c r="E630" i="10"/>
  <c r="C630" i="10"/>
  <c r="B630" i="10"/>
  <c r="A630" i="10"/>
  <c r="E629" i="10"/>
  <c r="C629" i="10"/>
  <c r="B629" i="10"/>
  <c r="A629" i="10"/>
  <c r="E628" i="10"/>
  <c r="C628" i="10"/>
  <c r="B628" i="10"/>
  <c r="A628" i="10"/>
  <c r="E627" i="10"/>
  <c r="C627" i="10"/>
  <c r="B627" i="10"/>
  <c r="A627" i="10"/>
  <c r="E626" i="10"/>
  <c r="C626" i="10"/>
  <c r="B626" i="10"/>
  <c r="D626" i="10" s="1"/>
  <c r="A626" i="10"/>
  <c r="E625" i="10"/>
  <c r="C625" i="10"/>
  <c r="B625" i="10"/>
  <c r="D625" i="10" s="1"/>
  <c r="A625" i="10"/>
  <c r="E624" i="10"/>
  <c r="C624" i="10"/>
  <c r="B624" i="10"/>
  <c r="A624" i="10"/>
  <c r="E623" i="10"/>
  <c r="C623" i="10"/>
  <c r="B623" i="10"/>
  <c r="D623" i="10" s="1"/>
  <c r="A623" i="10"/>
  <c r="E622" i="10"/>
  <c r="C622" i="10"/>
  <c r="B622" i="10"/>
  <c r="A622" i="10"/>
  <c r="E621" i="10"/>
  <c r="C621" i="10"/>
  <c r="B621" i="10"/>
  <c r="A621" i="10"/>
  <c r="E620" i="10"/>
  <c r="C620" i="10"/>
  <c r="B620" i="10"/>
  <c r="A620" i="10"/>
  <c r="E619" i="10"/>
  <c r="C619" i="10"/>
  <c r="B619" i="10"/>
  <c r="D619" i="10" s="1"/>
  <c r="A619" i="10"/>
  <c r="E618" i="10"/>
  <c r="C618" i="10"/>
  <c r="B618" i="10"/>
  <c r="A618" i="10"/>
  <c r="E617" i="10"/>
  <c r="C617" i="10"/>
  <c r="B617" i="10"/>
  <c r="A617" i="10"/>
  <c r="E616" i="10"/>
  <c r="C616" i="10"/>
  <c r="B616" i="10"/>
  <c r="D616" i="10" s="1"/>
  <c r="A616" i="10"/>
  <c r="E615" i="10"/>
  <c r="C615" i="10"/>
  <c r="B615" i="10"/>
  <c r="A615" i="10"/>
  <c r="E614" i="10"/>
  <c r="C614" i="10"/>
  <c r="B614" i="10"/>
  <c r="A614" i="10"/>
  <c r="E613" i="10"/>
  <c r="C613" i="10"/>
  <c r="B613" i="10"/>
  <c r="D613" i="10" s="1"/>
  <c r="A613" i="10"/>
  <c r="E612" i="10"/>
  <c r="C612" i="10"/>
  <c r="B612" i="10"/>
  <c r="A612" i="10"/>
  <c r="E611" i="10"/>
  <c r="C611" i="10"/>
  <c r="B611" i="10"/>
  <c r="A611" i="10"/>
  <c r="E610" i="10"/>
  <c r="C610" i="10"/>
  <c r="B610" i="10"/>
  <c r="A610" i="10"/>
  <c r="E609" i="10"/>
  <c r="C609" i="10"/>
  <c r="B609" i="10"/>
  <c r="A609" i="10"/>
  <c r="E608" i="10"/>
  <c r="C608" i="10"/>
  <c r="B608" i="10"/>
  <c r="A608" i="10"/>
  <c r="E607" i="10"/>
  <c r="C607" i="10"/>
  <c r="B607" i="10"/>
  <c r="A607" i="10"/>
  <c r="E606" i="10"/>
  <c r="C606" i="10"/>
  <c r="B606" i="10"/>
  <c r="A606" i="10"/>
  <c r="E605" i="10"/>
  <c r="C605" i="10"/>
  <c r="B605" i="10"/>
  <c r="A605" i="10"/>
  <c r="E604" i="10"/>
  <c r="C604" i="10"/>
  <c r="B604" i="10"/>
  <c r="A604" i="10"/>
  <c r="E603" i="10"/>
  <c r="C603" i="10"/>
  <c r="B603" i="10"/>
  <c r="A603" i="10"/>
  <c r="E602" i="10"/>
  <c r="C602" i="10"/>
  <c r="B602" i="10"/>
  <c r="A602" i="10"/>
  <c r="E601" i="10"/>
  <c r="C601" i="10"/>
  <c r="B601" i="10"/>
  <c r="A601" i="10"/>
  <c r="E600" i="10"/>
  <c r="C600" i="10"/>
  <c r="B600" i="10"/>
  <c r="A600" i="10"/>
  <c r="E599" i="10"/>
  <c r="C599" i="10"/>
  <c r="B599" i="10"/>
  <c r="D599" i="10" s="1"/>
  <c r="A599" i="10"/>
  <c r="E598" i="10"/>
  <c r="C598" i="10"/>
  <c r="B598" i="10"/>
  <c r="A598" i="10"/>
  <c r="E597" i="10"/>
  <c r="C597" i="10"/>
  <c r="B597" i="10"/>
  <c r="A597" i="10"/>
  <c r="E596" i="10"/>
  <c r="C596" i="10"/>
  <c r="B596" i="10"/>
  <c r="D596" i="10" s="1"/>
  <c r="A596" i="10"/>
  <c r="E595" i="10"/>
  <c r="C595" i="10"/>
  <c r="B595" i="10"/>
  <c r="A595" i="10"/>
  <c r="E594" i="10"/>
  <c r="C594" i="10"/>
  <c r="B594" i="10"/>
  <c r="A594" i="10"/>
  <c r="E593" i="10"/>
  <c r="C593" i="10"/>
  <c r="B593" i="10"/>
  <c r="A593" i="10"/>
  <c r="E592" i="10"/>
  <c r="C592" i="10"/>
  <c r="B592" i="10"/>
  <c r="A592" i="10"/>
  <c r="E591" i="10"/>
  <c r="C591" i="10"/>
  <c r="B591" i="10"/>
  <c r="A591" i="10"/>
  <c r="E590" i="10"/>
  <c r="C590" i="10"/>
  <c r="B590" i="10"/>
  <c r="A590" i="10"/>
  <c r="E589" i="10"/>
  <c r="C589" i="10"/>
  <c r="B589" i="10"/>
  <c r="A589" i="10"/>
  <c r="E588" i="10"/>
  <c r="C588" i="10"/>
  <c r="B588" i="10"/>
  <c r="A588" i="10"/>
  <c r="E587" i="10"/>
  <c r="C587" i="10"/>
  <c r="B587" i="10"/>
  <c r="A587" i="10"/>
  <c r="E586" i="10"/>
  <c r="C586" i="10"/>
  <c r="B586" i="10"/>
  <c r="A586" i="10"/>
  <c r="E585" i="10"/>
  <c r="C585" i="10"/>
  <c r="B585" i="10"/>
  <c r="A585" i="10"/>
  <c r="E584" i="10"/>
  <c r="C584" i="10"/>
  <c r="B584" i="10"/>
  <c r="A584" i="10"/>
  <c r="E583" i="10"/>
  <c r="C583" i="10"/>
  <c r="B583" i="10"/>
  <c r="A583" i="10"/>
  <c r="E582" i="10"/>
  <c r="C582" i="10"/>
  <c r="B582" i="10"/>
  <c r="A582" i="10"/>
  <c r="E581" i="10"/>
  <c r="C581" i="10"/>
  <c r="B581" i="10"/>
  <c r="A581" i="10"/>
  <c r="E580" i="10"/>
  <c r="C580" i="10"/>
  <c r="B580" i="10"/>
  <c r="A580" i="10"/>
  <c r="E579" i="10"/>
  <c r="C579" i="10"/>
  <c r="B579" i="10"/>
  <c r="A579" i="10"/>
  <c r="E578" i="10"/>
  <c r="C578" i="10"/>
  <c r="B578" i="10"/>
  <c r="A578" i="10"/>
  <c r="E577" i="10"/>
  <c r="C577" i="10"/>
  <c r="B577" i="10"/>
  <c r="A577" i="10"/>
  <c r="E576" i="10"/>
  <c r="C576" i="10"/>
  <c r="B576" i="10"/>
  <c r="A576" i="10"/>
  <c r="E575" i="10"/>
  <c r="C575" i="10"/>
  <c r="B575" i="10"/>
  <c r="A575" i="10"/>
  <c r="E574" i="10"/>
  <c r="C574" i="10"/>
  <c r="B574" i="10"/>
  <c r="A574" i="10"/>
  <c r="E573" i="10"/>
  <c r="C573" i="10"/>
  <c r="B573" i="10"/>
  <c r="A573" i="10"/>
  <c r="E572" i="10"/>
  <c r="C572" i="10"/>
  <c r="B572" i="10"/>
  <c r="A572" i="10"/>
  <c r="E571" i="10"/>
  <c r="C571" i="10"/>
  <c r="B571" i="10"/>
  <c r="A571" i="10"/>
  <c r="E570" i="10"/>
  <c r="C570" i="10"/>
  <c r="B570" i="10"/>
  <c r="A570" i="10"/>
  <c r="E569" i="10"/>
  <c r="C569" i="10"/>
  <c r="B569" i="10"/>
  <c r="A569" i="10"/>
  <c r="E568" i="10"/>
  <c r="C568" i="10"/>
  <c r="B568" i="10"/>
  <c r="A568" i="10"/>
  <c r="E567" i="10"/>
  <c r="C567" i="10"/>
  <c r="B567" i="10"/>
  <c r="A567" i="10"/>
  <c r="E566" i="10"/>
  <c r="C566" i="10"/>
  <c r="B566" i="10"/>
  <c r="A566" i="10"/>
  <c r="E565" i="10"/>
  <c r="C565" i="10"/>
  <c r="B565" i="10"/>
  <c r="A565" i="10"/>
  <c r="E564" i="10"/>
  <c r="C564" i="10"/>
  <c r="B564" i="10"/>
  <c r="A564" i="10"/>
  <c r="E563" i="10"/>
  <c r="C563" i="10"/>
  <c r="B563" i="10"/>
  <c r="A563" i="10"/>
  <c r="E562" i="10"/>
  <c r="C562" i="10"/>
  <c r="B562" i="10"/>
  <c r="A562" i="10"/>
  <c r="E561" i="10"/>
  <c r="C561" i="10"/>
  <c r="B561" i="10"/>
  <c r="A561" i="10"/>
  <c r="E560" i="10"/>
  <c r="C560" i="10"/>
  <c r="B560" i="10"/>
  <c r="A560" i="10"/>
  <c r="E559" i="10"/>
  <c r="C559" i="10"/>
  <c r="B559" i="10"/>
  <c r="A559" i="10"/>
  <c r="E558" i="10"/>
  <c r="C558" i="10"/>
  <c r="B558" i="10"/>
  <c r="A558" i="10"/>
  <c r="E557" i="10"/>
  <c r="C557" i="10"/>
  <c r="B557" i="10"/>
  <c r="A557" i="10"/>
  <c r="E556" i="10"/>
  <c r="C556" i="10"/>
  <c r="B556" i="10"/>
  <c r="A556" i="10"/>
  <c r="E555" i="10"/>
  <c r="C555" i="10"/>
  <c r="B555" i="10"/>
  <c r="A555" i="10"/>
  <c r="E554" i="10"/>
  <c r="C554" i="10"/>
  <c r="B554" i="10"/>
  <c r="A554" i="10"/>
  <c r="E553" i="10"/>
  <c r="C553" i="10"/>
  <c r="B553" i="10"/>
  <c r="A553" i="10"/>
  <c r="E552" i="10"/>
  <c r="C552" i="10"/>
  <c r="B552" i="10"/>
  <c r="A552" i="10"/>
  <c r="E551" i="10"/>
  <c r="C551" i="10"/>
  <c r="B551" i="10"/>
  <c r="A551" i="10"/>
  <c r="E550" i="10"/>
  <c r="C550" i="10"/>
  <c r="B550" i="10"/>
  <c r="A550" i="10"/>
  <c r="E549" i="10"/>
  <c r="C549" i="10"/>
  <c r="B549" i="10"/>
  <c r="A549" i="10"/>
  <c r="E548" i="10"/>
  <c r="C548" i="10"/>
  <c r="B548" i="10"/>
  <c r="A548" i="10"/>
  <c r="E547" i="10"/>
  <c r="C547" i="10"/>
  <c r="B547" i="10"/>
  <c r="A547" i="10"/>
  <c r="E546" i="10"/>
  <c r="C546" i="10"/>
  <c r="B546" i="10"/>
  <c r="A546" i="10"/>
  <c r="E545" i="10"/>
  <c r="C545" i="10"/>
  <c r="B545" i="10"/>
  <c r="A545" i="10"/>
  <c r="E544" i="10"/>
  <c r="C544" i="10"/>
  <c r="B544" i="10"/>
  <c r="D544" i="10" s="1"/>
  <c r="A544" i="10"/>
  <c r="E543" i="10"/>
  <c r="C543" i="10"/>
  <c r="B543" i="10"/>
  <c r="A543" i="10"/>
  <c r="E542" i="10"/>
  <c r="C542" i="10"/>
  <c r="B542" i="10"/>
  <c r="A542" i="10"/>
  <c r="E541" i="10"/>
  <c r="C541" i="10"/>
  <c r="B541" i="10"/>
  <c r="D541" i="10" s="1"/>
  <c r="A541" i="10"/>
  <c r="E540" i="10"/>
  <c r="C540" i="10"/>
  <c r="B540" i="10"/>
  <c r="A540" i="10"/>
  <c r="E539" i="10"/>
  <c r="C539" i="10"/>
  <c r="B539" i="10"/>
  <c r="A539" i="10"/>
  <c r="E538" i="10"/>
  <c r="C538" i="10"/>
  <c r="B538" i="10"/>
  <c r="A538" i="10"/>
  <c r="E537" i="10"/>
  <c r="C537" i="10"/>
  <c r="B537" i="10"/>
  <c r="A537" i="10"/>
  <c r="E536" i="10"/>
  <c r="C536" i="10"/>
  <c r="B536" i="10"/>
  <c r="A536" i="10"/>
  <c r="E535" i="10"/>
  <c r="C535" i="10"/>
  <c r="B535" i="10"/>
  <c r="A535" i="10"/>
  <c r="E534" i="10"/>
  <c r="C534" i="10"/>
  <c r="B534" i="10"/>
  <c r="A534" i="10"/>
  <c r="E533" i="10"/>
  <c r="C533" i="10"/>
  <c r="B533" i="10"/>
  <c r="A533" i="10"/>
  <c r="E532" i="10"/>
  <c r="C532" i="10"/>
  <c r="B532" i="10"/>
  <c r="A532" i="10"/>
  <c r="E531" i="10"/>
  <c r="C531" i="10"/>
  <c r="B531" i="10"/>
  <c r="A531" i="10"/>
  <c r="E530" i="10"/>
  <c r="C530" i="10"/>
  <c r="B530" i="10"/>
  <c r="D530" i="10" s="1"/>
  <c r="A530" i="10"/>
  <c r="E529" i="10"/>
  <c r="C529" i="10"/>
  <c r="B529" i="10"/>
  <c r="A529" i="10"/>
  <c r="E528" i="10"/>
  <c r="C528" i="10"/>
  <c r="B528" i="10"/>
  <c r="A528" i="10"/>
  <c r="E527" i="10"/>
  <c r="C527" i="10"/>
  <c r="B527" i="10"/>
  <c r="A527" i="10"/>
  <c r="E526" i="10"/>
  <c r="C526" i="10"/>
  <c r="B526" i="10"/>
  <c r="A526" i="10"/>
  <c r="E525" i="10"/>
  <c r="C525" i="10"/>
  <c r="B525" i="10"/>
  <c r="A525" i="10"/>
  <c r="E524" i="10"/>
  <c r="C524" i="10"/>
  <c r="B524" i="10"/>
  <c r="A524" i="10"/>
  <c r="E523" i="10"/>
  <c r="C523" i="10"/>
  <c r="B523" i="10"/>
  <c r="A523" i="10"/>
  <c r="E522" i="10"/>
  <c r="C522" i="10"/>
  <c r="B522" i="10"/>
  <c r="A522" i="10"/>
  <c r="E521" i="10"/>
  <c r="C521" i="10"/>
  <c r="B521" i="10"/>
  <c r="A521" i="10"/>
  <c r="E520" i="10"/>
  <c r="C520" i="10"/>
  <c r="B520" i="10"/>
  <c r="A520" i="10"/>
  <c r="E519" i="10"/>
  <c r="C519" i="10"/>
  <c r="B519" i="10"/>
  <c r="A519" i="10"/>
  <c r="E518" i="10"/>
  <c r="C518" i="10"/>
  <c r="B518" i="10"/>
  <c r="A518" i="10"/>
  <c r="E517" i="10"/>
  <c r="C517" i="10"/>
  <c r="B517" i="10"/>
  <c r="A517" i="10"/>
  <c r="E516" i="10"/>
  <c r="C516" i="10"/>
  <c r="B516" i="10"/>
  <c r="A516" i="10"/>
  <c r="E515" i="10"/>
  <c r="C515" i="10"/>
  <c r="B515" i="10"/>
  <c r="A515" i="10"/>
  <c r="E514" i="10"/>
  <c r="C514" i="10"/>
  <c r="B514" i="10"/>
  <c r="A514" i="10"/>
  <c r="E513" i="10"/>
  <c r="C513" i="10"/>
  <c r="B513" i="10"/>
  <c r="A513" i="10"/>
  <c r="E512" i="10"/>
  <c r="C512" i="10"/>
  <c r="B512" i="10"/>
  <c r="A512" i="10"/>
  <c r="E511" i="10"/>
  <c r="C511" i="10"/>
  <c r="B511" i="10"/>
  <c r="A511" i="10"/>
  <c r="E510" i="10"/>
  <c r="C510" i="10"/>
  <c r="B510" i="10"/>
  <c r="A510" i="10"/>
  <c r="E509" i="10"/>
  <c r="C509" i="10"/>
  <c r="B509" i="10"/>
  <c r="A509" i="10"/>
  <c r="E508" i="10"/>
  <c r="C508" i="10"/>
  <c r="B508" i="10"/>
  <c r="A508" i="10"/>
  <c r="E507" i="10"/>
  <c r="C507" i="10"/>
  <c r="B507" i="10"/>
  <c r="A507" i="10"/>
  <c r="E506" i="10"/>
  <c r="C506" i="10"/>
  <c r="B506" i="10"/>
  <c r="A506" i="10"/>
  <c r="E505" i="10"/>
  <c r="C505" i="10"/>
  <c r="B505" i="10"/>
  <c r="A505" i="10"/>
  <c r="E504" i="10"/>
  <c r="C504" i="10"/>
  <c r="B504" i="10"/>
  <c r="A504" i="10"/>
  <c r="E503" i="10"/>
  <c r="C503" i="10"/>
  <c r="B503" i="10"/>
  <c r="A503" i="10"/>
  <c r="E502" i="10"/>
  <c r="C502" i="10"/>
  <c r="B502" i="10"/>
  <c r="A502" i="10"/>
  <c r="E501" i="10"/>
  <c r="C501" i="10"/>
  <c r="B501" i="10"/>
  <c r="A501" i="10"/>
  <c r="E500" i="10"/>
  <c r="C500" i="10"/>
  <c r="B500" i="10"/>
  <c r="A500" i="10"/>
  <c r="E499" i="10"/>
  <c r="C499" i="10"/>
  <c r="B499" i="10"/>
  <c r="A499" i="10"/>
  <c r="E498" i="10"/>
  <c r="C498" i="10"/>
  <c r="B498" i="10"/>
  <c r="A498" i="10"/>
  <c r="E497" i="10"/>
  <c r="C497" i="10"/>
  <c r="B497" i="10"/>
  <c r="D497" i="10" s="1"/>
  <c r="A497" i="10"/>
  <c r="E496" i="10"/>
  <c r="C496" i="10"/>
  <c r="B496" i="10"/>
  <c r="A496" i="10"/>
  <c r="E495" i="10"/>
  <c r="C495" i="10"/>
  <c r="B495" i="10"/>
  <c r="A495" i="10"/>
  <c r="E494" i="10"/>
  <c r="C494" i="10"/>
  <c r="B494" i="10"/>
  <c r="D494" i="10" s="1"/>
  <c r="A494" i="10"/>
  <c r="E493" i="10"/>
  <c r="C493" i="10"/>
  <c r="B493" i="10"/>
  <c r="A493" i="10"/>
  <c r="E492" i="10"/>
  <c r="C492" i="10"/>
  <c r="B492" i="10"/>
  <c r="A492" i="10"/>
  <c r="E491" i="10"/>
  <c r="C491" i="10"/>
  <c r="B491" i="10"/>
  <c r="D491" i="10" s="1"/>
  <c r="A491" i="10"/>
  <c r="E490" i="10"/>
  <c r="C490" i="10"/>
  <c r="B490" i="10"/>
  <c r="A490" i="10"/>
  <c r="E489" i="10"/>
  <c r="C489" i="10"/>
  <c r="B489" i="10"/>
  <c r="A489" i="10"/>
  <c r="E488" i="10"/>
  <c r="C488" i="10"/>
  <c r="B488" i="10"/>
  <c r="A488" i="10"/>
  <c r="E487" i="10"/>
  <c r="C487" i="10"/>
  <c r="B487" i="10"/>
  <c r="A487" i="10"/>
  <c r="E486" i="10"/>
  <c r="C486" i="10"/>
  <c r="B486" i="10"/>
  <c r="A486" i="10"/>
  <c r="E485" i="10"/>
  <c r="C485" i="10"/>
  <c r="B485" i="10"/>
  <c r="D485" i="10" s="1"/>
  <c r="A485" i="10"/>
  <c r="E484" i="10"/>
  <c r="C484" i="10"/>
  <c r="B484" i="10"/>
  <c r="A484" i="10"/>
  <c r="E483" i="10"/>
  <c r="C483" i="10"/>
  <c r="B483" i="10"/>
  <c r="A483" i="10"/>
  <c r="E482" i="10"/>
  <c r="C482" i="10"/>
  <c r="B482" i="10"/>
  <c r="A482" i="10"/>
  <c r="E481" i="10"/>
  <c r="C481" i="10"/>
  <c r="B481" i="10"/>
  <c r="A481" i="10"/>
  <c r="E480" i="10"/>
  <c r="C480" i="10"/>
  <c r="B480" i="10"/>
  <c r="A480" i="10"/>
  <c r="E479" i="10"/>
  <c r="C479" i="10"/>
  <c r="B479" i="10"/>
  <c r="A479" i="10"/>
  <c r="E478" i="10"/>
  <c r="C478" i="10"/>
  <c r="B478" i="10"/>
  <c r="A478" i="10"/>
  <c r="E477" i="10"/>
  <c r="C477" i="10"/>
  <c r="B477" i="10"/>
  <c r="A477" i="10"/>
  <c r="E476" i="10"/>
  <c r="C476" i="10"/>
  <c r="B476" i="10"/>
  <c r="A476" i="10"/>
  <c r="E475" i="10"/>
  <c r="C475" i="10"/>
  <c r="B475" i="10"/>
  <c r="A475" i="10"/>
  <c r="E474" i="10"/>
  <c r="C474" i="10"/>
  <c r="B474" i="10"/>
  <c r="A474" i="10"/>
  <c r="E473" i="10"/>
  <c r="C473" i="10"/>
  <c r="B473" i="10"/>
  <c r="A473" i="10"/>
  <c r="E472" i="10"/>
  <c r="C472" i="10"/>
  <c r="B472" i="10"/>
  <c r="A472" i="10"/>
  <c r="E471" i="10"/>
  <c r="C471" i="10"/>
  <c r="B471" i="10"/>
  <c r="A471" i="10"/>
  <c r="E470" i="10"/>
  <c r="C470" i="10"/>
  <c r="B470" i="10"/>
  <c r="D470" i="10" s="1"/>
  <c r="A470" i="10"/>
  <c r="E469" i="10"/>
  <c r="C469" i="10"/>
  <c r="B469" i="10"/>
  <c r="A469" i="10"/>
  <c r="E468" i="10"/>
  <c r="C468" i="10"/>
  <c r="B468" i="10"/>
  <c r="A468" i="10"/>
  <c r="E467" i="10"/>
  <c r="C467" i="10"/>
  <c r="B467" i="10"/>
  <c r="D467" i="10" s="1"/>
  <c r="A467" i="10"/>
  <c r="E466" i="10"/>
  <c r="C466" i="10"/>
  <c r="B466" i="10"/>
  <c r="A466" i="10"/>
  <c r="E465" i="10"/>
  <c r="C465" i="10"/>
  <c r="B465" i="10"/>
  <c r="A465" i="10"/>
  <c r="E464" i="10"/>
  <c r="C464" i="10"/>
  <c r="B464" i="10"/>
  <c r="A464" i="10"/>
  <c r="E463" i="10"/>
  <c r="C463" i="10"/>
  <c r="B463" i="10"/>
  <c r="A463" i="10"/>
  <c r="E462" i="10"/>
  <c r="C462" i="10"/>
  <c r="B462" i="10"/>
  <c r="A462" i="10"/>
  <c r="E461" i="10"/>
  <c r="C461" i="10"/>
  <c r="B461" i="10"/>
  <c r="A461" i="10"/>
  <c r="E460" i="10"/>
  <c r="C460" i="10"/>
  <c r="B460" i="10"/>
  <c r="A460" i="10"/>
  <c r="E459" i="10"/>
  <c r="C459" i="10"/>
  <c r="B459" i="10"/>
  <c r="A459" i="10"/>
  <c r="E458" i="10"/>
  <c r="C458" i="10"/>
  <c r="B458" i="10"/>
  <c r="A458" i="10"/>
  <c r="E457" i="10"/>
  <c r="C457" i="10"/>
  <c r="B457" i="10"/>
  <c r="A457" i="10"/>
  <c r="E456" i="10"/>
  <c r="C456" i="10"/>
  <c r="B456" i="10"/>
  <c r="A456" i="10"/>
  <c r="E455" i="10"/>
  <c r="C455" i="10"/>
  <c r="B455" i="10"/>
  <c r="A455" i="10"/>
  <c r="E454" i="10"/>
  <c r="C454" i="10"/>
  <c r="B454" i="10"/>
  <c r="A454" i="10"/>
  <c r="E453" i="10"/>
  <c r="C453" i="10"/>
  <c r="B453" i="10"/>
  <c r="A453" i="10"/>
  <c r="E452" i="10"/>
  <c r="C452" i="10"/>
  <c r="B452" i="10"/>
  <c r="A452" i="10"/>
  <c r="E451" i="10"/>
  <c r="C451" i="10"/>
  <c r="B451" i="10"/>
  <c r="A451" i="10"/>
  <c r="E450" i="10"/>
  <c r="C450" i="10"/>
  <c r="B450" i="10"/>
  <c r="A450" i="10"/>
  <c r="E449" i="10"/>
  <c r="C449" i="10"/>
  <c r="B449" i="10"/>
  <c r="A449" i="10"/>
  <c r="E448" i="10"/>
  <c r="C448" i="10"/>
  <c r="B448" i="10"/>
  <c r="A448" i="10"/>
  <c r="E447" i="10"/>
  <c r="C447" i="10"/>
  <c r="B447" i="10"/>
  <c r="A447" i="10"/>
  <c r="E446" i="10"/>
  <c r="C446" i="10"/>
  <c r="B446" i="10"/>
  <c r="A446" i="10"/>
  <c r="E445" i="10"/>
  <c r="C445" i="10"/>
  <c r="B445" i="10"/>
  <c r="A445" i="10"/>
  <c r="E444" i="10"/>
  <c r="C444" i="10"/>
  <c r="B444" i="10"/>
  <c r="A444" i="10"/>
  <c r="E443" i="10"/>
  <c r="C443" i="10"/>
  <c r="B443" i="10"/>
  <c r="A443" i="10"/>
  <c r="E442" i="10"/>
  <c r="C442" i="10"/>
  <c r="B442" i="10"/>
  <c r="A442" i="10"/>
  <c r="E441" i="10"/>
  <c r="C441" i="10"/>
  <c r="B441" i="10"/>
  <c r="A441" i="10"/>
  <c r="E440" i="10"/>
  <c r="C440" i="10"/>
  <c r="B440" i="10"/>
  <c r="A440" i="10"/>
  <c r="E439" i="10"/>
  <c r="C439" i="10"/>
  <c r="B439" i="10"/>
  <c r="A439" i="10"/>
  <c r="E438" i="10"/>
  <c r="C438" i="10"/>
  <c r="B438" i="10"/>
  <c r="A438" i="10"/>
  <c r="E437" i="10"/>
  <c r="C437" i="10"/>
  <c r="B437" i="10"/>
  <c r="A437" i="10"/>
  <c r="E436" i="10"/>
  <c r="C436" i="10"/>
  <c r="B436" i="10"/>
  <c r="A436" i="10"/>
  <c r="E435" i="10"/>
  <c r="C435" i="10"/>
  <c r="B435" i="10"/>
  <c r="A435" i="10"/>
  <c r="E434" i="10"/>
  <c r="C434" i="10"/>
  <c r="B434" i="10"/>
  <c r="A434" i="10"/>
  <c r="E433" i="10"/>
  <c r="C433" i="10"/>
  <c r="B433" i="10"/>
  <c r="A433" i="10"/>
  <c r="E432" i="10"/>
  <c r="C432" i="10"/>
  <c r="B432" i="10"/>
  <c r="A432" i="10"/>
  <c r="E431" i="10"/>
  <c r="C431" i="10"/>
  <c r="B431" i="10"/>
  <c r="A431" i="10"/>
  <c r="E430" i="10"/>
  <c r="C430" i="10"/>
  <c r="B430" i="10"/>
  <c r="A430" i="10"/>
  <c r="E429" i="10"/>
  <c r="C429" i="10"/>
  <c r="B429" i="10"/>
  <c r="A429" i="10"/>
  <c r="E428" i="10"/>
  <c r="C428" i="10"/>
  <c r="B428" i="10"/>
  <c r="A428" i="10"/>
  <c r="E427" i="10"/>
  <c r="C427" i="10"/>
  <c r="B427" i="10"/>
  <c r="A427" i="10"/>
  <c r="E426" i="10"/>
  <c r="C426" i="10"/>
  <c r="B426" i="10"/>
  <c r="A426" i="10"/>
  <c r="E425" i="10"/>
  <c r="C425" i="10"/>
  <c r="B425" i="10"/>
  <c r="A425" i="10"/>
  <c r="E424" i="10"/>
  <c r="C424" i="10"/>
  <c r="B424" i="10"/>
  <c r="A424" i="10"/>
  <c r="E423" i="10"/>
  <c r="C423" i="10"/>
  <c r="B423" i="10"/>
  <c r="A423" i="10"/>
  <c r="E422" i="10"/>
  <c r="C422" i="10"/>
  <c r="B422" i="10"/>
  <c r="A422" i="10"/>
  <c r="E421" i="10"/>
  <c r="C421" i="10"/>
  <c r="B421" i="10"/>
  <c r="A421" i="10"/>
  <c r="E420" i="10"/>
  <c r="C420" i="10"/>
  <c r="B420" i="10"/>
  <c r="A420" i="10"/>
  <c r="E419" i="10"/>
  <c r="C419" i="10"/>
  <c r="B419" i="10"/>
  <c r="A419" i="10"/>
  <c r="E418" i="10"/>
  <c r="C418" i="10"/>
  <c r="B418" i="10"/>
  <c r="A418" i="10"/>
  <c r="E417" i="10"/>
  <c r="C417" i="10"/>
  <c r="B417" i="10"/>
  <c r="A417" i="10"/>
  <c r="E416" i="10"/>
  <c r="C416" i="10"/>
  <c r="B416" i="10"/>
  <c r="A416" i="10"/>
  <c r="E415" i="10"/>
  <c r="C415" i="10"/>
  <c r="B415" i="10"/>
  <c r="A415" i="10"/>
  <c r="E414" i="10"/>
  <c r="C414" i="10"/>
  <c r="B414" i="10"/>
  <c r="A414" i="10"/>
  <c r="E413" i="10"/>
  <c r="C413" i="10"/>
  <c r="B413" i="10"/>
  <c r="A413" i="10"/>
  <c r="E412" i="10"/>
  <c r="C412" i="10"/>
  <c r="B412" i="10"/>
  <c r="A412" i="10"/>
  <c r="E411" i="10"/>
  <c r="C411" i="10"/>
  <c r="B411" i="10"/>
  <c r="A411" i="10"/>
  <c r="E410" i="10"/>
  <c r="C410" i="10"/>
  <c r="B410" i="10"/>
  <c r="A410" i="10"/>
  <c r="E409" i="10"/>
  <c r="C409" i="10"/>
  <c r="B409" i="10"/>
  <c r="A409" i="10"/>
  <c r="E408" i="10"/>
  <c r="C408" i="10"/>
  <c r="B408" i="10"/>
  <c r="A408" i="10"/>
  <c r="E407" i="10"/>
  <c r="C407" i="10"/>
  <c r="B407" i="10"/>
  <c r="A407" i="10"/>
  <c r="E406" i="10"/>
  <c r="C406" i="10"/>
  <c r="B406" i="10"/>
  <c r="A406" i="10"/>
  <c r="E405" i="10"/>
  <c r="C405" i="10"/>
  <c r="B405" i="10"/>
  <c r="A405" i="10"/>
  <c r="E404" i="10"/>
  <c r="C404" i="10"/>
  <c r="B404" i="10"/>
  <c r="A404" i="10"/>
  <c r="E403" i="10"/>
  <c r="C403" i="10"/>
  <c r="B403" i="10"/>
  <c r="A403" i="10"/>
  <c r="E402" i="10"/>
  <c r="C402" i="10"/>
  <c r="B402" i="10"/>
  <c r="A402" i="10"/>
  <c r="E401" i="10"/>
  <c r="C401" i="10"/>
  <c r="B401" i="10"/>
  <c r="A401" i="10"/>
  <c r="E400" i="10"/>
  <c r="C400" i="10"/>
  <c r="B400" i="10"/>
  <c r="A400" i="10"/>
  <c r="E399" i="10"/>
  <c r="C399" i="10"/>
  <c r="B399" i="10"/>
  <c r="A399" i="10"/>
  <c r="E398" i="10"/>
  <c r="C398" i="10"/>
  <c r="B398" i="10"/>
  <c r="A398" i="10"/>
  <c r="E397" i="10"/>
  <c r="C397" i="10"/>
  <c r="B397" i="10"/>
  <c r="A397" i="10"/>
  <c r="E396" i="10"/>
  <c r="C396" i="10"/>
  <c r="B396" i="10"/>
  <c r="A396" i="10"/>
  <c r="E395" i="10"/>
  <c r="C395" i="10"/>
  <c r="B395" i="10"/>
  <c r="A395" i="10"/>
  <c r="E394" i="10"/>
  <c r="C394" i="10"/>
  <c r="B394" i="10"/>
  <c r="A394" i="10"/>
  <c r="E393" i="10"/>
  <c r="C393" i="10"/>
  <c r="B393" i="10"/>
  <c r="A393" i="10"/>
  <c r="E392" i="10"/>
  <c r="C392" i="10"/>
  <c r="B392" i="10"/>
  <c r="A392" i="10"/>
  <c r="E391" i="10"/>
  <c r="C391" i="10"/>
  <c r="B391" i="10"/>
  <c r="A391" i="10"/>
  <c r="E390" i="10"/>
  <c r="C390" i="10"/>
  <c r="B390" i="10"/>
  <c r="A390" i="10"/>
  <c r="E389" i="10"/>
  <c r="C389" i="10"/>
  <c r="B389" i="10"/>
  <c r="A389" i="10"/>
  <c r="E388" i="10"/>
  <c r="C388" i="10"/>
  <c r="B388" i="10"/>
  <c r="A388" i="10"/>
  <c r="E387" i="10"/>
  <c r="C387" i="10"/>
  <c r="B387" i="10"/>
  <c r="A387" i="10"/>
  <c r="E386" i="10"/>
  <c r="C386" i="10"/>
  <c r="B386" i="10"/>
  <c r="A386" i="10"/>
  <c r="E385" i="10"/>
  <c r="C385" i="10"/>
  <c r="B385" i="10"/>
  <c r="A385" i="10"/>
  <c r="E384" i="10"/>
  <c r="C384" i="10"/>
  <c r="B384" i="10"/>
  <c r="A384" i="10"/>
  <c r="E383" i="10"/>
  <c r="C383" i="10"/>
  <c r="B383" i="10"/>
  <c r="A383" i="10"/>
  <c r="E382" i="10"/>
  <c r="C382" i="10"/>
  <c r="B382" i="10"/>
  <c r="A382" i="10"/>
  <c r="E381" i="10"/>
  <c r="C381" i="10"/>
  <c r="B381" i="10"/>
  <c r="A381" i="10"/>
  <c r="E380" i="10"/>
  <c r="C380" i="10"/>
  <c r="B380" i="10"/>
  <c r="A380" i="10"/>
  <c r="E379" i="10"/>
  <c r="C379" i="10"/>
  <c r="B379" i="10"/>
  <c r="A379" i="10"/>
  <c r="E378" i="10"/>
  <c r="C378" i="10"/>
  <c r="B378" i="10"/>
  <c r="A378" i="10"/>
  <c r="E377" i="10"/>
  <c r="C377" i="10"/>
  <c r="B377" i="10"/>
  <c r="A377" i="10"/>
  <c r="E376" i="10"/>
  <c r="C376" i="10"/>
  <c r="B376" i="10"/>
  <c r="A376" i="10"/>
  <c r="E375" i="10"/>
  <c r="C375" i="10"/>
  <c r="B375" i="10"/>
  <c r="A375" i="10"/>
  <c r="E374" i="10"/>
  <c r="C374" i="10"/>
  <c r="B374" i="10"/>
  <c r="A374" i="10"/>
  <c r="E373" i="10"/>
  <c r="C373" i="10"/>
  <c r="B373" i="10"/>
  <c r="A373" i="10"/>
  <c r="E372" i="10"/>
  <c r="C372" i="10"/>
  <c r="B372" i="10"/>
  <c r="A372" i="10"/>
  <c r="E371" i="10"/>
  <c r="C371" i="10"/>
  <c r="B371" i="10"/>
  <c r="A371" i="10"/>
  <c r="E370" i="10"/>
  <c r="C370" i="10"/>
  <c r="B370" i="10"/>
  <c r="A370" i="10"/>
  <c r="E369" i="10"/>
  <c r="C369" i="10"/>
  <c r="B369" i="10"/>
  <c r="A369" i="10"/>
  <c r="E368" i="10"/>
  <c r="C368" i="10"/>
  <c r="B368" i="10"/>
  <c r="A368" i="10"/>
  <c r="E367" i="10"/>
  <c r="C367" i="10"/>
  <c r="B367" i="10"/>
  <c r="A367" i="10"/>
  <c r="E366" i="10"/>
  <c r="C366" i="10"/>
  <c r="B366" i="10"/>
  <c r="A366" i="10"/>
  <c r="E365" i="10"/>
  <c r="C365" i="10"/>
  <c r="B365" i="10"/>
  <c r="A365" i="10"/>
  <c r="E364" i="10"/>
  <c r="C364" i="10"/>
  <c r="B364" i="10"/>
  <c r="A364" i="10"/>
  <c r="E363" i="10"/>
  <c r="C363" i="10"/>
  <c r="B363" i="10"/>
  <c r="A363" i="10"/>
  <c r="E362" i="10"/>
  <c r="C362" i="10"/>
  <c r="B362" i="10"/>
  <c r="A362" i="10"/>
  <c r="E361" i="10"/>
  <c r="C361" i="10"/>
  <c r="B361" i="10"/>
  <c r="A361" i="10"/>
  <c r="E360" i="10"/>
  <c r="C360" i="10"/>
  <c r="B360" i="10"/>
  <c r="A360" i="10"/>
  <c r="E359" i="10"/>
  <c r="C359" i="10"/>
  <c r="B359" i="10"/>
  <c r="A359" i="10"/>
  <c r="E358" i="10"/>
  <c r="C358" i="10"/>
  <c r="B358" i="10"/>
  <c r="A358" i="10"/>
  <c r="E357" i="10"/>
  <c r="C357" i="10"/>
  <c r="B357" i="10"/>
  <c r="A357" i="10"/>
  <c r="E356" i="10"/>
  <c r="C356" i="10"/>
  <c r="B356" i="10"/>
  <c r="A356" i="10"/>
  <c r="E355" i="10"/>
  <c r="C355" i="10"/>
  <c r="B355" i="10"/>
  <c r="A355" i="10"/>
  <c r="E354" i="10"/>
  <c r="C354" i="10"/>
  <c r="B354" i="10"/>
  <c r="A354" i="10"/>
  <c r="E353" i="10"/>
  <c r="C353" i="10"/>
  <c r="B353" i="10"/>
  <c r="A353" i="10"/>
  <c r="E352" i="10"/>
  <c r="C352" i="10"/>
  <c r="B352" i="10"/>
  <c r="A352" i="10"/>
  <c r="E351" i="10"/>
  <c r="C351" i="10"/>
  <c r="B351" i="10"/>
  <c r="A351" i="10"/>
  <c r="E350" i="10"/>
  <c r="C350" i="10"/>
  <c r="B350" i="10"/>
  <c r="A350" i="10"/>
  <c r="E349" i="10"/>
  <c r="C349" i="10"/>
  <c r="B349" i="10"/>
  <c r="A349" i="10"/>
  <c r="E348" i="10"/>
  <c r="C348" i="10"/>
  <c r="B348" i="10"/>
  <c r="A348" i="10"/>
  <c r="E347" i="10"/>
  <c r="C347" i="10"/>
  <c r="B347" i="10"/>
  <c r="A347" i="10"/>
  <c r="E346" i="10"/>
  <c r="C346" i="10"/>
  <c r="B346" i="10"/>
  <c r="A346" i="10"/>
  <c r="E345" i="10"/>
  <c r="C345" i="10"/>
  <c r="B345" i="10"/>
  <c r="A345" i="10"/>
  <c r="E344" i="10"/>
  <c r="C344" i="10"/>
  <c r="B344" i="10"/>
  <c r="A344" i="10"/>
  <c r="E343" i="10"/>
  <c r="C343" i="10"/>
  <c r="B343" i="10"/>
  <c r="A343" i="10"/>
  <c r="E342" i="10"/>
  <c r="C342" i="10"/>
  <c r="B342" i="10"/>
  <c r="A342" i="10"/>
  <c r="E341" i="10"/>
  <c r="C341" i="10"/>
  <c r="B341" i="10"/>
  <c r="A341" i="10"/>
  <c r="E340" i="10"/>
  <c r="C340" i="10"/>
  <c r="B340" i="10"/>
  <c r="A340" i="10"/>
  <c r="E339" i="10"/>
  <c r="C339" i="10"/>
  <c r="B339" i="10"/>
  <c r="A339" i="10"/>
  <c r="E338" i="10"/>
  <c r="C338" i="10"/>
  <c r="B338" i="10"/>
  <c r="A338" i="10"/>
  <c r="E337" i="10"/>
  <c r="C337" i="10"/>
  <c r="B337" i="10"/>
  <c r="A337" i="10"/>
  <c r="E336" i="10"/>
  <c r="C336" i="10"/>
  <c r="B336" i="10"/>
  <c r="A336" i="10"/>
  <c r="E335" i="10"/>
  <c r="C335" i="10"/>
  <c r="B335" i="10"/>
  <c r="A335" i="10"/>
  <c r="E334" i="10"/>
  <c r="C334" i="10"/>
  <c r="B334" i="10"/>
  <c r="A334" i="10"/>
  <c r="E333" i="10"/>
  <c r="C333" i="10"/>
  <c r="B333" i="10"/>
  <c r="A333" i="10"/>
  <c r="E332" i="10"/>
  <c r="C332" i="10"/>
  <c r="B332" i="10"/>
  <c r="A332" i="10"/>
  <c r="E331" i="10"/>
  <c r="C331" i="10"/>
  <c r="B331" i="10"/>
  <c r="A331" i="10"/>
  <c r="E330" i="10"/>
  <c r="C330" i="10"/>
  <c r="B330" i="10"/>
  <c r="A330" i="10"/>
  <c r="E329" i="10"/>
  <c r="C329" i="10"/>
  <c r="B329" i="10"/>
  <c r="A329" i="10"/>
  <c r="E328" i="10"/>
  <c r="C328" i="10"/>
  <c r="B328" i="10"/>
  <c r="A328" i="10"/>
  <c r="E327" i="10"/>
  <c r="C327" i="10"/>
  <c r="B327" i="10"/>
  <c r="A327" i="10"/>
  <c r="E326" i="10"/>
  <c r="C326" i="10"/>
  <c r="B326" i="10"/>
  <c r="A326" i="10"/>
  <c r="E325" i="10"/>
  <c r="C325" i="10"/>
  <c r="B325" i="10"/>
  <c r="A325" i="10"/>
  <c r="E324" i="10"/>
  <c r="C324" i="10"/>
  <c r="B324" i="10"/>
  <c r="A324" i="10"/>
  <c r="E323" i="10"/>
  <c r="C323" i="10"/>
  <c r="B323" i="10"/>
  <c r="A323" i="10"/>
  <c r="E322" i="10"/>
  <c r="C322" i="10"/>
  <c r="B322" i="10"/>
  <c r="A322" i="10"/>
  <c r="E321" i="10"/>
  <c r="C321" i="10"/>
  <c r="B321" i="10"/>
  <c r="A321" i="10"/>
  <c r="E320" i="10"/>
  <c r="C320" i="10"/>
  <c r="B320" i="10"/>
  <c r="A320" i="10"/>
  <c r="E319" i="10"/>
  <c r="C319" i="10"/>
  <c r="B319" i="10"/>
  <c r="A319" i="10"/>
  <c r="E318" i="10"/>
  <c r="C318" i="10"/>
  <c r="B318" i="10"/>
  <c r="A318" i="10"/>
  <c r="E317" i="10"/>
  <c r="C317" i="10"/>
  <c r="B317" i="10"/>
  <c r="A317" i="10"/>
  <c r="E316" i="10"/>
  <c r="C316" i="10"/>
  <c r="B316" i="10"/>
  <c r="A316" i="10"/>
  <c r="E315" i="10"/>
  <c r="C315" i="10"/>
  <c r="B315" i="10"/>
  <c r="A315" i="10"/>
  <c r="E314" i="10"/>
  <c r="C314" i="10"/>
  <c r="B314" i="10"/>
  <c r="A314" i="10"/>
  <c r="E313" i="10"/>
  <c r="C313" i="10"/>
  <c r="B313" i="10"/>
  <c r="A313" i="10"/>
  <c r="E312" i="10"/>
  <c r="C312" i="10"/>
  <c r="B312" i="10"/>
  <c r="A312" i="10"/>
  <c r="E311" i="10"/>
  <c r="C311" i="10"/>
  <c r="B311" i="10"/>
  <c r="A311" i="10"/>
  <c r="E310" i="10"/>
  <c r="C310" i="10"/>
  <c r="B310" i="10"/>
  <c r="A310" i="10"/>
  <c r="E309" i="10"/>
  <c r="C309" i="10"/>
  <c r="B309" i="10"/>
  <c r="A309" i="10"/>
  <c r="E308" i="10"/>
  <c r="C308" i="10"/>
  <c r="B308" i="10"/>
  <c r="A308" i="10"/>
  <c r="E307" i="10"/>
  <c r="C307" i="10"/>
  <c r="B307" i="10"/>
  <c r="A307" i="10"/>
  <c r="E306" i="10"/>
  <c r="C306" i="10"/>
  <c r="B306" i="10"/>
  <c r="A306" i="10"/>
  <c r="E305" i="10"/>
  <c r="C305" i="10"/>
  <c r="B305" i="10"/>
  <c r="A305" i="10"/>
  <c r="E304" i="10"/>
  <c r="C304" i="10"/>
  <c r="B304" i="10"/>
  <c r="A304" i="10"/>
  <c r="E303" i="10"/>
  <c r="C303" i="10"/>
  <c r="B303" i="10"/>
  <c r="A303" i="10"/>
  <c r="E302" i="10"/>
  <c r="C302" i="10"/>
  <c r="B302" i="10"/>
  <c r="A302" i="10"/>
  <c r="E301" i="10"/>
  <c r="C301" i="10"/>
  <c r="B301" i="10"/>
  <c r="A301" i="10"/>
  <c r="E300" i="10"/>
  <c r="C300" i="10"/>
  <c r="B300" i="10"/>
  <c r="A300" i="10"/>
  <c r="E299" i="10"/>
  <c r="C299" i="10"/>
  <c r="B299" i="10"/>
  <c r="A299" i="10"/>
  <c r="E298" i="10"/>
  <c r="C298" i="10"/>
  <c r="B298" i="10"/>
  <c r="A298" i="10"/>
  <c r="E297" i="10"/>
  <c r="C297" i="10"/>
  <c r="B297" i="10"/>
  <c r="A297" i="10"/>
  <c r="E296" i="10"/>
  <c r="C296" i="10"/>
  <c r="B296" i="10"/>
  <c r="A296" i="10"/>
  <c r="E295" i="10"/>
  <c r="C295" i="10"/>
  <c r="B295" i="10"/>
  <c r="A295" i="10"/>
  <c r="E294" i="10"/>
  <c r="C294" i="10"/>
  <c r="B294" i="10"/>
  <c r="A294" i="10"/>
  <c r="E293" i="10"/>
  <c r="C293" i="10"/>
  <c r="B293" i="10"/>
  <c r="A293" i="10"/>
  <c r="E292" i="10"/>
  <c r="C292" i="10"/>
  <c r="B292" i="10"/>
  <c r="A292" i="10"/>
  <c r="E291" i="10"/>
  <c r="C291" i="10"/>
  <c r="B291" i="10"/>
  <c r="A291" i="10"/>
  <c r="E290" i="10"/>
  <c r="C290" i="10"/>
  <c r="B290" i="10"/>
  <c r="A290" i="10"/>
  <c r="E289" i="10"/>
  <c r="C289" i="10"/>
  <c r="B289" i="10"/>
  <c r="A289" i="10"/>
  <c r="E288" i="10"/>
  <c r="C288" i="10"/>
  <c r="B288" i="10"/>
  <c r="A288" i="10"/>
  <c r="E287" i="10"/>
  <c r="C287" i="10"/>
  <c r="B287" i="10"/>
  <c r="A287" i="10"/>
  <c r="E286" i="10"/>
  <c r="C286" i="10"/>
  <c r="B286" i="10"/>
  <c r="A286" i="10"/>
  <c r="E285" i="10"/>
  <c r="C285" i="10"/>
  <c r="B285" i="10"/>
  <c r="A285" i="10"/>
  <c r="E284" i="10"/>
  <c r="C284" i="10"/>
  <c r="B284" i="10"/>
  <c r="A284" i="10"/>
  <c r="E283" i="10"/>
  <c r="C283" i="10"/>
  <c r="B283" i="10"/>
  <c r="A283" i="10"/>
  <c r="E282" i="10"/>
  <c r="C282" i="10"/>
  <c r="B282" i="10"/>
  <c r="A282" i="10"/>
  <c r="E281" i="10"/>
  <c r="C281" i="10"/>
  <c r="B281" i="10"/>
  <c r="A281" i="10"/>
  <c r="E280" i="10"/>
  <c r="C280" i="10"/>
  <c r="B280" i="10"/>
  <c r="A280" i="10"/>
  <c r="E279" i="10"/>
  <c r="C279" i="10"/>
  <c r="B279" i="10"/>
  <c r="A279" i="10"/>
  <c r="E278" i="10"/>
  <c r="C278" i="10"/>
  <c r="B278" i="10"/>
  <c r="A278" i="10"/>
  <c r="E277" i="10"/>
  <c r="C277" i="10"/>
  <c r="B277" i="10"/>
  <c r="A277" i="10"/>
  <c r="E276" i="10"/>
  <c r="C276" i="10"/>
  <c r="B276" i="10"/>
  <c r="A276" i="10"/>
  <c r="E275" i="10"/>
  <c r="C275" i="10"/>
  <c r="B275" i="10"/>
  <c r="A275" i="10"/>
  <c r="E274" i="10"/>
  <c r="C274" i="10"/>
  <c r="B274" i="10"/>
  <c r="A274" i="10"/>
  <c r="E273" i="10"/>
  <c r="C273" i="10"/>
  <c r="B273" i="10"/>
  <c r="A273" i="10"/>
  <c r="E272" i="10"/>
  <c r="C272" i="10"/>
  <c r="B272" i="10"/>
  <c r="A272" i="10"/>
  <c r="E271" i="10"/>
  <c r="C271" i="10"/>
  <c r="B271" i="10"/>
  <c r="A271" i="10"/>
  <c r="E270" i="10"/>
  <c r="C270" i="10"/>
  <c r="B270" i="10"/>
  <c r="A270" i="10"/>
  <c r="E269" i="10"/>
  <c r="C269" i="10"/>
  <c r="B269" i="10"/>
  <c r="A269" i="10"/>
  <c r="E268" i="10"/>
  <c r="C268" i="10"/>
  <c r="B268" i="10"/>
  <c r="A268" i="10"/>
  <c r="E267" i="10"/>
  <c r="C267" i="10"/>
  <c r="B267" i="10"/>
  <c r="A267" i="10"/>
  <c r="E266" i="10"/>
  <c r="C266" i="10"/>
  <c r="B266" i="10"/>
  <c r="A266" i="10"/>
  <c r="E265" i="10"/>
  <c r="C265" i="10"/>
  <c r="B265" i="10"/>
  <c r="A265" i="10"/>
  <c r="E264" i="10"/>
  <c r="C264" i="10"/>
  <c r="B264" i="10"/>
  <c r="A264" i="10"/>
  <c r="E263" i="10"/>
  <c r="C263" i="10"/>
  <c r="B263" i="10"/>
  <c r="A263" i="10"/>
  <c r="E262" i="10"/>
  <c r="C262" i="10"/>
  <c r="B262" i="10"/>
  <c r="A262" i="10"/>
  <c r="E261" i="10"/>
  <c r="C261" i="10"/>
  <c r="B261" i="10"/>
  <c r="A261" i="10"/>
  <c r="E260" i="10"/>
  <c r="C260" i="10"/>
  <c r="B260" i="10"/>
  <c r="A260" i="10"/>
  <c r="E259" i="10"/>
  <c r="C259" i="10"/>
  <c r="B259" i="10"/>
  <c r="A259" i="10"/>
  <c r="E258" i="10"/>
  <c r="C258" i="10"/>
  <c r="B258" i="10"/>
  <c r="A258" i="10"/>
  <c r="E257" i="10"/>
  <c r="C257" i="10"/>
  <c r="B257" i="10"/>
  <c r="A257" i="10"/>
  <c r="E256" i="10"/>
  <c r="C256" i="10"/>
  <c r="B256" i="10"/>
  <c r="A256" i="10"/>
  <c r="E255" i="10"/>
  <c r="C255" i="10"/>
  <c r="B255" i="10"/>
  <c r="A255" i="10"/>
  <c r="E254" i="10"/>
  <c r="C254" i="10"/>
  <c r="B254" i="10"/>
  <c r="A254" i="10"/>
  <c r="E253" i="10"/>
  <c r="C253" i="10"/>
  <c r="B253" i="10"/>
  <c r="A253" i="10"/>
  <c r="E252" i="10"/>
  <c r="C252" i="10"/>
  <c r="B252" i="10"/>
  <c r="A252" i="10"/>
  <c r="E251" i="10"/>
  <c r="C251" i="10"/>
  <c r="B251" i="10"/>
  <c r="A251" i="10"/>
  <c r="E250" i="10"/>
  <c r="C250" i="10"/>
  <c r="B250" i="10"/>
  <c r="A250" i="10"/>
  <c r="E249" i="10"/>
  <c r="C249" i="10"/>
  <c r="B249" i="10"/>
  <c r="A249" i="10"/>
  <c r="E248" i="10"/>
  <c r="C248" i="10"/>
  <c r="B248" i="10"/>
  <c r="A248" i="10"/>
  <c r="E247" i="10"/>
  <c r="C247" i="10"/>
  <c r="B247" i="10"/>
  <c r="A247" i="10"/>
  <c r="E246" i="10"/>
  <c r="C246" i="10"/>
  <c r="B246" i="10"/>
  <c r="A246" i="10"/>
  <c r="E245" i="10"/>
  <c r="C245" i="10"/>
  <c r="B245" i="10"/>
  <c r="A245" i="10"/>
  <c r="E244" i="10"/>
  <c r="C244" i="10"/>
  <c r="B244" i="10"/>
  <c r="A244" i="10"/>
  <c r="E243" i="10"/>
  <c r="C243" i="10"/>
  <c r="B243" i="10"/>
  <c r="A243" i="10"/>
  <c r="E242" i="10"/>
  <c r="C242" i="10"/>
  <c r="B242" i="10"/>
  <c r="A242" i="10"/>
  <c r="E241" i="10"/>
  <c r="C241" i="10"/>
  <c r="B241" i="10"/>
  <c r="A241" i="10"/>
  <c r="E240" i="10"/>
  <c r="C240" i="10"/>
  <c r="B240" i="10"/>
  <c r="A240" i="10"/>
  <c r="E239" i="10"/>
  <c r="C239" i="10"/>
  <c r="B239" i="10"/>
  <c r="A239" i="10"/>
  <c r="E238" i="10"/>
  <c r="C238" i="10"/>
  <c r="B238" i="10"/>
  <c r="A238" i="10"/>
  <c r="E237" i="10"/>
  <c r="C237" i="10"/>
  <c r="B237" i="10"/>
  <c r="A237" i="10"/>
  <c r="E236" i="10"/>
  <c r="C236" i="10"/>
  <c r="B236" i="10"/>
  <c r="A236" i="10"/>
  <c r="E235" i="10"/>
  <c r="C235" i="10"/>
  <c r="B235" i="10"/>
  <c r="A235" i="10"/>
  <c r="E234" i="10"/>
  <c r="C234" i="10"/>
  <c r="B234" i="10"/>
  <c r="A234" i="10"/>
  <c r="E233" i="10"/>
  <c r="C233" i="10"/>
  <c r="B233" i="10"/>
  <c r="A233" i="10"/>
  <c r="E232" i="10"/>
  <c r="C232" i="10"/>
  <c r="B232" i="10"/>
  <c r="A232" i="10"/>
  <c r="E231" i="10"/>
  <c r="C231" i="10"/>
  <c r="B231" i="10"/>
  <c r="A231" i="10"/>
  <c r="E230" i="10"/>
  <c r="C230" i="10"/>
  <c r="B230" i="10"/>
  <c r="A230" i="10"/>
  <c r="E229" i="10"/>
  <c r="C229" i="10"/>
  <c r="B229" i="10"/>
  <c r="A229" i="10"/>
  <c r="E228" i="10"/>
  <c r="C228" i="10"/>
  <c r="B228" i="10"/>
  <c r="A228" i="10"/>
  <c r="E227" i="10"/>
  <c r="C227" i="10"/>
  <c r="B227" i="10"/>
  <c r="A227" i="10"/>
  <c r="E226" i="10"/>
  <c r="C226" i="10"/>
  <c r="B226" i="10"/>
  <c r="A226" i="10"/>
  <c r="E225" i="10"/>
  <c r="C225" i="10"/>
  <c r="B225" i="10"/>
  <c r="A225" i="10"/>
  <c r="E224" i="10"/>
  <c r="C224" i="10"/>
  <c r="B224" i="10"/>
  <c r="A224" i="10"/>
  <c r="E223" i="10"/>
  <c r="C223" i="10"/>
  <c r="B223" i="10"/>
  <c r="A223" i="10"/>
  <c r="E222" i="10"/>
  <c r="C222" i="10"/>
  <c r="B222" i="10"/>
  <c r="A222" i="10"/>
  <c r="E221" i="10"/>
  <c r="C221" i="10"/>
  <c r="B221" i="10"/>
  <c r="A221" i="10"/>
  <c r="E220" i="10"/>
  <c r="C220" i="10"/>
  <c r="B220" i="10"/>
  <c r="A220" i="10"/>
  <c r="E219" i="10"/>
  <c r="C219" i="10"/>
  <c r="B219" i="10"/>
  <c r="A219" i="10"/>
  <c r="E218" i="10"/>
  <c r="C218" i="10"/>
  <c r="B218" i="10"/>
  <c r="A218" i="10"/>
  <c r="E217" i="10"/>
  <c r="C217" i="10"/>
  <c r="B217" i="10"/>
  <c r="A217" i="10"/>
  <c r="E216" i="10"/>
  <c r="C216" i="10"/>
  <c r="B216" i="10"/>
  <c r="A216" i="10"/>
  <c r="E215" i="10"/>
  <c r="C215" i="10"/>
  <c r="B215" i="10"/>
  <c r="A215" i="10"/>
  <c r="E214" i="10"/>
  <c r="C214" i="10"/>
  <c r="B214" i="10"/>
  <c r="A214" i="10"/>
  <c r="E213" i="10"/>
  <c r="C213" i="10"/>
  <c r="B213" i="10"/>
  <c r="A213" i="10"/>
  <c r="E212" i="10"/>
  <c r="C212" i="10"/>
  <c r="B212" i="10"/>
  <c r="A212" i="10"/>
  <c r="E211" i="10"/>
  <c r="C211" i="10"/>
  <c r="B211" i="10"/>
  <c r="A211" i="10"/>
  <c r="E210" i="10"/>
  <c r="C210" i="10"/>
  <c r="B210" i="10"/>
  <c r="A210" i="10"/>
  <c r="E209" i="10"/>
  <c r="C209" i="10"/>
  <c r="B209" i="10"/>
  <c r="A209" i="10"/>
  <c r="E208" i="10"/>
  <c r="C208" i="10"/>
  <c r="B208" i="10"/>
  <c r="A208" i="10"/>
  <c r="E207" i="10"/>
  <c r="C207" i="10"/>
  <c r="B207" i="10"/>
  <c r="A207" i="10"/>
  <c r="E206" i="10"/>
  <c r="C206" i="10"/>
  <c r="B206" i="10"/>
  <c r="A206" i="10"/>
  <c r="E205" i="10"/>
  <c r="C205" i="10"/>
  <c r="B205" i="10"/>
  <c r="A205" i="10"/>
  <c r="E204" i="10"/>
  <c r="C204" i="10"/>
  <c r="B204" i="10"/>
  <c r="A204" i="10"/>
  <c r="E203" i="10"/>
  <c r="C203" i="10"/>
  <c r="B203" i="10"/>
  <c r="A203" i="10"/>
  <c r="E202" i="10"/>
  <c r="C202" i="10"/>
  <c r="B202" i="10"/>
  <c r="A202" i="10"/>
  <c r="E201" i="10"/>
  <c r="C201" i="10"/>
  <c r="B201" i="10"/>
  <c r="A201" i="10"/>
  <c r="E200" i="10"/>
  <c r="C200" i="10"/>
  <c r="B200" i="10"/>
  <c r="A200" i="10"/>
  <c r="E199" i="10"/>
  <c r="C199" i="10"/>
  <c r="B199" i="10"/>
  <c r="A199" i="10"/>
  <c r="E198" i="10"/>
  <c r="C198" i="10"/>
  <c r="B198" i="10"/>
  <c r="A198" i="10"/>
  <c r="E197" i="10"/>
  <c r="C197" i="10"/>
  <c r="B197" i="10"/>
  <c r="A197" i="10"/>
  <c r="E196" i="10"/>
  <c r="C196" i="10"/>
  <c r="B196" i="10"/>
  <c r="A196" i="10"/>
  <c r="E195" i="10"/>
  <c r="C195" i="10"/>
  <c r="B195" i="10"/>
  <c r="A195" i="10"/>
  <c r="E194" i="10"/>
  <c r="C194" i="10"/>
  <c r="B194" i="10"/>
  <c r="A194" i="10"/>
  <c r="E193" i="10"/>
  <c r="C193" i="10"/>
  <c r="B193" i="10"/>
  <c r="A193" i="10"/>
  <c r="E192" i="10"/>
  <c r="C192" i="10"/>
  <c r="B192" i="10"/>
  <c r="A192" i="10"/>
  <c r="E191" i="10"/>
  <c r="C191" i="10"/>
  <c r="B191" i="10"/>
  <c r="A191" i="10"/>
  <c r="E190" i="10"/>
  <c r="C190" i="10"/>
  <c r="B190" i="10"/>
  <c r="A190" i="10"/>
  <c r="E189" i="10"/>
  <c r="C189" i="10"/>
  <c r="B189" i="10"/>
  <c r="A189" i="10"/>
  <c r="E188" i="10"/>
  <c r="C188" i="10"/>
  <c r="B188" i="10"/>
  <c r="A188" i="10"/>
  <c r="E187" i="10"/>
  <c r="C187" i="10"/>
  <c r="B187" i="10"/>
  <c r="A187" i="10"/>
  <c r="E186" i="10"/>
  <c r="C186" i="10"/>
  <c r="B186" i="10"/>
  <c r="A186" i="10"/>
  <c r="E185" i="10"/>
  <c r="C185" i="10"/>
  <c r="B185" i="10"/>
  <c r="A185" i="10"/>
  <c r="E184" i="10"/>
  <c r="C184" i="10"/>
  <c r="B184" i="10"/>
  <c r="A184" i="10"/>
  <c r="E183" i="10"/>
  <c r="C183" i="10"/>
  <c r="B183" i="10"/>
  <c r="A183" i="10"/>
  <c r="E182" i="10"/>
  <c r="C182" i="10"/>
  <c r="B182" i="10"/>
  <c r="A182" i="10"/>
  <c r="E181" i="10"/>
  <c r="C181" i="10"/>
  <c r="B181" i="10"/>
  <c r="A181" i="10"/>
  <c r="E180" i="10"/>
  <c r="C180" i="10"/>
  <c r="B180" i="10"/>
  <c r="A180" i="10"/>
  <c r="E179" i="10"/>
  <c r="C179" i="10"/>
  <c r="B179" i="10"/>
  <c r="A179" i="10"/>
  <c r="E178" i="10"/>
  <c r="C178" i="10"/>
  <c r="B178" i="10"/>
  <c r="A178" i="10"/>
  <c r="E177" i="10"/>
  <c r="C177" i="10"/>
  <c r="B177" i="10"/>
  <c r="A177" i="10"/>
  <c r="E176" i="10"/>
  <c r="C176" i="10"/>
  <c r="B176" i="10"/>
  <c r="A176" i="10"/>
  <c r="E175" i="10"/>
  <c r="C175" i="10"/>
  <c r="B175" i="10"/>
  <c r="A175" i="10"/>
  <c r="E174" i="10"/>
  <c r="C174" i="10"/>
  <c r="B174" i="10"/>
  <c r="A174" i="10"/>
  <c r="E173" i="10"/>
  <c r="C173" i="10"/>
  <c r="B173" i="10"/>
  <c r="A173" i="10"/>
  <c r="E172" i="10"/>
  <c r="C172" i="10"/>
  <c r="B172" i="10"/>
  <c r="A172" i="10"/>
  <c r="E171" i="10"/>
  <c r="C171" i="10"/>
  <c r="B171" i="10"/>
  <c r="A171" i="10"/>
  <c r="E170" i="10"/>
  <c r="C170" i="10"/>
  <c r="B170" i="10"/>
  <c r="A170" i="10"/>
  <c r="E169" i="10"/>
  <c r="C169" i="10"/>
  <c r="B169" i="10"/>
  <c r="A169" i="10"/>
  <c r="E168" i="10"/>
  <c r="C168" i="10"/>
  <c r="B168" i="10"/>
  <c r="A168" i="10"/>
  <c r="E167" i="10"/>
  <c r="C167" i="10"/>
  <c r="B167" i="10"/>
  <c r="A167" i="10"/>
  <c r="E166" i="10"/>
  <c r="C166" i="10"/>
  <c r="B166" i="10"/>
  <c r="A166" i="10"/>
  <c r="E165" i="10"/>
  <c r="C165" i="10"/>
  <c r="B165" i="10"/>
  <c r="A165" i="10"/>
  <c r="E164" i="10"/>
  <c r="C164" i="10"/>
  <c r="B164" i="10"/>
  <c r="A164" i="10"/>
  <c r="E163" i="10"/>
  <c r="C163" i="10"/>
  <c r="B163" i="10"/>
  <c r="A163" i="10"/>
  <c r="E162" i="10"/>
  <c r="C162" i="10"/>
  <c r="B162" i="10"/>
  <c r="A162" i="10"/>
  <c r="E161" i="10"/>
  <c r="C161" i="10"/>
  <c r="B161" i="10"/>
  <c r="A161" i="10"/>
  <c r="E160" i="10"/>
  <c r="C160" i="10"/>
  <c r="B160" i="10"/>
  <c r="A160" i="10"/>
  <c r="E159" i="10"/>
  <c r="C159" i="10"/>
  <c r="B159" i="10"/>
  <c r="A159" i="10"/>
  <c r="E158" i="10"/>
  <c r="C158" i="10"/>
  <c r="B158" i="10"/>
  <c r="A158" i="10"/>
  <c r="E157" i="10"/>
  <c r="C157" i="10"/>
  <c r="B157" i="10"/>
  <c r="D157" i="10" s="1"/>
  <c r="A157" i="10"/>
  <c r="E156" i="10"/>
  <c r="C156" i="10"/>
  <c r="B156" i="10"/>
  <c r="A156" i="10"/>
  <c r="E155" i="10"/>
  <c r="C155" i="10"/>
  <c r="B155" i="10"/>
  <c r="A155" i="10"/>
  <c r="E154" i="10"/>
  <c r="C154" i="10"/>
  <c r="B154" i="10"/>
  <c r="A154" i="10"/>
  <c r="E153" i="10"/>
  <c r="C153" i="10"/>
  <c r="B153" i="10"/>
  <c r="A153" i="10"/>
  <c r="E152" i="10"/>
  <c r="C152" i="10"/>
  <c r="B152" i="10"/>
  <c r="A152" i="10"/>
  <c r="E151" i="10"/>
  <c r="C151" i="10"/>
  <c r="B151" i="10"/>
  <c r="A151" i="10"/>
  <c r="E150" i="10"/>
  <c r="C150" i="10"/>
  <c r="B150" i="10"/>
  <c r="A150" i="10"/>
  <c r="E149" i="10"/>
  <c r="C149" i="10"/>
  <c r="B149" i="10"/>
  <c r="A149" i="10"/>
  <c r="E148" i="10"/>
  <c r="C148" i="10"/>
  <c r="B148" i="10"/>
  <c r="A148" i="10"/>
  <c r="E147" i="10"/>
  <c r="C147" i="10"/>
  <c r="B147" i="10"/>
  <c r="A147" i="10"/>
  <c r="E146" i="10"/>
  <c r="C146" i="10"/>
  <c r="B146" i="10"/>
  <c r="A146" i="10"/>
  <c r="E145" i="10"/>
  <c r="C145" i="10"/>
  <c r="B145" i="10"/>
  <c r="A145" i="10"/>
  <c r="E144" i="10"/>
  <c r="C144" i="10"/>
  <c r="B144" i="10"/>
  <c r="A144" i="10"/>
  <c r="E143" i="10"/>
  <c r="C143" i="10"/>
  <c r="B143" i="10"/>
  <c r="A143" i="10"/>
  <c r="E142" i="10"/>
  <c r="C142" i="10"/>
  <c r="B142" i="10"/>
  <c r="A142" i="10"/>
  <c r="E141" i="10"/>
  <c r="C141" i="10"/>
  <c r="B141" i="10"/>
  <c r="A141" i="10"/>
  <c r="E140" i="10"/>
  <c r="C140" i="10"/>
  <c r="B140" i="10"/>
  <c r="A140" i="10"/>
  <c r="E139" i="10"/>
  <c r="C139" i="10"/>
  <c r="B139" i="10"/>
  <c r="D139" i="10" s="1"/>
  <c r="A139" i="10"/>
  <c r="E138" i="10"/>
  <c r="C138" i="10"/>
  <c r="B138" i="10"/>
  <c r="A138" i="10"/>
  <c r="E137" i="10"/>
  <c r="C137" i="10"/>
  <c r="B137" i="10"/>
  <c r="A137" i="10"/>
  <c r="E136" i="10"/>
  <c r="C136" i="10"/>
  <c r="B136" i="10"/>
  <c r="D136" i="10" s="1"/>
  <c r="A136" i="10"/>
  <c r="E135" i="10"/>
  <c r="C135" i="10"/>
  <c r="B135" i="10"/>
  <c r="A135" i="10"/>
  <c r="E134" i="10"/>
  <c r="C134" i="10"/>
  <c r="B134" i="10"/>
  <c r="A134" i="10"/>
  <c r="E133" i="10"/>
  <c r="C133" i="10"/>
  <c r="B133" i="10"/>
  <c r="D133" i="10" s="1"/>
  <c r="A133" i="10"/>
  <c r="E132" i="10"/>
  <c r="C132" i="10"/>
  <c r="B132" i="10"/>
  <c r="A132" i="10"/>
  <c r="E131" i="10"/>
  <c r="C131" i="10"/>
  <c r="B131" i="10"/>
  <c r="A131" i="10"/>
  <c r="E130" i="10"/>
  <c r="C130" i="10"/>
  <c r="B130" i="10"/>
  <c r="A130" i="10"/>
  <c r="E129" i="10"/>
  <c r="C129" i="10"/>
  <c r="B129" i="10"/>
  <c r="A129" i="10"/>
  <c r="E128" i="10"/>
  <c r="C128" i="10"/>
  <c r="B128" i="10"/>
  <c r="A128" i="10"/>
  <c r="E127" i="10"/>
  <c r="C127" i="10"/>
  <c r="B127" i="10"/>
  <c r="A127" i="10"/>
  <c r="E126" i="10"/>
  <c r="C126" i="10"/>
  <c r="B126" i="10"/>
  <c r="A126" i="10"/>
  <c r="E125" i="10"/>
  <c r="C125" i="10"/>
  <c r="B125" i="10"/>
  <c r="A125" i="10"/>
  <c r="E124" i="10"/>
  <c r="C124" i="10"/>
  <c r="B124" i="10"/>
  <c r="A124" i="10"/>
  <c r="E123" i="10"/>
  <c r="C123" i="10"/>
  <c r="B123" i="10"/>
  <c r="A123" i="10"/>
  <c r="E122" i="10"/>
  <c r="C122" i="10"/>
  <c r="B122" i="10"/>
  <c r="A122" i="10"/>
  <c r="E121" i="10"/>
  <c r="C121" i="10"/>
  <c r="B121" i="10"/>
  <c r="D121" i="10" s="1"/>
  <c r="A121" i="10"/>
  <c r="E120" i="10"/>
  <c r="C120" i="10"/>
  <c r="B120" i="10"/>
  <c r="A120" i="10"/>
  <c r="E119" i="10"/>
  <c r="C119" i="10"/>
  <c r="B119" i="10"/>
  <c r="A119" i="10"/>
  <c r="E118" i="10"/>
  <c r="C118" i="10"/>
  <c r="B118" i="10"/>
  <c r="A118" i="10"/>
  <c r="E117" i="10"/>
  <c r="C117" i="10"/>
  <c r="B117" i="10"/>
  <c r="A117" i="10"/>
  <c r="E116" i="10"/>
  <c r="C116" i="10"/>
  <c r="B116" i="10"/>
  <c r="A116" i="10"/>
  <c r="E115" i="10"/>
  <c r="C115" i="10"/>
  <c r="B115" i="10"/>
  <c r="D115" i="10" s="1"/>
  <c r="A115" i="10"/>
  <c r="E114" i="10"/>
  <c r="C114" i="10"/>
  <c r="B114" i="10"/>
  <c r="A114" i="10"/>
  <c r="E113" i="10"/>
  <c r="C113" i="10"/>
  <c r="B113" i="10"/>
  <c r="A113" i="10"/>
  <c r="E112" i="10"/>
  <c r="C112" i="10"/>
  <c r="B112" i="10"/>
  <c r="D112" i="10" s="1"/>
  <c r="A112" i="10"/>
  <c r="E111" i="10"/>
  <c r="C111" i="10"/>
  <c r="B111" i="10"/>
  <c r="A111" i="10"/>
  <c r="E110" i="10"/>
  <c r="C110" i="10"/>
  <c r="B110" i="10"/>
  <c r="A110" i="10"/>
  <c r="E109" i="10"/>
  <c r="C109" i="10"/>
  <c r="B109" i="10"/>
  <c r="D109" i="10" s="1"/>
  <c r="A109" i="10"/>
  <c r="E108" i="10"/>
  <c r="C108" i="10"/>
  <c r="B108" i="10"/>
  <c r="A108" i="10"/>
  <c r="E107" i="10"/>
  <c r="C107" i="10"/>
  <c r="B107" i="10"/>
  <c r="A107" i="10"/>
  <c r="E106" i="10"/>
  <c r="C106" i="10"/>
  <c r="B106" i="10"/>
  <c r="A106" i="10"/>
  <c r="E105" i="10"/>
  <c r="C105" i="10"/>
  <c r="B105" i="10"/>
  <c r="A105" i="10"/>
  <c r="E104" i="10"/>
  <c r="C104" i="10"/>
  <c r="B104" i="10"/>
  <c r="A104" i="10"/>
  <c r="E103" i="10"/>
  <c r="C103" i="10"/>
  <c r="B103" i="10"/>
  <c r="A103" i="10"/>
  <c r="E102" i="10"/>
  <c r="C102" i="10"/>
  <c r="B102" i="10"/>
  <c r="A102" i="10"/>
  <c r="E101" i="10"/>
  <c r="C101" i="10"/>
  <c r="B101" i="10"/>
  <c r="A101" i="10"/>
  <c r="E100" i="10"/>
  <c r="C100" i="10"/>
  <c r="B100" i="10"/>
  <c r="A100" i="10"/>
  <c r="E99" i="10"/>
  <c r="C99" i="10"/>
  <c r="B99" i="10"/>
  <c r="A99" i="10"/>
  <c r="E98" i="10"/>
  <c r="C98" i="10"/>
  <c r="B98" i="10"/>
  <c r="A98" i="10"/>
  <c r="E97" i="10"/>
  <c r="C97" i="10"/>
  <c r="B97" i="10"/>
  <c r="D97" i="10" s="1"/>
  <c r="A97" i="10"/>
  <c r="E96" i="10"/>
  <c r="C96" i="10"/>
  <c r="B96" i="10"/>
  <c r="A96" i="10"/>
  <c r="E95" i="10"/>
  <c r="C95" i="10"/>
  <c r="B95" i="10"/>
  <c r="A95" i="10"/>
  <c r="E94" i="10"/>
  <c r="C94" i="10"/>
  <c r="B94" i="10"/>
  <c r="D94" i="10" s="1"/>
  <c r="A94" i="10"/>
  <c r="E93" i="10"/>
  <c r="C93" i="10"/>
  <c r="B93" i="10"/>
  <c r="A93" i="10"/>
  <c r="E92" i="10"/>
  <c r="C92" i="10"/>
  <c r="B92" i="10"/>
  <c r="A92" i="10"/>
  <c r="E91" i="10"/>
  <c r="C91" i="10"/>
  <c r="B91" i="10"/>
  <c r="A91" i="10"/>
  <c r="E90" i="10"/>
  <c r="C90" i="10"/>
  <c r="B90" i="10"/>
  <c r="A90" i="10"/>
  <c r="E89" i="10"/>
  <c r="C89" i="10"/>
  <c r="B89" i="10"/>
  <c r="A89" i="10"/>
  <c r="E88" i="10"/>
  <c r="C88" i="10"/>
  <c r="B88" i="10"/>
  <c r="A88" i="10"/>
  <c r="E87" i="10"/>
  <c r="C87" i="10"/>
  <c r="B87" i="10"/>
  <c r="A87" i="10"/>
  <c r="E86" i="10"/>
  <c r="C86" i="10"/>
  <c r="B86" i="10"/>
  <c r="A86" i="10"/>
  <c r="E85" i="10"/>
  <c r="C85" i="10"/>
  <c r="B85" i="10"/>
  <c r="D85" i="10" s="1"/>
  <c r="A85" i="10"/>
  <c r="E84" i="10"/>
  <c r="C84" i="10"/>
  <c r="B84" i="10"/>
  <c r="A84" i="10"/>
  <c r="E83" i="10"/>
  <c r="C83" i="10"/>
  <c r="B83" i="10"/>
  <c r="A83" i="10"/>
  <c r="E82" i="10"/>
  <c r="C82" i="10"/>
  <c r="B82" i="10"/>
  <c r="A82" i="10"/>
  <c r="E81" i="10"/>
  <c r="C81" i="10"/>
  <c r="B81" i="10"/>
  <c r="A81" i="10"/>
  <c r="E80" i="10"/>
  <c r="C80" i="10"/>
  <c r="B80" i="10"/>
  <c r="A80" i="10"/>
  <c r="E79" i="10"/>
  <c r="C79" i="10"/>
  <c r="B79" i="10"/>
  <c r="D79" i="10" s="1"/>
  <c r="A79" i="10"/>
  <c r="B18" i="10"/>
  <c r="B16" i="10"/>
  <c r="B13" i="10"/>
  <c r="B14" i="10" s="1"/>
  <c r="B12" i="10"/>
  <c r="B8" i="10"/>
  <c r="B5" i="10"/>
  <c r="C5" i="10" s="1"/>
  <c r="G29" i="13" l="1"/>
  <c r="G30" i="13"/>
  <c r="B52" i="13"/>
  <c r="C30" i="13"/>
  <c r="B66" i="13"/>
  <c r="C66" i="13" s="1"/>
  <c r="G65" i="13"/>
  <c r="C34" i="13"/>
  <c r="G34" i="13"/>
  <c r="C33" i="13"/>
  <c r="G33" i="13"/>
  <c r="B60" i="13"/>
  <c r="C60" i="13" s="1"/>
  <c r="G59" i="13"/>
  <c r="D76" i="13"/>
  <c r="B62" i="13" s="1"/>
  <c r="B32" i="13"/>
  <c r="G32" i="13" s="1"/>
  <c r="B40" i="13"/>
  <c r="C29" i="13"/>
  <c r="B49" i="13"/>
  <c r="E40" i="13"/>
  <c r="C74" i="13"/>
  <c r="B31" i="13"/>
  <c r="G31" i="13" s="1"/>
  <c r="B56" i="13"/>
  <c r="B44" i="13"/>
  <c r="E44" i="13"/>
  <c r="E45" i="13" s="1"/>
  <c r="C32" i="13"/>
  <c r="D76" i="12"/>
  <c r="B62" i="12" s="1"/>
  <c r="B63" i="12" s="1"/>
  <c r="C63" i="12" s="1"/>
  <c r="C76" i="12"/>
  <c r="C74" i="12" s="1"/>
  <c r="C30" i="12"/>
  <c r="B52" i="12"/>
  <c r="B53" i="12" s="1"/>
  <c r="C53" i="12" s="1"/>
  <c r="B42" i="12"/>
  <c r="B43" i="12" s="1"/>
  <c r="C43" i="12" s="1"/>
  <c r="C31" i="12"/>
  <c r="E42" i="12"/>
  <c r="E43" i="12" s="1"/>
  <c r="E40" i="12"/>
  <c r="B40" i="12"/>
  <c r="C29" i="12"/>
  <c r="B49" i="12"/>
  <c r="B50" i="12" s="1"/>
  <c r="C50" i="12" s="1"/>
  <c r="B74" i="12"/>
  <c r="B44" i="12"/>
  <c r="B45" i="12" s="1"/>
  <c r="C45" i="12" s="1"/>
  <c r="C32" i="12"/>
  <c r="E44" i="12"/>
  <c r="E45" i="12" s="1"/>
  <c r="B74" i="11"/>
  <c r="D76" i="11"/>
  <c r="B62" i="11" s="1"/>
  <c r="B63" i="11" s="1"/>
  <c r="C63" i="11" s="1"/>
  <c r="B49" i="11"/>
  <c r="B50" i="11" s="1"/>
  <c r="C50" i="11" s="1"/>
  <c r="B40" i="11"/>
  <c r="E40" i="11"/>
  <c r="E44" i="11"/>
  <c r="E45" i="11" s="1"/>
  <c r="B44" i="11"/>
  <c r="B45" i="11" s="1"/>
  <c r="C45" i="11" s="1"/>
  <c r="B52" i="11"/>
  <c r="B53" i="11" s="1"/>
  <c r="C53" i="11" s="1"/>
  <c r="B31" i="11"/>
  <c r="C31" i="11" s="1"/>
  <c r="B33" i="11"/>
  <c r="C33" i="11" s="1"/>
  <c r="C74" i="11"/>
  <c r="D160" i="10"/>
  <c r="D163" i="10"/>
  <c r="D166" i="10"/>
  <c r="D169" i="10"/>
  <c r="D184" i="10"/>
  <c r="D187" i="10"/>
  <c r="D190" i="10"/>
  <c r="D205" i="10"/>
  <c r="D325" i="10"/>
  <c r="D331" i="10"/>
  <c r="D355" i="10"/>
  <c r="D547" i="10"/>
  <c r="D650" i="10"/>
  <c r="D695" i="10"/>
  <c r="D698" i="10"/>
  <c r="D647" i="10"/>
  <c r="D207" i="10"/>
  <c r="D152" i="10"/>
  <c r="D218" i="10"/>
  <c r="D302" i="10"/>
  <c r="D821" i="10"/>
  <c r="D842" i="10"/>
  <c r="D869" i="10"/>
  <c r="D875" i="10"/>
  <c r="D878" i="10"/>
  <c r="D881" i="10"/>
  <c r="D887" i="10"/>
  <c r="D890" i="10"/>
  <c r="D914" i="10"/>
  <c r="D962" i="10"/>
  <c r="D1013" i="10"/>
  <c r="D311" i="10"/>
  <c r="D356" i="10"/>
  <c r="D377" i="10"/>
  <c r="D383" i="10"/>
  <c r="D389" i="10"/>
  <c r="D395" i="10"/>
  <c r="D407" i="10"/>
  <c r="D410" i="10"/>
  <c r="D500" i="10"/>
  <c r="D503" i="10"/>
  <c r="D512" i="10"/>
  <c r="D518" i="10"/>
  <c r="D548" i="10"/>
  <c r="D554" i="10"/>
  <c r="D560" i="10"/>
  <c r="D569" i="10"/>
  <c r="D602" i="10"/>
  <c r="D629" i="10"/>
  <c r="D644" i="10"/>
  <c r="D751" i="10"/>
  <c r="D315" i="10"/>
  <c r="D318" i="10"/>
  <c r="D321" i="10"/>
  <c r="D324" i="10"/>
  <c r="D327" i="10"/>
  <c r="D333" i="10"/>
  <c r="D417" i="10"/>
  <c r="D420" i="10"/>
  <c r="D423" i="10"/>
  <c r="D426" i="10"/>
  <c r="D429" i="10"/>
  <c r="D432" i="10"/>
  <c r="D447" i="10"/>
  <c r="D450" i="10"/>
  <c r="D453" i="10"/>
  <c r="D459" i="10"/>
  <c r="D462" i="10"/>
  <c r="D465" i="10"/>
  <c r="D468" i="10"/>
  <c r="D471" i="10"/>
  <c r="D519" i="10"/>
  <c r="D522" i="10"/>
  <c r="D525" i="10"/>
  <c r="D528" i="10"/>
  <c r="D143" i="10"/>
  <c r="D146" i="10"/>
  <c r="D161" i="10"/>
  <c r="D164" i="10"/>
  <c r="D649" i="10"/>
  <c r="D661" i="10"/>
  <c r="D670" i="10"/>
  <c r="D673" i="10"/>
  <c r="D685" i="10"/>
  <c r="D688" i="10"/>
  <c r="D697" i="10"/>
  <c r="D706" i="10"/>
  <c r="D721" i="10"/>
  <c r="D724" i="10"/>
  <c r="D727" i="10"/>
  <c r="D730" i="10"/>
  <c r="D733" i="10"/>
  <c r="D736" i="10"/>
  <c r="D739" i="10"/>
  <c r="D876" i="10"/>
  <c r="D341" i="10"/>
  <c r="D769" i="10"/>
  <c r="D359" i="10"/>
  <c r="D404" i="10"/>
  <c r="D416" i="10"/>
  <c r="D428" i="10"/>
  <c r="D84" i="10"/>
  <c r="D87" i="10"/>
  <c r="D93" i="10"/>
  <c r="D96" i="10"/>
  <c r="D99" i="10"/>
  <c r="D111" i="10"/>
  <c r="D114" i="10"/>
  <c r="D117" i="10"/>
  <c r="D123" i="10"/>
  <c r="D126" i="10"/>
  <c r="D129" i="10"/>
  <c r="D132" i="10"/>
  <c r="D225" i="10"/>
  <c r="D228" i="10"/>
  <c r="D279" i="10"/>
  <c r="D282" i="10"/>
  <c r="D285" i="10"/>
  <c r="D288" i="10"/>
  <c r="D533" i="10"/>
  <c r="D578" i="10"/>
  <c r="D605" i="10"/>
  <c r="D608" i="10"/>
  <c r="D674" i="10"/>
  <c r="D692" i="10"/>
  <c r="D734" i="10"/>
  <c r="D743" i="10"/>
  <c r="D746" i="10"/>
  <c r="D1051" i="10"/>
  <c r="D770" i="10"/>
  <c r="D208" i="10"/>
  <c r="D211" i="10"/>
  <c r="D214" i="10"/>
  <c r="D229" i="10"/>
  <c r="D238" i="10"/>
  <c r="D241" i="10"/>
  <c r="D253" i="10"/>
  <c r="D256" i="10"/>
  <c r="D259" i="10"/>
  <c r="D262" i="10"/>
  <c r="D265" i="10"/>
  <c r="D289" i="10"/>
  <c r="D552" i="10"/>
  <c r="D639" i="10"/>
  <c r="D783" i="10"/>
  <c r="D789" i="10"/>
  <c r="D792" i="10"/>
  <c r="D795" i="10"/>
  <c r="D807" i="10"/>
  <c r="D810" i="10"/>
  <c r="D813" i="10"/>
  <c r="D151" i="10"/>
  <c r="D575" i="10"/>
  <c r="D772" i="10"/>
  <c r="D775" i="10"/>
  <c r="D778" i="10"/>
  <c r="D987" i="10"/>
  <c r="D1032" i="10"/>
  <c r="D1035" i="10"/>
  <c r="D1038" i="10"/>
  <c r="D1041" i="10"/>
  <c r="D1044" i="10"/>
  <c r="D1047" i="10"/>
  <c r="D1077" i="10"/>
  <c r="D83" i="10"/>
  <c r="D86" i="10"/>
  <c r="D89" i="10"/>
  <c r="D98" i="10"/>
  <c r="D101" i="10"/>
  <c r="D113" i="10"/>
  <c r="D116" i="10"/>
  <c r="D122" i="10"/>
  <c r="D128" i="10"/>
  <c r="D131" i="10"/>
  <c r="D363" i="10"/>
  <c r="D366" i="10"/>
  <c r="D784" i="10"/>
  <c r="D793" i="10"/>
  <c r="D796" i="10"/>
  <c r="D802" i="10"/>
  <c r="D805" i="10"/>
  <c r="D808" i="10"/>
  <c r="D814" i="10"/>
  <c r="D167" i="10"/>
  <c r="D170" i="10"/>
  <c r="D176" i="10"/>
  <c r="D185" i="10"/>
  <c r="D749" i="10"/>
  <c r="D859" i="10"/>
  <c r="D212" i="10"/>
  <c r="D215" i="10"/>
  <c r="D224" i="10"/>
  <c r="D233" i="10"/>
  <c r="D239" i="10"/>
  <c r="D242" i="10"/>
  <c r="D245" i="10"/>
  <c r="D248" i="10"/>
  <c r="D251" i="10"/>
  <c r="D254" i="10"/>
  <c r="D257" i="10"/>
  <c r="D263" i="10"/>
  <c r="D266" i="10"/>
  <c r="D272" i="10"/>
  <c r="D281" i="10"/>
  <c r="D287" i="10"/>
  <c r="D531" i="10"/>
  <c r="D534" i="10"/>
  <c r="D537" i="10"/>
  <c r="D540" i="10"/>
  <c r="D543" i="10"/>
  <c r="D546" i="10"/>
  <c r="D561" i="10"/>
  <c r="D564" i="10"/>
  <c r="D567" i="10"/>
  <c r="D570" i="10"/>
  <c r="D573" i="10"/>
  <c r="D576" i="10"/>
  <c r="D579" i="10"/>
  <c r="D582" i="10"/>
  <c r="D585" i="10"/>
  <c r="D588" i="10"/>
  <c r="D591" i="10"/>
  <c r="D597" i="10"/>
  <c r="D603" i="10"/>
  <c r="D606" i="10"/>
  <c r="D609" i="10"/>
  <c r="D612" i="10"/>
  <c r="D618" i="10"/>
  <c r="D645" i="10"/>
  <c r="D755" i="10"/>
  <c r="D758" i="10"/>
  <c r="D761" i="10"/>
  <c r="D764" i="10"/>
  <c r="D767" i="10"/>
  <c r="D964" i="10"/>
  <c r="D970" i="10"/>
  <c r="D976" i="10"/>
  <c r="D979" i="10"/>
  <c r="D985" i="10"/>
  <c r="D988" i="10"/>
  <c r="D994" i="10"/>
  <c r="D997" i="10"/>
  <c r="D1072" i="10"/>
  <c r="D358" i="10"/>
  <c r="D361" i="10"/>
  <c r="D373" i="10"/>
  <c r="D376" i="10"/>
  <c r="D379" i="10"/>
  <c r="D382" i="10"/>
  <c r="D385" i="10"/>
  <c r="D397" i="10"/>
  <c r="D409" i="10"/>
  <c r="D651" i="10"/>
  <c r="D654" i="10"/>
  <c r="D657" i="10"/>
  <c r="D660" i="10"/>
  <c r="D666" i="10"/>
  <c r="D669" i="10"/>
  <c r="D672" i="10"/>
  <c r="D782" i="10"/>
  <c r="D791" i="10"/>
  <c r="D794" i="10"/>
  <c r="D797" i="10"/>
  <c r="D803" i="10"/>
  <c r="D806" i="10"/>
  <c r="D809" i="10"/>
  <c r="D815" i="10"/>
  <c r="D147" i="10"/>
  <c r="D150" i="10"/>
  <c r="D159" i="10"/>
  <c r="D162" i="10"/>
  <c r="D165" i="10"/>
  <c r="D171" i="10"/>
  <c r="D174" i="10"/>
  <c r="D177" i="10"/>
  <c r="D180" i="10"/>
  <c r="D183" i="10"/>
  <c r="D186" i="10"/>
  <c r="D189" i="10"/>
  <c r="D192" i="10"/>
  <c r="D198" i="10"/>
  <c r="D201" i="10"/>
  <c r="D314" i="10"/>
  <c r="D335" i="10"/>
  <c r="D338" i="10"/>
  <c r="D475" i="10"/>
  <c r="D487" i="10"/>
  <c r="D499" i="10"/>
  <c r="D520" i="10"/>
  <c r="D523" i="10"/>
  <c r="D526" i="10"/>
  <c r="D529" i="10"/>
  <c r="D687" i="10"/>
  <c r="D693" i="10"/>
  <c r="D696" i="10"/>
  <c r="D699" i="10"/>
  <c r="D705" i="10"/>
  <c r="D708" i="10"/>
  <c r="D711" i="10"/>
  <c r="D723" i="10"/>
  <c r="D729" i="10"/>
  <c r="D732" i="10"/>
  <c r="D741" i="10"/>
  <c r="D744" i="10"/>
  <c r="D896" i="10"/>
  <c r="D902" i="10"/>
  <c r="D344" i="10"/>
  <c r="D398" i="10"/>
  <c r="D595" i="10"/>
  <c r="D968" i="10"/>
  <c r="D974" i="10"/>
  <c r="D374" i="10"/>
  <c r="D912" i="10"/>
  <c r="D452" i="10"/>
  <c r="D745" i="10"/>
  <c r="D915" i="10"/>
  <c r="D918" i="10"/>
  <c r="D921" i="10"/>
  <c r="D924" i="10"/>
  <c r="D927" i="10"/>
  <c r="D930" i="10"/>
  <c r="D933" i="10"/>
  <c r="D936" i="10"/>
  <c r="D476" i="10"/>
  <c r="D482" i="10"/>
  <c r="D860" i="10"/>
  <c r="D91" i="10"/>
  <c r="D204" i="10"/>
  <c r="D230" i="10"/>
  <c r="D260" i="10"/>
  <c r="D515" i="10"/>
  <c r="D632" i="10"/>
  <c r="D703" i="10"/>
  <c r="D905" i="10"/>
  <c r="D911" i="10"/>
  <c r="D1000" i="10"/>
  <c r="D1003" i="10"/>
  <c r="D1009" i="10"/>
  <c r="D1012" i="10"/>
  <c r="D1018" i="10"/>
  <c r="D145" i="10"/>
  <c r="D213" i="10"/>
  <c r="D278" i="10"/>
  <c r="D290" i="10"/>
  <c r="D293" i="10"/>
  <c r="D296" i="10"/>
  <c r="D299" i="10"/>
  <c r="D337" i="10"/>
  <c r="D375" i="10"/>
  <c r="D378" i="10"/>
  <c r="D381" i="10"/>
  <c r="D384" i="10"/>
  <c r="D390" i="10"/>
  <c r="D393" i="10"/>
  <c r="D396" i="10"/>
  <c r="D399" i="10"/>
  <c r="D402" i="10"/>
  <c r="D405" i="10"/>
  <c r="D521" i="10"/>
  <c r="D527" i="10"/>
  <c r="D559" i="10"/>
  <c r="D565" i="10"/>
  <c r="D568" i="10"/>
  <c r="D571" i="10"/>
  <c r="D574" i="10"/>
  <c r="D615" i="10"/>
  <c r="D621" i="10"/>
  <c r="D624" i="10"/>
  <c r="D656" i="10"/>
  <c r="D659" i="10"/>
  <c r="D662" i="10"/>
  <c r="D665" i="10"/>
  <c r="D671" i="10"/>
  <c r="D754" i="10"/>
  <c r="D757" i="10"/>
  <c r="D760" i="10"/>
  <c r="D766" i="10"/>
  <c r="D923" i="10"/>
  <c r="D926" i="10"/>
  <c r="D929" i="10"/>
  <c r="D935" i="10"/>
  <c r="D938" i="10"/>
  <c r="D941" i="10"/>
  <c r="D947" i="10"/>
  <c r="D950" i="10"/>
  <c r="D953" i="10"/>
  <c r="D959" i="10"/>
  <c r="D1027" i="10"/>
  <c r="D1033" i="10"/>
  <c r="D1036" i="10"/>
  <c r="D1042" i="10"/>
  <c r="D1045" i="10"/>
  <c r="D219" i="10"/>
  <c r="D222" i="10"/>
  <c r="D305" i="10"/>
  <c r="D308" i="10"/>
  <c r="D352" i="10"/>
  <c r="D474" i="10"/>
  <c r="D477" i="10"/>
  <c r="D480" i="10"/>
  <c r="D483" i="10"/>
  <c r="D495" i="10"/>
  <c r="D498" i="10"/>
  <c r="D589" i="10"/>
  <c r="D627" i="10"/>
  <c r="D683" i="10"/>
  <c r="D686" i="10"/>
  <c r="D689" i="10"/>
  <c r="D834" i="10"/>
  <c r="D837" i="10"/>
  <c r="D840" i="10"/>
  <c r="D843" i="10"/>
  <c r="D846" i="10"/>
  <c r="D849" i="10"/>
  <c r="D852" i="10"/>
  <c r="D858" i="10"/>
  <c r="D861" i="10"/>
  <c r="D864" i="10"/>
  <c r="D867" i="10"/>
  <c r="D870" i="10"/>
  <c r="D873" i="10"/>
  <c r="D1057" i="10"/>
  <c r="D1060" i="10"/>
  <c r="D1063" i="10"/>
  <c r="D1069" i="10"/>
  <c r="D231" i="10"/>
  <c r="D234" i="10"/>
  <c r="D237" i="10"/>
  <c r="D240" i="10"/>
  <c r="D243" i="10"/>
  <c r="D249" i="10"/>
  <c r="D252" i="10"/>
  <c r="D255" i="10"/>
  <c r="D258" i="10"/>
  <c r="D261" i="10"/>
  <c r="D267" i="10"/>
  <c r="D270" i="10"/>
  <c r="D320" i="10"/>
  <c r="D323" i="10"/>
  <c r="D326" i="10"/>
  <c r="D456" i="10"/>
  <c r="D539" i="10"/>
  <c r="D542" i="10"/>
  <c r="D545" i="10"/>
  <c r="D598" i="10"/>
  <c r="D601" i="10"/>
  <c r="D630" i="10"/>
  <c r="D633" i="10"/>
  <c r="D636" i="10"/>
  <c r="D642" i="10"/>
  <c r="D701" i="10"/>
  <c r="D704" i="10"/>
  <c r="D707" i="10"/>
  <c r="D710" i="10"/>
  <c r="D713" i="10"/>
  <c r="D719" i="10"/>
  <c r="D722" i="10"/>
  <c r="D725" i="10"/>
  <c r="D731" i="10"/>
  <c r="D1075" i="10"/>
  <c r="D92" i="10"/>
  <c r="D104" i="10"/>
  <c r="D110" i="10"/>
  <c r="D134" i="10"/>
  <c r="D980" i="10"/>
  <c r="D119" i="10"/>
  <c r="D504" i="10"/>
  <c r="D740" i="10"/>
  <c r="D992" i="10"/>
  <c r="D217" i="10"/>
  <c r="D303" i="10"/>
  <c r="D306" i="10"/>
  <c r="D309" i="10"/>
  <c r="D347" i="10"/>
  <c r="D350" i="10"/>
  <c r="D353" i="10"/>
  <c r="D403" i="10"/>
  <c r="D424" i="10"/>
  <c r="D427" i="10"/>
  <c r="D430" i="10"/>
  <c r="D433" i="10"/>
  <c r="D445" i="10"/>
  <c r="D448" i="10"/>
  <c r="D451" i="10"/>
  <c r="D454" i="10"/>
  <c r="D457" i="10"/>
  <c r="D469" i="10"/>
  <c r="D478" i="10"/>
  <c r="D481" i="10"/>
  <c r="D496" i="10"/>
  <c r="D566" i="10"/>
  <c r="D581" i="10"/>
  <c r="D587" i="10"/>
  <c r="D590" i="10"/>
  <c r="D663" i="10"/>
  <c r="D752" i="10"/>
  <c r="D773" i="10"/>
  <c r="D779" i="10"/>
  <c r="D823" i="10"/>
  <c r="D832" i="10"/>
  <c r="D835" i="10"/>
  <c r="D841" i="10"/>
  <c r="D844" i="10"/>
  <c r="D850" i="10"/>
  <c r="D853" i="10"/>
  <c r="D865" i="10"/>
  <c r="D868" i="10"/>
  <c r="D874" i="10"/>
  <c r="D960" i="10"/>
  <c r="D963" i="10"/>
  <c r="D969" i="10"/>
  <c r="D972" i="10"/>
  <c r="D1049" i="10"/>
  <c r="D1055" i="10"/>
  <c r="D1058" i="10"/>
  <c r="D1061" i="10"/>
  <c r="D1067" i="10"/>
  <c r="D81" i="10"/>
  <c r="D135" i="10"/>
  <c r="D138" i="10"/>
  <c r="D158" i="10"/>
  <c r="D191" i="10"/>
  <c r="D194" i="10"/>
  <c r="D197" i="10"/>
  <c r="D200" i="10"/>
  <c r="D203" i="10"/>
  <c r="D206" i="10"/>
  <c r="D235" i="10"/>
  <c r="D280" i="10"/>
  <c r="D283" i="10"/>
  <c r="D286" i="10"/>
  <c r="D312" i="10"/>
  <c r="D362" i="10"/>
  <c r="D368" i="10"/>
  <c r="D371" i="10"/>
  <c r="D505" i="10"/>
  <c r="D517" i="10"/>
  <c r="D611" i="10"/>
  <c r="D614" i="10"/>
  <c r="D617" i="10"/>
  <c r="D747" i="10"/>
  <c r="D750" i="10"/>
  <c r="D904" i="10"/>
  <c r="D907" i="10"/>
  <c r="D913" i="10"/>
  <c r="D978" i="10"/>
  <c r="D993" i="10"/>
  <c r="D996" i="10"/>
  <c r="D999" i="10"/>
  <c r="D1011" i="10"/>
  <c r="D1017" i="10"/>
  <c r="D1020" i="10"/>
  <c r="D1023" i="10"/>
  <c r="B19" i="10"/>
  <c r="D120" i="10"/>
  <c r="D182" i="10"/>
  <c r="D336" i="10"/>
  <c r="D339" i="10"/>
  <c r="D401" i="10"/>
  <c r="D768" i="10"/>
  <c r="D788" i="10"/>
  <c r="D144" i="10"/>
  <c r="D295" i="10"/>
  <c r="D304" i="10"/>
  <c r="D307" i="10"/>
  <c r="D310" i="10"/>
  <c r="D342" i="10"/>
  <c r="D351" i="10"/>
  <c r="D354" i="10"/>
  <c r="D386" i="10"/>
  <c r="D425" i="10"/>
  <c r="D434" i="10"/>
  <c r="D437" i="10"/>
  <c r="D443" i="10"/>
  <c r="D446" i="10"/>
  <c r="D449" i="10"/>
  <c r="D455" i="10"/>
  <c r="D458" i="10"/>
  <c r="D464" i="10"/>
  <c r="D667" i="10"/>
  <c r="D919" i="10"/>
  <c r="D943" i="10"/>
  <c r="D955" i="10"/>
  <c r="D973" i="10"/>
  <c r="D1053" i="10"/>
  <c r="D1056" i="10"/>
  <c r="D1059" i="10"/>
  <c r="D1062" i="10"/>
  <c r="D1065" i="10"/>
  <c r="D1068" i="10"/>
  <c r="D80" i="10"/>
  <c r="D199" i="10"/>
  <c r="D216" i="10"/>
  <c r="D332" i="10"/>
  <c r="D653" i="10"/>
  <c r="D1014" i="10"/>
  <c r="D188" i="10"/>
  <c r="D535" i="10"/>
  <c r="D679" i="10"/>
  <c r="D716" i="10"/>
  <c r="D920" i="10"/>
  <c r="D967" i="10"/>
  <c r="D1026" i="10"/>
  <c r="D1052" i="10"/>
  <c r="D168" i="10"/>
  <c r="D648" i="10"/>
  <c r="D691" i="10"/>
  <c r="D932" i="10"/>
  <c r="D991" i="10"/>
  <c r="D125" i="10"/>
  <c r="D836" i="10"/>
  <c r="D140" i="10"/>
  <c r="D319" i="10"/>
  <c r="D536" i="10"/>
  <c r="D848" i="10"/>
  <c r="D247" i="10"/>
  <c r="D511" i="10"/>
  <c r="D317" i="10"/>
  <c r="D392" i="10"/>
  <c r="D488" i="10"/>
  <c r="D715" i="10"/>
  <c r="D787" i="10"/>
  <c r="D1028" i="10"/>
  <c r="D236" i="10"/>
  <c r="D1040" i="10"/>
  <c r="D440" i="10"/>
  <c r="D631" i="10"/>
  <c r="D871" i="10"/>
  <c r="D906" i="10"/>
  <c r="D284" i="10"/>
  <c r="D600" i="10"/>
  <c r="B75" i="10"/>
  <c r="B76" i="10" s="1"/>
  <c r="D149" i="10"/>
  <c r="D264" i="10"/>
  <c r="D273" i="10"/>
  <c r="D276" i="10"/>
  <c r="D334" i="10"/>
  <c r="D406" i="10"/>
  <c r="D438" i="10"/>
  <c r="D441" i="10"/>
  <c r="D444" i="10"/>
  <c r="D479" i="10"/>
  <c r="D502" i="10"/>
  <c r="D551" i="10"/>
  <c r="D635" i="10"/>
  <c r="D638" i="10"/>
  <c r="D819" i="10"/>
  <c r="D822" i="10"/>
  <c r="D825" i="10"/>
  <c r="D828" i="10"/>
  <c r="D863" i="10"/>
  <c r="D866" i="10"/>
  <c r="D895" i="10"/>
  <c r="D989" i="10"/>
  <c r="D995" i="10"/>
  <c r="D998" i="10"/>
  <c r="D367" i="10"/>
  <c r="D583" i="10"/>
  <c r="D620" i="10"/>
  <c r="D668" i="10"/>
  <c r="D776" i="10"/>
  <c r="D872" i="10"/>
  <c r="D90" i="10"/>
  <c r="D107" i="10"/>
  <c r="D118" i="10"/>
  <c r="D141" i="10"/>
  <c r="D155" i="10"/>
  <c r="D175" i="10"/>
  <c r="D181" i="10"/>
  <c r="D195" i="10"/>
  <c r="D209" i="10"/>
  <c r="D223" i="10"/>
  <c r="D291" i="10"/>
  <c r="D294" i="10"/>
  <c r="D297" i="10"/>
  <c r="D300" i="10"/>
  <c r="D328" i="10"/>
  <c r="D345" i="10"/>
  <c r="D348" i="10"/>
  <c r="D387" i="10"/>
  <c r="D415" i="10"/>
  <c r="D421" i="10"/>
  <c r="D435" i="10"/>
  <c r="D463" i="10"/>
  <c r="D472" i="10"/>
  <c r="D486" i="10"/>
  <c r="D489" i="10"/>
  <c r="D492" i="10"/>
  <c r="D506" i="10"/>
  <c r="D549" i="10"/>
  <c r="D555" i="10"/>
  <c r="D558" i="10"/>
  <c r="D572" i="10"/>
  <c r="D592" i="10"/>
  <c r="D646" i="10"/>
  <c r="D677" i="10"/>
  <c r="D785" i="10"/>
  <c r="D799" i="10"/>
  <c r="D811" i="10"/>
  <c r="D817" i="10"/>
  <c r="D820" i="10"/>
  <c r="D826" i="10"/>
  <c r="D829" i="10"/>
  <c r="D855" i="10"/>
  <c r="D942" i="10"/>
  <c r="D945" i="10"/>
  <c r="D948" i="10"/>
  <c r="D951" i="10"/>
  <c r="D954" i="10"/>
  <c r="D957" i="10"/>
  <c r="D977" i="10"/>
  <c r="D983" i="10"/>
  <c r="D1015" i="10"/>
  <c r="D1021" i="10"/>
  <c r="D1024" i="10"/>
  <c r="D1050" i="10"/>
  <c r="D1064" i="10"/>
  <c r="D1073" i="10"/>
  <c r="D127" i="10"/>
  <c r="D365" i="10"/>
  <c r="D524" i="10"/>
  <c r="D584" i="10"/>
  <c r="D607" i="10"/>
  <c r="D655" i="10"/>
  <c r="D763" i="10"/>
  <c r="D966" i="10"/>
  <c r="D88" i="10"/>
  <c r="D102" i="10"/>
  <c r="D105" i="10"/>
  <c r="D108" i="10"/>
  <c r="D142" i="10"/>
  <c r="D153" i="10"/>
  <c r="D156" i="10"/>
  <c r="D210" i="10"/>
  <c r="D221" i="10"/>
  <c r="D227" i="10"/>
  <c r="D269" i="10"/>
  <c r="D275" i="10"/>
  <c r="D301" i="10"/>
  <c r="D329" i="10"/>
  <c r="D343" i="10"/>
  <c r="D349" i="10"/>
  <c r="D357" i="10"/>
  <c r="D413" i="10"/>
  <c r="D419" i="10"/>
  <c r="D422" i="10"/>
  <c r="D461" i="10"/>
  <c r="D507" i="10"/>
  <c r="D510" i="10"/>
  <c r="D513" i="10"/>
  <c r="D516" i="10"/>
  <c r="D550" i="10"/>
  <c r="D553" i="10"/>
  <c r="D593" i="10"/>
  <c r="D678" i="10"/>
  <c r="D681" i="10"/>
  <c r="D684" i="10"/>
  <c r="D709" i="10"/>
  <c r="D712" i="10"/>
  <c r="D735" i="10"/>
  <c r="D800" i="10"/>
  <c r="D856" i="10"/>
  <c r="D885" i="10"/>
  <c r="D888" i="10"/>
  <c r="D908" i="10"/>
  <c r="D917" i="10"/>
  <c r="D940" i="10"/>
  <c r="D946" i="10"/>
  <c r="D949" i="10"/>
  <c r="D952" i="10"/>
  <c r="D958" i="10"/>
  <c r="D975" i="10"/>
  <c r="D981" i="10"/>
  <c r="D984" i="10"/>
  <c r="D1004" i="10"/>
  <c r="D944" i="10"/>
  <c r="D990" i="10"/>
  <c r="D1016" i="10"/>
  <c r="D360" i="10"/>
  <c r="D391" i="10"/>
  <c r="D509" i="10"/>
  <c r="D956" i="10"/>
  <c r="D1039" i="10"/>
  <c r="D680" i="10"/>
  <c r="D812" i="10"/>
  <c r="D1076" i="10"/>
  <c r="D95" i="10"/>
  <c r="D103" i="10"/>
  <c r="D137" i="10"/>
  <c r="D173" i="10"/>
  <c r="D179" i="10"/>
  <c r="D193" i="10"/>
  <c r="D232" i="10"/>
  <c r="D246" i="10"/>
  <c r="D271" i="10"/>
  <c r="D277" i="10"/>
  <c r="D313" i="10"/>
  <c r="D330" i="10"/>
  <c r="D369" i="10"/>
  <c r="D372" i="10"/>
  <c r="D380" i="10"/>
  <c r="D400" i="10"/>
  <c r="D408" i="10"/>
  <c r="D411" i="10"/>
  <c r="D414" i="10"/>
  <c r="D431" i="10"/>
  <c r="D439" i="10"/>
  <c r="D473" i="10"/>
  <c r="D493" i="10"/>
  <c r="D501" i="10"/>
  <c r="D557" i="10"/>
  <c r="D563" i="10"/>
  <c r="D577" i="10"/>
  <c r="D594" i="10"/>
  <c r="D622" i="10"/>
  <c r="D664" i="10"/>
  <c r="D675" i="10"/>
  <c r="D717" i="10"/>
  <c r="D720" i="10"/>
  <c r="D728" i="10"/>
  <c r="D737" i="10"/>
  <c r="D748" i="10"/>
  <c r="D759" i="10"/>
  <c r="D798" i="10"/>
  <c r="D801" i="10"/>
  <c r="D804" i="10"/>
  <c r="D824" i="10"/>
  <c r="D833" i="10"/>
  <c r="D847" i="10"/>
  <c r="D884" i="10"/>
  <c r="D893" i="10"/>
  <c r="D899" i="10"/>
  <c r="D916" i="10"/>
  <c r="D939" i="10"/>
  <c r="D965" i="10"/>
  <c r="D971" i="10"/>
  <c r="D1002" i="10"/>
  <c r="D1005" i="10"/>
  <c r="D1008" i="10"/>
  <c r="D1048" i="10"/>
  <c r="D1071" i="10"/>
  <c r="D1074" i="10"/>
  <c r="B26" i="10"/>
  <c r="B25" i="10"/>
  <c r="E76" i="10"/>
  <c r="D700" i="10"/>
  <c r="D726" i="10"/>
  <c r="D922" i="10"/>
  <c r="D1066" i="10"/>
  <c r="D124" i="10"/>
  <c r="D172" i="10"/>
  <c r="D220" i="10"/>
  <c r="D268" i="10"/>
  <c r="D316" i="10"/>
  <c r="D364" i="10"/>
  <c r="D412" i="10"/>
  <c r="D460" i="10"/>
  <c r="D508" i="10"/>
  <c r="D556" i="10"/>
  <c r="D604" i="10"/>
  <c r="D652" i="10"/>
  <c r="D690" i="10"/>
  <c r="D742" i="10"/>
  <c r="D838" i="10"/>
  <c r="D982" i="10"/>
  <c r="D82" i="10"/>
  <c r="D130" i="10"/>
  <c r="D178" i="10"/>
  <c r="D226" i="10"/>
  <c r="D274" i="10"/>
  <c r="D322" i="10"/>
  <c r="D370" i="10"/>
  <c r="D418" i="10"/>
  <c r="D466" i="10"/>
  <c r="D514" i="10"/>
  <c r="D562" i="10"/>
  <c r="D610" i="10"/>
  <c r="D658" i="10"/>
  <c r="D714" i="10"/>
  <c r="D790" i="10"/>
  <c r="D934" i="10"/>
  <c r="D1078" i="10"/>
  <c r="D100" i="10"/>
  <c r="D148" i="10"/>
  <c r="D196" i="10"/>
  <c r="D244" i="10"/>
  <c r="D292" i="10"/>
  <c r="D340" i="10"/>
  <c r="D388" i="10"/>
  <c r="D436" i="10"/>
  <c r="D484" i="10"/>
  <c r="D532" i="10"/>
  <c r="D580" i="10"/>
  <c r="D628" i="10"/>
  <c r="D676" i="10"/>
  <c r="D694" i="10"/>
  <c r="D738" i="10"/>
  <c r="D910" i="10"/>
  <c r="D1054" i="10"/>
  <c r="D702" i="10"/>
  <c r="D762" i="10"/>
  <c r="D886" i="10"/>
  <c r="D1030" i="10"/>
  <c r="D106" i="10"/>
  <c r="D154" i="10"/>
  <c r="D202" i="10"/>
  <c r="D250" i="10"/>
  <c r="D298" i="10"/>
  <c r="D346" i="10"/>
  <c r="D394" i="10"/>
  <c r="D442" i="10"/>
  <c r="D490" i="10"/>
  <c r="D538" i="10"/>
  <c r="D586" i="10"/>
  <c r="D634" i="10"/>
  <c r="D682" i="10"/>
  <c r="D718" i="10"/>
  <c r="D786" i="10"/>
  <c r="D862" i="10"/>
  <c r="D1006" i="10"/>
  <c r="B63" i="13" l="1"/>
  <c r="C63" i="13" s="1"/>
  <c r="G62" i="13"/>
  <c r="B57" i="13"/>
  <c r="C57" i="13" s="1"/>
  <c r="G56" i="13"/>
  <c r="B50" i="13"/>
  <c r="C50" i="13" s="1"/>
  <c r="G49" i="13"/>
  <c r="G40" i="13"/>
  <c r="B53" i="13"/>
  <c r="C53" i="13" s="1"/>
  <c r="G52" i="13"/>
  <c r="B45" i="13"/>
  <c r="C45" i="13" s="1"/>
  <c r="G44" i="13"/>
  <c r="E42" i="13"/>
  <c r="E43" i="13" s="1"/>
  <c r="B42" i="13"/>
  <c r="C31" i="13"/>
  <c r="E41" i="13"/>
  <c r="B41" i="13"/>
  <c r="B46" i="12"/>
  <c r="B47" i="12" s="1"/>
  <c r="B41" i="12"/>
  <c r="E41" i="12"/>
  <c r="E46" i="12" s="1"/>
  <c r="E47" i="12" s="1"/>
  <c r="E42" i="11"/>
  <c r="E43" i="11" s="1"/>
  <c r="B42" i="11"/>
  <c r="B43" i="11" s="1"/>
  <c r="C43" i="11" s="1"/>
  <c r="B41" i="11"/>
  <c r="E41" i="11"/>
  <c r="C76" i="10"/>
  <c r="B74" i="10" s="1"/>
  <c r="B36" i="10"/>
  <c r="D46" i="10" s="1"/>
  <c r="D47" i="10" s="1"/>
  <c r="B56" i="10"/>
  <c r="B57" i="10" s="1"/>
  <c r="C57" i="10" s="1"/>
  <c r="B59" i="10"/>
  <c r="B65" i="10"/>
  <c r="B66" i="10" s="1"/>
  <c r="C66" i="10" s="1"/>
  <c r="B60" i="10"/>
  <c r="C60" i="10" s="1"/>
  <c r="B29" i="10"/>
  <c r="B33" i="10"/>
  <c r="C33" i="10" s="1"/>
  <c r="B30" i="10"/>
  <c r="D76" i="10"/>
  <c r="B62" i="10" s="1"/>
  <c r="B63" i="10" s="1"/>
  <c r="C63" i="10" s="1"/>
  <c r="B31" i="10"/>
  <c r="B32" i="10"/>
  <c r="C32" i="10" s="1"/>
  <c r="B34" i="10"/>
  <c r="C34" i="10" s="1"/>
  <c r="B42" i="10" l="1"/>
  <c r="B43" i="10" s="1"/>
  <c r="C43" i="10" s="1"/>
  <c r="C31" i="10"/>
  <c r="B49" i="10"/>
  <c r="B50" i="10" s="1"/>
  <c r="C50" i="10" s="1"/>
  <c r="C29" i="10"/>
  <c r="B46" i="11"/>
  <c r="B47" i="11" s="1"/>
  <c r="B52" i="10"/>
  <c r="B53" i="10" s="1"/>
  <c r="C53" i="10" s="1"/>
  <c r="C30" i="10"/>
  <c r="E46" i="13"/>
  <c r="E47" i="13" s="1"/>
  <c r="B43" i="13"/>
  <c r="C43" i="13" s="1"/>
  <c r="G42" i="13"/>
  <c r="B46" i="13"/>
  <c r="C41" i="13"/>
  <c r="C41" i="12"/>
  <c r="B70" i="12"/>
  <c r="E46" i="11"/>
  <c r="E47" i="11" s="1"/>
  <c r="B70" i="11"/>
  <c r="C70" i="11" s="1"/>
  <c r="C41" i="11"/>
  <c r="C74" i="10"/>
  <c r="E40" i="10"/>
  <c r="E41" i="10" s="1"/>
  <c r="B40" i="10"/>
  <c r="E42" i="10"/>
  <c r="E44" i="10"/>
  <c r="E45" i="10" s="1"/>
  <c r="B44" i="10"/>
  <c r="C70" i="12" l="1"/>
  <c r="B71" i="12"/>
  <c r="B47" i="13"/>
  <c r="G46" i="13"/>
  <c r="B70" i="13"/>
  <c r="B41" i="10"/>
  <c r="C41" i="10" s="1"/>
  <c r="B46" i="10"/>
  <c r="B47" i="10" s="1"/>
  <c r="B45" i="10"/>
  <c r="C45" i="10" s="1"/>
  <c r="E43" i="10"/>
  <c r="E46" i="10" s="1"/>
  <c r="E47" i="10" s="1"/>
  <c r="C70" i="13" l="1"/>
  <c r="B72" i="13"/>
  <c r="B71" i="13"/>
  <c r="G70" i="13"/>
  <c r="B70" i="10"/>
  <c r="C70" i="10" s="1"/>
</calcChain>
</file>

<file path=xl/sharedStrings.xml><?xml version="1.0" encoding="utf-8"?>
<sst xmlns="http://schemas.openxmlformats.org/spreadsheetml/2006/main" count="416" uniqueCount="94">
  <si>
    <t>χ</t>
  </si>
  <si>
    <t>f</t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</si>
  <si>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1</t>
    </r>
  </si>
  <si>
    <r>
      <rPr>
        <i/>
        <sz val="11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</si>
  <si>
    <t>factorial</t>
  </si>
  <si>
    <t>stirling</t>
  </si>
  <si>
    <t>I_tot</t>
  </si>
  <si>
    <t>I_α</t>
  </si>
  <si>
    <t>I_β</t>
  </si>
  <si>
    <t>lnq1</t>
  </si>
  <si>
    <t>lnq2</t>
  </si>
  <si>
    <t>r</t>
  </si>
  <si>
    <t>phi_mxa</t>
  </si>
  <si>
    <t>phi_mxb</t>
  </si>
  <si>
    <t>phi_glo</t>
  </si>
  <si>
    <t>phi_ghi</t>
  </si>
  <si>
    <t>phi_kd1</t>
  </si>
  <si>
    <t>phi_kd2</t>
  </si>
  <si>
    <t>phi_tot</t>
  </si>
  <si>
    <t>wa_kd1</t>
  </si>
  <si>
    <t>wa_new_kd1</t>
  </si>
  <si>
    <t>wa_kd2</t>
  </si>
  <si>
    <t>wa_new_kd2</t>
  </si>
  <si>
    <t>free_energy</t>
  </si>
  <si>
    <t>E_Flory</t>
  </si>
  <si>
    <t>E_fh_pressure</t>
  </si>
  <si>
    <t>NLnQmxa</t>
  </si>
  <si>
    <t>NLnQmxb</t>
  </si>
  <si>
    <t>nkTlnQm_ns</t>
  </si>
  <si>
    <t>N_ch1</t>
  </si>
  <si>
    <t>N_ch2</t>
  </si>
  <si>
    <t>E_solid</t>
  </si>
  <si>
    <t>solid_solid</t>
  </si>
  <si>
    <t>Qmxa</t>
  </si>
  <si>
    <t>Qmxb</t>
  </si>
  <si>
    <r>
      <rPr>
        <i/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0_seg</t>
    </r>
  </si>
  <si>
    <t>gr_cm3_to_kg_m3</t>
  </si>
  <si>
    <t>N_avog</t>
  </si>
  <si>
    <t>N_ch1_b1</t>
  </si>
  <si>
    <t>N_ch1_b2</t>
  </si>
  <si>
    <t>N_ch2_b1</t>
  </si>
  <si>
    <t>N_ch2_b2</t>
  </si>
  <si>
    <t>mol-1</t>
  </si>
  <si>
    <t>J/K</t>
  </si>
  <si>
    <t>kB</t>
  </si>
  <si>
    <t>Ι_sys</t>
  </si>
  <si>
    <t>N</t>
  </si>
  <si>
    <t>mN</t>
  </si>
  <si>
    <t>φ1</t>
  </si>
  <si>
    <t>φ2</t>
  </si>
  <si>
    <t>χφ1φ2</t>
  </si>
  <si>
    <t>Integral</t>
  </si>
  <si>
    <t>press-χ/2</t>
  </si>
  <si>
    <r>
      <t>-</t>
    </r>
    <r>
      <rPr>
        <i/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0_seg</t>
    </r>
    <r>
      <rPr>
        <i/>
        <sz val="11"/>
        <color theme="1"/>
        <rFont val="Calibri"/>
        <family val="2"/>
        <scheme val="minor"/>
      </rPr>
      <t>V</t>
    </r>
    <r>
      <rPr>
        <vertAlign val="superscript"/>
        <sz val="11"/>
        <color theme="1"/>
        <rFont val="Calibri"/>
        <family val="2"/>
        <scheme val="minor"/>
      </rPr>
      <t>(α)</t>
    </r>
    <r>
      <rPr>
        <i/>
        <sz val="11"/>
        <color theme="1"/>
        <rFont val="Calibri"/>
        <family val="2"/>
        <scheme val="minor"/>
      </rPr>
      <t>φ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(α)</t>
    </r>
    <r>
      <rPr>
        <sz val="11"/>
        <color theme="1"/>
        <rFont val="Calibri"/>
        <family val="2"/>
        <scheme val="minor"/>
      </rPr>
      <t>φ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(α)</t>
    </r>
  </si>
  <si>
    <r>
      <t>-</t>
    </r>
    <r>
      <rPr>
        <i/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0_seg</t>
    </r>
    <r>
      <rPr>
        <sz val="11"/>
        <color theme="1"/>
        <rFont val="Calibri"/>
        <family val="2"/>
        <scheme val="minor"/>
      </rPr>
      <t>Int[</t>
    </r>
    <r>
      <rPr>
        <i/>
        <sz val="11"/>
        <color theme="1"/>
        <rFont val="Calibri"/>
        <family val="2"/>
        <scheme val="minor"/>
      </rPr>
      <t>χφ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φ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</si>
  <si>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>-</t>
    </r>
    <r>
      <rPr>
        <i/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0_seg</t>
    </r>
    <r>
      <rPr>
        <sz val="11"/>
        <color theme="1"/>
        <rFont val="Calibri"/>
        <family val="2"/>
        <scheme val="minor"/>
      </rPr>
      <t>Int[p - χ/2</t>
    </r>
    <r>
      <rPr>
        <sz val="11"/>
        <color theme="1"/>
        <rFont val="Calibri"/>
        <family val="2"/>
        <scheme val="minor"/>
      </rPr>
      <t>]</t>
    </r>
  </si>
  <si>
    <t>sum [mN/m]</t>
  </si>
  <si>
    <r>
      <t>d</t>
    </r>
    <r>
      <rPr>
        <b/>
        <sz val="11"/>
        <color theme="1"/>
        <rFont val="Calibri"/>
        <family val="2"/>
        <scheme val="minor"/>
      </rPr>
      <t>r</t>
    </r>
    <r>
      <rPr>
        <sz val="11"/>
        <color theme="1"/>
        <rFont val="Calibri"/>
        <family val="2"/>
        <scheme val="minor"/>
      </rPr>
      <t xml:space="preserve">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</si>
  <si>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T</t>
    </r>
    <r>
      <rPr>
        <sz val="11"/>
        <color theme="1"/>
        <rFont val="Calibri"/>
        <family val="2"/>
        <scheme val="minor"/>
      </rPr>
      <t xml:space="preserve"> [K]</t>
    </r>
  </si>
  <si>
    <r>
      <t>L</t>
    </r>
    <r>
      <rPr>
        <sz val="11"/>
        <color theme="1"/>
        <rFont val="Calibri"/>
        <family val="2"/>
        <scheme val="minor"/>
      </rPr>
      <t xml:space="preserve"> [Å]</t>
    </r>
  </si>
  <si>
    <r>
      <t>β=1/k</t>
    </r>
    <r>
      <rPr>
        <i/>
        <vertAlign val="subscript"/>
        <sz val="11"/>
        <color theme="1"/>
        <rFont val="Calibri"/>
        <family val="2"/>
        <scheme val="minor"/>
      </rPr>
      <t>Β</t>
    </r>
    <r>
      <rPr>
        <i/>
        <sz val="11"/>
        <color theme="1"/>
        <rFont val="Calibri"/>
        <family val="2"/>
        <scheme val="minor"/>
      </rPr>
      <t xml:space="preserve">Τ </t>
    </r>
    <r>
      <rPr>
        <sz val="11"/>
        <color theme="1"/>
        <rFont val="Calibri"/>
        <family val="2"/>
        <scheme val="minor"/>
      </rPr>
      <t>[J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]</t>
    </r>
  </si>
  <si>
    <r>
      <t>S</t>
    </r>
    <r>
      <rPr>
        <sz val="11"/>
        <color theme="1"/>
        <rFont val="Calibri"/>
        <family val="2"/>
        <scheme val="minor"/>
      </rPr>
      <t>[Å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</si>
  <si>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t xml:space="preserve">   [m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</si>
  <si>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r>
      <rPr>
        <sz val="11"/>
        <color theme="1"/>
        <rFont val="Calibri"/>
        <family val="2"/>
        <scheme val="minor"/>
      </rPr>
      <t>V [Å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</si>
  <si>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 xml:space="preserve">  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</si>
  <si>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rPr>
        <i/>
        <sz val="11"/>
        <color theme="1"/>
        <rFont val="Calibri"/>
        <family val="2"/>
        <scheme val="minor"/>
      </rPr>
      <t>ρ</t>
    </r>
    <r>
      <rPr>
        <vertAlign val="subscript"/>
        <sz val="11"/>
        <color theme="1"/>
        <rFont val="Calibri"/>
        <family val="2"/>
        <scheme val="minor"/>
      </rPr>
      <t>0_mass</t>
    </r>
    <r>
      <rPr>
        <sz val="11"/>
        <color theme="1"/>
        <rFont val="Calibri"/>
        <family val="2"/>
        <scheme val="minor"/>
      </rPr>
      <t xml:space="preserve"> [g/cm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</si>
  <si>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 xml:space="preserve">   [kg/m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</si>
  <si>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rPr>
        <i/>
        <sz val="11"/>
        <color theme="1"/>
        <rFont val="Calibri"/>
        <family val="2"/>
        <scheme val="minor"/>
      </rPr>
      <t>m</t>
    </r>
    <r>
      <rPr>
        <vertAlign val="subscript"/>
        <sz val="11"/>
        <color theme="1"/>
        <rFont val="Calibri"/>
        <family val="2"/>
        <scheme val="minor"/>
      </rPr>
      <t>mon</t>
    </r>
    <r>
      <rPr>
        <sz val="11"/>
        <color theme="1"/>
        <rFont val="Calibri"/>
        <family val="2"/>
        <scheme val="minor"/>
      </rPr>
      <t xml:space="preserve"> [g/mol]</t>
    </r>
  </si>
  <si>
    <r>
      <t xml:space="preserve">   [kg</t>
    </r>
    <r>
      <rPr>
        <sz val="11"/>
        <color theme="1"/>
        <rFont val="Calibri"/>
        <family val="2"/>
        <scheme val="minor"/>
      </rPr>
      <t>]</t>
    </r>
  </si>
  <si>
    <r>
      <t>V</t>
    </r>
    <r>
      <rPr>
        <vertAlign val="superscript"/>
        <sz val="11"/>
        <color theme="1"/>
        <rFont val="Calibri"/>
        <family val="2"/>
        <scheme val="minor"/>
      </rPr>
      <t>(α)</t>
    </r>
    <r>
      <rPr>
        <vertAlign val="subscript"/>
        <sz val="11"/>
        <color theme="1"/>
        <rFont val="Calibri"/>
        <family val="2"/>
        <scheme val="minor"/>
      </rPr>
      <t>sym</t>
    </r>
    <r>
      <rPr>
        <sz val="11"/>
        <color theme="1"/>
        <rFont val="Calibri"/>
        <family val="2"/>
        <scheme val="minor"/>
      </rPr>
      <t xml:space="preserve">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</si>
  <si>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V</t>
    </r>
    <r>
      <rPr>
        <vertAlign val="superscript"/>
        <sz val="11"/>
        <color theme="1"/>
        <rFont val="Calibri"/>
        <family val="2"/>
        <scheme val="minor"/>
      </rPr>
      <t>(β)</t>
    </r>
    <r>
      <rPr>
        <vertAlign val="subscript"/>
        <sz val="11"/>
        <color theme="1"/>
        <rFont val="Calibri"/>
        <family val="2"/>
        <scheme val="minor"/>
      </rPr>
      <t>sym</t>
    </r>
    <r>
      <rPr>
        <sz val="11"/>
        <color theme="1"/>
        <rFont val="Calibri"/>
        <family val="2"/>
        <scheme val="minor"/>
      </rPr>
      <t xml:space="preserve"> [m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</si>
  <si>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N</t>
    </r>
    <r>
      <rPr>
        <vertAlign val="subscript"/>
        <sz val="11"/>
        <color theme="1"/>
        <rFont val="Calibri"/>
        <family val="2"/>
        <scheme val="minor"/>
      </rPr>
      <t>ch,1</t>
    </r>
    <r>
      <rPr>
        <sz val="11"/>
        <color theme="1"/>
        <rFont val="Calibri"/>
        <family val="2"/>
        <scheme val="minor"/>
      </rPr>
      <t xml:space="preserve"> [chains]</t>
    </r>
  </si>
  <si>
    <r>
      <t>N</t>
    </r>
    <r>
      <rPr>
        <vertAlign val="subscript"/>
        <sz val="11"/>
        <color theme="1"/>
        <rFont val="Calibri"/>
        <family val="2"/>
        <scheme val="minor"/>
      </rPr>
      <t>ch,2</t>
    </r>
    <r>
      <rPr>
        <sz val="11"/>
        <color theme="1"/>
        <rFont val="Calibri"/>
        <family val="2"/>
        <scheme val="minor"/>
      </rPr>
      <t xml:space="preserve">  [chains]</t>
    </r>
  </si>
  <si>
    <r>
      <t>N</t>
    </r>
    <r>
      <rPr>
        <vertAlign val="subscript"/>
        <sz val="11"/>
        <color theme="1"/>
        <rFont val="Calibri"/>
        <family val="2"/>
        <scheme val="minor"/>
      </rPr>
      <t>ch,1</t>
    </r>
    <r>
      <rPr>
        <vertAlign val="superscript"/>
        <sz val="11"/>
        <color theme="1"/>
        <rFont val="Calibri"/>
        <family val="2"/>
        <scheme val="minor"/>
      </rPr>
      <t>(α)</t>
    </r>
    <r>
      <rPr>
        <sz val="11"/>
        <color theme="1"/>
        <rFont val="Calibri"/>
        <family val="2"/>
        <scheme val="minor"/>
      </rPr>
      <t xml:space="preserve">  [chains]</t>
    </r>
  </si>
  <si>
    <r>
      <t>N</t>
    </r>
    <r>
      <rPr>
        <vertAlign val="subscript"/>
        <sz val="11"/>
        <color theme="1"/>
        <rFont val="Calibri"/>
        <family val="2"/>
        <scheme val="minor"/>
      </rPr>
      <t>ch,1</t>
    </r>
    <r>
      <rPr>
        <vertAlign val="superscript"/>
        <sz val="11"/>
        <color theme="1"/>
        <rFont val="Calibri"/>
        <family val="2"/>
        <scheme val="minor"/>
      </rPr>
      <t>(β)</t>
    </r>
    <r>
      <rPr>
        <sz val="11"/>
        <color theme="1"/>
        <rFont val="Calibri"/>
        <family val="2"/>
        <scheme val="minor"/>
      </rPr>
      <t xml:space="preserve">  [chains]</t>
    </r>
  </si>
  <si>
    <r>
      <t>N</t>
    </r>
    <r>
      <rPr>
        <vertAlign val="subscript"/>
        <sz val="11"/>
        <color theme="1"/>
        <rFont val="Calibri"/>
        <family val="2"/>
        <scheme val="minor"/>
      </rPr>
      <t>ch,2</t>
    </r>
    <r>
      <rPr>
        <vertAlign val="superscript"/>
        <sz val="11"/>
        <color theme="1"/>
        <rFont val="Calibri"/>
        <family val="2"/>
        <scheme val="minor"/>
      </rPr>
      <t>(α)</t>
    </r>
    <r>
      <rPr>
        <sz val="11"/>
        <color theme="1"/>
        <rFont val="Calibri"/>
        <family val="2"/>
        <scheme val="minor"/>
      </rPr>
      <t xml:space="preserve">  [chains]</t>
    </r>
  </si>
  <si>
    <r>
      <t>N</t>
    </r>
    <r>
      <rPr>
        <vertAlign val="subscript"/>
        <sz val="11"/>
        <color theme="1"/>
        <rFont val="Calibri"/>
        <family val="2"/>
        <scheme val="minor"/>
      </rPr>
      <t>ch,2</t>
    </r>
    <r>
      <rPr>
        <vertAlign val="superscript"/>
        <sz val="11"/>
        <color theme="1"/>
        <rFont val="Calibri"/>
        <family val="2"/>
        <scheme val="minor"/>
      </rPr>
      <t>(β)</t>
    </r>
    <r>
      <rPr>
        <sz val="11"/>
        <color theme="1"/>
        <rFont val="Calibri"/>
        <family val="2"/>
        <scheme val="minor"/>
      </rPr>
      <t xml:space="preserve">  [chains]</t>
    </r>
  </si>
  <si>
    <r>
      <t>*1000/</t>
    </r>
    <r>
      <rPr>
        <i/>
        <sz val="11"/>
        <color theme="1"/>
        <rFont val="Calibri"/>
        <family val="2"/>
        <scheme val="minor"/>
      </rPr>
      <t>βS</t>
    </r>
    <r>
      <rPr>
        <sz val="11"/>
        <color theme="1"/>
        <rFont val="Calibri"/>
        <family val="2"/>
        <scheme val="minor"/>
      </rPr>
      <t xml:space="preserve"> [mN/m]</t>
    </r>
  </si>
  <si>
    <t>E_Flory_b1</t>
  </si>
  <si>
    <t>E_Flory_b2</t>
  </si>
  <si>
    <t>E_fact</t>
  </si>
  <si>
    <t>E_fact_b1</t>
  </si>
  <si>
    <t>E_fact_b2</t>
  </si>
  <si>
    <r>
      <t>φ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(α)</t>
    </r>
  </si>
  <si>
    <r>
      <rPr>
        <i/>
        <sz val="11"/>
        <color theme="1"/>
        <rFont val="Calibri"/>
        <family val="2"/>
        <scheme val="minor"/>
      </rPr>
      <t>φ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(α)</t>
    </r>
    <r>
      <rPr>
        <sz val="11"/>
        <color theme="1"/>
        <rFont val="Calibri"/>
        <family val="2"/>
        <scheme val="minor"/>
      </rPr>
      <t/>
    </r>
  </si>
  <si>
    <r>
      <rPr>
        <i/>
        <sz val="11"/>
        <color theme="1"/>
        <rFont val="Calibri"/>
        <family val="2"/>
        <scheme val="minor"/>
      </rPr>
      <t>φ</t>
    </r>
    <r>
      <rPr>
        <vertAlign val="subscript"/>
        <sz val="11"/>
        <color theme="1"/>
        <rFont val="Calibri"/>
        <family val="2"/>
        <scheme val="minor"/>
      </rPr>
      <t>1</t>
    </r>
    <r>
      <rPr>
        <vertAlign val="superscript"/>
        <sz val="11"/>
        <color theme="1"/>
        <rFont val="Calibri"/>
        <family val="2"/>
        <scheme val="minor"/>
      </rPr>
      <t>(β)</t>
    </r>
    <r>
      <rPr>
        <sz val="11"/>
        <color theme="1"/>
        <rFont val="Calibri"/>
        <family val="2"/>
        <scheme val="minor"/>
      </rPr>
      <t/>
    </r>
  </si>
  <si>
    <r>
      <t>φ</t>
    </r>
    <r>
      <rPr>
        <vertAlign val="subscript"/>
        <sz val="11"/>
        <color theme="1"/>
        <rFont val="Calibri"/>
        <family val="2"/>
        <scheme val="minor"/>
      </rPr>
      <t>2</t>
    </r>
    <r>
      <rPr>
        <vertAlign val="superscript"/>
        <sz val="11"/>
        <color theme="1"/>
        <rFont val="Calibri"/>
        <family val="2"/>
        <scheme val="minor"/>
      </rPr>
      <t>(β)</t>
    </r>
  </si>
  <si>
    <t>partition_segment</t>
  </si>
  <si>
    <t>sqrt</t>
  </si>
  <si>
    <t>φ</t>
  </si>
  <si>
    <t>stirling (sym)</t>
  </si>
  <si>
    <r>
      <t>ρ</t>
    </r>
    <r>
      <rPr>
        <vertAlign val="subscript"/>
        <sz val="11"/>
        <color theme="1"/>
        <rFont val="Calibri"/>
        <family val="2"/>
        <scheme val="minor"/>
      </rPr>
      <t>0_seg</t>
    </r>
    <r>
      <rPr>
        <i/>
        <sz val="11"/>
        <color theme="1"/>
        <rFont val="Calibri"/>
        <family val="2"/>
        <scheme val="minor"/>
      </rPr>
      <t>V/N</t>
    </r>
    <r>
      <rPr>
        <vertAlign val="subscript"/>
        <sz val="11"/>
        <color theme="1"/>
        <rFont val="Calibri"/>
        <family val="2"/>
        <scheme val="minor"/>
      </rPr>
      <t>sym</t>
    </r>
    <r>
      <rPr>
        <sz val="11"/>
        <color theme="1"/>
        <rFont val="Calibri"/>
        <family val="2"/>
        <scheme val="minor"/>
      </rPr>
      <t xml:space="preserve"> [chains]</t>
    </r>
  </si>
  <si>
    <t>error</t>
  </si>
  <si>
    <t>sim500/sim250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</si>
</sst>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i/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1" fontId="0" fillId="0" borderId="0" xfId="0" applyNumberFormat="1"/>
    <xf numFmtId="0" fontId="0" fillId="2" borderId="0" xfId="0" applyNumberFormat="1" applyFill="1"/>
    <xf numFmtId="0" fontId="0" fillId="2" borderId="0" xfId="0" applyNumberFormat="1" applyFont="1" applyFill="1"/>
    <xf numFmtId="0" fontId="0" fillId="0" borderId="0" xfId="0" applyNumberFormat="1" applyFill="1"/>
    <xf numFmtId="0" fontId="2" fillId="0" borderId="0" xfId="0" applyNumberFormat="1" applyFont="1" applyFill="1"/>
    <xf numFmtId="0" fontId="0" fillId="0" borderId="0" xfId="0" applyNumberFormat="1" applyFont="1" applyFill="1"/>
    <xf numFmtId="0" fontId="5" fillId="0" borderId="0" xfId="0" applyNumberFormat="1" applyFont="1" applyFill="1"/>
    <xf numFmtId="0" fontId="0" fillId="0" borderId="0" xfId="0" quotePrefix="1" applyNumberFormat="1" applyFill="1"/>
    <xf numFmtId="0" fontId="0" fillId="3" borderId="0" xfId="0" applyNumberFormat="1" applyFill="1"/>
    <xf numFmtId="0" fontId="0" fillId="4" borderId="0" xfId="0" applyNumberFormat="1" applyFill="1"/>
    <xf numFmtId="11" fontId="0" fillId="0" borderId="0" xfId="0" applyNumberFormat="1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381521419841853E-2"/>
          <c:y val="2.9908493947448853E-2"/>
          <c:w val="0.77238758269049279"/>
          <c:h val="0.82280813057827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'L250_f0.5'!$E$78</c:f>
              <c:strCache>
                <c:ptCount val="1"/>
                <c:pt idx="0">
                  <c:v>press-χ/2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'L250_f0.5'!$A$79:$A$1079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'L250_f0.5'!$E$79:$E$1079</c:f>
              <c:numCache>
                <c:formatCode>General</c:formatCode>
                <c:ptCount val="1001"/>
                <c:pt idx="0">
                  <c:v>4.1430790000000044E-3</c:v>
                </c:pt>
                <c:pt idx="1">
                  <c:v>4.1430790000000044E-3</c:v>
                </c:pt>
                <c:pt idx="2">
                  <c:v>4.1430790000000044E-3</c:v>
                </c:pt>
                <c:pt idx="3">
                  <c:v>4.1430790000000044E-3</c:v>
                </c:pt>
                <c:pt idx="4">
                  <c:v>4.1430790000000044E-3</c:v>
                </c:pt>
                <c:pt idx="5">
                  <c:v>4.1430790000000044E-3</c:v>
                </c:pt>
                <c:pt idx="6">
                  <c:v>4.1430790000000044E-3</c:v>
                </c:pt>
                <c:pt idx="7">
                  <c:v>4.1430790000000044E-3</c:v>
                </c:pt>
                <c:pt idx="8">
                  <c:v>4.1430790000000044E-3</c:v>
                </c:pt>
                <c:pt idx="9">
                  <c:v>4.1430790000000044E-3</c:v>
                </c:pt>
                <c:pt idx="10">
                  <c:v>4.1430790000000044E-3</c:v>
                </c:pt>
                <c:pt idx="11">
                  <c:v>4.1430790000000044E-3</c:v>
                </c:pt>
                <c:pt idx="12">
                  <c:v>4.1430790000000044E-3</c:v>
                </c:pt>
                <c:pt idx="13">
                  <c:v>4.1430790000000044E-3</c:v>
                </c:pt>
                <c:pt idx="14">
                  <c:v>4.1430790000000044E-3</c:v>
                </c:pt>
                <c:pt idx="15">
                  <c:v>4.1430790000000044E-3</c:v>
                </c:pt>
                <c:pt idx="16">
                  <c:v>4.1430790000000044E-3</c:v>
                </c:pt>
                <c:pt idx="17">
                  <c:v>4.1430790000000044E-3</c:v>
                </c:pt>
                <c:pt idx="18">
                  <c:v>4.1430790000000044E-3</c:v>
                </c:pt>
                <c:pt idx="19">
                  <c:v>4.1430790000000044E-3</c:v>
                </c:pt>
                <c:pt idx="20">
                  <c:v>4.1430790000000044E-3</c:v>
                </c:pt>
                <c:pt idx="21">
                  <c:v>4.1430790000000044E-3</c:v>
                </c:pt>
                <c:pt idx="22">
                  <c:v>4.1430790000000044E-3</c:v>
                </c:pt>
                <c:pt idx="23">
                  <c:v>4.1430790000000044E-3</c:v>
                </c:pt>
                <c:pt idx="24">
                  <c:v>4.1430790000000044E-3</c:v>
                </c:pt>
                <c:pt idx="25">
                  <c:v>4.1430790000000044E-3</c:v>
                </c:pt>
                <c:pt idx="26">
                  <c:v>4.1430790000000044E-3</c:v>
                </c:pt>
                <c:pt idx="27">
                  <c:v>4.1430790000000044E-3</c:v>
                </c:pt>
                <c:pt idx="28">
                  <c:v>4.1430790000000044E-3</c:v>
                </c:pt>
                <c:pt idx="29">
                  <c:v>4.1430790000000044E-3</c:v>
                </c:pt>
                <c:pt idx="30">
                  <c:v>4.1430790000000044E-3</c:v>
                </c:pt>
                <c:pt idx="31">
                  <c:v>4.1430790000000044E-3</c:v>
                </c:pt>
                <c:pt idx="32">
                  <c:v>4.1430790000000044E-3</c:v>
                </c:pt>
                <c:pt idx="33">
                  <c:v>4.1430790000000044E-3</c:v>
                </c:pt>
                <c:pt idx="34">
                  <c:v>4.1430790000000044E-3</c:v>
                </c:pt>
                <c:pt idx="35">
                  <c:v>4.1430790000000044E-3</c:v>
                </c:pt>
                <c:pt idx="36">
                  <c:v>4.1430790000000044E-3</c:v>
                </c:pt>
                <c:pt idx="37">
                  <c:v>4.1430790000000044E-3</c:v>
                </c:pt>
                <c:pt idx="38">
                  <c:v>4.1430790000000044E-3</c:v>
                </c:pt>
                <c:pt idx="39">
                  <c:v>4.1430790000000044E-3</c:v>
                </c:pt>
                <c:pt idx="40">
                  <c:v>4.1430790000000044E-3</c:v>
                </c:pt>
                <c:pt idx="41">
                  <c:v>4.1430790000000044E-3</c:v>
                </c:pt>
                <c:pt idx="42">
                  <c:v>4.1430790000000044E-3</c:v>
                </c:pt>
                <c:pt idx="43">
                  <c:v>4.1430790000000044E-3</c:v>
                </c:pt>
                <c:pt idx="44">
                  <c:v>4.1430790000000044E-3</c:v>
                </c:pt>
                <c:pt idx="45">
                  <c:v>4.1430790000000044E-3</c:v>
                </c:pt>
                <c:pt idx="46">
                  <c:v>4.1430790000000044E-3</c:v>
                </c:pt>
                <c:pt idx="47">
                  <c:v>4.1430790000000044E-3</c:v>
                </c:pt>
                <c:pt idx="48">
                  <c:v>4.1430790000000044E-3</c:v>
                </c:pt>
                <c:pt idx="49">
                  <c:v>4.1430790000000044E-3</c:v>
                </c:pt>
                <c:pt idx="50">
                  <c:v>4.1430790000000044E-3</c:v>
                </c:pt>
                <c:pt idx="51">
                  <c:v>4.1430790000000044E-3</c:v>
                </c:pt>
                <c:pt idx="52">
                  <c:v>4.1430790000000044E-3</c:v>
                </c:pt>
                <c:pt idx="53">
                  <c:v>4.1430790000000044E-3</c:v>
                </c:pt>
                <c:pt idx="54">
                  <c:v>4.1430790000000044E-3</c:v>
                </c:pt>
                <c:pt idx="55">
                  <c:v>4.1430790000000044E-3</c:v>
                </c:pt>
                <c:pt idx="56">
                  <c:v>4.1430790000000044E-3</c:v>
                </c:pt>
                <c:pt idx="57">
                  <c:v>4.1430790000000044E-3</c:v>
                </c:pt>
                <c:pt idx="58">
                  <c:v>4.1430790000000044E-3</c:v>
                </c:pt>
                <c:pt idx="59">
                  <c:v>4.1430790000000044E-3</c:v>
                </c:pt>
                <c:pt idx="60">
                  <c:v>4.1430790000000044E-3</c:v>
                </c:pt>
                <c:pt idx="61">
                  <c:v>4.1430790000000044E-3</c:v>
                </c:pt>
                <c:pt idx="62">
                  <c:v>4.1430790000000044E-3</c:v>
                </c:pt>
                <c:pt idx="63">
                  <c:v>4.1430790000000044E-3</c:v>
                </c:pt>
                <c:pt idx="64">
                  <c:v>4.1430790000000044E-3</c:v>
                </c:pt>
                <c:pt idx="65">
                  <c:v>4.1430790000000044E-3</c:v>
                </c:pt>
                <c:pt idx="66">
                  <c:v>4.1430790000000044E-3</c:v>
                </c:pt>
                <c:pt idx="67">
                  <c:v>4.1430790000000044E-3</c:v>
                </c:pt>
                <c:pt idx="68">
                  <c:v>4.1430790000000044E-3</c:v>
                </c:pt>
                <c:pt idx="69">
                  <c:v>4.1430790000000044E-3</c:v>
                </c:pt>
                <c:pt idx="70">
                  <c:v>4.1430790000000044E-3</c:v>
                </c:pt>
                <c:pt idx="71">
                  <c:v>4.1430790000000044E-3</c:v>
                </c:pt>
                <c:pt idx="72">
                  <c:v>4.1430790000000044E-3</c:v>
                </c:pt>
                <c:pt idx="73">
                  <c:v>4.1430790000000044E-3</c:v>
                </c:pt>
                <c:pt idx="74">
                  <c:v>4.1430790000000044E-3</c:v>
                </c:pt>
                <c:pt idx="75">
                  <c:v>4.1430790000000044E-3</c:v>
                </c:pt>
                <c:pt idx="76">
                  <c:v>4.1430790000000044E-3</c:v>
                </c:pt>
                <c:pt idx="77">
                  <c:v>4.1430790000000044E-3</c:v>
                </c:pt>
                <c:pt idx="78">
                  <c:v>4.1430790000000044E-3</c:v>
                </c:pt>
                <c:pt idx="79">
                  <c:v>4.1430790000000044E-3</c:v>
                </c:pt>
                <c:pt idx="80">
                  <c:v>4.1430790000000044E-3</c:v>
                </c:pt>
                <c:pt idx="81">
                  <c:v>4.1430790000000044E-3</c:v>
                </c:pt>
                <c:pt idx="82">
                  <c:v>4.1430790000000044E-3</c:v>
                </c:pt>
                <c:pt idx="83">
                  <c:v>4.1430790000000044E-3</c:v>
                </c:pt>
                <c:pt idx="84">
                  <c:v>4.1430790000000044E-3</c:v>
                </c:pt>
                <c:pt idx="85">
                  <c:v>4.1430790000000044E-3</c:v>
                </c:pt>
                <c:pt idx="86">
                  <c:v>4.1430790000000044E-3</c:v>
                </c:pt>
                <c:pt idx="87">
                  <c:v>4.1430790000000044E-3</c:v>
                </c:pt>
                <c:pt idx="88">
                  <c:v>4.1430790000000044E-3</c:v>
                </c:pt>
                <c:pt idx="89">
                  <c:v>4.1430790000000044E-3</c:v>
                </c:pt>
                <c:pt idx="90">
                  <c:v>4.1430790000000044E-3</c:v>
                </c:pt>
                <c:pt idx="91">
                  <c:v>4.1430790000000044E-3</c:v>
                </c:pt>
                <c:pt idx="92">
                  <c:v>4.1430790000000044E-3</c:v>
                </c:pt>
                <c:pt idx="93">
                  <c:v>4.1430790000000044E-3</c:v>
                </c:pt>
                <c:pt idx="94">
                  <c:v>4.1430790000000044E-3</c:v>
                </c:pt>
                <c:pt idx="95">
                  <c:v>4.1430790000000044E-3</c:v>
                </c:pt>
                <c:pt idx="96">
                  <c:v>4.1430790000000044E-3</c:v>
                </c:pt>
                <c:pt idx="97">
                  <c:v>4.1430790000000044E-3</c:v>
                </c:pt>
                <c:pt idx="98">
                  <c:v>4.1430790000000044E-3</c:v>
                </c:pt>
                <c:pt idx="99">
                  <c:v>4.1430790000000044E-3</c:v>
                </c:pt>
                <c:pt idx="100">
                  <c:v>4.1430790000000044E-3</c:v>
                </c:pt>
                <c:pt idx="101">
                  <c:v>4.1430790000000044E-3</c:v>
                </c:pt>
                <c:pt idx="102">
                  <c:v>4.1430790000000044E-3</c:v>
                </c:pt>
                <c:pt idx="103">
                  <c:v>4.1430790000000044E-3</c:v>
                </c:pt>
                <c:pt idx="104">
                  <c:v>4.1430790000000044E-3</c:v>
                </c:pt>
                <c:pt idx="105">
                  <c:v>4.1430790000000044E-3</c:v>
                </c:pt>
                <c:pt idx="106">
                  <c:v>4.1430790000000044E-3</c:v>
                </c:pt>
                <c:pt idx="107">
                  <c:v>4.1430790000000044E-3</c:v>
                </c:pt>
                <c:pt idx="108">
                  <c:v>4.1430790000000044E-3</c:v>
                </c:pt>
                <c:pt idx="109">
                  <c:v>4.1430790000000044E-3</c:v>
                </c:pt>
                <c:pt idx="110">
                  <c:v>4.1430790000000044E-3</c:v>
                </c:pt>
                <c:pt idx="111">
                  <c:v>4.1430790000000044E-3</c:v>
                </c:pt>
                <c:pt idx="112">
                  <c:v>4.1430790000000044E-3</c:v>
                </c:pt>
                <c:pt idx="113">
                  <c:v>4.1430790000000044E-3</c:v>
                </c:pt>
                <c:pt idx="114">
                  <c:v>4.1430790000000044E-3</c:v>
                </c:pt>
                <c:pt idx="115">
                  <c:v>4.1430790000000044E-3</c:v>
                </c:pt>
                <c:pt idx="116">
                  <c:v>4.1430790000000044E-3</c:v>
                </c:pt>
                <c:pt idx="117">
                  <c:v>4.1430790000000044E-3</c:v>
                </c:pt>
                <c:pt idx="118">
                  <c:v>4.1430790000000044E-3</c:v>
                </c:pt>
                <c:pt idx="119">
                  <c:v>4.1430790000000044E-3</c:v>
                </c:pt>
                <c:pt idx="120">
                  <c:v>4.1430790000000044E-3</c:v>
                </c:pt>
                <c:pt idx="121">
                  <c:v>4.1430790000000044E-3</c:v>
                </c:pt>
                <c:pt idx="122">
                  <c:v>4.1430790000000044E-3</c:v>
                </c:pt>
                <c:pt idx="123">
                  <c:v>4.1430790000000044E-3</c:v>
                </c:pt>
                <c:pt idx="124">
                  <c:v>4.1430790000000044E-3</c:v>
                </c:pt>
                <c:pt idx="125">
                  <c:v>4.1430790000000044E-3</c:v>
                </c:pt>
                <c:pt idx="126">
                  <c:v>4.1430790000000044E-3</c:v>
                </c:pt>
                <c:pt idx="127">
                  <c:v>4.1430790000000044E-3</c:v>
                </c:pt>
                <c:pt idx="128">
                  <c:v>4.1430790000000044E-3</c:v>
                </c:pt>
                <c:pt idx="129">
                  <c:v>4.1430790000000044E-3</c:v>
                </c:pt>
                <c:pt idx="130">
                  <c:v>4.1430790000000044E-3</c:v>
                </c:pt>
                <c:pt idx="131">
                  <c:v>4.1430790000000044E-3</c:v>
                </c:pt>
                <c:pt idx="132">
                  <c:v>4.1430790000000044E-3</c:v>
                </c:pt>
                <c:pt idx="133">
                  <c:v>4.1430790000000044E-3</c:v>
                </c:pt>
                <c:pt idx="134">
                  <c:v>4.1430790000000044E-3</c:v>
                </c:pt>
                <c:pt idx="135">
                  <c:v>4.1430790000000044E-3</c:v>
                </c:pt>
                <c:pt idx="136">
                  <c:v>4.1430790000000044E-3</c:v>
                </c:pt>
                <c:pt idx="137">
                  <c:v>4.1430790000000044E-3</c:v>
                </c:pt>
                <c:pt idx="138">
                  <c:v>4.1430790000000044E-3</c:v>
                </c:pt>
                <c:pt idx="139">
                  <c:v>4.1430790000000044E-3</c:v>
                </c:pt>
                <c:pt idx="140">
                  <c:v>4.1430790000000044E-3</c:v>
                </c:pt>
                <c:pt idx="141">
                  <c:v>4.1430790000000044E-3</c:v>
                </c:pt>
                <c:pt idx="142">
                  <c:v>4.1430790000000044E-3</c:v>
                </c:pt>
                <c:pt idx="143">
                  <c:v>4.1430790000000044E-3</c:v>
                </c:pt>
                <c:pt idx="144">
                  <c:v>4.1430790000000044E-3</c:v>
                </c:pt>
                <c:pt idx="145">
                  <c:v>4.1430790000000044E-3</c:v>
                </c:pt>
                <c:pt idx="146">
                  <c:v>4.1430790000000044E-3</c:v>
                </c:pt>
                <c:pt idx="147">
                  <c:v>4.1430790000000044E-3</c:v>
                </c:pt>
                <c:pt idx="148">
                  <c:v>4.1430790000000044E-3</c:v>
                </c:pt>
                <c:pt idx="149">
                  <c:v>4.1430790000000044E-3</c:v>
                </c:pt>
                <c:pt idx="150">
                  <c:v>4.1430790000000044E-3</c:v>
                </c:pt>
                <c:pt idx="151">
                  <c:v>4.1430790000000044E-3</c:v>
                </c:pt>
                <c:pt idx="152">
                  <c:v>4.1430790000000044E-3</c:v>
                </c:pt>
                <c:pt idx="153">
                  <c:v>4.1430790000000044E-3</c:v>
                </c:pt>
                <c:pt idx="154">
                  <c:v>4.1430790000000044E-3</c:v>
                </c:pt>
                <c:pt idx="155">
                  <c:v>4.1430790000000044E-3</c:v>
                </c:pt>
                <c:pt idx="156">
                  <c:v>4.1430790000000044E-3</c:v>
                </c:pt>
                <c:pt idx="157">
                  <c:v>4.1430790000000044E-3</c:v>
                </c:pt>
                <c:pt idx="158">
                  <c:v>4.1430790000000044E-3</c:v>
                </c:pt>
                <c:pt idx="159">
                  <c:v>4.1430790000000044E-3</c:v>
                </c:pt>
                <c:pt idx="160">
                  <c:v>4.1430790000000044E-3</c:v>
                </c:pt>
                <c:pt idx="161">
                  <c:v>4.1430790000000044E-3</c:v>
                </c:pt>
                <c:pt idx="162">
                  <c:v>4.1430790000000044E-3</c:v>
                </c:pt>
                <c:pt idx="163">
                  <c:v>4.1430790000000044E-3</c:v>
                </c:pt>
                <c:pt idx="164">
                  <c:v>4.1430790000000044E-3</c:v>
                </c:pt>
                <c:pt idx="165">
                  <c:v>4.1430790000000044E-3</c:v>
                </c:pt>
                <c:pt idx="166">
                  <c:v>4.1430790000000044E-3</c:v>
                </c:pt>
                <c:pt idx="167">
                  <c:v>4.1430790000000044E-3</c:v>
                </c:pt>
                <c:pt idx="168">
                  <c:v>4.1430790000000044E-3</c:v>
                </c:pt>
                <c:pt idx="169">
                  <c:v>4.1430790000000044E-3</c:v>
                </c:pt>
                <c:pt idx="170">
                  <c:v>4.1430790000000044E-3</c:v>
                </c:pt>
                <c:pt idx="171">
                  <c:v>4.1430790000000044E-3</c:v>
                </c:pt>
                <c:pt idx="172">
                  <c:v>4.1430790000000044E-3</c:v>
                </c:pt>
                <c:pt idx="173">
                  <c:v>4.1430790000000044E-3</c:v>
                </c:pt>
                <c:pt idx="174">
                  <c:v>4.1430790000000044E-3</c:v>
                </c:pt>
                <c:pt idx="175">
                  <c:v>4.1430790000000044E-3</c:v>
                </c:pt>
                <c:pt idx="176">
                  <c:v>4.1430790000000044E-3</c:v>
                </c:pt>
                <c:pt idx="177">
                  <c:v>4.1430790000000044E-3</c:v>
                </c:pt>
                <c:pt idx="178">
                  <c:v>4.1430790000000044E-3</c:v>
                </c:pt>
                <c:pt idx="179">
                  <c:v>4.1430790000000044E-3</c:v>
                </c:pt>
                <c:pt idx="180">
                  <c:v>4.1430790000000044E-3</c:v>
                </c:pt>
                <c:pt idx="181">
                  <c:v>4.1430790000000044E-3</c:v>
                </c:pt>
                <c:pt idx="182">
                  <c:v>4.1430790000000044E-3</c:v>
                </c:pt>
                <c:pt idx="183">
                  <c:v>4.1430790000000044E-3</c:v>
                </c:pt>
                <c:pt idx="184">
                  <c:v>4.1430790000000044E-3</c:v>
                </c:pt>
                <c:pt idx="185">
                  <c:v>4.1430790000000044E-3</c:v>
                </c:pt>
                <c:pt idx="186">
                  <c:v>4.1430790000000044E-3</c:v>
                </c:pt>
                <c:pt idx="187">
                  <c:v>4.1430790000000044E-3</c:v>
                </c:pt>
                <c:pt idx="188">
                  <c:v>4.1430790000000044E-3</c:v>
                </c:pt>
                <c:pt idx="189">
                  <c:v>4.1430790000000044E-3</c:v>
                </c:pt>
                <c:pt idx="190">
                  <c:v>4.1430790000000044E-3</c:v>
                </c:pt>
                <c:pt idx="191">
                  <c:v>4.1430790000000044E-3</c:v>
                </c:pt>
                <c:pt idx="192">
                  <c:v>4.1430790000000044E-3</c:v>
                </c:pt>
                <c:pt idx="193">
                  <c:v>4.1430790000000044E-3</c:v>
                </c:pt>
                <c:pt idx="194">
                  <c:v>4.1430790000000044E-3</c:v>
                </c:pt>
                <c:pt idx="195">
                  <c:v>4.1430790000000044E-3</c:v>
                </c:pt>
                <c:pt idx="196">
                  <c:v>4.1430790000000044E-3</c:v>
                </c:pt>
                <c:pt idx="197">
                  <c:v>4.1430790000000044E-3</c:v>
                </c:pt>
                <c:pt idx="198">
                  <c:v>4.1430790000000044E-3</c:v>
                </c:pt>
                <c:pt idx="199">
                  <c:v>4.1430790000000044E-3</c:v>
                </c:pt>
                <c:pt idx="200">
                  <c:v>4.1430790000000044E-3</c:v>
                </c:pt>
                <c:pt idx="201">
                  <c:v>4.1430790000000044E-3</c:v>
                </c:pt>
                <c:pt idx="202">
                  <c:v>4.1430790000000044E-3</c:v>
                </c:pt>
                <c:pt idx="203">
                  <c:v>4.1430790000000044E-3</c:v>
                </c:pt>
                <c:pt idx="204">
                  <c:v>4.1430790000000044E-3</c:v>
                </c:pt>
                <c:pt idx="205">
                  <c:v>4.1430790000000044E-3</c:v>
                </c:pt>
                <c:pt idx="206">
                  <c:v>4.1430790000000044E-3</c:v>
                </c:pt>
                <c:pt idx="207">
                  <c:v>4.1430790000000044E-3</c:v>
                </c:pt>
                <c:pt idx="208">
                  <c:v>4.1430790000000044E-3</c:v>
                </c:pt>
                <c:pt idx="209">
                  <c:v>4.1430790000000044E-3</c:v>
                </c:pt>
                <c:pt idx="210">
                  <c:v>4.1430790000000044E-3</c:v>
                </c:pt>
                <c:pt idx="211">
                  <c:v>4.1430790000000044E-3</c:v>
                </c:pt>
                <c:pt idx="212">
                  <c:v>4.1430790000000044E-3</c:v>
                </c:pt>
                <c:pt idx="213">
                  <c:v>4.1430790000000044E-3</c:v>
                </c:pt>
                <c:pt idx="214">
                  <c:v>4.1430790000000044E-3</c:v>
                </c:pt>
                <c:pt idx="215">
                  <c:v>4.1430790000000044E-3</c:v>
                </c:pt>
                <c:pt idx="216">
                  <c:v>4.1430790000000044E-3</c:v>
                </c:pt>
                <c:pt idx="217">
                  <c:v>4.1430790000000044E-3</c:v>
                </c:pt>
                <c:pt idx="218">
                  <c:v>4.1430790000000044E-3</c:v>
                </c:pt>
                <c:pt idx="219">
                  <c:v>4.1430790000000044E-3</c:v>
                </c:pt>
                <c:pt idx="220">
                  <c:v>4.1430790000000044E-3</c:v>
                </c:pt>
                <c:pt idx="221">
                  <c:v>4.1430790000000044E-3</c:v>
                </c:pt>
                <c:pt idx="222">
                  <c:v>4.1430790000000044E-3</c:v>
                </c:pt>
                <c:pt idx="223">
                  <c:v>4.1430790000000044E-3</c:v>
                </c:pt>
                <c:pt idx="224">
                  <c:v>4.1430790000000044E-3</c:v>
                </c:pt>
                <c:pt idx="225">
                  <c:v>4.1430790000000044E-3</c:v>
                </c:pt>
                <c:pt idx="226">
                  <c:v>4.1430790000000044E-3</c:v>
                </c:pt>
                <c:pt idx="227">
                  <c:v>4.1430790000000044E-3</c:v>
                </c:pt>
                <c:pt idx="228">
                  <c:v>4.1430790000000044E-3</c:v>
                </c:pt>
                <c:pt idx="229">
                  <c:v>4.1430790000000044E-3</c:v>
                </c:pt>
                <c:pt idx="230">
                  <c:v>4.1430790000000044E-3</c:v>
                </c:pt>
                <c:pt idx="231">
                  <c:v>4.1430790000000044E-3</c:v>
                </c:pt>
                <c:pt idx="232">
                  <c:v>4.1430790000000044E-3</c:v>
                </c:pt>
                <c:pt idx="233">
                  <c:v>4.1430790000000044E-3</c:v>
                </c:pt>
                <c:pt idx="234">
                  <c:v>4.1430790000000044E-3</c:v>
                </c:pt>
                <c:pt idx="235">
                  <c:v>4.1430790000000044E-3</c:v>
                </c:pt>
                <c:pt idx="236">
                  <c:v>4.1430790000000044E-3</c:v>
                </c:pt>
                <c:pt idx="237">
                  <c:v>4.1430790000000044E-3</c:v>
                </c:pt>
                <c:pt idx="238">
                  <c:v>4.1430790000000044E-3</c:v>
                </c:pt>
                <c:pt idx="239">
                  <c:v>4.1430790000000044E-3</c:v>
                </c:pt>
                <c:pt idx="240">
                  <c:v>4.1430790000000044E-3</c:v>
                </c:pt>
                <c:pt idx="241">
                  <c:v>4.1430790000000044E-3</c:v>
                </c:pt>
                <c:pt idx="242">
                  <c:v>4.1430790000000044E-3</c:v>
                </c:pt>
                <c:pt idx="243">
                  <c:v>4.1430790000000044E-3</c:v>
                </c:pt>
                <c:pt idx="244">
                  <c:v>4.1430790000000044E-3</c:v>
                </c:pt>
                <c:pt idx="245">
                  <c:v>4.1430790000000044E-3</c:v>
                </c:pt>
                <c:pt idx="246">
                  <c:v>4.1430790000000044E-3</c:v>
                </c:pt>
                <c:pt idx="247">
                  <c:v>4.1430790000000044E-3</c:v>
                </c:pt>
                <c:pt idx="248">
                  <c:v>4.1430790000000044E-3</c:v>
                </c:pt>
                <c:pt idx="249">
                  <c:v>4.1430790000000044E-3</c:v>
                </c:pt>
                <c:pt idx="250">
                  <c:v>4.1430790000000044E-3</c:v>
                </c:pt>
                <c:pt idx="251">
                  <c:v>4.1430790000000044E-3</c:v>
                </c:pt>
                <c:pt idx="252">
                  <c:v>4.1430790000000044E-3</c:v>
                </c:pt>
                <c:pt idx="253">
                  <c:v>4.1430790000000044E-3</c:v>
                </c:pt>
                <c:pt idx="254">
                  <c:v>4.1430790000000044E-3</c:v>
                </c:pt>
                <c:pt idx="255">
                  <c:v>4.1430790000000044E-3</c:v>
                </c:pt>
                <c:pt idx="256">
                  <c:v>4.1430790000000044E-3</c:v>
                </c:pt>
                <c:pt idx="257">
                  <c:v>4.1430790000000044E-3</c:v>
                </c:pt>
                <c:pt idx="258">
                  <c:v>4.1430790000000044E-3</c:v>
                </c:pt>
                <c:pt idx="259">
                  <c:v>4.1430790000000044E-3</c:v>
                </c:pt>
                <c:pt idx="260">
                  <c:v>4.1430790000000044E-3</c:v>
                </c:pt>
                <c:pt idx="261">
                  <c:v>4.1430790000000044E-3</c:v>
                </c:pt>
                <c:pt idx="262">
                  <c:v>4.1430790000000044E-3</c:v>
                </c:pt>
                <c:pt idx="263">
                  <c:v>4.1430790000000044E-3</c:v>
                </c:pt>
                <c:pt idx="264">
                  <c:v>4.1430790000000044E-3</c:v>
                </c:pt>
                <c:pt idx="265">
                  <c:v>4.1430790000000044E-3</c:v>
                </c:pt>
                <c:pt idx="266">
                  <c:v>4.1430790000000044E-3</c:v>
                </c:pt>
                <c:pt idx="267">
                  <c:v>4.1430790000000044E-3</c:v>
                </c:pt>
                <c:pt idx="268">
                  <c:v>4.1430790000000044E-3</c:v>
                </c:pt>
                <c:pt idx="269">
                  <c:v>4.1430790000000044E-3</c:v>
                </c:pt>
                <c:pt idx="270">
                  <c:v>4.1430790000000044E-3</c:v>
                </c:pt>
                <c:pt idx="271">
                  <c:v>4.1430790000000044E-3</c:v>
                </c:pt>
                <c:pt idx="272">
                  <c:v>4.1430790000000044E-3</c:v>
                </c:pt>
                <c:pt idx="273">
                  <c:v>4.1430790000000044E-3</c:v>
                </c:pt>
                <c:pt idx="274">
                  <c:v>4.1430790000000044E-3</c:v>
                </c:pt>
                <c:pt idx="275">
                  <c:v>4.1430790000000044E-3</c:v>
                </c:pt>
                <c:pt idx="276">
                  <c:v>4.1430790000000044E-3</c:v>
                </c:pt>
                <c:pt idx="277">
                  <c:v>4.1430790000000044E-3</c:v>
                </c:pt>
                <c:pt idx="278">
                  <c:v>4.1430790000000044E-3</c:v>
                </c:pt>
                <c:pt idx="279">
                  <c:v>4.1430790000000044E-3</c:v>
                </c:pt>
                <c:pt idx="280">
                  <c:v>4.1430790000000044E-3</c:v>
                </c:pt>
                <c:pt idx="281">
                  <c:v>4.1430790000000044E-3</c:v>
                </c:pt>
                <c:pt idx="282">
                  <c:v>4.1430790000000044E-3</c:v>
                </c:pt>
                <c:pt idx="283">
                  <c:v>4.1430790000000044E-3</c:v>
                </c:pt>
                <c:pt idx="284">
                  <c:v>4.1430790000000044E-3</c:v>
                </c:pt>
                <c:pt idx="285">
                  <c:v>4.1430790000000044E-3</c:v>
                </c:pt>
                <c:pt idx="286">
                  <c:v>4.1430790000000044E-3</c:v>
                </c:pt>
                <c:pt idx="287">
                  <c:v>4.1430790000000044E-3</c:v>
                </c:pt>
                <c:pt idx="288">
                  <c:v>4.1430790000000044E-3</c:v>
                </c:pt>
                <c:pt idx="289">
                  <c:v>4.1430790000000044E-3</c:v>
                </c:pt>
                <c:pt idx="290">
                  <c:v>4.1430790000000044E-3</c:v>
                </c:pt>
                <c:pt idx="291">
                  <c:v>4.1430790000000044E-3</c:v>
                </c:pt>
                <c:pt idx="292">
                  <c:v>4.1430790000000044E-3</c:v>
                </c:pt>
                <c:pt idx="293">
                  <c:v>4.1430790000000044E-3</c:v>
                </c:pt>
                <c:pt idx="294">
                  <c:v>4.1430790000000044E-3</c:v>
                </c:pt>
                <c:pt idx="295">
                  <c:v>4.1430790000000044E-3</c:v>
                </c:pt>
                <c:pt idx="296">
                  <c:v>4.1430790000000044E-3</c:v>
                </c:pt>
                <c:pt idx="297">
                  <c:v>4.1430790000000044E-3</c:v>
                </c:pt>
                <c:pt idx="298">
                  <c:v>4.1430790000000044E-3</c:v>
                </c:pt>
                <c:pt idx="299">
                  <c:v>4.1430790000000044E-3</c:v>
                </c:pt>
                <c:pt idx="300">
                  <c:v>4.1430790000000044E-3</c:v>
                </c:pt>
                <c:pt idx="301">
                  <c:v>4.1430790000000044E-3</c:v>
                </c:pt>
                <c:pt idx="302">
                  <c:v>4.1430790000000044E-3</c:v>
                </c:pt>
                <c:pt idx="303">
                  <c:v>4.1430790000000044E-3</c:v>
                </c:pt>
                <c:pt idx="304">
                  <c:v>4.1430790000000044E-3</c:v>
                </c:pt>
                <c:pt idx="305">
                  <c:v>4.1430790000000044E-3</c:v>
                </c:pt>
                <c:pt idx="306">
                  <c:v>4.1430790000000044E-3</c:v>
                </c:pt>
                <c:pt idx="307">
                  <c:v>4.1430790000000044E-3</c:v>
                </c:pt>
                <c:pt idx="308">
                  <c:v>4.1430790000000044E-3</c:v>
                </c:pt>
                <c:pt idx="309">
                  <c:v>4.1430790000000044E-3</c:v>
                </c:pt>
                <c:pt idx="310">
                  <c:v>4.1430790000000044E-3</c:v>
                </c:pt>
                <c:pt idx="311">
                  <c:v>4.1430790000000044E-3</c:v>
                </c:pt>
                <c:pt idx="312">
                  <c:v>4.1430790000000044E-3</c:v>
                </c:pt>
                <c:pt idx="313">
                  <c:v>4.1430790000000044E-3</c:v>
                </c:pt>
                <c:pt idx="314">
                  <c:v>4.1430790000000044E-3</c:v>
                </c:pt>
                <c:pt idx="315">
                  <c:v>4.1430790000000044E-3</c:v>
                </c:pt>
                <c:pt idx="316">
                  <c:v>4.1430790000000044E-3</c:v>
                </c:pt>
                <c:pt idx="317">
                  <c:v>4.1430790000000044E-3</c:v>
                </c:pt>
                <c:pt idx="318">
                  <c:v>4.1430790000000044E-3</c:v>
                </c:pt>
                <c:pt idx="319">
                  <c:v>4.1430790000000044E-3</c:v>
                </c:pt>
                <c:pt idx="320">
                  <c:v>4.1430790000000044E-3</c:v>
                </c:pt>
                <c:pt idx="321">
                  <c:v>4.1430790000000044E-3</c:v>
                </c:pt>
                <c:pt idx="322">
                  <c:v>4.1430790000000044E-3</c:v>
                </c:pt>
                <c:pt idx="323">
                  <c:v>4.1430790000000044E-3</c:v>
                </c:pt>
                <c:pt idx="324">
                  <c:v>4.1430790000000044E-3</c:v>
                </c:pt>
                <c:pt idx="325">
                  <c:v>4.1430790000000044E-3</c:v>
                </c:pt>
                <c:pt idx="326">
                  <c:v>4.1430790000000044E-3</c:v>
                </c:pt>
                <c:pt idx="327">
                  <c:v>4.1430790000000044E-3</c:v>
                </c:pt>
                <c:pt idx="328">
                  <c:v>4.1430790000000044E-3</c:v>
                </c:pt>
                <c:pt idx="329">
                  <c:v>4.1430790000000044E-3</c:v>
                </c:pt>
                <c:pt idx="330">
                  <c:v>4.1430790000000044E-3</c:v>
                </c:pt>
                <c:pt idx="331">
                  <c:v>4.1430790000000044E-3</c:v>
                </c:pt>
                <c:pt idx="332">
                  <c:v>4.1430785000000012E-3</c:v>
                </c:pt>
                <c:pt idx="333">
                  <c:v>4.1430785000000012E-3</c:v>
                </c:pt>
                <c:pt idx="334">
                  <c:v>4.1430785000000012E-3</c:v>
                </c:pt>
                <c:pt idx="335">
                  <c:v>4.1430785000000012E-3</c:v>
                </c:pt>
                <c:pt idx="336">
                  <c:v>4.1430834999999985E-3</c:v>
                </c:pt>
                <c:pt idx="337">
                  <c:v>4.1430834999999985E-3</c:v>
                </c:pt>
                <c:pt idx="338">
                  <c:v>4.1430834999999985E-3</c:v>
                </c:pt>
                <c:pt idx="339">
                  <c:v>4.1430834999999985E-3</c:v>
                </c:pt>
                <c:pt idx="340">
                  <c:v>4.1430834999999985E-3</c:v>
                </c:pt>
                <c:pt idx="341">
                  <c:v>4.1430834999999985E-3</c:v>
                </c:pt>
                <c:pt idx="342">
                  <c:v>4.1430829999999988E-3</c:v>
                </c:pt>
                <c:pt idx="343">
                  <c:v>4.1430829999999988E-3</c:v>
                </c:pt>
                <c:pt idx="344">
                  <c:v>4.1430829999999988E-3</c:v>
                </c:pt>
                <c:pt idx="345">
                  <c:v>4.1430829999999988E-3</c:v>
                </c:pt>
                <c:pt idx="346">
                  <c:v>4.1430829999999988E-3</c:v>
                </c:pt>
                <c:pt idx="347">
                  <c:v>4.1430874999999999E-3</c:v>
                </c:pt>
                <c:pt idx="348">
                  <c:v>4.1430874999999999E-3</c:v>
                </c:pt>
                <c:pt idx="349">
                  <c:v>4.1430874999999999E-3</c:v>
                </c:pt>
                <c:pt idx="350">
                  <c:v>4.1430874999999999E-3</c:v>
                </c:pt>
                <c:pt idx="351">
                  <c:v>4.1430870000000002E-3</c:v>
                </c:pt>
                <c:pt idx="352">
                  <c:v>4.143092000000001E-3</c:v>
                </c:pt>
                <c:pt idx="353">
                  <c:v>4.1430915000000013E-3</c:v>
                </c:pt>
                <c:pt idx="354">
                  <c:v>4.1430915000000013E-3</c:v>
                </c:pt>
                <c:pt idx="355">
                  <c:v>4.1430910000000015E-3</c:v>
                </c:pt>
                <c:pt idx="356">
                  <c:v>4.1430960000000024E-3</c:v>
                </c:pt>
                <c:pt idx="357">
                  <c:v>4.1430955000000026E-3</c:v>
                </c:pt>
                <c:pt idx="358">
                  <c:v>4.1431000000000003E-3</c:v>
                </c:pt>
                <c:pt idx="359">
                  <c:v>4.1430995000000005E-3</c:v>
                </c:pt>
                <c:pt idx="360">
                  <c:v>4.1431045000000014E-3</c:v>
                </c:pt>
                <c:pt idx="361">
                  <c:v>4.1431040000000016E-3</c:v>
                </c:pt>
                <c:pt idx="362">
                  <c:v>4.1431085000000027E-3</c:v>
                </c:pt>
                <c:pt idx="363">
                  <c:v>4.1431075000000032E-3</c:v>
                </c:pt>
                <c:pt idx="364">
                  <c:v>4.1431120000000043E-3</c:v>
                </c:pt>
                <c:pt idx="365">
                  <c:v>4.1431164999999985E-3</c:v>
                </c:pt>
                <c:pt idx="366">
                  <c:v>4.1431204999999999E-3</c:v>
                </c:pt>
                <c:pt idx="367">
                  <c:v>4.1431245000000012E-3</c:v>
                </c:pt>
                <c:pt idx="368">
                  <c:v>4.1431285000000026E-3</c:v>
                </c:pt>
                <c:pt idx="369">
                  <c:v>4.1431325000000005E-3</c:v>
                </c:pt>
                <c:pt idx="370">
                  <c:v>4.1431415000000027E-3</c:v>
                </c:pt>
                <c:pt idx="371">
                  <c:v>4.1431450000000009E-3</c:v>
                </c:pt>
                <c:pt idx="372">
                  <c:v>4.1431534999999999E-3</c:v>
                </c:pt>
                <c:pt idx="373">
                  <c:v>4.1431620000000023E-3</c:v>
                </c:pt>
                <c:pt idx="374">
                  <c:v>4.1431705000000013E-3</c:v>
                </c:pt>
                <c:pt idx="375">
                  <c:v>4.143178500000004E-3</c:v>
                </c:pt>
                <c:pt idx="376">
                  <c:v>4.1431915000000007E-3</c:v>
                </c:pt>
                <c:pt idx="377">
                  <c:v>4.143204000000001E-3</c:v>
                </c:pt>
                <c:pt idx="378">
                  <c:v>4.1432165000000014E-3</c:v>
                </c:pt>
                <c:pt idx="379">
                  <c:v>4.143228500000002E-3</c:v>
                </c:pt>
                <c:pt idx="380">
                  <c:v>4.1432455000000035E-3</c:v>
                </c:pt>
                <c:pt idx="381">
                  <c:v>4.1432620000000017E-3</c:v>
                </c:pt>
                <c:pt idx="382">
                  <c:v>4.1432780000000002E-3</c:v>
                </c:pt>
                <c:pt idx="383">
                  <c:v>4.1432990000000031E-3</c:v>
                </c:pt>
                <c:pt idx="384">
                  <c:v>4.1433240000000003E-3</c:v>
                </c:pt>
                <c:pt idx="385">
                  <c:v>4.143349000000001E-3</c:v>
                </c:pt>
                <c:pt idx="386">
                  <c:v>4.1433734999999985E-3</c:v>
                </c:pt>
                <c:pt idx="387">
                  <c:v>4.1434069999999983E-3</c:v>
                </c:pt>
                <c:pt idx="388">
                  <c:v>4.1434400000000017E-3</c:v>
                </c:pt>
                <c:pt idx="389">
                  <c:v>4.1434774999999993E-3</c:v>
                </c:pt>
                <c:pt idx="390">
                  <c:v>4.1435195000000015E-3</c:v>
                </c:pt>
                <c:pt idx="391">
                  <c:v>4.1435600000000045E-3</c:v>
                </c:pt>
                <c:pt idx="392">
                  <c:v>4.1436100000000024E-3</c:v>
                </c:pt>
                <c:pt idx="393">
                  <c:v>4.1436684999999994E-3</c:v>
                </c:pt>
                <c:pt idx="394">
                  <c:v>4.1437260000000004E-3</c:v>
                </c:pt>
                <c:pt idx="395">
                  <c:v>4.1437925E-3</c:v>
                </c:pt>
                <c:pt idx="396">
                  <c:v>4.1438675000000022E-3</c:v>
                </c:pt>
                <c:pt idx="397">
                  <c:v>4.1439505000000001E-3</c:v>
                </c:pt>
                <c:pt idx="398">
                  <c:v>4.1440375000000029E-3</c:v>
                </c:pt>
                <c:pt idx="399">
                  <c:v>4.1441370000000026E-3</c:v>
                </c:pt>
                <c:pt idx="400">
                  <c:v>4.1442445000000015E-3</c:v>
                </c:pt>
                <c:pt idx="401">
                  <c:v>4.144365000000004E-3</c:v>
                </c:pt>
                <c:pt idx="402">
                  <c:v>4.1444979999999999E-3</c:v>
                </c:pt>
                <c:pt idx="403">
                  <c:v>4.1446480000000008E-3</c:v>
                </c:pt>
                <c:pt idx="404">
                  <c:v>4.1448100000000022E-3</c:v>
                </c:pt>
                <c:pt idx="405">
                  <c:v>4.1449884999999985E-3</c:v>
                </c:pt>
                <c:pt idx="406">
                  <c:v>4.1451830000000002E-3</c:v>
                </c:pt>
                <c:pt idx="407">
                  <c:v>4.1453985000000013E-3</c:v>
                </c:pt>
                <c:pt idx="408">
                  <c:v>4.1456395000000028E-3</c:v>
                </c:pt>
                <c:pt idx="409">
                  <c:v>4.1459005000000007E-3</c:v>
                </c:pt>
                <c:pt idx="410">
                  <c:v>4.1461910000000005E-3</c:v>
                </c:pt>
                <c:pt idx="411">
                  <c:v>4.1465155000000031E-3</c:v>
                </c:pt>
                <c:pt idx="412">
                  <c:v>4.1468680000000015E-3</c:v>
                </c:pt>
                <c:pt idx="413">
                  <c:v>4.1472580000000009E-3</c:v>
                </c:pt>
                <c:pt idx="414">
                  <c:v>4.1476894999999993E-3</c:v>
                </c:pt>
                <c:pt idx="415">
                  <c:v>4.1481625000000036E-3</c:v>
                </c:pt>
                <c:pt idx="416">
                  <c:v>4.1486849999999992E-3</c:v>
                </c:pt>
                <c:pt idx="417">
                  <c:v>4.149261500000001E-3</c:v>
                </c:pt>
                <c:pt idx="418">
                  <c:v>4.1499010000000044E-3</c:v>
                </c:pt>
                <c:pt idx="419">
                  <c:v>4.1506020000000032E-3</c:v>
                </c:pt>
                <c:pt idx="420">
                  <c:v>4.1513785000000039E-3</c:v>
                </c:pt>
                <c:pt idx="421">
                  <c:v>4.1522330000000017E-3</c:v>
                </c:pt>
                <c:pt idx="422">
                  <c:v>4.153175000000002E-3</c:v>
                </c:pt>
                <c:pt idx="423">
                  <c:v>4.1542120000000009E-3</c:v>
                </c:pt>
                <c:pt idx="424">
                  <c:v>4.1553620000000027E-3</c:v>
                </c:pt>
                <c:pt idx="425">
                  <c:v>4.1566224999999984E-3</c:v>
                </c:pt>
                <c:pt idx="426">
                  <c:v>4.1580165000000002E-3</c:v>
                </c:pt>
                <c:pt idx="427">
                  <c:v>4.1595560000000018E-3</c:v>
                </c:pt>
                <c:pt idx="428">
                  <c:v>4.1612534999999999E-3</c:v>
                </c:pt>
                <c:pt idx="429">
                  <c:v>4.1631245000000004E-3</c:v>
                </c:pt>
                <c:pt idx="430">
                  <c:v>4.165186500000001E-3</c:v>
                </c:pt>
                <c:pt idx="431">
                  <c:v>4.1674645000000024E-3</c:v>
                </c:pt>
                <c:pt idx="432">
                  <c:v>4.1699695000000023E-3</c:v>
                </c:pt>
                <c:pt idx="433">
                  <c:v>4.1727415000000004E-3</c:v>
                </c:pt>
                <c:pt idx="434">
                  <c:v>4.1757900000000021E-3</c:v>
                </c:pt>
                <c:pt idx="435">
                  <c:v>4.1791540000000009E-3</c:v>
                </c:pt>
                <c:pt idx="436">
                  <c:v>4.1828669999999998E-3</c:v>
                </c:pt>
                <c:pt idx="437">
                  <c:v>4.1869560000000021E-3</c:v>
                </c:pt>
                <c:pt idx="438">
                  <c:v>4.1914685E-3</c:v>
                </c:pt>
                <c:pt idx="439">
                  <c:v>4.1964400000000027E-3</c:v>
                </c:pt>
                <c:pt idx="440">
                  <c:v>4.2019259999999982E-3</c:v>
                </c:pt>
                <c:pt idx="441">
                  <c:v>4.2079704999999981E-3</c:v>
                </c:pt>
                <c:pt idx="442">
                  <c:v>4.2146314999999997E-3</c:v>
                </c:pt>
                <c:pt idx="443">
                  <c:v>4.2219750000000028E-3</c:v>
                </c:pt>
                <c:pt idx="444">
                  <c:v>4.2300720000000014E-3</c:v>
                </c:pt>
                <c:pt idx="445">
                  <c:v>4.2389915000000007E-3</c:v>
                </c:pt>
                <c:pt idx="446">
                  <c:v>4.2488195000000006E-3</c:v>
                </c:pt>
                <c:pt idx="447">
                  <c:v>4.2596524999999989E-3</c:v>
                </c:pt>
                <c:pt idx="448">
                  <c:v>4.2715875E-3</c:v>
                </c:pt>
                <c:pt idx="449">
                  <c:v>4.2847365000000005E-3</c:v>
                </c:pt>
                <c:pt idx="450">
                  <c:v>4.2992225000000016E-3</c:v>
                </c:pt>
                <c:pt idx="451">
                  <c:v>4.3151760000000004E-3</c:v>
                </c:pt>
                <c:pt idx="452">
                  <c:v>4.3327455000000022E-3</c:v>
                </c:pt>
                <c:pt idx="453">
                  <c:v>4.3520910000000024E-3</c:v>
                </c:pt>
                <c:pt idx="454">
                  <c:v>4.3733925E-3</c:v>
                </c:pt>
                <c:pt idx="455">
                  <c:v>4.3968485000000015E-3</c:v>
                </c:pt>
                <c:pt idx="456">
                  <c:v>4.4226615000000011E-3</c:v>
                </c:pt>
                <c:pt idx="457">
                  <c:v>4.4510705000000012E-3</c:v>
                </c:pt>
                <c:pt idx="458">
                  <c:v>4.4823335000000013E-3</c:v>
                </c:pt>
                <c:pt idx="459">
                  <c:v>4.5167295000000003E-3</c:v>
                </c:pt>
                <c:pt idx="460">
                  <c:v>4.5545654999999997E-3</c:v>
                </c:pt>
                <c:pt idx="461">
                  <c:v>4.5961775000000031E-3</c:v>
                </c:pt>
                <c:pt idx="462">
                  <c:v>4.6419289999999995E-3</c:v>
                </c:pt>
                <c:pt idx="463">
                  <c:v>4.6922159999999991E-3</c:v>
                </c:pt>
                <c:pt idx="464">
                  <c:v>4.7474820000000008E-3</c:v>
                </c:pt>
                <c:pt idx="465">
                  <c:v>4.8081895000000041E-3</c:v>
                </c:pt>
                <c:pt idx="466">
                  <c:v>4.8748565000000001E-3</c:v>
                </c:pt>
                <c:pt idx="467">
                  <c:v>4.9480335000000007E-3</c:v>
                </c:pt>
                <c:pt idx="468">
                  <c:v>5.0283095000000014E-3</c:v>
                </c:pt>
                <c:pt idx="469">
                  <c:v>5.1163270000000004E-3</c:v>
                </c:pt>
                <c:pt idx="470">
                  <c:v>5.2127614999999995E-3</c:v>
                </c:pt>
                <c:pt idx="471">
                  <c:v>5.3183345000000007E-3</c:v>
                </c:pt>
                <c:pt idx="472">
                  <c:v>5.4337985000000033E-3</c:v>
                </c:pt>
                <c:pt idx="473">
                  <c:v>5.5599445000000004E-3</c:v>
                </c:pt>
                <c:pt idx="474">
                  <c:v>5.6975759999999993E-3</c:v>
                </c:pt>
                <c:pt idx="475">
                  <c:v>5.8475135000000018E-3</c:v>
                </c:pt>
                <c:pt idx="476">
                  <c:v>6.0105620000000005E-3</c:v>
                </c:pt>
                <c:pt idx="477">
                  <c:v>6.1875130000000021E-3</c:v>
                </c:pt>
                <c:pt idx="478">
                  <c:v>6.3790780000000033E-3</c:v>
                </c:pt>
                <c:pt idx="479">
                  <c:v>6.5858925000000026E-3</c:v>
                </c:pt>
                <c:pt idx="480">
                  <c:v>6.8084525000000028E-3</c:v>
                </c:pt>
                <c:pt idx="481">
                  <c:v>7.0470630000000027E-3</c:v>
                </c:pt>
                <c:pt idx="482">
                  <c:v>7.3017995000000009E-3</c:v>
                </c:pt>
                <c:pt idx="483">
                  <c:v>7.5724035000000016E-3</c:v>
                </c:pt>
                <c:pt idx="484">
                  <c:v>7.8582485000000014E-3</c:v>
                </c:pt>
                <c:pt idx="485">
                  <c:v>8.1582460000000009E-3</c:v>
                </c:pt>
                <c:pt idx="486">
                  <c:v>8.4707635000000024E-3</c:v>
                </c:pt>
                <c:pt idx="487">
                  <c:v>8.7935750000000014E-3</c:v>
                </c:pt>
                <c:pt idx="488">
                  <c:v>9.1237885000000005E-3</c:v>
                </c:pt>
                <c:pt idx="489">
                  <c:v>9.4578180000000015E-3</c:v>
                </c:pt>
                <c:pt idx="490">
                  <c:v>9.7913720000000013E-3</c:v>
                </c:pt>
                <c:pt idx="491">
                  <c:v>1.0119517500000001E-2</c:v>
                </c:pt>
                <c:pt idx="492">
                  <c:v>1.0436713000000002E-2</c:v>
                </c:pt>
                <c:pt idx="493">
                  <c:v>1.0736991000000001E-2</c:v>
                </c:pt>
                <c:pt idx="494">
                  <c:v>1.1014126500000001E-2</c:v>
                </c:pt>
                <c:pt idx="495">
                  <c:v>1.1261863000000002E-2</c:v>
                </c:pt>
                <c:pt idx="496">
                  <c:v>1.1474207500000002E-2</c:v>
                </c:pt>
                <c:pt idx="497">
                  <c:v>1.1645710000000002E-2</c:v>
                </c:pt>
                <c:pt idx="498">
                  <c:v>1.1771765000000002E-2</c:v>
                </c:pt>
                <c:pt idx="499">
                  <c:v>1.1848865E-2</c:v>
                </c:pt>
                <c:pt idx="500">
                  <c:v>1.1874810000000001E-2</c:v>
                </c:pt>
                <c:pt idx="501">
                  <c:v>1.1848865E-2</c:v>
                </c:pt>
                <c:pt idx="502">
                  <c:v>1.1771765000000002E-2</c:v>
                </c:pt>
                <c:pt idx="503">
                  <c:v>1.1645710000000002E-2</c:v>
                </c:pt>
                <c:pt idx="504">
                  <c:v>1.1474207500000002E-2</c:v>
                </c:pt>
                <c:pt idx="505">
                  <c:v>1.1261863000000002E-2</c:v>
                </c:pt>
                <c:pt idx="506">
                  <c:v>1.1014126500000001E-2</c:v>
                </c:pt>
                <c:pt idx="507">
                  <c:v>1.0736991000000001E-2</c:v>
                </c:pt>
                <c:pt idx="508">
                  <c:v>1.0436713000000002E-2</c:v>
                </c:pt>
                <c:pt idx="509">
                  <c:v>1.0119517500000001E-2</c:v>
                </c:pt>
                <c:pt idx="510">
                  <c:v>9.7913720000000013E-3</c:v>
                </c:pt>
                <c:pt idx="511">
                  <c:v>9.4578180000000015E-3</c:v>
                </c:pt>
                <c:pt idx="512">
                  <c:v>9.1237885000000005E-3</c:v>
                </c:pt>
                <c:pt idx="513">
                  <c:v>8.7935750000000014E-3</c:v>
                </c:pt>
                <c:pt idx="514">
                  <c:v>8.4707635000000024E-3</c:v>
                </c:pt>
                <c:pt idx="515">
                  <c:v>8.1582460000000009E-3</c:v>
                </c:pt>
                <c:pt idx="516">
                  <c:v>7.8582485000000014E-3</c:v>
                </c:pt>
                <c:pt idx="517">
                  <c:v>7.5724035000000016E-3</c:v>
                </c:pt>
                <c:pt idx="518">
                  <c:v>7.3017995000000009E-3</c:v>
                </c:pt>
                <c:pt idx="519">
                  <c:v>7.0470630000000027E-3</c:v>
                </c:pt>
                <c:pt idx="520">
                  <c:v>6.8084525000000028E-3</c:v>
                </c:pt>
                <c:pt idx="521">
                  <c:v>6.5858925000000026E-3</c:v>
                </c:pt>
                <c:pt idx="522">
                  <c:v>6.3790780000000033E-3</c:v>
                </c:pt>
                <c:pt idx="523">
                  <c:v>6.1875130000000021E-3</c:v>
                </c:pt>
                <c:pt idx="524">
                  <c:v>6.0105620000000005E-3</c:v>
                </c:pt>
                <c:pt idx="525">
                  <c:v>5.8475135000000018E-3</c:v>
                </c:pt>
                <c:pt idx="526">
                  <c:v>5.6975759999999993E-3</c:v>
                </c:pt>
                <c:pt idx="527">
                  <c:v>5.5599445000000004E-3</c:v>
                </c:pt>
                <c:pt idx="528">
                  <c:v>5.4337985000000033E-3</c:v>
                </c:pt>
                <c:pt idx="529">
                  <c:v>5.3183345000000007E-3</c:v>
                </c:pt>
                <c:pt idx="530">
                  <c:v>5.2127614999999995E-3</c:v>
                </c:pt>
                <c:pt idx="531">
                  <c:v>5.1163270000000004E-3</c:v>
                </c:pt>
                <c:pt idx="532">
                  <c:v>5.0283095000000014E-3</c:v>
                </c:pt>
                <c:pt idx="533">
                  <c:v>4.9480335000000007E-3</c:v>
                </c:pt>
                <c:pt idx="534">
                  <c:v>4.8748565000000001E-3</c:v>
                </c:pt>
                <c:pt idx="535">
                  <c:v>4.8081895000000041E-3</c:v>
                </c:pt>
                <c:pt idx="536">
                  <c:v>4.7474820000000008E-3</c:v>
                </c:pt>
                <c:pt idx="537">
                  <c:v>4.6922159999999991E-3</c:v>
                </c:pt>
                <c:pt idx="538">
                  <c:v>4.6419289999999995E-3</c:v>
                </c:pt>
                <c:pt idx="539">
                  <c:v>4.5961775000000031E-3</c:v>
                </c:pt>
                <c:pt idx="540">
                  <c:v>4.5545654999999997E-3</c:v>
                </c:pt>
                <c:pt idx="541">
                  <c:v>4.5167295000000003E-3</c:v>
                </c:pt>
                <c:pt idx="542">
                  <c:v>4.4823335000000013E-3</c:v>
                </c:pt>
                <c:pt idx="543">
                  <c:v>4.4510705000000012E-3</c:v>
                </c:pt>
                <c:pt idx="544">
                  <c:v>4.4226615000000011E-3</c:v>
                </c:pt>
                <c:pt idx="545">
                  <c:v>4.3968485000000015E-3</c:v>
                </c:pt>
                <c:pt idx="546">
                  <c:v>4.3733925E-3</c:v>
                </c:pt>
                <c:pt idx="547">
                  <c:v>4.3520910000000024E-3</c:v>
                </c:pt>
                <c:pt idx="548">
                  <c:v>4.3327455000000022E-3</c:v>
                </c:pt>
                <c:pt idx="549">
                  <c:v>4.3151760000000004E-3</c:v>
                </c:pt>
                <c:pt idx="550">
                  <c:v>4.2992225000000016E-3</c:v>
                </c:pt>
                <c:pt idx="551">
                  <c:v>4.2847365000000005E-3</c:v>
                </c:pt>
                <c:pt idx="552">
                  <c:v>4.2715875E-3</c:v>
                </c:pt>
                <c:pt idx="553">
                  <c:v>4.2596524999999989E-3</c:v>
                </c:pt>
                <c:pt idx="554">
                  <c:v>4.2488195000000006E-3</c:v>
                </c:pt>
                <c:pt idx="555">
                  <c:v>4.2389915000000007E-3</c:v>
                </c:pt>
                <c:pt idx="556">
                  <c:v>4.2300720000000014E-3</c:v>
                </c:pt>
                <c:pt idx="557">
                  <c:v>4.2219750000000028E-3</c:v>
                </c:pt>
                <c:pt idx="558">
                  <c:v>4.2146314999999997E-3</c:v>
                </c:pt>
                <c:pt idx="559">
                  <c:v>4.2079704999999981E-3</c:v>
                </c:pt>
                <c:pt idx="560">
                  <c:v>4.2019259999999982E-3</c:v>
                </c:pt>
                <c:pt idx="561">
                  <c:v>4.1964400000000027E-3</c:v>
                </c:pt>
                <c:pt idx="562">
                  <c:v>4.1914685E-3</c:v>
                </c:pt>
                <c:pt idx="563">
                  <c:v>4.1869560000000021E-3</c:v>
                </c:pt>
                <c:pt idx="564">
                  <c:v>4.1828669999999998E-3</c:v>
                </c:pt>
                <c:pt idx="565">
                  <c:v>4.1791540000000009E-3</c:v>
                </c:pt>
                <c:pt idx="566">
                  <c:v>4.1757900000000021E-3</c:v>
                </c:pt>
                <c:pt idx="567">
                  <c:v>4.1727415000000004E-3</c:v>
                </c:pt>
                <c:pt idx="568">
                  <c:v>4.1699695000000023E-3</c:v>
                </c:pt>
                <c:pt idx="569">
                  <c:v>4.1674645000000024E-3</c:v>
                </c:pt>
                <c:pt idx="570">
                  <c:v>4.165186500000001E-3</c:v>
                </c:pt>
                <c:pt idx="571">
                  <c:v>4.1631245000000004E-3</c:v>
                </c:pt>
                <c:pt idx="572">
                  <c:v>4.1612534999999999E-3</c:v>
                </c:pt>
                <c:pt idx="573">
                  <c:v>4.1595560000000018E-3</c:v>
                </c:pt>
                <c:pt idx="574">
                  <c:v>4.1580165000000002E-3</c:v>
                </c:pt>
                <c:pt idx="575">
                  <c:v>4.1566224999999984E-3</c:v>
                </c:pt>
                <c:pt idx="576">
                  <c:v>4.1553620000000027E-3</c:v>
                </c:pt>
                <c:pt idx="577">
                  <c:v>4.1542120000000009E-3</c:v>
                </c:pt>
                <c:pt idx="578">
                  <c:v>4.153175000000002E-3</c:v>
                </c:pt>
                <c:pt idx="579">
                  <c:v>4.1522330000000017E-3</c:v>
                </c:pt>
                <c:pt idx="580">
                  <c:v>4.1513785000000039E-3</c:v>
                </c:pt>
                <c:pt idx="581">
                  <c:v>4.1506020000000032E-3</c:v>
                </c:pt>
                <c:pt idx="582">
                  <c:v>4.1499010000000044E-3</c:v>
                </c:pt>
                <c:pt idx="583">
                  <c:v>4.149261500000001E-3</c:v>
                </c:pt>
                <c:pt idx="584">
                  <c:v>4.1486849999999992E-3</c:v>
                </c:pt>
                <c:pt idx="585">
                  <c:v>4.1481625000000036E-3</c:v>
                </c:pt>
                <c:pt idx="586">
                  <c:v>4.1476894999999993E-3</c:v>
                </c:pt>
                <c:pt idx="587">
                  <c:v>4.1472580000000009E-3</c:v>
                </c:pt>
                <c:pt idx="588">
                  <c:v>4.1468680000000015E-3</c:v>
                </c:pt>
                <c:pt idx="589">
                  <c:v>4.1465155000000031E-3</c:v>
                </c:pt>
                <c:pt idx="590">
                  <c:v>4.1461910000000005E-3</c:v>
                </c:pt>
                <c:pt idx="591">
                  <c:v>4.1459005000000007E-3</c:v>
                </c:pt>
                <c:pt idx="592">
                  <c:v>4.1456395000000028E-3</c:v>
                </c:pt>
                <c:pt idx="593">
                  <c:v>4.1453985000000013E-3</c:v>
                </c:pt>
                <c:pt idx="594">
                  <c:v>4.1451830000000002E-3</c:v>
                </c:pt>
                <c:pt idx="595">
                  <c:v>4.1449884999999985E-3</c:v>
                </c:pt>
                <c:pt idx="596">
                  <c:v>4.1448100000000022E-3</c:v>
                </c:pt>
                <c:pt idx="597">
                  <c:v>4.1446480000000008E-3</c:v>
                </c:pt>
                <c:pt idx="598">
                  <c:v>4.1444979999999999E-3</c:v>
                </c:pt>
                <c:pt idx="599">
                  <c:v>4.144365000000004E-3</c:v>
                </c:pt>
                <c:pt idx="600">
                  <c:v>4.1442445000000015E-3</c:v>
                </c:pt>
                <c:pt idx="601">
                  <c:v>4.1441370000000026E-3</c:v>
                </c:pt>
                <c:pt idx="602">
                  <c:v>4.1440375000000029E-3</c:v>
                </c:pt>
                <c:pt idx="603">
                  <c:v>4.1439505000000001E-3</c:v>
                </c:pt>
                <c:pt idx="604">
                  <c:v>4.1438675000000022E-3</c:v>
                </c:pt>
                <c:pt idx="605">
                  <c:v>4.1437925E-3</c:v>
                </c:pt>
                <c:pt idx="606">
                  <c:v>4.1437260000000004E-3</c:v>
                </c:pt>
                <c:pt idx="607">
                  <c:v>4.1436684999999994E-3</c:v>
                </c:pt>
                <c:pt idx="608">
                  <c:v>4.1436100000000024E-3</c:v>
                </c:pt>
                <c:pt idx="609">
                  <c:v>4.1435600000000045E-3</c:v>
                </c:pt>
                <c:pt idx="610">
                  <c:v>4.1435195000000015E-3</c:v>
                </c:pt>
                <c:pt idx="611">
                  <c:v>4.1434774999999993E-3</c:v>
                </c:pt>
                <c:pt idx="612">
                  <c:v>4.1434400000000017E-3</c:v>
                </c:pt>
                <c:pt idx="613">
                  <c:v>4.1434069999999983E-3</c:v>
                </c:pt>
                <c:pt idx="614">
                  <c:v>4.1433734999999985E-3</c:v>
                </c:pt>
                <c:pt idx="615">
                  <c:v>4.143349000000001E-3</c:v>
                </c:pt>
                <c:pt idx="616">
                  <c:v>4.1433240000000003E-3</c:v>
                </c:pt>
                <c:pt idx="617">
                  <c:v>4.1432990000000031E-3</c:v>
                </c:pt>
                <c:pt idx="618">
                  <c:v>4.1432780000000002E-3</c:v>
                </c:pt>
                <c:pt idx="619">
                  <c:v>4.1432620000000017E-3</c:v>
                </c:pt>
                <c:pt idx="620">
                  <c:v>4.1432455000000035E-3</c:v>
                </c:pt>
                <c:pt idx="621">
                  <c:v>4.143228500000002E-3</c:v>
                </c:pt>
                <c:pt idx="622">
                  <c:v>4.1432165000000014E-3</c:v>
                </c:pt>
                <c:pt idx="623">
                  <c:v>4.143204000000001E-3</c:v>
                </c:pt>
                <c:pt idx="624">
                  <c:v>4.1431915000000007E-3</c:v>
                </c:pt>
                <c:pt idx="625">
                  <c:v>4.143178500000004E-3</c:v>
                </c:pt>
                <c:pt idx="626">
                  <c:v>4.1431705000000013E-3</c:v>
                </c:pt>
                <c:pt idx="627">
                  <c:v>4.1431620000000023E-3</c:v>
                </c:pt>
                <c:pt idx="628">
                  <c:v>4.1431534999999999E-3</c:v>
                </c:pt>
                <c:pt idx="629">
                  <c:v>4.1431450000000009E-3</c:v>
                </c:pt>
                <c:pt idx="630">
                  <c:v>4.1431415000000027E-3</c:v>
                </c:pt>
                <c:pt idx="631">
                  <c:v>4.1431325000000005E-3</c:v>
                </c:pt>
                <c:pt idx="632">
                  <c:v>4.1431285000000026E-3</c:v>
                </c:pt>
                <c:pt idx="633">
                  <c:v>4.1431245000000012E-3</c:v>
                </c:pt>
                <c:pt idx="634">
                  <c:v>4.1431204999999999E-3</c:v>
                </c:pt>
                <c:pt idx="635">
                  <c:v>4.1431164999999985E-3</c:v>
                </c:pt>
                <c:pt idx="636">
                  <c:v>4.1431120000000043E-3</c:v>
                </c:pt>
                <c:pt idx="637">
                  <c:v>4.1431075000000032E-3</c:v>
                </c:pt>
                <c:pt idx="638">
                  <c:v>4.1431085000000027E-3</c:v>
                </c:pt>
                <c:pt idx="639">
                  <c:v>4.1431040000000016E-3</c:v>
                </c:pt>
                <c:pt idx="640">
                  <c:v>4.1431045000000014E-3</c:v>
                </c:pt>
                <c:pt idx="641">
                  <c:v>4.1430995000000005E-3</c:v>
                </c:pt>
                <c:pt idx="642">
                  <c:v>4.1431000000000003E-3</c:v>
                </c:pt>
                <c:pt idx="643">
                  <c:v>4.1430955000000026E-3</c:v>
                </c:pt>
                <c:pt idx="644">
                  <c:v>4.1430960000000024E-3</c:v>
                </c:pt>
                <c:pt idx="645">
                  <c:v>4.1430910000000015E-3</c:v>
                </c:pt>
                <c:pt idx="646">
                  <c:v>4.1430915000000013E-3</c:v>
                </c:pt>
                <c:pt idx="647">
                  <c:v>4.1430915000000013E-3</c:v>
                </c:pt>
                <c:pt idx="648">
                  <c:v>4.143092000000001E-3</c:v>
                </c:pt>
                <c:pt idx="649">
                  <c:v>4.1430870000000002E-3</c:v>
                </c:pt>
                <c:pt idx="650">
                  <c:v>4.1430874999999999E-3</c:v>
                </c:pt>
                <c:pt idx="651">
                  <c:v>4.1430874999999999E-3</c:v>
                </c:pt>
                <c:pt idx="652">
                  <c:v>4.1430874999999999E-3</c:v>
                </c:pt>
                <c:pt idx="653">
                  <c:v>4.1430874999999999E-3</c:v>
                </c:pt>
                <c:pt idx="654">
                  <c:v>4.1430829999999988E-3</c:v>
                </c:pt>
                <c:pt idx="655">
                  <c:v>4.1430829999999988E-3</c:v>
                </c:pt>
                <c:pt idx="656">
                  <c:v>4.1430829999999988E-3</c:v>
                </c:pt>
                <c:pt idx="657">
                  <c:v>4.1430829999999988E-3</c:v>
                </c:pt>
                <c:pt idx="658">
                  <c:v>4.1430829999999988E-3</c:v>
                </c:pt>
                <c:pt idx="659">
                  <c:v>4.1430834999999985E-3</c:v>
                </c:pt>
                <c:pt idx="660">
                  <c:v>4.1430834999999985E-3</c:v>
                </c:pt>
                <c:pt idx="661">
                  <c:v>4.1430834999999985E-3</c:v>
                </c:pt>
                <c:pt idx="662">
                  <c:v>4.1430834999999985E-3</c:v>
                </c:pt>
                <c:pt idx="663">
                  <c:v>4.1430834999999985E-3</c:v>
                </c:pt>
                <c:pt idx="664">
                  <c:v>4.1430834999999985E-3</c:v>
                </c:pt>
                <c:pt idx="665">
                  <c:v>4.1430785000000012E-3</c:v>
                </c:pt>
                <c:pt idx="666">
                  <c:v>4.1430785000000012E-3</c:v>
                </c:pt>
                <c:pt idx="667">
                  <c:v>4.1430785000000012E-3</c:v>
                </c:pt>
                <c:pt idx="668">
                  <c:v>4.1430785000000012E-3</c:v>
                </c:pt>
                <c:pt idx="669">
                  <c:v>4.1430790000000044E-3</c:v>
                </c:pt>
                <c:pt idx="670">
                  <c:v>4.1430790000000044E-3</c:v>
                </c:pt>
                <c:pt idx="671">
                  <c:v>4.1430790000000044E-3</c:v>
                </c:pt>
                <c:pt idx="672">
                  <c:v>4.1430790000000044E-3</c:v>
                </c:pt>
                <c:pt idx="673">
                  <c:v>4.1430790000000044E-3</c:v>
                </c:pt>
                <c:pt idx="674">
                  <c:v>4.1430790000000044E-3</c:v>
                </c:pt>
                <c:pt idx="675">
                  <c:v>4.1430790000000044E-3</c:v>
                </c:pt>
                <c:pt idx="676">
                  <c:v>4.1430790000000044E-3</c:v>
                </c:pt>
                <c:pt idx="677">
                  <c:v>4.1430790000000044E-3</c:v>
                </c:pt>
                <c:pt idx="678">
                  <c:v>4.1430790000000044E-3</c:v>
                </c:pt>
                <c:pt idx="679">
                  <c:v>4.1430790000000044E-3</c:v>
                </c:pt>
                <c:pt idx="680">
                  <c:v>4.1430790000000044E-3</c:v>
                </c:pt>
                <c:pt idx="681">
                  <c:v>4.1430790000000044E-3</c:v>
                </c:pt>
                <c:pt idx="682">
                  <c:v>4.1430790000000044E-3</c:v>
                </c:pt>
                <c:pt idx="683">
                  <c:v>4.1430790000000044E-3</c:v>
                </c:pt>
                <c:pt idx="684">
                  <c:v>4.1430790000000044E-3</c:v>
                </c:pt>
                <c:pt idx="685">
                  <c:v>4.1430790000000044E-3</c:v>
                </c:pt>
                <c:pt idx="686">
                  <c:v>4.1430790000000044E-3</c:v>
                </c:pt>
                <c:pt idx="687">
                  <c:v>4.1430790000000044E-3</c:v>
                </c:pt>
                <c:pt idx="688">
                  <c:v>4.1430790000000044E-3</c:v>
                </c:pt>
                <c:pt idx="689">
                  <c:v>4.1430790000000044E-3</c:v>
                </c:pt>
                <c:pt idx="690">
                  <c:v>4.1430790000000044E-3</c:v>
                </c:pt>
                <c:pt idx="691">
                  <c:v>4.1430790000000044E-3</c:v>
                </c:pt>
                <c:pt idx="692">
                  <c:v>4.1430790000000044E-3</c:v>
                </c:pt>
                <c:pt idx="693">
                  <c:v>4.1430790000000044E-3</c:v>
                </c:pt>
                <c:pt idx="694">
                  <c:v>4.1430790000000044E-3</c:v>
                </c:pt>
                <c:pt idx="695">
                  <c:v>4.1430790000000044E-3</c:v>
                </c:pt>
                <c:pt idx="696">
                  <c:v>4.1430790000000044E-3</c:v>
                </c:pt>
                <c:pt idx="697">
                  <c:v>4.1430790000000044E-3</c:v>
                </c:pt>
                <c:pt idx="698">
                  <c:v>4.1430790000000044E-3</c:v>
                </c:pt>
                <c:pt idx="699">
                  <c:v>4.1430790000000044E-3</c:v>
                </c:pt>
                <c:pt idx="700">
                  <c:v>4.1430790000000044E-3</c:v>
                </c:pt>
                <c:pt idx="701">
                  <c:v>4.1430790000000044E-3</c:v>
                </c:pt>
                <c:pt idx="702">
                  <c:v>4.1430790000000044E-3</c:v>
                </c:pt>
                <c:pt idx="703">
                  <c:v>4.1430790000000044E-3</c:v>
                </c:pt>
                <c:pt idx="704">
                  <c:v>4.1430790000000044E-3</c:v>
                </c:pt>
                <c:pt idx="705">
                  <c:v>4.1430790000000044E-3</c:v>
                </c:pt>
                <c:pt idx="706">
                  <c:v>4.1430790000000044E-3</c:v>
                </c:pt>
                <c:pt idx="707">
                  <c:v>4.1430790000000044E-3</c:v>
                </c:pt>
                <c:pt idx="708">
                  <c:v>4.1430790000000044E-3</c:v>
                </c:pt>
                <c:pt idx="709">
                  <c:v>4.1430790000000044E-3</c:v>
                </c:pt>
                <c:pt idx="710">
                  <c:v>4.1430790000000044E-3</c:v>
                </c:pt>
                <c:pt idx="711">
                  <c:v>4.1430790000000044E-3</c:v>
                </c:pt>
                <c:pt idx="712">
                  <c:v>4.1430790000000044E-3</c:v>
                </c:pt>
                <c:pt idx="713">
                  <c:v>4.1430790000000044E-3</c:v>
                </c:pt>
                <c:pt idx="714">
                  <c:v>4.1430790000000044E-3</c:v>
                </c:pt>
                <c:pt idx="715">
                  <c:v>4.1430790000000044E-3</c:v>
                </c:pt>
                <c:pt idx="716">
                  <c:v>4.1430790000000044E-3</c:v>
                </c:pt>
                <c:pt idx="717">
                  <c:v>4.1430790000000044E-3</c:v>
                </c:pt>
                <c:pt idx="718">
                  <c:v>4.1430790000000044E-3</c:v>
                </c:pt>
                <c:pt idx="719">
                  <c:v>4.1430790000000044E-3</c:v>
                </c:pt>
                <c:pt idx="720">
                  <c:v>4.1430790000000044E-3</c:v>
                </c:pt>
                <c:pt idx="721">
                  <c:v>4.1430790000000044E-3</c:v>
                </c:pt>
                <c:pt idx="722">
                  <c:v>4.1430790000000044E-3</c:v>
                </c:pt>
                <c:pt idx="723">
                  <c:v>4.1430790000000044E-3</c:v>
                </c:pt>
                <c:pt idx="724">
                  <c:v>4.1430790000000044E-3</c:v>
                </c:pt>
                <c:pt idx="725">
                  <c:v>4.1430790000000044E-3</c:v>
                </c:pt>
                <c:pt idx="726">
                  <c:v>4.1430790000000044E-3</c:v>
                </c:pt>
                <c:pt idx="727">
                  <c:v>4.1430790000000044E-3</c:v>
                </c:pt>
                <c:pt idx="728">
                  <c:v>4.1430790000000044E-3</c:v>
                </c:pt>
                <c:pt idx="729">
                  <c:v>4.1430790000000044E-3</c:v>
                </c:pt>
                <c:pt idx="730">
                  <c:v>4.1430790000000044E-3</c:v>
                </c:pt>
                <c:pt idx="731">
                  <c:v>4.1430790000000044E-3</c:v>
                </c:pt>
                <c:pt idx="732">
                  <c:v>4.1430790000000044E-3</c:v>
                </c:pt>
                <c:pt idx="733">
                  <c:v>4.1430790000000044E-3</c:v>
                </c:pt>
                <c:pt idx="734">
                  <c:v>4.1430790000000044E-3</c:v>
                </c:pt>
                <c:pt idx="735">
                  <c:v>4.1430790000000044E-3</c:v>
                </c:pt>
                <c:pt idx="736">
                  <c:v>4.1430790000000044E-3</c:v>
                </c:pt>
                <c:pt idx="737">
                  <c:v>4.1430790000000044E-3</c:v>
                </c:pt>
                <c:pt idx="738">
                  <c:v>4.1430790000000044E-3</c:v>
                </c:pt>
                <c:pt idx="739">
                  <c:v>4.1430790000000044E-3</c:v>
                </c:pt>
                <c:pt idx="740">
                  <c:v>4.1430790000000044E-3</c:v>
                </c:pt>
                <c:pt idx="741">
                  <c:v>4.1430790000000044E-3</c:v>
                </c:pt>
                <c:pt idx="742">
                  <c:v>4.1430790000000044E-3</c:v>
                </c:pt>
                <c:pt idx="743">
                  <c:v>4.1430790000000044E-3</c:v>
                </c:pt>
                <c:pt idx="744">
                  <c:v>4.1430790000000044E-3</c:v>
                </c:pt>
                <c:pt idx="745">
                  <c:v>4.1430790000000044E-3</c:v>
                </c:pt>
                <c:pt idx="746">
                  <c:v>4.1430790000000044E-3</c:v>
                </c:pt>
                <c:pt idx="747">
                  <c:v>4.1430790000000044E-3</c:v>
                </c:pt>
                <c:pt idx="748">
                  <c:v>4.1430790000000044E-3</c:v>
                </c:pt>
                <c:pt idx="749">
                  <c:v>4.1430790000000044E-3</c:v>
                </c:pt>
                <c:pt idx="750">
                  <c:v>4.1430790000000044E-3</c:v>
                </c:pt>
                <c:pt idx="751">
                  <c:v>4.1430790000000044E-3</c:v>
                </c:pt>
                <c:pt idx="752">
                  <c:v>4.1430790000000044E-3</c:v>
                </c:pt>
                <c:pt idx="753">
                  <c:v>4.1430790000000044E-3</c:v>
                </c:pt>
                <c:pt idx="754">
                  <c:v>4.1430790000000044E-3</c:v>
                </c:pt>
                <c:pt idx="755">
                  <c:v>4.1430790000000044E-3</c:v>
                </c:pt>
                <c:pt idx="756">
                  <c:v>4.1430790000000044E-3</c:v>
                </c:pt>
                <c:pt idx="757">
                  <c:v>4.1430790000000044E-3</c:v>
                </c:pt>
                <c:pt idx="758">
                  <c:v>4.1430790000000044E-3</c:v>
                </c:pt>
                <c:pt idx="759">
                  <c:v>4.1430790000000044E-3</c:v>
                </c:pt>
                <c:pt idx="760">
                  <c:v>4.1430790000000044E-3</c:v>
                </c:pt>
                <c:pt idx="761">
                  <c:v>4.1430790000000044E-3</c:v>
                </c:pt>
                <c:pt idx="762">
                  <c:v>4.1430790000000044E-3</c:v>
                </c:pt>
                <c:pt idx="763">
                  <c:v>4.1430790000000044E-3</c:v>
                </c:pt>
                <c:pt idx="764">
                  <c:v>4.1430790000000044E-3</c:v>
                </c:pt>
                <c:pt idx="765">
                  <c:v>4.1430790000000044E-3</c:v>
                </c:pt>
                <c:pt idx="766">
                  <c:v>4.1430790000000044E-3</c:v>
                </c:pt>
                <c:pt idx="767">
                  <c:v>4.1430790000000044E-3</c:v>
                </c:pt>
                <c:pt idx="768">
                  <c:v>4.1430790000000044E-3</c:v>
                </c:pt>
                <c:pt idx="769">
                  <c:v>4.1430790000000044E-3</c:v>
                </c:pt>
                <c:pt idx="770">
                  <c:v>4.1430790000000044E-3</c:v>
                </c:pt>
                <c:pt idx="771">
                  <c:v>4.1430790000000044E-3</c:v>
                </c:pt>
                <c:pt idx="772">
                  <c:v>4.1430790000000044E-3</c:v>
                </c:pt>
                <c:pt idx="773">
                  <c:v>4.1430790000000044E-3</c:v>
                </c:pt>
                <c:pt idx="774">
                  <c:v>4.1430790000000044E-3</c:v>
                </c:pt>
                <c:pt idx="775">
                  <c:v>4.1430790000000044E-3</c:v>
                </c:pt>
                <c:pt idx="776">
                  <c:v>4.1430790000000044E-3</c:v>
                </c:pt>
                <c:pt idx="777">
                  <c:v>4.1430790000000044E-3</c:v>
                </c:pt>
                <c:pt idx="778">
                  <c:v>4.1430790000000044E-3</c:v>
                </c:pt>
                <c:pt idx="779">
                  <c:v>4.1430790000000044E-3</c:v>
                </c:pt>
                <c:pt idx="780">
                  <c:v>4.1430790000000044E-3</c:v>
                </c:pt>
                <c:pt idx="781">
                  <c:v>4.1430790000000044E-3</c:v>
                </c:pt>
                <c:pt idx="782">
                  <c:v>4.1430790000000044E-3</c:v>
                </c:pt>
                <c:pt idx="783">
                  <c:v>4.1430790000000044E-3</c:v>
                </c:pt>
                <c:pt idx="784">
                  <c:v>4.1430790000000044E-3</c:v>
                </c:pt>
                <c:pt idx="785">
                  <c:v>4.1430790000000044E-3</c:v>
                </c:pt>
                <c:pt idx="786">
                  <c:v>4.1430790000000044E-3</c:v>
                </c:pt>
                <c:pt idx="787">
                  <c:v>4.1430790000000044E-3</c:v>
                </c:pt>
                <c:pt idx="788">
                  <c:v>4.1430790000000044E-3</c:v>
                </c:pt>
                <c:pt idx="789">
                  <c:v>4.1430790000000044E-3</c:v>
                </c:pt>
                <c:pt idx="790">
                  <c:v>4.1430790000000044E-3</c:v>
                </c:pt>
                <c:pt idx="791">
                  <c:v>4.1430790000000044E-3</c:v>
                </c:pt>
                <c:pt idx="792">
                  <c:v>4.1430790000000044E-3</c:v>
                </c:pt>
                <c:pt idx="793">
                  <c:v>4.1430790000000044E-3</c:v>
                </c:pt>
                <c:pt idx="794">
                  <c:v>4.1430790000000044E-3</c:v>
                </c:pt>
                <c:pt idx="795">
                  <c:v>4.1430790000000044E-3</c:v>
                </c:pt>
                <c:pt idx="796">
                  <c:v>4.1430790000000044E-3</c:v>
                </c:pt>
                <c:pt idx="797">
                  <c:v>4.1430790000000044E-3</c:v>
                </c:pt>
                <c:pt idx="798">
                  <c:v>4.1430790000000044E-3</c:v>
                </c:pt>
                <c:pt idx="799">
                  <c:v>4.1430790000000044E-3</c:v>
                </c:pt>
                <c:pt idx="800">
                  <c:v>4.1430790000000044E-3</c:v>
                </c:pt>
                <c:pt idx="801">
                  <c:v>4.1430790000000044E-3</c:v>
                </c:pt>
                <c:pt idx="802">
                  <c:v>4.1430790000000044E-3</c:v>
                </c:pt>
                <c:pt idx="803">
                  <c:v>4.1430790000000044E-3</c:v>
                </c:pt>
                <c:pt idx="804">
                  <c:v>4.1430790000000044E-3</c:v>
                </c:pt>
                <c:pt idx="805">
                  <c:v>4.1430790000000044E-3</c:v>
                </c:pt>
                <c:pt idx="806">
                  <c:v>4.1430790000000044E-3</c:v>
                </c:pt>
                <c:pt idx="807">
                  <c:v>4.1430790000000044E-3</c:v>
                </c:pt>
                <c:pt idx="808">
                  <c:v>4.1430790000000044E-3</c:v>
                </c:pt>
                <c:pt idx="809">
                  <c:v>4.1430790000000044E-3</c:v>
                </c:pt>
                <c:pt idx="810">
                  <c:v>4.1430790000000044E-3</c:v>
                </c:pt>
                <c:pt idx="811">
                  <c:v>4.1430790000000044E-3</c:v>
                </c:pt>
                <c:pt idx="812">
                  <c:v>4.1430790000000044E-3</c:v>
                </c:pt>
                <c:pt idx="813">
                  <c:v>4.1430790000000044E-3</c:v>
                </c:pt>
                <c:pt idx="814">
                  <c:v>4.1430790000000044E-3</c:v>
                </c:pt>
                <c:pt idx="815">
                  <c:v>4.1430790000000044E-3</c:v>
                </c:pt>
                <c:pt idx="816">
                  <c:v>4.1430790000000044E-3</c:v>
                </c:pt>
                <c:pt idx="817">
                  <c:v>4.1430790000000044E-3</c:v>
                </c:pt>
                <c:pt idx="818">
                  <c:v>4.1430790000000044E-3</c:v>
                </c:pt>
                <c:pt idx="819">
                  <c:v>4.1430790000000044E-3</c:v>
                </c:pt>
                <c:pt idx="820">
                  <c:v>4.1430790000000044E-3</c:v>
                </c:pt>
                <c:pt idx="821">
                  <c:v>4.1430790000000044E-3</c:v>
                </c:pt>
                <c:pt idx="822">
                  <c:v>4.1430790000000044E-3</c:v>
                </c:pt>
                <c:pt idx="823">
                  <c:v>4.1430790000000044E-3</c:v>
                </c:pt>
                <c:pt idx="824">
                  <c:v>4.1430790000000044E-3</c:v>
                </c:pt>
                <c:pt idx="825">
                  <c:v>4.1430790000000044E-3</c:v>
                </c:pt>
                <c:pt idx="826">
                  <c:v>4.1430790000000044E-3</c:v>
                </c:pt>
                <c:pt idx="827">
                  <c:v>4.1430790000000044E-3</c:v>
                </c:pt>
                <c:pt idx="828">
                  <c:v>4.1430790000000044E-3</c:v>
                </c:pt>
                <c:pt idx="829">
                  <c:v>4.1430790000000044E-3</c:v>
                </c:pt>
                <c:pt idx="830">
                  <c:v>4.1430790000000044E-3</c:v>
                </c:pt>
                <c:pt idx="831">
                  <c:v>4.1430790000000044E-3</c:v>
                </c:pt>
                <c:pt idx="832">
                  <c:v>4.1430790000000044E-3</c:v>
                </c:pt>
                <c:pt idx="833">
                  <c:v>4.1430790000000044E-3</c:v>
                </c:pt>
                <c:pt idx="834">
                  <c:v>4.1430790000000044E-3</c:v>
                </c:pt>
                <c:pt idx="835">
                  <c:v>4.1430790000000044E-3</c:v>
                </c:pt>
                <c:pt idx="836">
                  <c:v>4.1430790000000044E-3</c:v>
                </c:pt>
                <c:pt idx="837">
                  <c:v>4.1430790000000044E-3</c:v>
                </c:pt>
                <c:pt idx="838">
                  <c:v>4.1430790000000044E-3</c:v>
                </c:pt>
                <c:pt idx="839">
                  <c:v>4.1430790000000044E-3</c:v>
                </c:pt>
                <c:pt idx="840">
                  <c:v>4.1430790000000044E-3</c:v>
                </c:pt>
                <c:pt idx="841">
                  <c:v>4.1430790000000044E-3</c:v>
                </c:pt>
                <c:pt idx="842">
                  <c:v>4.1430790000000044E-3</c:v>
                </c:pt>
                <c:pt idx="843">
                  <c:v>4.1430790000000044E-3</c:v>
                </c:pt>
                <c:pt idx="844">
                  <c:v>4.1430790000000044E-3</c:v>
                </c:pt>
                <c:pt idx="845">
                  <c:v>4.1430790000000044E-3</c:v>
                </c:pt>
                <c:pt idx="846">
                  <c:v>4.1430790000000044E-3</c:v>
                </c:pt>
                <c:pt idx="847">
                  <c:v>4.1430790000000044E-3</c:v>
                </c:pt>
                <c:pt idx="848">
                  <c:v>4.1430790000000044E-3</c:v>
                </c:pt>
                <c:pt idx="849">
                  <c:v>4.1430790000000044E-3</c:v>
                </c:pt>
                <c:pt idx="850">
                  <c:v>4.1430790000000044E-3</c:v>
                </c:pt>
                <c:pt idx="851">
                  <c:v>4.1430790000000044E-3</c:v>
                </c:pt>
                <c:pt idx="852">
                  <c:v>4.1430790000000044E-3</c:v>
                </c:pt>
                <c:pt idx="853">
                  <c:v>4.1430790000000044E-3</c:v>
                </c:pt>
                <c:pt idx="854">
                  <c:v>4.1430790000000044E-3</c:v>
                </c:pt>
                <c:pt idx="855">
                  <c:v>4.1430790000000044E-3</c:v>
                </c:pt>
                <c:pt idx="856">
                  <c:v>4.1430790000000044E-3</c:v>
                </c:pt>
                <c:pt idx="857">
                  <c:v>4.1430790000000044E-3</c:v>
                </c:pt>
                <c:pt idx="858">
                  <c:v>4.1430790000000044E-3</c:v>
                </c:pt>
                <c:pt idx="859">
                  <c:v>4.1430790000000044E-3</c:v>
                </c:pt>
                <c:pt idx="860">
                  <c:v>4.1430790000000044E-3</c:v>
                </c:pt>
                <c:pt idx="861">
                  <c:v>4.1430790000000044E-3</c:v>
                </c:pt>
                <c:pt idx="862">
                  <c:v>4.1430790000000044E-3</c:v>
                </c:pt>
                <c:pt idx="863">
                  <c:v>4.1430790000000044E-3</c:v>
                </c:pt>
                <c:pt idx="864">
                  <c:v>4.1430790000000044E-3</c:v>
                </c:pt>
                <c:pt idx="865">
                  <c:v>4.1430790000000044E-3</c:v>
                </c:pt>
                <c:pt idx="866">
                  <c:v>4.1430790000000044E-3</c:v>
                </c:pt>
                <c:pt idx="867">
                  <c:v>4.1430790000000044E-3</c:v>
                </c:pt>
                <c:pt idx="868">
                  <c:v>4.1430790000000044E-3</c:v>
                </c:pt>
                <c:pt idx="869">
                  <c:v>4.1430790000000044E-3</c:v>
                </c:pt>
                <c:pt idx="870">
                  <c:v>4.1430790000000044E-3</c:v>
                </c:pt>
                <c:pt idx="871">
                  <c:v>4.1430790000000044E-3</c:v>
                </c:pt>
                <c:pt idx="872">
                  <c:v>4.1430790000000044E-3</c:v>
                </c:pt>
                <c:pt idx="873">
                  <c:v>4.1430790000000044E-3</c:v>
                </c:pt>
                <c:pt idx="874">
                  <c:v>4.1430790000000044E-3</c:v>
                </c:pt>
                <c:pt idx="875">
                  <c:v>4.1430790000000044E-3</c:v>
                </c:pt>
                <c:pt idx="876">
                  <c:v>4.1430790000000044E-3</c:v>
                </c:pt>
                <c:pt idx="877">
                  <c:v>4.1430790000000044E-3</c:v>
                </c:pt>
                <c:pt idx="878">
                  <c:v>4.1430790000000044E-3</c:v>
                </c:pt>
                <c:pt idx="879">
                  <c:v>4.1430790000000044E-3</c:v>
                </c:pt>
                <c:pt idx="880">
                  <c:v>4.1430790000000044E-3</c:v>
                </c:pt>
                <c:pt idx="881">
                  <c:v>4.1430790000000044E-3</c:v>
                </c:pt>
                <c:pt idx="882">
                  <c:v>4.1430790000000044E-3</c:v>
                </c:pt>
                <c:pt idx="883">
                  <c:v>4.1430790000000044E-3</c:v>
                </c:pt>
                <c:pt idx="884">
                  <c:v>4.1430790000000044E-3</c:v>
                </c:pt>
                <c:pt idx="885">
                  <c:v>4.1430790000000044E-3</c:v>
                </c:pt>
                <c:pt idx="886">
                  <c:v>4.1430790000000044E-3</c:v>
                </c:pt>
                <c:pt idx="887">
                  <c:v>4.1430790000000044E-3</c:v>
                </c:pt>
                <c:pt idx="888">
                  <c:v>4.1430790000000044E-3</c:v>
                </c:pt>
                <c:pt idx="889">
                  <c:v>4.1430790000000044E-3</c:v>
                </c:pt>
                <c:pt idx="890">
                  <c:v>4.1430790000000044E-3</c:v>
                </c:pt>
                <c:pt idx="891">
                  <c:v>4.1430790000000044E-3</c:v>
                </c:pt>
                <c:pt idx="892">
                  <c:v>4.1430790000000044E-3</c:v>
                </c:pt>
                <c:pt idx="893">
                  <c:v>4.1430790000000044E-3</c:v>
                </c:pt>
                <c:pt idx="894">
                  <c:v>4.1430790000000044E-3</c:v>
                </c:pt>
                <c:pt idx="895">
                  <c:v>4.1430790000000044E-3</c:v>
                </c:pt>
                <c:pt idx="896">
                  <c:v>4.1430790000000044E-3</c:v>
                </c:pt>
                <c:pt idx="897">
                  <c:v>4.1430790000000044E-3</c:v>
                </c:pt>
                <c:pt idx="898">
                  <c:v>4.1430790000000044E-3</c:v>
                </c:pt>
                <c:pt idx="899">
                  <c:v>4.1430790000000044E-3</c:v>
                </c:pt>
                <c:pt idx="900">
                  <c:v>4.1430790000000044E-3</c:v>
                </c:pt>
                <c:pt idx="901">
                  <c:v>4.1430790000000044E-3</c:v>
                </c:pt>
                <c:pt idx="902">
                  <c:v>4.1430790000000044E-3</c:v>
                </c:pt>
                <c:pt idx="903">
                  <c:v>4.1430790000000044E-3</c:v>
                </c:pt>
                <c:pt idx="904">
                  <c:v>4.1430790000000044E-3</c:v>
                </c:pt>
                <c:pt idx="905">
                  <c:v>4.1430790000000044E-3</c:v>
                </c:pt>
                <c:pt idx="906">
                  <c:v>4.1430790000000044E-3</c:v>
                </c:pt>
                <c:pt idx="907">
                  <c:v>4.1430790000000044E-3</c:v>
                </c:pt>
                <c:pt idx="908">
                  <c:v>4.1430790000000044E-3</c:v>
                </c:pt>
                <c:pt idx="909">
                  <c:v>4.1430790000000044E-3</c:v>
                </c:pt>
                <c:pt idx="910">
                  <c:v>4.1430790000000044E-3</c:v>
                </c:pt>
                <c:pt idx="911">
                  <c:v>4.1430790000000044E-3</c:v>
                </c:pt>
                <c:pt idx="912">
                  <c:v>4.1430790000000044E-3</c:v>
                </c:pt>
                <c:pt idx="913">
                  <c:v>4.1430790000000044E-3</c:v>
                </c:pt>
                <c:pt idx="914">
                  <c:v>4.1430790000000044E-3</c:v>
                </c:pt>
                <c:pt idx="915">
                  <c:v>4.1430790000000044E-3</c:v>
                </c:pt>
                <c:pt idx="916">
                  <c:v>4.1430790000000044E-3</c:v>
                </c:pt>
                <c:pt idx="917">
                  <c:v>4.1430790000000044E-3</c:v>
                </c:pt>
                <c:pt idx="918">
                  <c:v>4.1430790000000044E-3</c:v>
                </c:pt>
                <c:pt idx="919">
                  <c:v>4.1430790000000044E-3</c:v>
                </c:pt>
                <c:pt idx="920">
                  <c:v>4.1430790000000044E-3</c:v>
                </c:pt>
                <c:pt idx="921">
                  <c:v>4.1430790000000044E-3</c:v>
                </c:pt>
                <c:pt idx="922">
                  <c:v>4.1430790000000044E-3</c:v>
                </c:pt>
                <c:pt idx="923">
                  <c:v>4.1430790000000044E-3</c:v>
                </c:pt>
                <c:pt idx="924">
                  <c:v>4.1430790000000044E-3</c:v>
                </c:pt>
                <c:pt idx="925">
                  <c:v>4.1430790000000044E-3</c:v>
                </c:pt>
                <c:pt idx="926">
                  <c:v>4.1430790000000044E-3</c:v>
                </c:pt>
                <c:pt idx="927">
                  <c:v>4.1430790000000044E-3</c:v>
                </c:pt>
                <c:pt idx="928">
                  <c:v>4.1430790000000044E-3</c:v>
                </c:pt>
                <c:pt idx="929">
                  <c:v>4.1430790000000044E-3</c:v>
                </c:pt>
                <c:pt idx="930">
                  <c:v>4.1430790000000044E-3</c:v>
                </c:pt>
                <c:pt idx="931">
                  <c:v>4.1430790000000044E-3</c:v>
                </c:pt>
                <c:pt idx="932">
                  <c:v>4.1430790000000044E-3</c:v>
                </c:pt>
                <c:pt idx="933">
                  <c:v>4.1430790000000044E-3</c:v>
                </c:pt>
                <c:pt idx="934">
                  <c:v>4.1430790000000044E-3</c:v>
                </c:pt>
                <c:pt idx="935">
                  <c:v>4.1430790000000044E-3</c:v>
                </c:pt>
                <c:pt idx="936">
                  <c:v>4.1430790000000044E-3</c:v>
                </c:pt>
                <c:pt idx="937">
                  <c:v>4.1430790000000044E-3</c:v>
                </c:pt>
                <c:pt idx="938">
                  <c:v>4.1430790000000044E-3</c:v>
                </c:pt>
                <c:pt idx="939">
                  <c:v>4.1430790000000044E-3</c:v>
                </c:pt>
                <c:pt idx="940">
                  <c:v>4.1430790000000044E-3</c:v>
                </c:pt>
                <c:pt idx="941">
                  <c:v>4.1430790000000044E-3</c:v>
                </c:pt>
                <c:pt idx="942">
                  <c:v>4.1430790000000044E-3</c:v>
                </c:pt>
                <c:pt idx="943">
                  <c:v>4.1430790000000044E-3</c:v>
                </c:pt>
                <c:pt idx="944">
                  <c:v>4.1430790000000044E-3</c:v>
                </c:pt>
                <c:pt idx="945">
                  <c:v>4.1430790000000044E-3</c:v>
                </c:pt>
                <c:pt idx="946">
                  <c:v>4.1430790000000044E-3</c:v>
                </c:pt>
                <c:pt idx="947">
                  <c:v>4.1430790000000044E-3</c:v>
                </c:pt>
                <c:pt idx="948">
                  <c:v>4.1430790000000044E-3</c:v>
                </c:pt>
                <c:pt idx="949">
                  <c:v>4.1430790000000044E-3</c:v>
                </c:pt>
                <c:pt idx="950">
                  <c:v>4.1430790000000044E-3</c:v>
                </c:pt>
                <c:pt idx="951">
                  <c:v>4.1430790000000044E-3</c:v>
                </c:pt>
                <c:pt idx="952">
                  <c:v>4.1430790000000044E-3</c:v>
                </c:pt>
                <c:pt idx="953">
                  <c:v>4.1430790000000044E-3</c:v>
                </c:pt>
                <c:pt idx="954">
                  <c:v>4.1430790000000044E-3</c:v>
                </c:pt>
                <c:pt idx="955">
                  <c:v>4.1430790000000044E-3</c:v>
                </c:pt>
                <c:pt idx="956">
                  <c:v>4.1430790000000044E-3</c:v>
                </c:pt>
                <c:pt idx="957">
                  <c:v>4.1430790000000044E-3</c:v>
                </c:pt>
                <c:pt idx="958">
                  <c:v>4.1430790000000044E-3</c:v>
                </c:pt>
                <c:pt idx="959">
                  <c:v>4.1430790000000044E-3</c:v>
                </c:pt>
                <c:pt idx="960">
                  <c:v>4.1430790000000044E-3</c:v>
                </c:pt>
                <c:pt idx="961">
                  <c:v>4.1430790000000044E-3</c:v>
                </c:pt>
                <c:pt idx="962">
                  <c:v>4.1430790000000044E-3</c:v>
                </c:pt>
                <c:pt idx="963">
                  <c:v>4.1430790000000044E-3</c:v>
                </c:pt>
                <c:pt idx="964">
                  <c:v>4.1430790000000044E-3</c:v>
                </c:pt>
                <c:pt idx="965">
                  <c:v>4.1430790000000044E-3</c:v>
                </c:pt>
                <c:pt idx="966">
                  <c:v>4.1430790000000044E-3</c:v>
                </c:pt>
                <c:pt idx="967">
                  <c:v>4.1430790000000044E-3</c:v>
                </c:pt>
                <c:pt idx="968">
                  <c:v>4.1430790000000044E-3</c:v>
                </c:pt>
                <c:pt idx="969">
                  <c:v>4.1430790000000044E-3</c:v>
                </c:pt>
                <c:pt idx="970">
                  <c:v>4.1430790000000044E-3</c:v>
                </c:pt>
                <c:pt idx="971">
                  <c:v>4.1430790000000044E-3</c:v>
                </c:pt>
                <c:pt idx="972">
                  <c:v>4.1430790000000044E-3</c:v>
                </c:pt>
                <c:pt idx="973">
                  <c:v>4.1430790000000044E-3</c:v>
                </c:pt>
                <c:pt idx="974">
                  <c:v>4.1430790000000044E-3</c:v>
                </c:pt>
                <c:pt idx="975">
                  <c:v>4.1430790000000044E-3</c:v>
                </c:pt>
                <c:pt idx="976">
                  <c:v>4.1430790000000044E-3</c:v>
                </c:pt>
                <c:pt idx="977">
                  <c:v>4.1430790000000044E-3</c:v>
                </c:pt>
                <c:pt idx="978">
                  <c:v>4.1430790000000044E-3</c:v>
                </c:pt>
                <c:pt idx="979">
                  <c:v>4.1430790000000044E-3</c:v>
                </c:pt>
                <c:pt idx="980">
                  <c:v>4.1430790000000044E-3</c:v>
                </c:pt>
                <c:pt idx="981">
                  <c:v>4.1430790000000044E-3</c:v>
                </c:pt>
                <c:pt idx="982">
                  <c:v>4.1430790000000044E-3</c:v>
                </c:pt>
                <c:pt idx="983">
                  <c:v>4.1430790000000044E-3</c:v>
                </c:pt>
                <c:pt idx="984">
                  <c:v>4.1430790000000044E-3</c:v>
                </c:pt>
                <c:pt idx="985">
                  <c:v>4.1430790000000044E-3</c:v>
                </c:pt>
                <c:pt idx="986">
                  <c:v>4.1430790000000044E-3</c:v>
                </c:pt>
                <c:pt idx="987">
                  <c:v>4.1430790000000044E-3</c:v>
                </c:pt>
                <c:pt idx="988">
                  <c:v>4.1430790000000044E-3</c:v>
                </c:pt>
                <c:pt idx="989">
                  <c:v>4.1430790000000044E-3</c:v>
                </c:pt>
                <c:pt idx="990">
                  <c:v>4.1430790000000044E-3</c:v>
                </c:pt>
                <c:pt idx="991">
                  <c:v>4.1430790000000044E-3</c:v>
                </c:pt>
                <c:pt idx="992">
                  <c:v>4.1430790000000044E-3</c:v>
                </c:pt>
                <c:pt idx="993">
                  <c:v>4.1430790000000044E-3</c:v>
                </c:pt>
                <c:pt idx="994">
                  <c:v>4.1430790000000044E-3</c:v>
                </c:pt>
                <c:pt idx="995">
                  <c:v>4.1430790000000044E-3</c:v>
                </c:pt>
                <c:pt idx="996">
                  <c:v>4.1430790000000044E-3</c:v>
                </c:pt>
                <c:pt idx="997">
                  <c:v>4.1430790000000044E-3</c:v>
                </c:pt>
                <c:pt idx="998">
                  <c:v>4.1430790000000044E-3</c:v>
                </c:pt>
                <c:pt idx="999">
                  <c:v>4.1430790000000044E-3</c:v>
                </c:pt>
                <c:pt idx="1000">
                  <c:v>4.1430790000000044E-3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15840"/>
        <c:axId val="214315008"/>
      </c:scatterChart>
      <c:valAx>
        <c:axId val="183315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315008"/>
        <c:crosses val="autoZero"/>
        <c:crossBetween val="midCat"/>
      </c:valAx>
      <c:valAx>
        <c:axId val="214315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331584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69382780696223"/>
          <c:y val="0.33489197774674662"/>
          <c:w val="0.25383921145095584"/>
          <c:h val="0.10456106099520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521419841853E-2"/>
          <c:y val="2.9908493947448853E-2"/>
          <c:w val="0.77238758269049279"/>
          <c:h val="0.82280813057827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'L250_f0.5'!$B$78</c:f>
              <c:strCache>
                <c:ptCount val="1"/>
                <c:pt idx="0">
                  <c:v>φ1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'L250_f0.5'!$A$79:$A$1079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'L250_f0.5'!$B$79:$B$1079</c:f>
              <c:numCache>
                <c:formatCode>General</c:formatCode>
                <c:ptCount val="1001"/>
                <c:pt idx="0">
                  <c:v>0.85399780000000003</c:v>
                </c:pt>
                <c:pt idx="1">
                  <c:v>0.85399780000000003</c:v>
                </c:pt>
                <c:pt idx="2">
                  <c:v>0.85399780000000003</c:v>
                </c:pt>
                <c:pt idx="3">
                  <c:v>0.85399780000000003</c:v>
                </c:pt>
                <c:pt idx="4">
                  <c:v>0.85399780000000003</c:v>
                </c:pt>
                <c:pt idx="5">
                  <c:v>0.85399780000000003</c:v>
                </c:pt>
                <c:pt idx="6">
                  <c:v>0.85399780000000003</c:v>
                </c:pt>
                <c:pt idx="7">
                  <c:v>0.85399780000000003</c:v>
                </c:pt>
                <c:pt idx="8">
                  <c:v>0.85399780000000003</c:v>
                </c:pt>
                <c:pt idx="9">
                  <c:v>0.85399780000000003</c:v>
                </c:pt>
                <c:pt idx="10">
                  <c:v>0.85399780000000003</c:v>
                </c:pt>
                <c:pt idx="11">
                  <c:v>0.85399780000000003</c:v>
                </c:pt>
                <c:pt idx="12">
                  <c:v>0.85399780000000003</c:v>
                </c:pt>
                <c:pt idx="13">
                  <c:v>0.85399780000000003</c:v>
                </c:pt>
                <c:pt idx="14">
                  <c:v>0.85399780000000003</c:v>
                </c:pt>
                <c:pt idx="15">
                  <c:v>0.85399780000000003</c:v>
                </c:pt>
                <c:pt idx="16">
                  <c:v>0.85399780000000003</c:v>
                </c:pt>
                <c:pt idx="17">
                  <c:v>0.85399780000000003</c:v>
                </c:pt>
                <c:pt idx="18">
                  <c:v>0.85399780000000003</c:v>
                </c:pt>
                <c:pt idx="19">
                  <c:v>0.85399780000000003</c:v>
                </c:pt>
                <c:pt idx="20">
                  <c:v>0.85399780000000003</c:v>
                </c:pt>
                <c:pt idx="21">
                  <c:v>0.85399780000000003</c:v>
                </c:pt>
                <c:pt idx="22">
                  <c:v>0.85399780000000003</c:v>
                </c:pt>
                <c:pt idx="23">
                  <c:v>0.85399780000000003</c:v>
                </c:pt>
                <c:pt idx="24">
                  <c:v>0.85399780000000003</c:v>
                </c:pt>
                <c:pt idx="25">
                  <c:v>0.85399780000000003</c:v>
                </c:pt>
                <c:pt idx="26">
                  <c:v>0.85399780000000003</c:v>
                </c:pt>
                <c:pt idx="27">
                  <c:v>0.85399780000000003</c:v>
                </c:pt>
                <c:pt idx="28">
                  <c:v>0.85399780000000003</c:v>
                </c:pt>
                <c:pt idx="29">
                  <c:v>0.85399780000000003</c:v>
                </c:pt>
                <c:pt idx="30">
                  <c:v>0.85399780000000003</c:v>
                </c:pt>
                <c:pt idx="31">
                  <c:v>0.85399780000000003</c:v>
                </c:pt>
                <c:pt idx="32">
                  <c:v>0.85399780000000003</c:v>
                </c:pt>
                <c:pt idx="33">
                  <c:v>0.85399780000000003</c:v>
                </c:pt>
                <c:pt idx="34">
                  <c:v>0.85399780000000003</c:v>
                </c:pt>
                <c:pt idx="35">
                  <c:v>0.85399780000000003</c:v>
                </c:pt>
                <c:pt idx="36">
                  <c:v>0.85399780000000003</c:v>
                </c:pt>
                <c:pt idx="37">
                  <c:v>0.85399780000000003</c:v>
                </c:pt>
                <c:pt idx="38">
                  <c:v>0.85399780000000003</c:v>
                </c:pt>
                <c:pt idx="39">
                  <c:v>0.85399780000000003</c:v>
                </c:pt>
                <c:pt idx="40">
                  <c:v>0.85399780000000003</c:v>
                </c:pt>
                <c:pt idx="41">
                  <c:v>0.85399780000000003</c:v>
                </c:pt>
                <c:pt idx="42">
                  <c:v>0.85399780000000003</c:v>
                </c:pt>
                <c:pt idx="43">
                  <c:v>0.85399780000000003</c:v>
                </c:pt>
                <c:pt idx="44">
                  <c:v>0.85399780000000003</c:v>
                </c:pt>
                <c:pt idx="45">
                  <c:v>0.85399780000000003</c:v>
                </c:pt>
                <c:pt idx="46">
                  <c:v>0.85399780000000003</c:v>
                </c:pt>
                <c:pt idx="47">
                  <c:v>0.85399780000000003</c:v>
                </c:pt>
                <c:pt idx="48">
                  <c:v>0.85399780000000003</c:v>
                </c:pt>
                <c:pt idx="49">
                  <c:v>0.85399780000000003</c:v>
                </c:pt>
                <c:pt idx="50">
                  <c:v>0.85399780000000003</c:v>
                </c:pt>
                <c:pt idx="51">
                  <c:v>0.85399780000000003</c:v>
                </c:pt>
                <c:pt idx="52">
                  <c:v>0.85399780000000003</c:v>
                </c:pt>
                <c:pt idx="53">
                  <c:v>0.85399780000000003</c:v>
                </c:pt>
                <c:pt idx="54">
                  <c:v>0.85399780000000003</c:v>
                </c:pt>
                <c:pt idx="55">
                  <c:v>0.85399780000000003</c:v>
                </c:pt>
                <c:pt idx="56">
                  <c:v>0.85399780000000003</c:v>
                </c:pt>
                <c:pt idx="57">
                  <c:v>0.85399780000000003</c:v>
                </c:pt>
                <c:pt idx="58">
                  <c:v>0.85399780000000003</c:v>
                </c:pt>
                <c:pt idx="59">
                  <c:v>0.85399780000000003</c:v>
                </c:pt>
                <c:pt idx="60">
                  <c:v>0.85399780000000003</c:v>
                </c:pt>
                <c:pt idx="61">
                  <c:v>0.85399780000000003</c:v>
                </c:pt>
                <c:pt idx="62">
                  <c:v>0.85399780000000003</c:v>
                </c:pt>
                <c:pt idx="63">
                  <c:v>0.85399780000000003</c:v>
                </c:pt>
                <c:pt idx="64">
                  <c:v>0.85399780000000003</c:v>
                </c:pt>
                <c:pt idx="65">
                  <c:v>0.85399780000000003</c:v>
                </c:pt>
                <c:pt idx="66">
                  <c:v>0.85399780000000003</c:v>
                </c:pt>
                <c:pt idx="67">
                  <c:v>0.85399780000000003</c:v>
                </c:pt>
                <c:pt idx="68">
                  <c:v>0.85399780000000003</c:v>
                </c:pt>
                <c:pt idx="69">
                  <c:v>0.85399780000000003</c:v>
                </c:pt>
                <c:pt idx="70">
                  <c:v>0.85399780000000003</c:v>
                </c:pt>
                <c:pt idx="71">
                  <c:v>0.85399780000000003</c:v>
                </c:pt>
                <c:pt idx="72">
                  <c:v>0.85399780000000003</c:v>
                </c:pt>
                <c:pt idx="73">
                  <c:v>0.85399780000000003</c:v>
                </c:pt>
                <c:pt idx="74">
                  <c:v>0.85399780000000003</c:v>
                </c:pt>
                <c:pt idx="75">
                  <c:v>0.85399780000000003</c:v>
                </c:pt>
                <c:pt idx="76">
                  <c:v>0.85399780000000003</c:v>
                </c:pt>
                <c:pt idx="77">
                  <c:v>0.85399780000000003</c:v>
                </c:pt>
                <c:pt idx="78">
                  <c:v>0.85399780000000003</c:v>
                </c:pt>
                <c:pt idx="79">
                  <c:v>0.85399780000000003</c:v>
                </c:pt>
                <c:pt idx="80">
                  <c:v>0.85399780000000003</c:v>
                </c:pt>
                <c:pt idx="81">
                  <c:v>0.85399780000000003</c:v>
                </c:pt>
                <c:pt idx="82">
                  <c:v>0.85399780000000003</c:v>
                </c:pt>
                <c:pt idx="83">
                  <c:v>0.85399780000000003</c:v>
                </c:pt>
                <c:pt idx="84">
                  <c:v>0.85399780000000003</c:v>
                </c:pt>
                <c:pt idx="85">
                  <c:v>0.85399780000000003</c:v>
                </c:pt>
                <c:pt idx="86">
                  <c:v>0.85399780000000003</c:v>
                </c:pt>
                <c:pt idx="87">
                  <c:v>0.85399780000000003</c:v>
                </c:pt>
                <c:pt idx="88">
                  <c:v>0.85399780000000003</c:v>
                </c:pt>
                <c:pt idx="89">
                  <c:v>0.85399780000000003</c:v>
                </c:pt>
                <c:pt idx="90">
                  <c:v>0.85399780000000003</c:v>
                </c:pt>
                <c:pt idx="91">
                  <c:v>0.85399780000000003</c:v>
                </c:pt>
                <c:pt idx="92">
                  <c:v>0.85399780000000003</c:v>
                </c:pt>
                <c:pt idx="93">
                  <c:v>0.85399780000000003</c:v>
                </c:pt>
                <c:pt idx="94">
                  <c:v>0.85399780000000003</c:v>
                </c:pt>
                <c:pt idx="95">
                  <c:v>0.85399780000000003</c:v>
                </c:pt>
                <c:pt idx="96">
                  <c:v>0.85399780000000003</c:v>
                </c:pt>
                <c:pt idx="97">
                  <c:v>0.85399780000000003</c:v>
                </c:pt>
                <c:pt idx="98">
                  <c:v>0.85399780000000003</c:v>
                </c:pt>
                <c:pt idx="99">
                  <c:v>0.85399780000000003</c:v>
                </c:pt>
                <c:pt idx="100">
                  <c:v>0.85399780000000003</c:v>
                </c:pt>
                <c:pt idx="101">
                  <c:v>0.85399780000000003</c:v>
                </c:pt>
                <c:pt idx="102">
                  <c:v>0.85399780000000003</c:v>
                </c:pt>
                <c:pt idx="103">
                  <c:v>0.85399780000000003</c:v>
                </c:pt>
                <c:pt idx="104">
                  <c:v>0.85399780000000003</c:v>
                </c:pt>
                <c:pt idx="105">
                  <c:v>0.85399780000000003</c:v>
                </c:pt>
                <c:pt idx="106">
                  <c:v>0.85399780000000003</c:v>
                </c:pt>
                <c:pt idx="107">
                  <c:v>0.85399780000000003</c:v>
                </c:pt>
                <c:pt idx="108">
                  <c:v>0.85399780000000003</c:v>
                </c:pt>
                <c:pt idx="109">
                  <c:v>0.85399780000000003</c:v>
                </c:pt>
                <c:pt idx="110">
                  <c:v>0.85399780000000003</c:v>
                </c:pt>
                <c:pt idx="111">
                  <c:v>0.85399780000000003</c:v>
                </c:pt>
                <c:pt idx="112">
                  <c:v>0.85399780000000003</c:v>
                </c:pt>
                <c:pt idx="113">
                  <c:v>0.85399780000000003</c:v>
                </c:pt>
                <c:pt idx="114">
                  <c:v>0.85399780000000003</c:v>
                </c:pt>
                <c:pt idx="115">
                  <c:v>0.85399780000000003</c:v>
                </c:pt>
                <c:pt idx="116">
                  <c:v>0.85399780000000003</c:v>
                </c:pt>
                <c:pt idx="117">
                  <c:v>0.85399780000000003</c:v>
                </c:pt>
                <c:pt idx="118">
                  <c:v>0.85399780000000003</c:v>
                </c:pt>
                <c:pt idx="119">
                  <c:v>0.85399780000000003</c:v>
                </c:pt>
                <c:pt idx="120">
                  <c:v>0.85399780000000003</c:v>
                </c:pt>
                <c:pt idx="121">
                  <c:v>0.85399780000000003</c:v>
                </c:pt>
                <c:pt idx="122">
                  <c:v>0.85399780000000003</c:v>
                </c:pt>
                <c:pt idx="123">
                  <c:v>0.85399780000000003</c:v>
                </c:pt>
                <c:pt idx="124">
                  <c:v>0.85399780000000003</c:v>
                </c:pt>
                <c:pt idx="125">
                  <c:v>0.85399780000000003</c:v>
                </c:pt>
                <c:pt idx="126">
                  <c:v>0.85399780000000003</c:v>
                </c:pt>
                <c:pt idx="127">
                  <c:v>0.85399780000000003</c:v>
                </c:pt>
                <c:pt idx="128">
                  <c:v>0.85399780000000003</c:v>
                </c:pt>
                <c:pt idx="129">
                  <c:v>0.85399780000000003</c:v>
                </c:pt>
                <c:pt idx="130">
                  <c:v>0.85399780000000003</c:v>
                </c:pt>
                <c:pt idx="131">
                  <c:v>0.85399780000000003</c:v>
                </c:pt>
                <c:pt idx="132">
                  <c:v>0.85399780000000003</c:v>
                </c:pt>
                <c:pt idx="133">
                  <c:v>0.85399780000000003</c:v>
                </c:pt>
                <c:pt idx="134">
                  <c:v>0.85399780000000003</c:v>
                </c:pt>
                <c:pt idx="135">
                  <c:v>0.85399780000000003</c:v>
                </c:pt>
                <c:pt idx="136">
                  <c:v>0.85399780000000003</c:v>
                </c:pt>
                <c:pt idx="137">
                  <c:v>0.85399780000000003</c:v>
                </c:pt>
                <c:pt idx="138">
                  <c:v>0.85399780000000003</c:v>
                </c:pt>
                <c:pt idx="139">
                  <c:v>0.85399780000000003</c:v>
                </c:pt>
                <c:pt idx="140">
                  <c:v>0.85399780000000003</c:v>
                </c:pt>
                <c:pt idx="141">
                  <c:v>0.85399780000000003</c:v>
                </c:pt>
                <c:pt idx="142">
                  <c:v>0.85399780000000003</c:v>
                </c:pt>
                <c:pt idx="143">
                  <c:v>0.85399780000000003</c:v>
                </c:pt>
                <c:pt idx="144">
                  <c:v>0.85399780000000003</c:v>
                </c:pt>
                <c:pt idx="145">
                  <c:v>0.85399780000000003</c:v>
                </c:pt>
                <c:pt idx="146">
                  <c:v>0.85399780000000003</c:v>
                </c:pt>
                <c:pt idx="147">
                  <c:v>0.85399780000000003</c:v>
                </c:pt>
                <c:pt idx="148">
                  <c:v>0.85399780000000003</c:v>
                </c:pt>
                <c:pt idx="149">
                  <c:v>0.85399780000000003</c:v>
                </c:pt>
                <c:pt idx="150">
                  <c:v>0.85399780000000003</c:v>
                </c:pt>
                <c:pt idx="151">
                  <c:v>0.85399780000000003</c:v>
                </c:pt>
                <c:pt idx="152">
                  <c:v>0.85399780000000003</c:v>
                </c:pt>
                <c:pt idx="153">
                  <c:v>0.85399780000000003</c:v>
                </c:pt>
                <c:pt idx="154">
                  <c:v>0.85399780000000003</c:v>
                </c:pt>
                <c:pt idx="155">
                  <c:v>0.85399780000000003</c:v>
                </c:pt>
                <c:pt idx="156">
                  <c:v>0.85399780000000003</c:v>
                </c:pt>
                <c:pt idx="157">
                  <c:v>0.85399780000000003</c:v>
                </c:pt>
                <c:pt idx="158">
                  <c:v>0.85399780000000003</c:v>
                </c:pt>
                <c:pt idx="159">
                  <c:v>0.85399780000000003</c:v>
                </c:pt>
                <c:pt idx="160">
                  <c:v>0.85399780000000003</c:v>
                </c:pt>
                <c:pt idx="161">
                  <c:v>0.85399780000000003</c:v>
                </c:pt>
                <c:pt idx="162">
                  <c:v>0.85399780000000003</c:v>
                </c:pt>
                <c:pt idx="163">
                  <c:v>0.85399780000000003</c:v>
                </c:pt>
                <c:pt idx="164">
                  <c:v>0.85399780000000003</c:v>
                </c:pt>
                <c:pt idx="165">
                  <c:v>0.85399780000000003</c:v>
                </c:pt>
                <c:pt idx="166">
                  <c:v>0.85399780000000003</c:v>
                </c:pt>
                <c:pt idx="167">
                  <c:v>0.85399780000000003</c:v>
                </c:pt>
                <c:pt idx="168">
                  <c:v>0.85399780000000003</c:v>
                </c:pt>
                <c:pt idx="169">
                  <c:v>0.85399780000000003</c:v>
                </c:pt>
                <c:pt idx="170">
                  <c:v>0.85399780000000003</c:v>
                </c:pt>
                <c:pt idx="171">
                  <c:v>0.85399780000000003</c:v>
                </c:pt>
                <c:pt idx="172">
                  <c:v>0.85399780000000003</c:v>
                </c:pt>
                <c:pt idx="173">
                  <c:v>0.85399780000000003</c:v>
                </c:pt>
                <c:pt idx="174">
                  <c:v>0.85399780000000003</c:v>
                </c:pt>
                <c:pt idx="175">
                  <c:v>0.85399780000000003</c:v>
                </c:pt>
                <c:pt idx="176">
                  <c:v>0.85399780000000003</c:v>
                </c:pt>
                <c:pt idx="177">
                  <c:v>0.85399780000000003</c:v>
                </c:pt>
                <c:pt idx="178">
                  <c:v>0.85399780000000003</c:v>
                </c:pt>
                <c:pt idx="179">
                  <c:v>0.85399780000000003</c:v>
                </c:pt>
                <c:pt idx="180">
                  <c:v>0.85399780000000003</c:v>
                </c:pt>
                <c:pt idx="181">
                  <c:v>0.85399780000000003</c:v>
                </c:pt>
                <c:pt idx="182">
                  <c:v>0.85399780000000003</c:v>
                </c:pt>
                <c:pt idx="183">
                  <c:v>0.85399780000000003</c:v>
                </c:pt>
                <c:pt idx="184">
                  <c:v>0.85399780000000003</c:v>
                </c:pt>
                <c:pt idx="185">
                  <c:v>0.85399780000000003</c:v>
                </c:pt>
                <c:pt idx="186">
                  <c:v>0.85399780000000003</c:v>
                </c:pt>
                <c:pt idx="187">
                  <c:v>0.85399780000000003</c:v>
                </c:pt>
                <c:pt idx="188">
                  <c:v>0.85399780000000003</c:v>
                </c:pt>
                <c:pt idx="189">
                  <c:v>0.85399780000000003</c:v>
                </c:pt>
                <c:pt idx="190">
                  <c:v>0.85399780000000003</c:v>
                </c:pt>
                <c:pt idx="191">
                  <c:v>0.85399780000000003</c:v>
                </c:pt>
                <c:pt idx="192">
                  <c:v>0.85399780000000003</c:v>
                </c:pt>
                <c:pt idx="193">
                  <c:v>0.85399780000000003</c:v>
                </c:pt>
                <c:pt idx="194">
                  <c:v>0.85399780000000003</c:v>
                </c:pt>
                <c:pt idx="195">
                  <c:v>0.85399780000000003</c:v>
                </c:pt>
                <c:pt idx="196">
                  <c:v>0.85399780000000003</c:v>
                </c:pt>
                <c:pt idx="197">
                  <c:v>0.85399780000000003</c:v>
                </c:pt>
                <c:pt idx="198">
                  <c:v>0.85399780000000003</c:v>
                </c:pt>
                <c:pt idx="199">
                  <c:v>0.85399780000000003</c:v>
                </c:pt>
                <c:pt idx="200">
                  <c:v>0.85399780000000003</c:v>
                </c:pt>
                <c:pt idx="201">
                  <c:v>0.85399780000000003</c:v>
                </c:pt>
                <c:pt idx="202">
                  <c:v>0.85399780000000003</c:v>
                </c:pt>
                <c:pt idx="203">
                  <c:v>0.85399780000000003</c:v>
                </c:pt>
                <c:pt idx="204">
                  <c:v>0.85399780000000003</c:v>
                </c:pt>
                <c:pt idx="205">
                  <c:v>0.85399780000000003</c:v>
                </c:pt>
                <c:pt idx="206">
                  <c:v>0.85399780000000003</c:v>
                </c:pt>
                <c:pt idx="207">
                  <c:v>0.85399780000000003</c:v>
                </c:pt>
                <c:pt idx="208">
                  <c:v>0.85399780000000003</c:v>
                </c:pt>
                <c:pt idx="209">
                  <c:v>0.85399780000000003</c:v>
                </c:pt>
                <c:pt idx="210">
                  <c:v>0.85399780000000003</c:v>
                </c:pt>
                <c:pt idx="211">
                  <c:v>0.85399780000000003</c:v>
                </c:pt>
                <c:pt idx="212">
                  <c:v>0.85399780000000003</c:v>
                </c:pt>
                <c:pt idx="213">
                  <c:v>0.85399780000000003</c:v>
                </c:pt>
                <c:pt idx="214">
                  <c:v>0.85399780000000003</c:v>
                </c:pt>
                <c:pt idx="215">
                  <c:v>0.85399780000000003</c:v>
                </c:pt>
                <c:pt idx="216">
                  <c:v>0.85399780000000003</c:v>
                </c:pt>
                <c:pt idx="217">
                  <c:v>0.85399780000000003</c:v>
                </c:pt>
                <c:pt idx="218">
                  <c:v>0.85399780000000003</c:v>
                </c:pt>
                <c:pt idx="219">
                  <c:v>0.85399780000000003</c:v>
                </c:pt>
                <c:pt idx="220">
                  <c:v>0.85399780000000003</c:v>
                </c:pt>
                <c:pt idx="221">
                  <c:v>0.85399780000000003</c:v>
                </c:pt>
                <c:pt idx="222">
                  <c:v>0.85399780000000003</c:v>
                </c:pt>
                <c:pt idx="223">
                  <c:v>0.85399780000000003</c:v>
                </c:pt>
                <c:pt idx="224">
                  <c:v>0.85399780000000003</c:v>
                </c:pt>
                <c:pt idx="225">
                  <c:v>0.85399780000000003</c:v>
                </c:pt>
                <c:pt idx="226">
                  <c:v>0.85399780000000003</c:v>
                </c:pt>
                <c:pt idx="227">
                  <c:v>0.85399780000000003</c:v>
                </c:pt>
                <c:pt idx="228">
                  <c:v>0.85399780000000003</c:v>
                </c:pt>
                <c:pt idx="229">
                  <c:v>0.85399780000000003</c:v>
                </c:pt>
                <c:pt idx="230">
                  <c:v>0.85399780000000003</c:v>
                </c:pt>
                <c:pt idx="231">
                  <c:v>0.85399780000000003</c:v>
                </c:pt>
                <c:pt idx="232">
                  <c:v>0.85399780000000003</c:v>
                </c:pt>
                <c:pt idx="233">
                  <c:v>0.85399780000000003</c:v>
                </c:pt>
                <c:pt idx="234">
                  <c:v>0.85399780000000003</c:v>
                </c:pt>
                <c:pt idx="235">
                  <c:v>0.85399780000000003</c:v>
                </c:pt>
                <c:pt idx="236">
                  <c:v>0.85399780000000003</c:v>
                </c:pt>
                <c:pt idx="237">
                  <c:v>0.85399780000000003</c:v>
                </c:pt>
                <c:pt idx="238">
                  <c:v>0.85399780000000003</c:v>
                </c:pt>
                <c:pt idx="239">
                  <c:v>0.85399780000000003</c:v>
                </c:pt>
                <c:pt idx="240">
                  <c:v>0.85399780000000003</c:v>
                </c:pt>
                <c:pt idx="241">
                  <c:v>0.85399780000000003</c:v>
                </c:pt>
                <c:pt idx="242">
                  <c:v>0.85399780000000003</c:v>
                </c:pt>
                <c:pt idx="243">
                  <c:v>0.85399780000000003</c:v>
                </c:pt>
                <c:pt idx="244">
                  <c:v>0.85399780000000003</c:v>
                </c:pt>
                <c:pt idx="245">
                  <c:v>0.85399780000000003</c:v>
                </c:pt>
                <c:pt idx="246">
                  <c:v>0.85399780000000003</c:v>
                </c:pt>
                <c:pt idx="247">
                  <c:v>0.85399780000000003</c:v>
                </c:pt>
                <c:pt idx="248">
                  <c:v>0.85399780000000003</c:v>
                </c:pt>
                <c:pt idx="249">
                  <c:v>0.85399780000000003</c:v>
                </c:pt>
                <c:pt idx="250">
                  <c:v>0.85399780000000003</c:v>
                </c:pt>
                <c:pt idx="251">
                  <c:v>0.85399780000000003</c:v>
                </c:pt>
                <c:pt idx="252">
                  <c:v>0.85399780000000003</c:v>
                </c:pt>
                <c:pt idx="253">
                  <c:v>0.85399780000000003</c:v>
                </c:pt>
                <c:pt idx="254">
                  <c:v>0.85399780000000003</c:v>
                </c:pt>
                <c:pt idx="255">
                  <c:v>0.85399780000000003</c:v>
                </c:pt>
                <c:pt idx="256">
                  <c:v>0.85399780000000003</c:v>
                </c:pt>
                <c:pt idx="257">
                  <c:v>0.85399780000000003</c:v>
                </c:pt>
                <c:pt idx="258">
                  <c:v>0.85399780000000003</c:v>
                </c:pt>
                <c:pt idx="259">
                  <c:v>0.85399780000000003</c:v>
                </c:pt>
                <c:pt idx="260">
                  <c:v>0.85399780000000003</c:v>
                </c:pt>
                <c:pt idx="261">
                  <c:v>0.85399780000000003</c:v>
                </c:pt>
                <c:pt idx="262">
                  <c:v>0.85399780000000003</c:v>
                </c:pt>
                <c:pt idx="263">
                  <c:v>0.85399780000000003</c:v>
                </c:pt>
                <c:pt idx="264">
                  <c:v>0.85399780000000003</c:v>
                </c:pt>
                <c:pt idx="265">
                  <c:v>0.85399780000000003</c:v>
                </c:pt>
                <c:pt idx="266">
                  <c:v>0.85399780000000003</c:v>
                </c:pt>
                <c:pt idx="267">
                  <c:v>0.85399780000000003</c:v>
                </c:pt>
                <c:pt idx="268">
                  <c:v>0.85399780000000003</c:v>
                </c:pt>
                <c:pt idx="269">
                  <c:v>0.85399780000000003</c:v>
                </c:pt>
                <c:pt idx="270">
                  <c:v>0.85399780000000003</c:v>
                </c:pt>
                <c:pt idx="271">
                  <c:v>0.85399780000000003</c:v>
                </c:pt>
                <c:pt idx="272">
                  <c:v>0.85399780000000003</c:v>
                </c:pt>
                <c:pt idx="273">
                  <c:v>0.85399780000000003</c:v>
                </c:pt>
                <c:pt idx="274">
                  <c:v>0.85399780000000003</c:v>
                </c:pt>
                <c:pt idx="275">
                  <c:v>0.85399780000000003</c:v>
                </c:pt>
                <c:pt idx="276">
                  <c:v>0.85399780000000003</c:v>
                </c:pt>
                <c:pt idx="277">
                  <c:v>0.85399780000000003</c:v>
                </c:pt>
                <c:pt idx="278">
                  <c:v>0.85399780000000003</c:v>
                </c:pt>
                <c:pt idx="279">
                  <c:v>0.85399780000000003</c:v>
                </c:pt>
                <c:pt idx="280">
                  <c:v>0.85399780000000003</c:v>
                </c:pt>
                <c:pt idx="281">
                  <c:v>0.85399780000000003</c:v>
                </c:pt>
                <c:pt idx="282">
                  <c:v>0.85399780000000003</c:v>
                </c:pt>
                <c:pt idx="283">
                  <c:v>0.85399780000000003</c:v>
                </c:pt>
                <c:pt idx="284">
                  <c:v>0.85399780000000003</c:v>
                </c:pt>
                <c:pt idx="285">
                  <c:v>0.85399780000000003</c:v>
                </c:pt>
                <c:pt idx="286">
                  <c:v>0.85399780000000003</c:v>
                </c:pt>
                <c:pt idx="287">
                  <c:v>0.85399780000000003</c:v>
                </c:pt>
                <c:pt idx="288">
                  <c:v>0.85399780000000003</c:v>
                </c:pt>
                <c:pt idx="289">
                  <c:v>0.85399780000000003</c:v>
                </c:pt>
                <c:pt idx="290">
                  <c:v>0.85399780000000003</c:v>
                </c:pt>
                <c:pt idx="291">
                  <c:v>0.85399780000000003</c:v>
                </c:pt>
                <c:pt idx="292">
                  <c:v>0.85399780000000003</c:v>
                </c:pt>
                <c:pt idx="293">
                  <c:v>0.85399780000000003</c:v>
                </c:pt>
                <c:pt idx="294">
                  <c:v>0.85399780000000003</c:v>
                </c:pt>
                <c:pt idx="295">
                  <c:v>0.85399780000000003</c:v>
                </c:pt>
                <c:pt idx="296">
                  <c:v>0.85399780000000003</c:v>
                </c:pt>
                <c:pt idx="297">
                  <c:v>0.85399780000000003</c:v>
                </c:pt>
                <c:pt idx="298">
                  <c:v>0.85399780000000003</c:v>
                </c:pt>
                <c:pt idx="299">
                  <c:v>0.85399780000000003</c:v>
                </c:pt>
                <c:pt idx="300">
                  <c:v>0.85399780000000003</c:v>
                </c:pt>
                <c:pt idx="301">
                  <c:v>0.85399780000000003</c:v>
                </c:pt>
                <c:pt idx="302">
                  <c:v>0.85399780000000003</c:v>
                </c:pt>
                <c:pt idx="303">
                  <c:v>0.85399780000000003</c:v>
                </c:pt>
                <c:pt idx="304">
                  <c:v>0.85399780000000003</c:v>
                </c:pt>
                <c:pt idx="305">
                  <c:v>0.85399780000000003</c:v>
                </c:pt>
                <c:pt idx="306">
                  <c:v>0.85399780000000003</c:v>
                </c:pt>
                <c:pt idx="307">
                  <c:v>0.85399780000000003</c:v>
                </c:pt>
                <c:pt idx="308">
                  <c:v>0.85399780000000003</c:v>
                </c:pt>
                <c:pt idx="309">
                  <c:v>0.85399780000000003</c:v>
                </c:pt>
                <c:pt idx="310">
                  <c:v>0.85399780000000003</c:v>
                </c:pt>
                <c:pt idx="311">
                  <c:v>0.85399780000000003</c:v>
                </c:pt>
                <c:pt idx="312">
                  <c:v>0.85399780000000003</c:v>
                </c:pt>
                <c:pt idx="313">
                  <c:v>0.85399780000000003</c:v>
                </c:pt>
                <c:pt idx="314">
                  <c:v>0.85399780000000003</c:v>
                </c:pt>
                <c:pt idx="315">
                  <c:v>0.85399780000000003</c:v>
                </c:pt>
                <c:pt idx="316">
                  <c:v>0.85399780000000003</c:v>
                </c:pt>
                <c:pt idx="317">
                  <c:v>0.85399780000000003</c:v>
                </c:pt>
                <c:pt idx="318">
                  <c:v>0.85399780000000003</c:v>
                </c:pt>
                <c:pt idx="319">
                  <c:v>0.85399780000000003</c:v>
                </c:pt>
                <c:pt idx="320">
                  <c:v>0.85399780000000003</c:v>
                </c:pt>
                <c:pt idx="321">
                  <c:v>0.85399780000000003</c:v>
                </c:pt>
                <c:pt idx="322">
                  <c:v>0.85399780000000003</c:v>
                </c:pt>
                <c:pt idx="323">
                  <c:v>0.85399780000000003</c:v>
                </c:pt>
                <c:pt idx="324">
                  <c:v>0.85399780000000003</c:v>
                </c:pt>
                <c:pt idx="325">
                  <c:v>0.85399780000000003</c:v>
                </c:pt>
                <c:pt idx="326">
                  <c:v>0.85399780000000003</c:v>
                </c:pt>
                <c:pt idx="327">
                  <c:v>0.85399780000000003</c:v>
                </c:pt>
                <c:pt idx="328">
                  <c:v>0.85399780000000003</c:v>
                </c:pt>
                <c:pt idx="329">
                  <c:v>0.85399769999999997</c:v>
                </c:pt>
                <c:pt idx="330">
                  <c:v>0.85399769999999997</c:v>
                </c:pt>
                <c:pt idx="331">
                  <c:v>0.85399769999999997</c:v>
                </c:pt>
                <c:pt idx="332">
                  <c:v>0.85399769999999997</c:v>
                </c:pt>
                <c:pt idx="333">
                  <c:v>0.85399769999999997</c:v>
                </c:pt>
                <c:pt idx="334">
                  <c:v>0.85399769999999997</c:v>
                </c:pt>
                <c:pt idx="335">
                  <c:v>0.85399769999999997</c:v>
                </c:pt>
                <c:pt idx="336">
                  <c:v>0.85399769999999997</c:v>
                </c:pt>
                <c:pt idx="337">
                  <c:v>0.85399769999999997</c:v>
                </c:pt>
                <c:pt idx="338">
                  <c:v>0.85399769999999997</c:v>
                </c:pt>
                <c:pt idx="339">
                  <c:v>0.85399769999999997</c:v>
                </c:pt>
                <c:pt idx="340">
                  <c:v>0.85399769999999997</c:v>
                </c:pt>
                <c:pt idx="341">
                  <c:v>0.85399769999999997</c:v>
                </c:pt>
                <c:pt idx="342">
                  <c:v>0.85399769999999997</c:v>
                </c:pt>
                <c:pt idx="343">
                  <c:v>0.85399769999999997</c:v>
                </c:pt>
                <c:pt idx="344">
                  <c:v>0.85399760000000002</c:v>
                </c:pt>
                <c:pt idx="345">
                  <c:v>0.85399760000000002</c:v>
                </c:pt>
                <c:pt idx="346">
                  <c:v>0.85399760000000002</c:v>
                </c:pt>
                <c:pt idx="347">
                  <c:v>0.85399760000000002</c:v>
                </c:pt>
                <c:pt idx="348">
                  <c:v>0.85399760000000002</c:v>
                </c:pt>
                <c:pt idx="349">
                  <c:v>0.85399760000000002</c:v>
                </c:pt>
                <c:pt idx="350">
                  <c:v>0.85399749999999996</c:v>
                </c:pt>
                <c:pt idx="351">
                  <c:v>0.85399749999999996</c:v>
                </c:pt>
                <c:pt idx="352">
                  <c:v>0.85399749999999996</c:v>
                </c:pt>
                <c:pt idx="353">
                  <c:v>0.85399749999999996</c:v>
                </c:pt>
                <c:pt idx="354">
                  <c:v>0.85399740000000002</c:v>
                </c:pt>
                <c:pt idx="355">
                  <c:v>0.85399740000000002</c:v>
                </c:pt>
                <c:pt idx="356">
                  <c:v>0.85399729999999996</c:v>
                </c:pt>
                <c:pt idx="357">
                  <c:v>0.85399729999999996</c:v>
                </c:pt>
                <c:pt idx="358">
                  <c:v>0.85399720000000001</c:v>
                </c:pt>
                <c:pt idx="359">
                  <c:v>0.85399720000000001</c:v>
                </c:pt>
                <c:pt idx="360">
                  <c:v>0.85399709999999995</c:v>
                </c:pt>
                <c:pt idx="361">
                  <c:v>0.85399709999999995</c:v>
                </c:pt>
                <c:pt idx="362">
                  <c:v>0.85399700000000001</c:v>
                </c:pt>
                <c:pt idx="363">
                  <c:v>0.85399689999999995</c:v>
                </c:pt>
                <c:pt idx="364">
                  <c:v>0.8539968</c:v>
                </c:pt>
                <c:pt idx="365">
                  <c:v>0.85399670000000005</c:v>
                </c:pt>
                <c:pt idx="366">
                  <c:v>0.85399659999999999</c:v>
                </c:pt>
                <c:pt idx="367">
                  <c:v>0.85399650000000005</c:v>
                </c:pt>
                <c:pt idx="368">
                  <c:v>0.85399639999999999</c:v>
                </c:pt>
                <c:pt idx="369">
                  <c:v>0.85399619999999998</c:v>
                </c:pt>
                <c:pt idx="370">
                  <c:v>0.85399599999999998</c:v>
                </c:pt>
                <c:pt idx="371">
                  <c:v>0.85399590000000003</c:v>
                </c:pt>
                <c:pt idx="372">
                  <c:v>0.85399570000000002</c:v>
                </c:pt>
                <c:pt idx="373">
                  <c:v>0.85399539999999996</c:v>
                </c:pt>
                <c:pt idx="374">
                  <c:v>0.85399519999999995</c:v>
                </c:pt>
                <c:pt idx="375">
                  <c:v>0.8539949</c:v>
                </c:pt>
                <c:pt idx="376">
                  <c:v>0.85399460000000005</c:v>
                </c:pt>
                <c:pt idx="377">
                  <c:v>0.85399429999999998</c:v>
                </c:pt>
                <c:pt idx="378">
                  <c:v>0.85399400000000003</c:v>
                </c:pt>
                <c:pt idx="379">
                  <c:v>0.85399360000000002</c:v>
                </c:pt>
                <c:pt idx="380">
                  <c:v>0.85399309999999995</c:v>
                </c:pt>
                <c:pt idx="381">
                  <c:v>0.85399270000000005</c:v>
                </c:pt>
                <c:pt idx="382">
                  <c:v>0.85399210000000003</c:v>
                </c:pt>
                <c:pt idx="383">
                  <c:v>0.85399159999999996</c:v>
                </c:pt>
                <c:pt idx="384">
                  <c:v>0.8539909</c:v>
                </c:pt>
                <c:pt idx="385">
                  <c:v>0.85399020000000003</c:v>
                </c:pt>
                <c:pt idx="386">
                  <c:v>0.85398940000000001</c:v>
                </c:pt>
                <c:pt idx="387">
                  <c:v>0.85398859999999999</c:v>
                </c:pt>
                <c:pt idx="388">
                  <c:v>0.85398759999999996</c:v>
                </c:pt>
                <c:pt idx="389">
                  <c:v>0.85398660000000004</c:v>
                </c:pt>
                <c:pt idx="390">
                  <c:v>0.85398540000000001</c:v>
                </c:pt>
                <c:pt idx="391">
                  <c:v>0.85398419999999997</c:v>
                </c:pt>
                <c:pt idx="392">
                  <c:v>0.85398269999999998</c:v>
                </c:pt>
                <c:pt idx="393">
                  <c:v>0.8539812</c:v>
                </c:pt>
                <c:pt idx="394">
                  <c:v>0.8539795</c:v>
                </c:pt>
                <c:pt idx="395">
                  <c:v>0.8539776</c:v>
                </c:pt>
                <c:pt idx="396">
                  <c:v>0.8539755</c:v>
                </c:pt>
                <c:pt idx="397">
                  <c:v>0.85397319999999999</c:v>
                </c:pt>
                <c:pt idx="398">
                  <c:v>0.85397069999999997</c:v>
                </c:pt>
                <c:pt idx="399">
                  <c:v>0.8539679</c:v>
                </c:pt>
                <c:pt idx="400">
                  <c:v>0.85396479999999997</c:v>
                </c:pt>
                <c:pt idx="401">
                  <c:v>0.85396150000000004</c:v>
                </c:pt>
                <c:pt idx="402">
                  <c:v>0.85395770000000004</c:v>
                </c:pt>
                <c:pt idx="403">
                  <c:v>0.85395359999999998</c:v>
                </c:pt>
                <c:pt idx="404">
                  <c:v>0.85394899999999996</c:v>
                </c:pt>
                <c:pt idx="405">
                  <c:v>0.85394400000000004</c:v>
                </c:pt>
                <c:pt idx="406">
                  <c:v>0.85393850000000004</c:v>
                </c:pt>
                <c:pt idx="407">
                  <c:v>0.85393240000000004</c:v>
                </c:pt>
                <c:pt idx="408">
                  <c:v>0.85392559999999995</c:v>
                </c:pt>
                <c:pt idx="409">
                  <c:v>0.85391819999999996</c:v>
                </c:pt>
                <c:pt idx="410">
                  <c:v>0.85390999999999995</c:v>
                </c:pt>
                <c:pt idx="411">
                  <c:v>0.85390100000000002</c:v>
                </c:pt>
                <c:pt idx="412">
                  <c:v>0.85389099999999996</c:v>
                </c:pt>
                <c:pt idx="413">
                  <c:v>0.85387999999999997</c:v>
                </c:pt>
                <c:pt idx="414">
                  <c:v>0.85386779999999995</c:v>
                </c:pt>
                <c:pt idx="415">
                  <c:v>0.85385449999999996</c:v>
                </c:pt>
                <c:pt idx="416">
                  <c:v>0.85383969999999998</c:v>
                </c:pt>
                <c:pt idx="417">
                  <c:v>0.85382340000000001</c:v>
                </c:pt>
                <c:pt idx="418">
                  <c:v>0.85380549999999999</c:v>
                </c:pt>
                <c:pt idx="419">
                  <c:v>0.85378560000000003</c:v>
                </c:pt>
                <c:pt idx="420">
                  <c:v>0.85376379999999996</c:v>
                </c:pt>
                <c:pt idx="421">
                  <c:v>0.85373969999999999</c:v>
                </c:pt>
                <c:pt idx="422">
                  <c:v>0.8537131</c:v>
                </c:pt>
                <c:pt idx="423">
                  <c:v>0.85368379999999999</c:v>
                </c:pt>
                <c:pt idx="424">
                  <c:v>0.85365150000000001</c:v>
                </c:pt>
                <c:pt idx="425">
                  <c:v>0.85361580000000004</c:v>
                </c:pt>
                <c:pt idx="426">
                  <c:v>0.85357649999999996</c:v>
                </c:pt>
                <c:pt idx="427">
                  <c:v>0.85353310000000004</c:v>
                </c:pt>
                <c:pt idx="428">
                  <c:v>0.8534853</c:v>
                </c:pt>
                <c:pt idx="429">
                  <c:v>0.85343250000000004</c:v>
                </c:pt>
                <c:pt idx="430">
                  <c:v>0.85337430000000003</c:v>
                </c:pt>
                <c:pt idx="431">
                  <c:v>0.85331009999999996</c:v>
                </c:pt>
                <c:pt idx="432">
                  <c:v>0.85323930000000003</c:v>
                </c:pt>
                <c:pt idx="433">
                  <c:v>0.85316130000000001</c:v>
                </c:pt>
                <c:pt idx="434">
                  <c:v>0.85307520000000003</c:v>
                </c:pt>
                <c:pt idx="435">
                  <c:v>0.85298019999999997</c:v>
                </c:pt>
                <c:pt idx="436">
                  <c:v>0.85287550000000001</c:v>
                </c:pt>
                <c:pt idx="437">
                  <c:v>0.85276010000000002</c:v>
                </c:pt>
                <c:pt idx="438">
                  <c:v>0.85263279999999997</c:v>
                </c:pt>
                <c:pt idx="439">
                  <c:v>0.85249240000000004</c:v>
                </c:pt>
                <c:pt idx="440">
                  <c:v>0.85233749999999997</c:v>
                </c:pt>
                <c:pt idx="441">
                  <c:v>0.8521668</c:v>
                </c:pt>
                <c:pt idx="442">
                  <c:v>0.85197860000000003</c:v>
                </c:pt>
                <c:pt idx="443">
                  <c:v>0.8517711</c:v>
                </c:pt>
                <c:pt idx="444">
                  <c:v>0.85154229999999997</c:v>
                </c:pt>
                <c:pt idx="445">
                  <c:v>0.85128999999999999</c:v>
                </c:pt>
                <c:pt idx="446">
                  <c:v>0.85101190000000004</c:v>
                </c:pt>
                <c:pt idx="447">
                  <c:v>0.85070539999999994</c:v>
                </c:pt>
                <c:pt idx="448">
                  <c:v>0.85036750000000005</c:v>
                </c:pt>
                <c:pt idx="449">
                  <c:v>0.8499951</c:v>
                </c:pt>
                <c:pt idx="450">
                  <c:v>0.84958469999999997</c:v>
                </c:pt>
                <c:pt idx="451">
                  <c:v>0.84913229999999995</c:v>
                </c:pt>
                <c:pt idx="452">
                  <c:v>0.84863390000000005</c:v>
                </c:pt>
                <c:pt idx="453">
                  <c:v>0.84808479999999997</c:v>
                </c:pt>
                <c:pt idx="454">
                  <c:v>0.84747980000000001</c:v>
                </c:pt>
                <c:pt idx="455">
                  <c:v>0.84681340000000005</c:v>
                </c:pt>
                <c:pt idx="456">
                  <c:v>0.84607940000000004</c:v>
                </c:pt>
                <c:pt idx="457">
                  <c:v>0.8452712</c:v>
                </c:pt>
                <c:pt idx="458">
                  <c:v>0.84438120000000005</c:v>
                </c:pt>
                <c:pt idx="459">
                  <c:v>0.84340159999999997</c:v>
                </c:pt>
                <c:pt idx="460">
                  <c:v>0.8423233</c:v>
                </c:pt>
                <c:pt idx="461">
                  <c:v>0.84113680000000002</c:v>
                </c:pt>
                <c:pt idx="462">
                  <c:v>0.83983140000000001</c:v>
                </c:pt>
                <c:pt idx="463">
                  <c:v>0.83839569999999997</c:v>
                </c:pt>
                <c:pt idx="464">
                  <c:v>0.83681700000000003</c:v>
                </c:pt>
                <c:pt idx="465">
                  <c:v>0.83508170000000004</c:v>
                </c:pt>
                <c:pt idx="466">
                  <c:v>0.83317490000000005</c:v>
                </c:pt>
                <c:pt idx="467">
                  <c:v>0.83108029999999999</c:v>
                </c:pt>
                <c:pt idx="468">
                  <c:v>0.82878039999999997</c:v>
                </c:pt>
                <c:pt idx="469">
                  <c:v>0.82625610000000005</c:v>
                </c:pt>
                <c:pt idx="470">
                  <c:v>0.82348699999999997</c:v>
                </c:pt>
                <c:pt idx="471">
                  <c:v>0.82045089999999998</c:v>
                </c:pt>
                <c:pt idx="472">
                  <c:v>0.81712390000000001</c:v>
                </c:pt>
                <c:pt idx="473">
                  <c:v>0.81348069999999995</c:v>
                </c:pt>
                <c:pt idx="474">
                  <c:v>0.80949389999999999</c:v>
                </c:pt>
                <c:pt idx="475">
                  <c:v>0.80513469999999998</c:v>
                </c:pt>
                <c:pt idx="476">
                  <c:v>0.80037239999999998</c:v>
                </c:pt>
                <c:pt idx="477">
                  <c:v>0.79517490000000002</c:v>
                </c:pt>
                <c:pt idx="478">
                  <c:v>0.7895086</c:v>
                </c:pt>
                <c:pt idx="479">
                  <c:v>0.78333870000000005</c:v>
                </c:pt>
                <c:pt idx="480">
                  <c:v>0.77662949999999997</c:v>
                </c:pt>
                <c:pt idx="481">
                  <c:v>0.76934480000000005</c:v>
                </c:pt>
                <c:pt idx="482">
                  <c:v>0.76144860000000003</c:v>
                </c:pt>
                <c:pt idx="483">
                  <c:v>0.75290550000000001</c:v>
                </c:pt>
                <c:pt idx="484">
                  <c:v>0.74368160000000005</c:v>
                </c:pt>
                <c:pt idx="485">
                  <c:v>0.73374550000000005</c:v>
                </c:pt>
                <c:pt idx="486">
                  <c:v>0.72306970000000004</c:v>
                </c:pt>
                <c:pt idx="487">
                  <c:v>0.71163109999999996</c:v>
                </c:pt>
                <c:pt idx="488">
                  <c:v>0.69941319999999996</c:v>
                </c:pt>
                <c:pt idx="489">
                  <c:v>0.68640699999999999</c:v>
                </c:pt>
                <c:pt idx="490">
                  <c:v>0.67261280000000001</c:v>
                </c:pt>
                <c:pt idx="491">
                  <c:v>0.6580414</c:v>
                </c:pt>
                <c:pt idx="492">
                  <c:v>0.64271540000000005</c:v>
                </c:pt>
                <c:pt idx="493">
                  <c:v>0.62667059999999997</c:v>
                </c:pt>
                <c:pt idx="494">
                  <c:v>0.6099559</c:v>
                </c:pt>
                <c:pt idx="495">
                  <c:v>0.59263449999999995</c:v>
                </c:pt>
                <c:pt idx="496">
                  <c:v>0.57478260000000003</c:v>
                </c:pt>
                <c:pt idx="497">
                  <c:v>0.55648920000000002</c:v>
                </c:pt>
                <c:pt idx="498">
                  <c:v>0.5378541</c:v>
                </c:pt>
                <c:pt idx="499">
                  <c:v>0.51898610000000001</c:v>
                </c:pt>
                <c:pt idx="500">
                  <c:v>0.5</c:v>
                </c:pt>
                <c:pt idx="501">
                  <c:v>0.48101389999999999</c:v>
                </c:pt>
                <c:pt idx="502">
                  <c:v>0.4621459</c:v>
                </c:pt>
                <c:pt idx="503">
                  <c:v>0.44351079999999998</c:v>
                </c:pt>
                <c:pt idx="504">
                  <c:v>0.42521740000000002</c:v>
                </c:pt>
                <c:pt idx="505">
                  <c:v>0.40736549999999999</c:v>
                </c:pt>
                <c:pt idx="506">
                  <c:v>0.3900441</c:v>
                </c:pt>
                <c:pt idx="507">
                  <c:v>0.37332939999999998</c:v>
                </c:pt>
                <c:pt idx="508">
                  <c:v>0.35728460000000001</c:v>
                </c:pt>
                <c:pt idx="509">
                  <c:v>0.3419586</c:v>
                </c:pt>
                <c:pt idx="510">
                  <c:v>0.32738719999999999</c:v>
                </c:pt>
                <c:pt idx="511">
                  <c:v>0.31359300000000001</c:v>
                </c:pt>
                <c:pt idx="512">
                  <c:v>0.30058679999999999</c:v>
                </c:pt>
                <c:pt idx="513">
                  <c:v>0.28836889999999998</c:v>
                </c:pt>
                <c:pt idx="514">
                  <c:v>0.27693030000000002</c:v>
                </c:pt>
                <c:pt idx="515">
                  <c:v>0.26625450000000001</c:v>
                </c:pt>
                <c:pt idx="516">
                  <c:v>0.2563184</c:v>
                </c:pt>
                <c:pt idx="517">
                  <c:v>0.24709449999999999</c:v>
                </c:pt>
                <c:pt idx="518">
                  <c:v>0.2385514</c:v>
                </c:pt>
                <c:pt idx="519">
                  <c:v>0.2306552</c:v>
                </c:pt>
                <c:pt idx="520">
                  <c:v>0.2233705</c:v>
                </c:pt>
                <c:pt idx="521">
                  <c:v>0.2166613</c:v>
                </c:pt>
                <c:pt idx="522">
                  <c:v>0.2104914</c:v>
                </c:pt>
                <c:pt idx="523">
                  <c:v>0.20482510000000001</c:v>
                </c:pt>
                <c:pt idx="524">
                  <c:v>0.19962759999999999</c:v>
                </c:pt>
                <c:pt idx="525">
                  <c:v>0.19486529999999999</c:v>
                </c:pt>
                <c:pt idx="526">
                  <c:v>0.19050610000000001</c:v>
                </c:pt>
                <c:pt idx="527">
                  <c:v>0.1865193</c:v>
                </c:pt>
                <c:pt idx="528">
                  <c:v>0.18287610000000001</c:v>
                </c:pt>
                <c:pt idx="529">
                  <c:v>0.17954909999999999</c:v>
                </c:pt>
                <c:pt idx="530">
                  <c:v>0.176513</c:v>
                </c:pt>
                <c:pt idx="531">
                  <c:v>0.17374390000000001</c:v>
                </c:pt>
                <c:pt idx="532">
                  <c:v>0.1712196</c:v>
                </c:pt>
                <c:pt idx="533">
                  <c:v>0.16891970000000001</c:v>
                </c:pt>
                <c:pt idx="534">
                  <c:v>0.1668251</c:v>
                </c:pt>
                <c:pt idx="535">
                  <c:v>0.16491829999999999</c:v>
                </c:pt>
                <c:pt idx="536">
                  <c:v>0.16318299999999999</c:v>
                </c:pt>
                <c:pt idx="537">
                  <c:v>0.16160430000000001</c:v>
                </c:pt>
                <c:pt idx="538">
                  <c:v>0.16016859999999999</c:v>
                </c:pt>
                <c:pt idx="539">
                  <c:v>0.15886320000000001</c:v>
                </c:pt>
                <c:pt idx="540">
                  <c:v>0.1576767</c:v>
                </c:pt>
                <c:pt idx="541">
                  <c:v>0.1565984</c:v>
                </c:pt>
                <c:pt idx="542">
                  <c:v>0.1556188</c:v>
                </c:pt>
                <c:pt idx="543">
                  <c:v>0.1547288</c:v>
                </c:pt>
                <c:pt idx="544">
                  <c:v>0.15392059999999999</c:v>
                </c:pt>
                <c:pt idx="545">
                  <c:v>0.15318660000000001</c:v>
                </c:pt>
                <c:pt idx="546">
                  <c:v>0.15252019999999999</c:v>
                </c:pt>
                <c:pt idx="547">
                  <c:v>0.1519152</c:v>
                </c:pt>
                <c:pt idx="548">
                  <c:v>0.1513661</c:v>
                </c:pt>
                <c:pt idx="549">
                  <c:v>0.15086769999999999</c:v>
                </c:pt>
                <c:pt idx="550">
                  <c:v>0.1504153</c:v>
                </c:pt>
                <c:pt idx="551">
                  <c:v>0.1500049</c:v>
                </c:pt>
                <c:pt idx="552">
                  <c:v>0.1496325</c:v>
                </c:pt>
                <c:pt idx="553">
                  <c:v>0.1492946</c:v>
                </c:pt>
                <c:pt idx="554">
                  <c:v>0.14898810000000001</c:v>
                </c:pt>
                <c:pt idx="555">
                  <c:v>0.14871000000000001</c:v>
                </c:pt>
                <c:pt idx="556">
                  <c:v>0.1484577</c:v>
                </c:pt>
                <c:pt idx="557">
                  <c:v>0.1482289</c:v>
                </c:pt>
                <c:pt idx="558">
                  <c:v>0.1480214</c:v>
                </c:pt>
                <c:pt idx="559">
                  <c:v>0.1478332</c:v>
                </c:pt>
                <c:pt idx="560">
                  <c:v>0.1476625</c:v>
                </c:pt>
                <c:pt idx="561">
                  <c:v>0.14750759999999999</c:v>
                </c:pt>
                <c:pt idx="562">
                  <c:v>0.1473672</c:v>
                </c:pt>
                <c:pt idx="563">
                  <c:v>0.14723990000000001</c:v>
                </c:pt>
                <c:pt idx="564">
                  <c:v>0.14712449999999999</c:v>
                </c:pt>
                <c:pt idx="565">
                  <c:v>0.14701980000000001</c:v>
                </c:pt>
                <c:pt idx="566">
                  <c:v>0.14692479999999999</c:v>
                </c:pt>
                <c:pt idx="567">
                  <c:v>0.14683869999999999</c:v>
                </c:pt>
                <c:pt idx="568">
                  <c:v>0.14676069999999999</c:v>
                </c:pt>
                <c:pt idx="569">
                  <c:v>0.14668990000000001</c:v>
                </c:pt>
                <c:pt idx="570">
                  <c:v>0.1466257</c:v>
                </c:pt>
                <c:pt idx="571">
                  <c:v>0.14656749999999999</c:v>
                </c:pt>
                <c:pt idx="572">
                  <c:v>0.1465147</c:v>
                </c:pt>
                <c:pt idx="573">
                  <c:v>0.14646690000000001</c:v>
                </c:pt>
                <c:pt idx="574">
                  <c:v>0.14642350000000001</c:v>
                </c:pt>
                <c:pt idx="575">
                  <c:v>0.14638419999999999</c:v>
                </c:pt>
                <c:pt idx="576">
                  <c:v>0.14634849999999999</c:v>
                </c:pt>
                <c:pt idx="577">
                  <c:v>0.14631620000000001</c:v>
                </c:pt>
                <c:pt idx="578">
                  <c:v>0.1462869</c:v>
                </c:pt>
                <c:pt idx="579">
                  <c:v>0.14626030000000001</c:v>
                </c:pt>
                <c:pt idx="580">
                  <c:v>0.14623620000000001</c:v>
                </c:pt>
                <c:pt idx="581">
                  <c:v>0.14621439999999999</c:v>
                </c:pt>
                <c:pt idx="582">
                  <c:v>0.14619450000000001</c:v>
                </c:pt>
                <c:pt idx="583">
                  <c:v>0.14617659999999999</c:v>
                </c:pt>
                <c:pt idx="584">
                  <c:v>0.14616029999999999</c:v>
                </c:pt>
                <c:pt idx="585">
                  <c:v>0.14614550000000001</c:v>
                </c:pt>
                <c:pt idx="586">
                  <c:v>0.14613219999999999</c:v>
                </c:pt>
                <c:pt idx="587">
                  <c:v>0.14612</c:v>
                </c:pt>
                <c:pt idx="588">
                  <c:v>0.14610899999999999</c:v>
                </c:pt>
                <c:pt idx="589">
                  <c:v>0.14609900000000001</c:v>
                </c:pt>
                <c:pt idx="590">
                  <c:v>0.14609</c:v>
                </c:pt>
                <c:pt idx="591">
                  <c:v>0.14608180000000001</c:v>
                </c:pt>
                <c:pt idx="592">
                  <c:v>0.14607439999999999</c:v>
                </c:pt>
                <c:pt idx="593">
                  <c:v>0.14606759999999999</c:v>
                </c:pt>
                <c:pt idx="594">
                  <c:v>0.14606150000000001</c:v>
                </c:pt>
                <c:pt idx="595">
                  <c:v>0.14605599999999999</c:v>
                </c:pt>
                <c:pt idx="596">
                  <c:v>0.14605099999999999</c:v>
                </c:pt>
                <c:pt idx="597">
                  <c:v>0.14604639999999999</c:v>
                </c:pt>
                <c:pt idx="598">
                  <c:v>0.14604230000000001</c:v>
                </c:pt>
                <c:pt idx="599">
                  <c:v>0.14603849999999999</c:v>
                </c:pt>
                <c:pt idx="600">
                  <c:v>0.1460352</c:v>
                </c:pt>
                <c:pt idx="601">
                  <c:v>0.1460321</c:v>
                </c:pt>
                <c:pt idx="602">
                  <c:v>0.1460293</c:v>
                </c:pt>
                <c:pt idx="603">
                  <c:v>0.14602680000000001</c:v>
                </c:pt>
                <c:pt idx="604">
                  <c:v>0.1460245</c:v>
                </c:pt>
                <c:pt idx="605">
                  <c:v>0.1460224</c:v>
                </c:pt>
                <c:pt idx="606">
                  <c:v>0.1460205</c:v>
                </c:pt>
                <c:pt idx="607">
                  <c:v>0.1460188</c:v>
                </c:pt>
                <c:pt idx="608">
                  <c:v>0.14601729999999999</c:v>
                </c:pt>
                <c:pt idx="609">
                  <c:v>0.1460158</c:v>
                </c:pt>
                <c:pt idx="610">
                  <c:v>0.14601459999999999</c:v>
                </c:pt>
                <c:pt idx="611">
                  <c:v>0.14601339999999999</c:v>
                </c:pt>
                <c:pt idx="612">
                  <c:v>0.14601239999999999</c:v>
                </c:pt>
                <c:pt idx="613">
                  <c:v>0.14601140000000001</c:v>
                </c:pt>
                <c:pt idx="614">
                  <c:v>0.14601059999999999</c:v>
                </c:pt>
                <c:pt idx="615">
                  <c:v>0.1460098</c:v>
                </c:pt>
                <c:pt idx="616">
                  <c:v>0.1460091</c:v>
                </c:pt>
                <c:pt idx="617">
                  <c:v>0.14600840000000001</c:v>
                </c:pt>
                <c:pt idx="618">
                  <c:v>0.1460079</c:v>
                </c:pt>
                <c:pt idx="619">
                  <c:v>0.14600730000000001</c:v>
                </c:pt>
                <c:pt idx="620">
                  <c:v>0.1460069</c:v>
                </c:pt>
                <c:pt idx="621">
                  <c:v>0.14600640000000001</c:v>
                </c:pt>
                <c:pt idx="622">
                  <c:v>0.146006</c:v>
                </c:pt>
                <c:pt idx="623">
                  <c:v>0.14600569999999999</c:v>
                </c:pt>
                <c:pt idx="624">
                  <c:v>0.14600540000000001</c:v>
                </c:pt>
                <c:pt idx="625">
                  <c:v>0.1460051</c:v>
                </c:pt>
                <c:pt idx="626">
                  <c:v>0.14600479999999999</c:v>
                </c:pt>
                <c:pt idx="627">
                  <c:v>0.14600460000000001</c:v>
                </c:pt>
                <c:pt idx="628">
                  <c:v>0.1460043</c:v>
                </c:pt>
                <c:pt idx="629">
                  <c:v>0.1460041</c:v>
                </c:pt>
                <c:pt idx="630">
                  <c:v>0.14600399999999999</c:v>
                </c:pt>
                <c:pt idx="631">
                  <c:v>0.14600379999999999</c:v>
                </c:pt>
                <c:pt idx="632">
                  <c:v>0.14600360000000001</c:v>
                </c:pt>
                <c:pt idx="633">
                  <c:v>0.14600350000000001</c:v>
                </c:pt>
                <c:pt idx="634">
                  <c:v>0.14600340000000001</c:v>
                </c:pt>
                <c:pt idx="635">
                  <c:v>0.1460033</c:v>
                </c:pt>
                <c:pt idx="636">
                  <c:v>0.1460032</c:v>
                </c:pt>
                <c:pt idx="637">
                  <c:v>0.1460031</c:v>
                </c:pt>
                <c:pt idx="638">
                  <c:v>0.14600299999999999</c:v>
                </c:pt>
                <c:pt idx="639">
                  <c:v>0.14600289999999999</c:v>
                </c:pt>
                <c:pt idx="640">
                  <c:v>0.14600289999999999</c:v>
                </c:pt>
                <c:pt idx="641">
                  <c:v>0.14600279999999999</c:v>
                </c:pt>
                <c:pt idx="642">
                  <c:v>0.14600279999999999</c:v>
                </c:pt>
                <c:pt idx="643">
                  <c:v>0.14600270000000001</c:v>
                </c:pt>
                <c:pt idx="644">
                  <c:v>0.14600270000000001</c:v>
                </c:pt>
                <c:pt idx="645">
                  <c:v>0.14600260000000001</c:v>
                </c:pt>
                <c:pt idx="646">
                  <c:v>0.14600260000000001</c:v>
                </c:pt>
                <c:pt idx="647">
                  <c:v>0.14600250000000001</c:v>
                </c:pt>
                <c:pt idx="648">
                  <c:v>0.14600250000000001</c:v>
                </c:pt>
                <c:pt idx="649">
                  <c:v>0.14600250000000001</c:v>
                </c:pt>
                <c:pt idx="650">
                  <c:v>0.14600250000000001</c:v>
                </c:pt>
                <c:pt idx="651">
                  <c:v>0.1460024</c:v>
                </c:pt>
                <c:pt idx="652">
                  <c:v>0.1460024</c:v>
                </c:pt>
                <c:pt idx="653">
                  <c:v>0.1460024</c:v>
                </c:pt>
                <c:pt idx="654">
                  <c:v>0.1460024</c:v>
                </c:pt>
                <c:pt idx="655">
                  <c:v>0.1460024</c:v>
                </c:pt>
                <c:pt idx="656">
                  <c:v>0.1460024</c:v>
                </c:pt>
                <c:pt idx="657">
                  <c:v>0.1460023</c:v>
                </c:pt>
                <c:pt idx="658">
                  <c:v>0.1460023</c:v>
                </c:pt>
                <c:pt idx="659">
                  <c:v>0.1460023</c:v>
                </c:pt>
                <c:pt idx="660">
                  <c:v>0.1460023</c:v>
                </c:pt>
                <c:pt idx="661">
                  <c:v>0.1460023</c:v>
                </c:pt>
                <c:pt idx="662">
                  <c:v>0.1460023</c:v>
                </c:pt>
                <c:pt idx="663">
                  <c:v>0.1460023</c:v>
                </c:pt>
                <c:pt idx="664">
                  <c:v>0.1460023</c:v>
                </c:pt>
                <c:pt idx="665">
                  <c:v>0.1460023</c:v>
                </c:pt>
                <c:pt idx="666">
                  <c:v>0.1460023</c:v>
                </c:pt>
                <c:pt idx="667">
                  <c:v>0.1460023</c:v>
                </c:pt>
                <c:pt idx="668">
                  <c:v>0.1460023</c:v>
                </c:pt>
                <c:pt idx="669">
                  <c:v>0.1460023</c:v>
                </c:pt>
                <c:pt idx="670">
                  <c:v>0.1460023</c:v>
                </c:pt>
                <c:pt idx="671">
                  <c:v>0.1460023</c:v>
                </c:pt>
                <c:pt idx="672">
                  <c:v>0.1460022</c:v>
                </c:pt>
                <c:pt idx="673">
                  <c:v>0.1460022</c:v>
                </c:pt>
                <c:pt idx="674">
                  <c:v>0.1460022</c:v>
                </c:pt>
                <c:pt idx="675">
                  <c:v>0.1460022</c:v>
                </c:pt>
                <c:pt idx="676">
                  <c:v>0.1460022</c:v>
                </c:pt>
                <c:pt idx="677">
                  <c:v>0.1460022</c:v>
                </c:pt>
                <c:pt idx="678">
                  <c:v>0.1460022</c:v>
                </c:pt>
                <c:pt idx="679">
                  <c:v>0.1460022</c:v>
                </c:pt>
                <c:pt idx="680">
                  <c:v>0.1460022</c:v>
                </c:pt>
                <c:pt idx="681">
                  <c:v>0.1460022</c:v>
                </c:pt>
                <c:pt idx="682">
                  <c:v>0.1460022</c:v>
                </c:pt>
                <c:pt idx="683">
                  <c:v>0.1460022</c:v>
                </c:pt>
                <c:pt idx="684">
                  <c:v>0.1460022</c:v>
                </c:pt>
                <c:pt idx="685">
                  <c:v>0.1460022</c:v>
                </c:pt>
                <c:pt idx="686">
                  <c:v>0.1460022</c:v>
                </c:pt>
                <c:pt idx="687">
                  <c:v>0.1460022</c:v>
                </c:pt>
                <c:pt idx="688">
                  <c:v>0.1460022</c:v>
                </c:pt>
                <c:pt idx="689">
                  <c:v>0.1460022</c:v>
                </c:pt>
                <c:pt idx="690">
                  <c:v>0.1460022</c:v>
                </c:pt>
                <c:pt idx="691">
                  <c:v>0.1460022</c:v>
                </c:pt>
                <c:pt idx="692">
                  <c:v>0.1460022</c:v>
                </c:pt>
                <c:pt idx="693">
                  <c:v>0.1460022</c:v>
                </c:pt>
                <c:pt idx="694">
                  <c:v>0.1460022</c:v>
                </c:pt>
                <c:pt idx="695">
                  <c:v>0.1460022</c:v>
                </c:pt>
                <c:pt idx="696">
                  <c:v>0.1460022</c:v>
                </c:pt>
                <c:pt idx="697">
                  <c:v>0.1460022</c:v>
                </c:pt>
                <c:pt idx="698">
                  <c:v>0.1460022</c:v>
                </c:pt>
                <c:pt idx="699">
                  <c:v>0.1460022</c:v>
                </c:pt>
                <c:pt idx="700">
                  <c:v>0.1460022</c:v>
                </c:pt>
                <c:pt idx="701">
                  <c:v>0.1460022</c:v>
                </c:pt>
                <c:pt idx="702">
                  <c:v>0.1460022</c:v>
                </c:pt>
                <c:pt idx="703">
                  <c:v>0.1460022</c:v>
                </c:pt>
                <c:pt idx="704">
                  <c:v>0.1460022</c:v>
                </c:pt>
                <c:pt idx="705">
                  <c:v>0.1460022</c:v>
                </c:pt>
                <c:pt idx="706">
                  <c:v>0.1460022</c:v>
                </c:pt>
                <c:pt idx="707">
                  <c:v>0.1460022</c:v>
                </c:pt>
                <c:pt idx="708">
                  <c:v>0.1460022</c:v>
                </c:pt>
                <c:pt idx="709">
                  <c:v>0.1460022</c:v>
                </c:pt>
                <c:pt idx="710">
                  <c:v>0.1460022</c:v>
                </c:pt>
                <c:pt idx="711">
                  <c:v>0.1460022</c:v>
                </c:pt>
                <c:pt idx="712">
                  <c:v>0.1460022</c:v>
                </c:pt>
                <c:pt idx="713">
                  <c:v>0.1460022</c:v>
                </c:pt>
                <c:pt idx="714">
                  <c:v>0.1460022</c:v>
                </c:pt>
                <c:pt idx="715">
                  <c:v>0.1460022</c:v>
                </c:pt>
                <c:pt idx="716">
                  <c:v>0.1460022</c:v>
                </c:pt>
                <c:pt idx="717">
                  <c:v>0.1460022</c:v>
                </c:pt>
                <c:pt idx="718">
                  <c:v>0.1460022</c:v>
                </c:pt>
                <c:pt idx="719">
                  <c:v>0.1460022</c:v>
                </c:pt>
                <c:pt idx="720">
                  <c:v>0.1460022</c:v>
                </c:pt>
                <c:pt idx="721">
                  <c:v>0.1460022</c:v>
                </c:pt>
                <c:pt idx="722">
                  <c:v>0.1460022</c:v>
                </c:pt>
                <c:pt idx="723">
                  <c:v>0.1460022</c:v>
                </c:pt>
                <c:pt idx="724">
                  <c:v>0.1460022</c:v>
                </c:pt>
                <c:pt idx="725">
                  <c:v>0.1460022</c:v>
                </c:pt>
                <c:pt idx="726">
                  <c:v>0.1460022</c:v>
                </c:pt>
                <c:pt idx="727">
                  <c:v>0.1460022</c:v>
                </c:pt>
                <c:pt idx="728">
                  <c:v>0.1460022</c:v>
                </c:pt>
                <c:pt idx="729">
                  <c:v>0.1460022</c:v>
                </c:pt>
                <c:pt idx="730">
                  <c:v>0.1460022</c:v>
                </c:pt>
                <c:pt idx="731">
                  <c:v>0.1460022</c:v>
                </c:pt>
                <c:pt idx="732">
                  <c:v>0.1460022</c:v>
                </c:pt>
                <c:pt idx="733">
                  <c:v>0.1460022</c:v>
                </c:pt>
                <c:pt idx="734">
                  <c:v>0.1460022</c:v>
                </c:pt>
                <c:pt idx="735">
                  <c:v>0.1460022</c:v>
                </c:pt>
                <c:pt idx="736">
                  <c:v>0.1460022</c:v>
                </c:pt>
                <c:pt idx="737">
                  <c:v>0.1460022</c:v>
                </c:pt>
                <c:pt idx="738">
                  <c:v>0.1460022</c:v>
                </c:pt>
                <c:pt idx="739">
                  <c:v>0.1460022</c:v>
                </c:pt>
                <c:pt idx="740">
                  <c:v>0.1460022</c:v>
                </c:pt>
                <c:pt idx="741">
                  <c:v>0.1460022</c:v>
                </c:pt>
                <c:pt idx="742">
                  <c:v>0.1460022</c:v>
                </c:pt>
                <c:pt idx="743">
                  <c:v>0.1460022</c:v>
                </c:pt>
                <c:pt idx="744">
                  <c:v>0.1460022</c:v>
                </c:pt>
                <c:pt idx="745">
                  <c:v>0.1460022</c:v>
                </c:pt>
                <c:pt idx="746">
                  <c:v>0.1460022</c:v>
                </c:pt>
                <c:pt idx="747">
                  <c:v>0.1460022</c:v>
                </c:pt>
                <c:pt idx="748">
                  <c:v>0.1460022</c:v>
                </c:pt>
                <c:pt idx="749">
                  <c:v>0.1460022</c:v>
                </c:pt>
                <c:pt idx="750">
                  <c:v>0.1460022</c:v>
                </c:pt>
                <c:pt idx="751">
                  <c:v>0.1460022</c:v>
                </c:pt>
                <c:pt idx="752">
                  <c:v>0.1460022</c:v>
                </c:pt>
                <c:pt idx="753">
                  <c:v>0.1460022</c:v>
                </c:pt>
                <c:pt idx="754">
                  <c:v>0.1460022</c:v>
                </c:pt>
                <c:pt idx="755">
                  <c:v>0.1460022</c:v>
                </c:pt>
                <c:pt idx="756">
                  <c:v>0.1460022</c:v>
                </c:pt>
                <c:pt idx="757">
                  <c:v>0.1460022</c:v>
                </c:pt>
                <c:pt idx="758">
                  <c:v>0.1460022</c:v>
                </c:pt>
                <c:pt idx="759">
                  <c:v>0.1460022</c:v>
                </c:pt>
                <c:pt idx="760">
                  <c:v>0.1460022</c:v>
                </c:pt>
                <c:pt idx="761">
                  <c:v>0.1460022</c:v>
                </c:pt>
                <c:pt idx="762">
                  <c:v>0.1460022</c:v>
                </c:pt>
                <c:pt idx="763">
                  <c:v>0.1460022</c:v>
                </c:pt>
                <c:pt idx="764">
                  <c:v>0.1460022</c:v>
                </c:pt>
                <c:pt idx="765">
                  <c:v>0.1460022</c:v>
                </c:pt>
                <c:pt idx="766">
                  <c:v>0.1460022</c:v>
                </c:pt>
                <c:pt idx="767">
                  <c:v>0.1460022</c:v>
                </c:pt>
                <c:pt idx="768">
                  <c:v>0.1460022</c:v>
                </c:pt>
                <c:pt idx="769">
                  <c:v>0.1460022</c:v>
                </c:pt>
                <c:pt idx="770">
                  <c:v>0.1460022</c:v>
                </c:pt>
                <c:pt idx="771">
                  <c:v>0.1460022</c:v>
                </c:pt>
                <c:pt idx="772">
                  <c:v>0.1460022</c:v>
                </c:pt>
                <c:pt idx="773">
                  <c:v>0.1460022</c:v>
                </c:pt>
                <c:pt idx="774">
                  <c:v>0.1460022</c:v>
                </c:pt>
                <c:pt idx="775">
                  <c:v>0.1460022</c:v>
                </c:pt>
                <c:pt idx="776">
                  <c:v>0.1460022</c:v>
                </c:pt>
                <c:pt idx="777">
                  <c:v>0.1460022</c:v>
                </c:pt>
                <c:pt idx="778">
                  <c:v>0.1460022</c:v>
                </c:pt>
                <c:pt idx="779">
                  <c:v>0.1460022</c:v>
                </c:pt>
                <c:pt idx="780">
                  <c:v>0.1460022</c:v>
                </c:pt>
                <c:pt idx="781">
                  <c:v>0.1460022</c:v>
                </c:pt>
                <c:pt idx="782">
                  <c:v>0.1460022</c:v>
                </c:pt>
                <c:pt idx="783">
                  <c:v>0.1460022</c:v>
                </c:pt>
                <c:pt idx="784">
                  <c:v>0.1460022</c:v>
                </c:pt>
                <c:pt idx="785">
                  <c:v>0.1460022</c:v>
                </c:pt>
                <c:pt idx="786">
                  <c:v>0.1460022</c:v>
                </c:pt>
                <c:pt idx="787">
                  <c:v>0.1460022</c:v>
                </c:pt>
                <c:pt idx="788">
                  <c:v>0.1460022</c:v>
                </c:pt>
                <c:pt idx="789">
                  <c:v>0.1460022</c:v>
                </c:pt>
                <c:pt idx="790">
                  <c:v>0.1460022</c:v>
                </c:pt>
                <c:pt idx="791">
                  <c:v>0.1460022</c:v>
                </c:pt>
                <c:pt idx="792">
                  <c:v>0.1460022</c:v>
                </c:pt>
                <c:pt idx="793">
                  <c:v>0.1460022</c:v>
                </c:pt>
                <c:pt idx="794">
                  <c:v>0.1460022</c:v>
                </c:pt>
                <c:pt idx="795">
                  <c:v>0.1460022</c:v>
                </c:pt>
                <c:pt idx="796">
                  <c:v>0.1460022</c:v>
                </c:pt>
                <c:pt idx="797">
                  <c:v>0.1460022</c:v>
                </c:pt>
                <c:pt idx="798">
                  <c:v>0.1460022</c:v>
                </c:pt>
                <c:pt idx="799">
                  <c:v>0.1460022</c:v>
                </c:pt>
                <c:pt idx="800">
                  <c:v>0.1460022</c:v>
                </c:pt>
                <c:pt idx="801">
                  <c:v>0.1460022</c:v>
                </c:pt>
                <c:pt idx="802">
                  <c:v>0.1460022</c:v>
                </c:pt>
                <c:pt idx="803">
                  <c:v>0.1460022</c:v>
                </c:pt>
                <c:pt idx="804">
                  <c:v>0.1460022</c:v>
                </c:pt>
                <c:pt idx="805">
                  <c:v>0.1460022</c:v>
                </c:pt>
                <c:pt idx="806">
                  <c:v>0.1460022</c:v>
                </c:pt>
                <c:pt idx="807">
                  <c:v>0.1460022</c:v>
                </c:pt>
                <c:pt idx="808">
                  <c:v>0.1460022</c:v>
                </c:pt>
                <c:pt idx="809">
                  <c:v>0.1460022</c:v>
                </c:pt>
                <c:pt idx="810">
                  <c:v>0.1460022</c:v>
                </c:pt>
                <c:pt idx="811">
                  <c:v>0.1460022</c:v>
                </c:pt>
                <c:pt idx="812">
                  <c:v>0.1460022</c:v>
                </c:pt>
                <c:pt idx="813">
                  <c:v>0.1460022</c:v>
                </c:pt>
                <c:pt idx="814">
                  <c:v>0.1460022</c:v>
                </c:pt>
                <c:pt idx="815">
                  <c:v>0.1460022</c:v>
                </c:pt>
                <c:pt idx="816">
                  <c:v>0.1460022</c:v>
                </c:pt>
                <c:pt idx="817">
                  <c:v>0.1460022</c:v>
                </c:pt>
                <c:pt idx="818">
                  <c:v>0.1460022</c:v>
                </c:pt>
                <c:pt idx="819">
                  <c:v>0.1460022</c:v>
                </c:pt>
                <c:pt idx="820">
                  <c:v>0.1460022</c:v>
                </c:pt>
                <c:pt idx="821">
                  <c:v>0.1460022</c:v>
                </c:pt>
                <c:pt idx="822">
                  <c:v>0.1460022</c:v>
                </c:pt>
                <c:pt idx="823">
                  <c:v>0.1460022</c:v>
                </c:pt>
                <c:pt idx="824">
                  <c:v>0.1460022</c:v>
                </c:pt>
                <c:pt idx="825">
                  <c:v>0.1460022</c:v>
                </c:pt>
                <c:pt idx="826">
                  <c:v>0.1460022</c:v>
                </c:pt>
                <c:pt idx="827">
                  <c:v>0.1460022</c:v>
                </c:pt>
                <c:pt idx="828">
                  <c:v>0.1460022</c:v>
                </c:pt>
                <c:pt idx="829">
                  <c:v>0.1460022</c:v>
                </c:pt>
                <c:pt idx="830">
                  <c:v>0.1460022</c:v>
                </c:pt>
                <c:pt idx="831">
                  <c:v>0.1460022</c:v>
                </c:pt>
                <c:pt idx="832">
                  <c:v>0.1460022</c:v>
                </c:pt>
                <c:pt idx="833">
                  <c:v>0.1460022</c:v>
                </c:pt>
                <c:pt idx="834">
                  <c:v>0.1460022</c:v>
                </c:pt>
                <c:pt idx="835">
                  <c:v>0.1460022</c:v>
                </c:pt>
                <c:pt idx="836">
                  <c:v>0.1460022</c:v>
                </c:pt>
                <c:pt idx="837">
                  <c:v>0.1460022</c:v>
                </c:pt>
                <c:pt idx="838">
                  <c:v>0.1460022</c:v>
                </c:pt>
                <c:pt idx="839">
                  <c:v>0.1460022</c:v>
                </c:pt>
                <c:pt idx="840">
                  <c:v>0.1460022</c:v>
                </c:pt>
                <c:pt idx="841">
                  <c:v>0.1460022</c:v>
                </c:pt>
                <c:pt idx="842">
                  <c:v>0.1460022</c:v>
                </c:pt>
                <c:pt idx="843">
                  <c:v>0.1460022</c:v>
                </c:pt>
                <c:pt idx="844">
                  <c:v>0.1460022</c:v>
                </c:pt>
                <c:pt idx="845">
                  <c:v>0.1460022</c:v>
                </c:pt>
                <c:pt idx="846">
                  <c:v>0.1460022</c:v>
                </c:pt>
                <c:pt idx="847">
                  <c:v>0.1460022</c:v>
                </c:pt>
                <c:pt idx="848">
                  <c:v>0.1460022</c:v>
                </c:pt>
                <c:pt idx="849">
                  <c:v>0.1460022</c:v>
                </c:pt>
                <c:pt idx="850">
                  <c:v>0.1460022</c:v>
                </c:pt>
                <c:pt idx="851">
                  <c:v>0.1460022</c:v>
                </c:pt>
                <c:pt idx="852">
                  <c:v>0.1460022</c:v>
                </c:pt>
                <c:pt idx="853">
                  <c:v>0.1460022</c:v>
                </c:pt>
                <c:pt idx="854">
                  <c:v>0.1460022</c:v>
                </c:pt>
                <c:pt idx="855">
                  <c:v>0.1460022</c:v>
                </c:pt>
                <c:pt idx="856">
                  <c:v>0.1460022</c:v>
                </c:pt>
                <c:pt idx="857">
                  <c:v>0.1460022</c:v>
                </c:pt>
                <c:pt idx="858">
                  <c:v>0.1460022</c:v>
                </c:pt>
                <c:pt idx="859">
                  <c:v>0.1460022</c:v>
                </c:pt>
                <c:pt idx="860">
                  <c:v>0.1460022</c:v>
                </c:pt>
                <c:pt idx="861">
                  <c:v>0.1460022</c:v>
                </c:pt>
                <c:pt idx="862">
                  <c:v>0.1460022</c:v>
                </c:pt>
                <c:pt idx="863">
                  <c:v>0.1460022</c:v>
                </c:pt>
                <c:pt idx="864">
                  <c:v>0.1460022</c:v>
                </c:pt>
                <c:pt idx="865">
                  <c:v>0.1460022</c:v>
                </c:pt>
                <c:pt idx="866">
                  <c:v>0.1460022</c:v>
                </c:pt>
                <c:pt idx="867">
                  <c:v>0.1460022</c:v>
                </c:pt>
                <c:pt idx="868">
                  <c:v>0.1460022</c:v>
                </c:pt>
                <c:pt idx="869">
                  <c:v>0.1460022</c:v>
                </c:pt>
                <c:pt idx="870">
                  <c:v>0.1460022</c:v>
                </c:pt>
                <c:pt idx="871">
                  <c:v>0.1460022</c:v>
                </c:pt>
                <c:pt idx="872">
                  <c:v>0.1460022</c:v>
                </c:pt>
                <c:pt idx="873">
                  <c:v>0.1460022</c:v>
                </c:pt>
                <c:pt idx="874">
                  <c:v>0.1460022</c:v>
                </c:pt>
                <c:pt idx="875">
                  <c:v>0.1460022</c:v>
                </c:pt>
                <c:pt idx="876">
                  <c:v>0.1460022</c:v>
                </c:pt>
                <c:pt idx="877">
                  <c:v>0.1460022</c:v>
                </c:pt>
                <c:pt idx="878">
                  <c:v>0.1460022</c:v>
                </c:pt>
                <c:pt idx="879">
                  <c:v>0.1460022</c:v>
                </c:pt>
                <c:pt idx="880">
                  <c:v>0.1460022</c:v>
                </c:pt>
                <c:pt idx="881">
                  <c:v>0.1460022</c:v>
                </c:pt>
                <c:pt idx="882">
                  <c:v>0.1460022</c:v>
                </c:pt>
                <c:pt idx="883">
                  <c:v>0.1460022</c:v>
                </c:pt>
                <c:pt idx="884">
                  <c:v>0.1460022</c:v>
                </c:pt>
                <c:pt idx="885">
                  <c:v>0.1460022</c:v>
                </c:pt>
                <c:pt idx="886">
                  <c:v>0.1460022</c:v>
                </c:pt>
                <c:pt idx="887">
                  <c:v>0.1460022</c:v>
                </c:pt>
                <c:pt idx="888">
                  <c:v>0.1460022</c:v>
                </c:pt>
                <c:pt idx="889">
                  <c:v>0.1460022</c:v>
                </c:pt>
                <c:pt idx="890">
                  <c:v>0.1460022</c:v>
                </c:pt>
                <c:pt idx="891">
                  <c:v>0.1460022</c:v>
                </c:pt>
                <c:pt idx="892">
                  <c:v>0.1460022</c:v>
                </c:pt>
                <c:pt idx="893">
                  <c:v>0.1460022</c:v>
                </c:pt>
                <c:pt idx="894">
                  <c:v>0.1460022</c:v>
                </c:pt>
                <c:pt idx="895">
                  <c:v>0.1460022</c:v>
                </c:pt>
                <c:pt idx="896">
                  <c:v>0.1460022</c:v>
                </c:pt>
                <c:pt idx="897">
                  <c:v>0.1460022</c:v>
                </c:pt>
                <c:pt idx="898">
                  <c:v>0.1460022</c:v>
                </c:pt>
                <c:pt idx="899">
                  <c:v>0.1460022</c:v>
                </c:pt>
                <c:pt idx="900">
                  <c:v>0.1460022</c:v>
                </c:pt>
                <c:pt idx="901">
                  <c:v>0.1460022</c:v>
                </c:pt>
                <c:pt idx="902">
                  <c:v>0.1460022</c:v>
                </c:pt>
                <c:pt idx="903">
                  <c:v>0.1460022</c:v>
                </c:pt>
                <c:pt idx="904">
                  <c:v>0.1460022</c:v>
                </c:pt>
                <c:pt idx="905">
                  <c:v>0.1460022</c:v>
                </c:pt>
                <c:pt idx="906">
                  <c:v>0.1460022</c:v>
                </c:pt>
                <c:pt idx="907">
                  <c:v>0.1460022</c:v>
                </c:pt>
                <c:pt idx="908">
                  <c:v>0.1460022</c:v>
                </c:pt>
                <c:pt idx="909">
                  <c:v>0.1460022</c:v>
                </c:pt>
                <c:pt idx="910">
                  <c:v>0.1460022</c:v>
                </c:pt>
                <c:pt idx="911">
                  <c:v>0.1460022</c:v>
                </c:pt>
                <c:pt idx="912">
                  <c:v>0.1460022</c:v>
                </c:pt>
                <c:pt idx="913">
                  <c:v>0.1460022</c:v>
                </c:pt>
                <c:pt idx="914">
                  <c:v>0.1460022</c:v>
                </c:pt>
                <c:pt idx="915">
                  <c:v>0.1460022</c:v>
                </c:pt>
                <c:pt idx="916">
                  <c:v>0.1460022</c:v>
                </c:pt>
                <c:pt idx="917">
                  <c:v>0.1460022</c:v>
                </c:pt>
                <c:pt idx="918">
                  <c:v>0.1460022</c:v>
                </c:pt>
                <c:pt idx="919">
                  <c:v>0.1460022</c:v>
                </c:pt>
                <c:pt idx="920">
                  <c:v>0.1460022</c:v>
                </c:pt>
                <c:pt idx="921">
                  <c:v>0.1460022</c:v>
                </c:pt>
                <c:pt idx="922">
                  <c:v>0.1460022</c:v>
                </c:pt>
                <c:pt idx="923">
                  <c:v>0.1460022</c:v>
                </c:pt>
                <c:pt idx="924">
                  <c:v>0.1460022</c:v>
                </c:pt>
                <c:pt idx="925">
                  <c:v>0.1460022</c:v>
                </c:pt>
                <c:pt idx="926">
                  <c:v>0.1460022</c:v>
                </c:pt>
                <c:pt idx="927">
                  <c:v>0.1460022</c:v>
                </c:pt>
                <c:pt idx="928">
                  <c:v>0.1460022</c:v>
                </c:pt>
                <c:pt idx="929">
                  <c:v>0.1460022</c:v>
                </c:pt>
                <c:pt idx="930">
                  <c:v>0.1460022</c:v>
                </c:pt>
                <c:pt idx="931">
                  <c:v>0.1460022</c:v>
                </c:pt>
                <c:pt idx="932">
                  <c:v>0.1460022</c:v>
                </c:pt>
                <c:pt idx="933">
                  <c:v>0.1460022</c:v>
                </c:pt>
                <c:pt idx="934">
                  <c:v>0.1460022</c:v>
                </c:pt>
                <c:pt idx="935">
                  <c:v>0.1460022</c:v>
                </c:pt>
                <c:pt idx="936">
                  <c:v>0.1460022</c:v>
                </c:pt>
                <c:pt idx="937">
                  <c:v>0.1460022</c:v>
                </c:pt>
                <c:pt idx="938">
                  <c:v>0.1460022</c:v>
                </c:pt>
                <c:pt idx="939">
                  <c:v>0.1460022</c:v>
                </c:pt>
                <c:pt idx="940">
                  <c:v>0.1460022</c:v>
                </c:pt>
                <c:pt idx="941">
                  <c:v>0.1460022</c:v>
                </c:pt>
                <c:pt idx="942">
                  <c:v>0.1460022</c:v>
                </c:pt>
                <c:pt idx="943">
                  <c:v>0.1460022</c:v>
                </c:pt>
                <c:pt idx="944">
                  <c:v>0.1460022</c:v>
                </c:pt>
                <c:pt idx="945">
                  <c:v>0.1460022</c:v>
                </c:pt>
                <c:pt idx="946">
                  <c:v>0.1460022</c:v>
                </c:pt>
                <c:pt idx="947">
                  <c:v>0.1460022</c:v>
                </c:pt>
                <c:pt idx="948">
                  <c:v>0.1460022</c:v>
                </c:pt>
                <c:pt idx="949">
                  <c:v>0.1460022</c:v>
                </c:pt>
                <c:pt idx="950">
                  <c:v>0.1460022</c:v>
                </c:pt>
                <c:pt idx="951">
                  <c:v>0.1460022</c:v>
                </c:pt>
                <c:pt idx="952">
                  <c:v>0.1460022</c:v>
                </c:pt>
                <c:pt idx="953">
                  <c:v>0.1460022</c:v>
                </c:pt>
                <c:pt idx="954">
                  <c:v>0.1460022</c:v>
                </c:pt>
                <c:pt idx="955">
                  <c:v>0.1460022</c:v>
                </c:pt>
                <c:pt idx="956">
                  <c:v>0.1460022</c:v>
                </c:pt>
                <c:pt idx="957">
                  <c:v>0.1460022</c:v>
                </c:pt>
                <c:pt idx="958">
                  <c:v>0.1460022</c:v>
                </c:pt>
                <c:pt idx="959">
                  <c:v>0.1460022</c:v>
                </c:pt>
                <c:pt idx="960">
                  <c:v>0.1460022</c:v>
                </c:pt>
                <c:pt idx="961">
                  <c:v>0.1460022</c:v>
                </c:pt>
                <c:pt idx="962">
                  <c:v>0.1460022</c:v>
                </c:pt>
                <c:pt idx="963">
                  <c:v>0.1460022</c:v>
                </c:pt>
                <c:pt idx="964">
                  <c:v>0.1460022</c:v>
                </c:pt>
                <c:pt idx="965">
                  <c:v>0.1460022</c:v>
                </c:pt>
                <c:pt idx="966">
                  <c:v>0.1460022</c:v>
                </c:pt>
                <c:pt idx="967">
                  <c:v>0.1460022</c:v>
                </c:pt>
                <c:pt idx="968">
                  <c:v>0.1460022</c:v>
                </c:pt>
                <c:pt idx="969">
                  <c:v>0.1460022</c:v>
                </c:pt>
                <c:pt idx="970">
                  <c:v>0.1460022</c:v>
                </c:pt>
                <c:pt idx="971">
                  <c:v>0.1460022</c:v>
                </c:pt>
                <c:pt idx="972">
                  <c:v>0.1460022</c:v>
                </c:pt>
                <c:pt idx="973">
                  <c:v>0.1460022</c:v>
                </c:pt>
                <c:pt idx="974">
                  <c:v>0.1460022</c:v>
                </c:pt>
                <c:pt idx="975">
                  <c:v>0.1460022</c:v>
                </c:pt>
                <c:pt idx="976">
                  <c:v>0.1460022</c:v>
                </c:pt>
                <c:pt idx="977">
                  <c:v>0.1460022</c:v>
                </c:pt>
                <c:pt idx="978">
                  <c:v>0.1460022</c:v>
                </c:pt>
                <c:pt idx="979">
                  <c:v>0.1460022</c:v>
                </c:pt>
                <c:pt idx="980">
                  <c:v>0.1460022</c:v>
                </c:pt>
                <c:pt idx="981">
                  <c:v>0.1460022</c:v>
                </c:pt>
                <c:pt idx="982">
                  <c:v>0.1460022</c:v>
                </c:pt>
                <c:pt idx="983">
                  <c:v>0.1460022</c:v>
                </c:pt>
                <c:pt idx="984">
                  <c:v>0.1460022</c:v>
                </c:pt>
                <c:pt idx="985">
                  <c:v>0.1460022</c:v>
                </c:pt>
                <c:pt idx="986">
                  <c:v>0.1460022</c:v>
                </c:pt>
                <c:pt idx="987">
                  <c:v>0.1460022</c:v>
                </c:pt>
                <c:pt idx="988">
                  <c:v>0.1460022</c:v>
                </c:pt>
                <c:pt idx="989">
                  <c:v>0.1460022</c:v>
                </c:pt>
                <c:pt idx="990">
                  <c:v>0.1460022</c:v>
                </c:pt>
                <c:pt idx="991">
                  <c:v>0.1460022</c:v>
                </c:pt>
                <c:pt idx="992">
                  <c:v>0.1460022</c:v>
                </c:pt>
                <c:pt idx="993">
                  <c:v>0.1460022</c:v>
                </c:pt>
                <c:pt idx="994">
                  <c:v>0.1460022</c:v>
                </c:pt>
                <c:pt idx="995">
                  <c:v>0.1460022</c:v>
                </c:pt>
                <c:pt idx="996">
                  <c:v>0.1460022</c:v>
                </c:pt>
                <c:pt idx="997">
                  <c:v>0.1460022</c:v>
                </c:pt>
                <c:pt idx="998">
                  <c:v>0.1460022</c:v>
                </c:pt>
                <c:pt idx="999">
                  <c:v>0.1460022</c:v>
                </c:pt>
                <c:pt idx="1000">
                  <c:v>0.1460022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'L250_f0.5'!$C$78</c:f>
              <c:strCache>
                <c:ptCount val="1"/>
                <c:pt idx="0">
                  <c:v>φ2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'L250_f0.5'!$A$79:$A$1079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'L250_f0.5'!$C$79:$C$1079</c:f>
              <c:numCache>
                <c:formatCode>General</c:formatCode>
                <c:ptCount val="1001"/>
                <c:pt idx="0">
                  <c:v>0.1460022</c:v>
                </c:pt>
                <c:pt idx="1">
                  <c:v>0.1460022</c:v>
                </c:pt>
                <c:pt idx="2">
                  <c:v>0.1460022</c:v>
                </c:pt>
                <c:pt idx="3">
                  <c:v>0.1460022</c:v>
                </c:pt>
                <c:pt idx="4">
                  <c:v>0.1460022</c:v>
                </c:pt>
                <c:pt idx="5">
                  <c:v>0.1460022</c:v>
                </c:pt>
                <c:pt idx="6">
                  <c:v>0.1460022</c:v>
                </c:pt>
                <c:pt idx="7">
                  <c:v>0.1460022</c:v>
                </c:pt>
                <c:pt idx="8">
                  <c:v>0.1460022</c:v>
                </c:pt>
                <c:pt idx="9">
                  <c:v>0.1460022</c:v>
                </c:pt>
                <c:pt idx="10">
                  <c:v>0.1460022</c:v>
                </c:pt>
                <c:pt idx="11">
                  <c:v>0.1460022</c:v>
                </c:pt>
                <c:pt idx="12">
                  <c:v>0.1460022</c:v>
                </c:pt>
                <c:pt idx="13">
                  <c:v>0.1460022</c:v>
                </c:pt>
                <c:pt idx="14">
                  <c:v>0.1460022</c:v>
                </c:pt>
                <c:pt idx="15">
                  <c:v>0.1460022</c:v>
                </c:pt>
                <c:pt idx="16">
                  <c:v>0.1460022</c:v>
                </c:pt>
                <c:pt idx="17">
                  <c:v>0.1460022</c:v>
                </c:pt>
                <c:pt idx="18">
                  <c:v>0.1460022</c:v>
                </c:pt>
                <c:pt idx="19">
                  <c:v>0.1460022</c:v>
                </c:pt>
                <c:pt idx="20">
                  <c:v>0.1460022</c:v>
                </c:pt>
                <c:pt idx="21">
                  <c:v>0.1460022</c:v>
                </c:pt>
                <c:pt idx="22">
                  <c:v>0.1460022</c:v>
                </c:pt>
                <c:pt idx="23">
                  <c:v>0.1460022</c:v>
                </c:pt>
                <c:pt idx="24">
                  <c:v>0.1460022</c:v>
                </c:pt>
                <c:pt idx="25">
                  <c:v>0.1460022</c:v>
                </c:pt>
                <c:pt idx="26">
                  <c:v>0.1460022</c:v>
                </c:pt>
                <c:pt idx="27">
                  <c:v>0.1460022</c:v>
                </c:pt>
                <c:pt idx="28">
                  <c:v>0.1460022</c:v>
                </c:pt>
                <c:pt idx="29">
                  <c:v>0.1460022</c:v>
                </c:pt>
                <c:pt idx="30">
                  <c:v>0.1460022</c:v>
                </c:pt>
                <c:pt idx="31">
                  <c:v>0.1460022</c:v>
                </c:pt>
                <c:pt idx="32">
                  <c:v>0.1460022</c:v>
                </c:pt>
                <c:pt idx="33">
                  <c:v>0.1460022</c:v>
                </c:pt>
                <c:pt idx="34">
                  <c:v>0.1460022</c:v>
                </c:pt>
                <c:pt idx="35">
                  <c:v>0.1460022</c:v>
                </c:pt>
                <c:pt idx="36">
                  <c:v>0.1460022</c:v>
                </c:pt>
                <c:pt idx="37">
                  <c:v>0.1460022</c:v>
                </c:pt>
                <c:pt idx="38">
                  <c:v>0.1460022</c:v>
                </c:pt>
                <c:pt idx="39">
                  <c:v>0.1460022</c:v>
                </c:pt>
                <c:pt idx="40">
                  <c:v>0.1460022</c:v>
                </c:pt>
                <c:pt idx="41">
                  <c:v>0.1460022</c:v>
                </c:pt>
                <c:pt idx="42">
                  <c:v>0.1460022</c:v>
                </c:pt>
                <c:pt idx="43">
                  <c:v>0.1460022</c:v>
                </c:pt>
                <c:pt idx="44">
                  <c:v>0.1460022</c:v>
                </c:pt>
                <c:pt idx="45">
                  <c:v>0.1460022</c:v>
                </c:pt>
                <c:pt idx="46">
                  <c:v>0.1460022</c:v>
                </c:pt>
                <c:pt idx="47">
                  <c:v>0.1460022</c:v>
                </c:pt>
                <c:pt idx="48">
                  <c:v>0.1460022</c:v>
                </c:pt>
                <c:pt idx="49">
                  <c:v>0.1460022</c:v>
                </c:pt>
                <c:pt idx="50">
                  <c:v>0.1460022</c:v>
                </c:pt>
                <c:pt idx="51">
                  <c:v>0.1460022</c:v>
                </c:pt>
                <c:pt idx="52">
                  <c:v>0.1460022</c:v>
                </c:pt>
                <c:pt idx="53">
                  <c:v>0.1460022</c:v>
                </c:pt>
                <c:pt idx="54">
                  <c:v>0.1460022</c:v>
                </c:pt>
                <c:pt idx="55">
                  <c:v>0.1460022</c:v>
                </c:pt>
                <c:pt idx="56">
                  <c:v>0.1460022</c:v>
                </c:pt>
                <c:pt idx="57">
                  <c:v>0.1460022</c:v>
                </c:pt>
                <c:pt idx="58">
                  <c:v>0.1460022</c:v>
                </c:pt>
                <c:pt idx="59">
                  <c:v>0.1460022</c:v>
                </c:pt>
                <c:pt idx="60">
                  <c:v>0.1460022</c:v>
                </c:pt>
                <c:pt idx="61">
                  <c:v>0.1460022</c:v>
                </c:pt>
                <c:pt idx="62">
                  <c:v>0.1460022</c:v>
                </c:pt>
                <c:pt idx="63">
                  <c:v>0.1460022</c:v>
                </c:pt>
                <c:pt idx="64">
                  <c:v>0.1460022</c:v>
                </c:pt>
                <c:pt idx="65">
                  <c:v>0.1460022</c:v>
                </c:pt>
                <c:pt idx="66">
                  <c:v>0.1460022</c:v>
                </c:pt>
                <c:pt idx="67">
                  <c:v>0.1460022</c:v>
                </c:pt>
                <c:pt idx="68">
                  <c:v>0.1460022</c:v>
                </c:pt>
                <c:pt idx="69">
                  <c:v>0.1460022</c:v>
                </c:pt>
                <c:pt idx="70">
                  <c:v>0.1460022</c:v>
                </c:pt>
                <c:pt idx="71">
                  <c:v>0.1460022</c:v>
                </c:pt>
                <c:pt idx="72">
                  <c:v>0.1460022</c:v>
                </c:pt>
                <c:pt idx="73">
                  <c:v>0.1460022</c:v>
                </c:pt>
                <c:pt idx="74">
                  <c:v>0.1460022</c:v>
                </c:pt>
                <c:pt idx="75">
                  <c:v>0.1460022</c:v>
                </c:pt>
                <c:pt idx="76">
                  <c:v>0.1460022</c:v>
                </c:pt>
                <c:pt idx="77">
                  <c:v>0.1460022</c:v>
                </c:pt>
                <c:pt idx="78">
                  <c:v>0.1460022</c:v>
                </c:pt>
                <c:pt idx="79">
                  <c:v>0.1460022</c:v>
                </c:pt>
                <c:pt idx="80">
                  <c:v>0.1460022</c:v>
                </c:pt>
                <c:pt idx="81">
                  <c:v>0.1460022</c:v>
                </c:pt>
                <c:pt idx="82">
                  <c:v>0.1460022</c:v>
                </c:pt>
                <c:pt idx="83">
                  <c:v>0.1460022</c:v>
                </c:pt>
                <c:pt idx="84">
                  <c:v>0.1460022</c:v>
                </c:pt>
                <c:pt idx="85">
                  <c:v>0.1460022</c:v>
                </c:pt>
                <c:pt idx="86">
                  <c:v>0.1460022</c:v>
                </c:pt>
                <c:pt idx="87">
                  <c:v>0.1460022</c:v>
                </c:pt>
                <c:pt idx="88">
                  <c:v>0.1460022</c:v>
                </c:pt>
                <c:pt idx="89">
                  <c:v>0.1460022</c:v>
                </c:pt>
                <c:pt idx="90">
                  <c:v>0.1460022</c:v>
                </c:pt>
                <c:pt idx="91">
                  <c:v>0.1460022</c:v>
                </c:pt>
                <c:pt idx="92">
                  <c:v>0.1460022</c:v>
                </c:pt>
                <c:pt idx="93">
                  <c:v>0.1460022</c:v>
                </c:pt>
                <c:pt idx="94">
                  <c:v>0.1460022</c:v>
                </c:pt>
                <c:pt idx="95">
                  <c:v>0.1460022</c:v>
                </c:pt>
                <c:pt idx="96">
                  <c:v>0.1460022</c:v>
                </c:pt>
                <c:pt idx="97">
                  <c:v>0.1460022</c:v>
                </c:pt>
                <c:pt idx="98">
                  <c:v>0.1460022</c:v>
                </c:pt>
                <c:pt idx="99">
                  <c:v>0.1460022</c:v>
                </c:pt>
                <c:pt idx="100">
                  <c:v>0.1460022</c:v>
                </c:pt>
                <c:pt idx="101">
                  <c:v>0.1460022</c:v>
                </c:pt>
                <c:pt idx="102">
                  <c:v>0.1460022</c:v>
                </c:pt>
                <c:pt idx="103">
                  <c:v>0.1460022</c:v>
                </c:pt>
                <c:pt idx="104">
                  <c:v>0.1460022</c:v>
                </c:pt>
                <c:pt idx="105">
                  <c:v>0.1460022</c:v>
                </c:pt>
                <c:pt idx="106">
                  <c:v>0.1460022</c:v>
                </c:pt>
                <c:pt idx="107">
                  <c:v>0.1460022</c:v>
                </c:pt>
                <c:pt idx="108">
                  <c:v>0.1460022</c:v>
                </c:pt>
                <c:pt idx="109">
                  <c:v>0.1460022</c:v>
                </c:pt>
                <c:pt idx="110">
                  <c:v>0.1460022</c:v>
                </c:pt>
                <c:pt idx="111">
                  <c:v>0.1460022</c:v>
                </c:pt>
                <c:pt idx="112">
                  <c:v>0.1460022</c:v>
                </c:pt>
                <c:pt idx="113">
                  <c:v>0.1460022</c:v>
                </c:pt>
                <c:pt idx="114">
                  <c:v>0.1460022</c:v>
                </c:pt>
                <c:pt idx="115">
                  <c:v>0.1460022</c:v>
                </c:pt>
                <c:pt idx="116">
                  <c:v>0.1460022</c:v>
                </c:pt>
                <c:pt idx="117">
                  <c:v>0.1460022</c:v>
                </c:pt>
                <c:pt idx="118">
                  <c:v>0.1460022</c:v>
                </c:pt>
                <c:pt idx="119">
                  <c:v>0.1460022</c:v>
                </c:pt>
                <c:pt idx="120">
                  <c:v>0.1460022</c:v>
                </c:pt>
                <c:pt idx="121">
                  <c:v>0.1460022</c:v>
                </c:pt>
                <c:pt idx="122">
                  <c:v>0.1460022</c:v>
                </c:pt>
                <c:pt idx="123">
                  <c:v>0.1460022</c:v>
                </c:pt>
                <c:pt idx="124">
                  <c:v>0.1460022</c:v>
                </c:pt>
                <c:pt idx="125">
                  <c:v>0.1460022</c:v>
                </c:pt>
                <c:pt idx="126">
                  <c:v>0.1460022</c:v>
                </c:pt>
                <c:pt idx="127">
                  <c:v>0.1460022</c:v>
                </c:pt>
                <c:pt idx="128">
                  <c:v>0.1460022</c:v>
                </c:pt>
                <c:pt idx="129">
                  <c:v>0.1460022</c:v>
                </c:pt>
                <c:pt idx="130">
                  <c:v>0.1460022</c:v>
                </c:pt>
                <c:pt idx="131">
                  <c:v>0.1460022</c:v>
                </c:pt>
                <c:pt idx="132">
                  <c:v>0.1460022</c:v>
                </c:pt>
                <c:pt idx="133">
                  <c:v>0.1460022</c:v>
                </c:pt>
                <c:pt idx="134">
                  <c:v>0.1460022</c:v>
                </c:pt>
                <c:pt idx="135">
                  <c:v>0.1460022</c:v>
                </c:pt>
                <c:pt idx="136">
                  <c:v>0.1460022</c:v>
                </c:pt>
                <c:pt idx="137">
                  <c:v>0.1460022</c:v>
                </c:pt>
                <c:pt idx="138">
                  <c:v>0.1460022</c:v>
                </c:pt>
                <c:pt idx="139">
                  <c:v>0.1460022</c:v>
                </c:pt>
                <c:pt idx="140">
                  <c:v>0.1460022</c:v>
                </c:pt>
                <c:pt idx="141">
                  <c:v>0.1460022</c:v>
                </c:pt>
                <c:pt idx="142">
                  <c:v>0.1460022</c:v>
                </c:pt>
                <c:pt idx="143">
                  <c:v>0.1460022</c:v>
                </c:pt>
                <c:pt idx="144">
                  <c:v>0.1460022</c:v>
                </c:pt>
                <c:pt idx="145">
                  <c:v>0.1460022</c:v>
                </c:pt>
                <c:pt idx="146">
                  <c:v>0.1460022</c:v>
                </c:pt>
                <c:pt idx="147">
                  <c:v>0.1460022</c:v>
                </c:pt>
                <c:pt idx="148">
                  <c:v>0.1460022</c:v>
                </c:pt>
                <c:pt idx="149">
                  <c:v>0.1460022</c:v>
                </c:pt>
                <c:pt idx="150">
                  <c:v>0.1460022</c:v>
                </c:pt>
                <c:pt idx="151">
                  <c:v>0.1460022</c:v>
                </c:pt>
                <c:pt idx="152">
                  <c:v>0.1460022</c:v>
                </c:pt>
                <c:pt idx="153">
                  <c:v>0.1460022</c:v>
                </c:pt>
                <c:pt idx="154">
                  <c:v>0.1460022</c:v>
                </c:pt>
                <c:pt idx="155">
                  <c:v>0.1460022</c:v>
                </c:pt>
                <c:pt idx="156">
                  <c:v>0.1460022</c:v>
                </c:pt>
                <c:pt idx="157">
                  <c:v>0.1460022</c:v>
                </c:pt>
                <c:pt idx="158">
                  <c:v>0.1460022</c:v>
                </c:pt>
                <c:pt idx="159">
                  <c:v>0.1460022</c:v>
                </c:pt>
                <c:pt idx="160">
                  <c:v>0.1460022</c:v>
                </c:pt>
                <c:pt idx="161">
                  <c:v>0.1460022</c:v>
                </c:pt>
                <c:pt idx="162">
                  <c:v>0.1460022</c:v>
                </c:pt>
                <c:pt idx="163">
                  <c:v>0.1460022</c:v>
                </c:pt>
                <c:pt idx="164">
                  <c:v>0.1460022</c:v>
                </c:pt>
                <c:pt idx="165">
                  <c:v>0.1460022</c:v>
                </c:pt>
                <c:pt idx="166">
                  <c:v>0.1460022</c:v>
                </c:pt>
                <c:pt idx="167">
                  <c:v>0.1460022</c:v>
                </c:pt>
                <c:pt idx="168">
                  <c:v>0.1460022</c:v>
                </c:pt>
                <c:pt idx="169">
                  <c:v>0.1460022</c:v>
                </c:pt>
                <c:pt idx="170">
                  <c:v>0.1460022</c:v>
                </c:pt>
                <c:pt idx="171">
                  <c:v>0.1460022</c:v>
                </c:pt>
                <c:pt idx="172">
                  <c:v>0.1460022</c:v>
                </c:pt>
                <c:pt idx="173">
                  <c:v>0.1460022</c:v>
                </c:pt>
                <c:pt idx="174">
                  <c:v>0.1460022</c:v>
                </c:pt>
                <c:pt idx="175">
                  <c:v>0.1460022</c:v>
                </c:pt>
                <c:pt idx="176">
                  <c:v>0.1460022</c:v>
                </c:pt>
                <c:pt idx="177">
                  <c:v>0.1460022</c:v>
                </c:pt>
                <c:pt idx="178">
                  <c:v>0.1460022</c:v>
                </c:pt>
                <c:pt idx="179">
                  <c:v>0.1460022</c:v>
                </c:pt>
                <c:pt idx="180">
                  <c:v>0.1460022</c:v>
                </c:pt>
                <c:pt idx="181">
                  <c:v>0.1460022</c:v>
                </c:pt>
                <c:pt idx="182">
                  <c:v>0.1460022</c:v>
                </c:pt>
                <c:pt idx="183">
                  <c:v>0.1460022</c:v>
                </c:pt>
                <c:pt idx="184">
                  <c:v>0.1460022</c:v>
                </c:pt>
                <c:pt idx="185">
                  <c:v>0.1460022</c:v>
                </c:pt>
                <c:pt idx="186">
                  <c:v>0.1460022</c:v>
                </c:pt>
                <c:pt idx="187">
                  <c:v>0.1460022</c:v>
                </c:pt>
                <c:pt idx="188">
                  <c:v>0.1460022</c:v>
                </c:pt>
                <c:pt idx="189">
                  <c:v>0.1460022</c:v>
                </c:pt>
                <c:pt idx="190">
                  <c:v>0.1460022</c:v>
                </c:pt>
                <c:pt idx="191">
                  <c:v>0.1460022</c:v>
                </c:pt>
                <c:pt idx="192">
                  <c:v>0.1460022</c:v>
                </c:pt>
                <c:pt idx="193">
                  <c:v>0.1460022</c:v>
                </c:pt>
                <c:pt idx="194">
                  <c:v>0.1460022</c:v>
                </c:pt>
                <c:pt idx="195">
                  <c:v>0.1460022</c:v>
                </c:pt>
                <c:pt idx="196">
                  <c:v>0.1460022</c:v>
                </c:pt>
                <c:pt idx="197">
                  <c:v>0.1460022</c:v>
                </c:pt>
                <c:pt idx="198">
                  <c:v>0.1460022</c:v>
                </c:pt>
                <c:pt idx="199">
                  <c:v>0.1460022</c:v>
                </c:pt>
                <c:pt idx="200">
                  <c:v>0.1460022</c:v>
                </c:pt>
                <c:pt idx="201">
                  <c:v>0.1460022</c:v>
                </c:pt>
                <c:pt idx="202">
                  <c:v>0.1460022</c:v>
                </c:pt>
                <c:pt idx="203">
                  <c:v>0.1460022</c:v>
                </c:pt>
                <c:pt idx="204">
                  <c:v>0.1460022</c:v>
                </c:pt>
                <c:pt idx="205">
                  <c:v>0.1460022</c:v>
                </c:pt>
                <c:pt idx="206">
                  <c:v>0.1460022</c:v>
                </c:pt>
                <c:pt idx="207">
                  <c:v>0.1460022</c:v>
                </c:pt>
                <c:pt idx="208">
                  <c:v>0.1460022</c:v>
                </c:pt>
                <c:pt idx="209">
                  <c:v>0.1460022</c:v>
                </c:pt>
                <c:pt idx="210">
                  <c:v>0.1460022</c:v>
                </c:pt>
                <c:pt idx="211">
                  <c:v>0.1460022</c:v>
                </c:pt>
                <c:pt idx="212">
                  <c:v>0.1460022</c:v>
                </c:pt>
                <c:pt idx="213">
                  <c:v>0.1460022</c:v>
                </c:pt>
                <c:pt idx="214">
                  <c:v>0.1460022</c:v>
                </c:pt>
                <c:pt idx="215">
                  <c:v>0.1460022</c:v>
                </c:pt>
                <c:pt idx="216">
                  <c:v>0.1460022</c:v>
                </c:pt>
                <c:pt idx="217">
                  <c:v>0.1460022</c:v>
                </c:pt>
                <c:pt idx="218">
                  <c:v>0.1460022</c:v>
                </c:pt>
                <c:pt idx="219">
                  <c:v>0.1460022</c:v>
                </c:pt>
                <c:pt idx="220">
                  <c:v>0.1460022</c:v>
                </c:pt>
                <c:pt idx="221">
                  <c:v>0.1460022</c:v>
                </c:pt>
                <c:pt idx="222">
                  <c:v>0.1460022</c:v>
                </c:pt>
                <c:pt idx="223">
                  <c:v>0.1460022</c:v>
                </c:pt>
                <c:pt idx="224">
                  <c:v>0.1460022</c:v>
                </c:pt>
                <c:pt idx="225">
                  <c:v>0.1460022</c:v>
                </c:pt>
                <c:pt idx="226">
                  <c:v>0.1460022</c:v>
                </c:pt>
                <c:pt idx="227">
                  <c:v>0.1460022</c:v>
                </c:pt>
                <c:pt idx="228">
                  <c:v>0.1460022</c:v>
                </c:pt>
                <c:pt idx="229">
                  <c:v>0.1460022</c:v>
                </c:pt>
                <c:pt idx="230">
                  <c:v>0.1460022</c:v>
                </c:pt>
                <c:pt idx="231">
                  <c:v>0.1460022</c:v>
                </c:pt>
                <c:pt idx="232">
                  <c:v>0.1460022</c:v>
                </c:pt>
                <c:pt idx="233">
                  <c:v>0.1460022</c:v>
                </c:pt>
                <c:pt idx="234">
                  <c:v>0.1460022</c:v>
                </c:pt>
                <c:pt idx="235">
                  <c:v>0.1460022</c:v>
                </c:pt>
                <c:pt idx="236">
                  <c:v>0.1460022</c:v>
                </c:pt>
                <c:pt idx="237">
                  <c:v>0.1460022</c:v>
                </c:pt>
                <c:pt idx="238">
                  <c:v>0.1460022</c:v>
                </c:pt>
                <c:pt idx="239">
                  <c:v>0.1460022</c:v>
                </c:pt>
                <c:pt idx="240">
                  <c:v>0.1460022</c:v>
                </c:pt>
                <c:pt idx="241">
                  <c:v>0.1460022</c:v>
                </c:pt>
                <c:pt idx="242">
                  <c:v>0.1460022</c:v>
                </c:pt>
                <c:pt idx="243">
                  <c:v>0.1460022</c:v>
                </c:pt>
                <c:pt idx="244">
                  <c:v>0.1460022</c:v>
                </c:pt>
                <c:pt idx="245">
                  <c:v>0.1460022</c:v>
                </c:pt>
                <c:pt idx="246">
                  <c:v>0.1460022</c:v>
                </c:pt>
                <c:pt idx="247">
                  <c:v>0.1460022</c:v>
                </c:pt>
                <c:pt idx="248">
                  <c:v>0.1460022</c:v>
                </c:pt>
                <c:pt idx="249">
                  <c:v>0.1460022</c:v>
                </c:pt>
                <c:pt idx="250">
                  <c:v>0.1460022</c:v>
                </c:pt>
                <c:pt idx="251">
                  <c:v>0.1460022</c:v>
                </c:pt>
                <c:pt idx="252">
                  <c:v>0.1460022</c:v>
                </c:pt>
                <c:pt idx="253">
                  <c:v>0.1460022</c:v>
                </c:pt>
                <c:pt idx="254">
                  <c:v>0.1460022</c:v>
                </c:pt>
                <c:pt idx="255">
                  <c:v>0.1460022</c:v>
                </c:pt>
                <c:pt idx="256">
                  <c:v>0.1460022</c:v>
                </c:pt>
                <c:pt idx="257">
                  <c:v>0.1460022</c:v>
                </c:pt>
                <c:pt idx="258">
                  <c:v>0.1460022</c:v>
                </c:pt>
                <c:pt idx="259">
                  <c:v>0.1460022</c:v>
                </c:pt>
                <c:pt idx="260">
                  <c:v>0.1460022</c:v>
                </c:pt>
                <c:pt idx="261">
                  <c:v>0.1460022</c:v>
                </c:pt>
                <c:pt idx="262">
                  <c:v>0.1460022</c:v>
                </c:pt>
                <c:pt idx="263">
                  <c:v>0.1460022</c:v>
                </c:pt>
                <c:pt idx="264">
                  <c:v>0.1460022</c:v>
                </c:pt>
                <c:pt idx="265">
                  <c:v>0.1460022</c:v>
                </c:pt>
                <c:pt idx="266">
                  <c:v>0.1460022</c:v>
                </c:pt>
                <c:pt idx="267">
                  <c:v>0.1460022</c:v>
                </c:pt>
                <c:pt idx="268">
                  <c:v>0.1460022</c:v>
                </c:pt>
                <c:pt idx="269">
                  <c:v>0.1460022</c:v>
                </c:pt>
                <c:pt idx="270">
                  <c:v>0.1460022</c:v>
                </c:pt>
                <c:pt idx="271">
                  <c:v>0.1460022</c:v>
                </c:pt>
                <c:pt idx="272">
                  <c:v>0.1460022</c:v>
                </c:pt>
                <c:pt idx="273">
                  <c:v>0.1460022</c:v>
                </c:pt>
                <c:pt idx="274">
                  <c:v>0.1460022</c:v>
                </c:pt>
                <c:pt idx="275">
                  <c:v>0.1460022</c:v>
                </c:pt>
                <c:pt idx="276">
                  <c:v>0.1460022</c:v>
                </c:pt>
                <c:pt idx="277">
                  <c:v>0.1460022</c:v>
                </c:pt>
                <c:pt idx="278">
                  <c:v>0.1460022</c:v>
                </c:pt>
                <c:pt idx="279">
                  <c:v>0.1460022</c:v>
                </c:pt>
                <c:pt idx="280">
                  <c:v>0.1460022</c:v>
                </c:pt>
                <c:pt idx="281">
                  <c:v>0.1460022</c:v>
                </c:pt>
                <c:pt idx="282">
                  <c:v>0.1460022</c:v>
                </c:pt>
                <c:pt idx="283">
                  <c:v>0.1460022</c:v>
                </c:pt>
                <c:pt idx="284">
                  <c:v>0.1460022</c:v>
                </c:pt>
                <c:pt idx="285">
                  <c:v>0.1460022</c:v>
                </c:pt>
                <c:pt idx="286">
                  <c:v>0.1460022</c:v>
                </c:pt>
                <c:pt idx="287">
                  <c:v>0.1460022</c:v>
                </c:pt>
                <c:pt idx="288">
                  <c:v>0.1460022</c:v>
                </c:pt>
                <c:pt idx="289">
                  <c:v>0.1460022</c:v>
                </c:pt>
                <c:pt idx="290">
                  <c:v>0.1460022</c:v>
                </c:pt>
                <c:pt idx="291">
                  <c:v>0.1460022</c:v>
                </c:pt>
                <c:pt idx="292">
                  <c:v>0.1460022</c:v>
                </c:pt>
                <c:pt idx="293">
                  <c:v>0.1460022</c:v>
                </c:pt>
                <c:pt idx="294">
                  <c:v>0.1460022</c:v>
                </c:pt>
                <c:pt idx="295">
                  <c:v>0.1460022</c:v>
                </c:pt>
                <c:pt idx="296">
                  <c:v>0.1460022</c:v>
                </c:pt>
                <c:pt idx="297">
                  <c:v>0.1460022</c:v>
                </c:pt>
                <c:pt idx="298">
                  <c:v>0.1460022</c:v>
                </c:pt>
                <c:pt idx="299">
                  <c:v>0.1460022</c:v>
                </c:pt>
                <c:pt idx="300">
                  <c:v>0.1460022</c:v>
                </c:pt>
                <c:pt idx="301">
                  <c:v>0.1460022</c:v>
                </c:pt>
                <c:pt idx="302">
                  <c:v>0.1460022</c:v>
                </c:pt>
                <c:pt idx="303">
                  <c:v>0.1460022</c:v>
                </c:pt>
                <c:pt idx="304">
                  <c:v>0.1460022</c:v>
                </c:pt>
                <c:pt idx="305">
                  <c:v>0.1460022</c:v>
                </c:pt>
                <c:pt idx="306">
                  <c:v>0.1460022</c:v>
                </c:pt>
                <c:pt idx="307">
                  <c:v>0.1460022</c:v>
                </c:pt>
                <c:pt idx="308">
                  <c:v>0.1460022</c:v>
                </c:pt>
                <c:pt idx="309">
                  <c:v>0.1460022</c:v>
                </c:pt>
                <c:pt idx="310">
                  <c:v>0.1460022</c:v>
                </c:pt>
                <c:pt idx="311">
                  <c:v>0.1460022</c:v>
                </c:pt>
                <c:pt idx="312">
                  <c:v>0.1460022</c:v>
                </c:pt>
                <c:pt idx="313">
                  <c:v>0.1460022</c:v>
                </c:pt>
                <c:pt idx="314">
                  <c:v>0.1460022</c:v>
                </c:pt>
                <c:pt idx="315">
                  <c:v>0.1460022</c:v>
                </c:pt>
                <c:pt idx="316">
                  <c:v>0.1460022</c:v>
                </c:pt>
                <c:pt idx="317">
                  <c:v>0.1460022</c:v>
                </c:pt>
                <c:pt idx="318">
                  <c:v>0.1460022</c:v>
                </c:pt>
                <c:pt idx="319">
                  <c:v>0.1460022</c:v>
                </c:pt>
                <c:pt idx="320">
                  <c:v>0.1460022</c:v>
                </c:pt>
                <c:pt idx="321">
                  <c:v>0.1460022</c:v>
                </c:pt>
                <c:pt idx="322">
                  <c:v>0.1460022</c:v>
                </c:pt>
                <c:pt idx="323">
                  <c:v>0.1460022</c:v>
                </c:pt>
                <c:pt idx="324">
                  <c:v>0.1460022</c:v>
                </c:pt>
                <c:pt idx="325">
                  <c:v>0.1460022</c:v>
                </c:pt>
                <c:pt idx="326">
                  <c:v>0.1460022</c:v>
                </c:pt>
                <c:pt idx="327">
                  <c:v>0.1460022</c:v>
                </c:pt>
                <c:pt idx="328">
                  <c:v>0.1460022</c:v>
                </c:pt>
                <c:pt idx="329">
                  <c:v>0.1460023</c:v>
                </c:pt>
                <c:pt idx="330">
                  <c:v>0.1460023</c:v>
                </c:pt>
                <c:pt idx="331">
                  <c:v>0.1460023</c:v>
                </c:pt>
                <c:pt idx="332">
                  <c:v>0.1460023</c:v>
                </c:pt>
                <c:pt idx="333">
                  <c:v>0.1460023</c:v>
                </c:pt>
                <c:pt idx="334">
                  <c:v>0.1460023</c:v>
                </c:pt>
                <c:pt idx="335">
                  <c:v>0.1460023</c:v>
                </c:pt>
                <c:pt idx="336">
                  <c:v>0.1460023</c:v>
                </c:pt>
                <c:pt idx="337">
                  <c:v>0.1460023</c:v>
                </c:pt>
                <c:pt idx="338">
                  <c:v>0.1460023</c:v>
                </c:pt>
                <c:pt idx="339">
                  <c:v>0.1460023</c:v>
                </c:pt>
                <c:pt idx="340">
                  <c:v>0.1460023</c:v>
                </c:pt>
                <c:pt idx="341">
                  <c:v>0.1460023</c:v>
                </c:pt>
                <c:pt idx="342">
                  <c:v>0.1460023</c:v>
                </c:pt>
                <c:pt idx="343">
                  <c:v>0.1460023</c:v>
                </c:pt>
                <c:pt idx="344">
                  <c:v>0.1460024</c:v>
                </c:pt>
                <c:pt idx="345">
                  <c:v>0.1460024</c:v>
                </c:pt>
                <c:pt idx="346">
                  <c:v>0.1460024</c:v>
                </c:pt>
                <c:pt idx="347">
                  <c:v>0.1460024</c:v>
                </c:pt>
                <c:pt idx="348">
                  <c:v>0.1460024</c:v>
                </c:pt>
                <c:pt idx="349">
                  <c:v>0.1460024</c:v>
                </c:pt>
                <c:pt idx="350">
                  <c:v>0.14600250000000001</c:v>
                </c:pt>
                <c:pt idx="351">
                  <c:v>0.14600250000000001</c:v>
                </c:pt>
                <c:pt idx="352">
                  <c:v>0.14600250000000001</c:v>
                </c:pt>
                <c:pt idx="353">
                  <c:v>0.14600250000000001</c:v>
                </c:pt>
                <c:pt idx="354">
                  <c:v>0.14600260000000001</c:v>
                </c:pt>
                <c:pt idx="355">
                  <c:v>0.14600260000000001</c:v>
                </c:pt>
                <c:pt idx="356">
                  <c:v>0.14600270000000001</c:v>
                </c:pt>
                <c:pt idx="357">
                  <c:v>0.14600270000000001</c:v>
                </c:pt>
                <c:pt idx="358">
                  <c:v>0.14600279999999999</c:v>
                </c:pt>
                <c:pt idx="359">
                  <c:v>0.14600279999999999</c:v>
                </c:pt>
                <c:pt idx="360">
                  <c:v>0.14600289999999999</c:v>
                </c:pt>
                <c:pt idx="361">
                  <c:v>0.14600289999999999</c:v>
                </c:pt>
                <c:pt idx="362">
                  <c:v>0.14600299999999999</c:v>
                </c:pt>
                <c:pt idx="363">
                  <c:v>0.1460031</c:v>
                </c:pt>
                <c:pt idx="364">
                  <c:v>0.1460032</c:v>
                </c:pt>
                <c:pt idx="365">
                  <c:v>0.1460033</c:v>
                </c:pt>
                <c:pt idx="366">
                  <c:v>0.14600340000000001</c:v>
                </c:pt>
                <c:pt idx="367">
                  <c:v>0.14600350000000001</c:v>
                </c:pt>
                <c:pt idx="368">
                  <c:v>0.14600360000000001</c:v>
                </c:pt>
                <c:pt idx="369">
                  <c:v>0.14600379999999999</c:v>
                </c:pt>
                <c:pt idx="370">
                  <c:v>0.14600399999999999</c:v>
                </c:pt>
                <c:pt idx="371">
                  <c:v>0.1460041</c:v>
                </c:pt>
                <c:pt idx="372">
                  <c:v>0.1460043</c:v>
                </c:pt>
                <c:pt idx="373">
                  <c:v>0.14600460000000001</c:v>
                </c:pt>
                <c:pt idx="374">
                  <c:v>0.14600479999999999</c:v>
                </c:pt>
                <c:pt idx="375">
                  <c:v>0.1460051</c:v>
                </c:pt>
                <c:pt idx="376">
                  <c:v>0.14600540000000001</c:v>
                </c:pt>
                <c:pt idx="377">
                  <c:v>0.14600569999999999</c:v>
                </c:pt>
                <c:pt idx="378">
                  <c:v>0.146006</c:v>
                </c:pt>
                <c:pt idx="379">
                  <c:v>0.14600640000000001</c:v>
                </c:pt>
                <c:pt idx="380">
                  <c:v>0.1460069</c:v>
                </c:pt>
                <c:pt idx="381">
                  <c:v>0.14600730000000001</c:v>
                </c:pt>
                <c:pt idx="382">
                  <c:v>0.1460079</c:v>
                </c:pt>
                <c:pt idx="383">
                  <c:v>0.14600840000000001</c:v>
                </c:pt>
                <c:pt idx="384">
                  <c:v>0.1460091</c:v>
                </c:pt>
                <c:pt idx="385">
                  <c:v>0.1460098</c:v>
                </c:pt>
                <c:pt idx="386">
                  <c:v>0.14601059999999999</c:v>
                </c:pt>
                <c:pt idx="387">
                  <c:v>0.14601140000000001</c:v>
                </c:pt>
                <c:pt idx="388">
                  <c:v>0.14601239999999999</c:v>
                </c:pt>
                <c:pt idx="389">
                  <c:v>0.14601339999999999</c:v>
                </c:pt>
                <c:pt idx="390">
                  <c:v>0.14601459999999999</c:v>
                </c:pt>
                <c:pt idx="391">
                  <c:v>0.1460158</c:v>
                </c:pt>
                <c:pt idx="392">
                  <c:v>0.14601729999999999</c:v>
                </c:pt>
                <c:pt idx="393">
                  <c:v>0.1460188</c:v>
                </c:pt>
                <c:pt idx="394">
                  <c:v>0.1460205</c:v>
                </c:pt>
                <c:pt idx="395">
                  <c:v>0.1460224</c:v>
                </c:pt>
                <c:pt idx="396">
                  <c:v>0.1460245</c:v>
                </c:pt>
                <c:pt idx="397">
                  <c:v>0.14602680000000001</c:v>
                </c:pt>
                <c:pt idx="398">
                  <c:v>0.1460293</c:v>
                </c:pt>
                <c:pt idx="399">
                  <c:v>0.1460321</c:v>
                </c:pt>
                <c:pt idx="400">
                  <c:v>0.1460352</c:v>
                </c:pt>
                <c:pt idx="401">
                  <c:v>0.14603849999999999</c:v>
                </c:pt>
                <c:pt idx="402">
                  <c:v>0.14604230000000001</c:v>
                </c:pt>
                <c:pt idx="403">
                  <c:v>0.14604639999999999</c:v>
                </c:pt>
                <c:pt idx="404">
                  <c:v>0.14605099999999999</c:v>
                </c:pt>
                <c:pt idx="405">
                  <c:v>0.14605599999999999</c:v>
                </c:pt>
                <c:pt idx="406">
                  <c:v>0.14606150000000001</c:v>
                </c:pt>
                <c:pt idx="407">
                  <c:v>0.14606759999999999</c:v>
                </c:pt>
                <c:pt idx="408">
                  <c:v>0.14607439999999999</c:v>
                </c:pt>
                <c:pt idx="409">
                  <c:v>0.14608180000000001</c:v>
                </c:pt>
                <c:pt idx="410">
                  <c:v>0.14609</c:v>
                </c:pt>
                <c:pt idx="411">
                  <c:v>0.14609900000000001</c:v>
                </c:pt>
                <c:pt idx="412">
                  <c:v>0.14610899999999999</c:v>
                </c:pt>
                <c:pt idx="413">
                  <c:v>0.14612</c:v>
                </c:pt>
                <c:pt idx="414">
                  <c:v>0.14613219999999999</c:v>
                </c:pt>
                <c:pt idx="415">
                  <c:v>0.14614550000000001</c:v>
                </c:pt>
                <c:pt idx="416">
                  <c:v>0.14616029999999999</c:v>
                </c:pt>
                <c:pt idx="417">
                  <c:v>0.14617659999999999</c:v>
                </c:pt>
                <c:pt idx="418">
                  <c:v>0.14619450000000001</c:v>
                </c:pt>
                <c:pt idx="419">
                  <c:v>0.14621439999999999</c:v>
                </c:pt>
                <c:pt idx="420">
                  <c:v>0.14623620000000001</c:v>
                </c:pt>
                <c:pt idx="421">
                  <c:v>0.14626030000000001</c:v>
                </c:pt>
                <c:pt idx="422">
                  <c:v>0.1462869</c:v>
                </c:pt>
                <c:pt idx="423">
                  <c:v>0.14631620000000001</c:v>
                </c:pt>
                <c:pt idx="424">
                  <c:v>0.14634849999999999</c:v>
                </c:pt>
                <c:pt idx="425">
                  <c:v>0.14638419999999999</c:v>
                </c:pt>
                <c:pt idx="426">
                  <c:v>0.14642350000000001</c:v>
                </c:pt>
                <c:pt idx="427">
                  <c:v>0.14646690000000001</c:v>
                </c:pt>
                <c:pt idx="428">
                  <c:v>0.1465147</c:v>
                </c:pt>
                <c:pt idx="429">
                  <c:v>0.14656749999999999</c:v>
                </c:pt>
                <c:pt idx="430">
                  <c:v>0.1466257</c:v>
                </c:pt>
                <c:pt idx="431">
                  <c:v>0.14668990000000001</c:v>
                </c:pt>
                <c:pt idx="432">
                  <c:v>0.14676069999999999</c:v>
                </c:pt>
                <c:pt idx="433">
                  <c:v>0.14683869999999999</c:v>
                </c:pt>
                <c:pt idx="434">
                  <c:v>0.14692479999999999</c:v>
                </c:pt>
                <c:pt idx="435">
                  <c:v>0.14701980000000001</c:v>
                </c:pt>
                <c:pt idx="436">
                  <c:v>0.14712449999999999</c:v>
                </c:pt>
                <c:pt idx="437">
                  <c:v>0.14723990000000001</c:v>
                </c:pt>
                <c:pt idx="438">
                  <c:v>0.1473672</c:v>
                </c:pt>
                <c:pt idx="439">
                  <c:v>0.14750759999999999</c:v>
                </c:pt>
                <c:pt idx="440">
                  <c:v>0.1476625</c:v>
                </c:pt>
                <c:pt idx="441">
                  <c:v>0.1478332</c:v>
                </c:pt>
                <c:pt idx="442">
                  <c:v>0.1480214</c:v>
                </c:pt>
                <c:pt idx="443">
                  <c:v>0.1482289</c:v>
                </c:pt>
                <c:pt idx="444">
                  <c:v>0.1484577</c:v>
                </c:pt>
                <c:pt idx="445">
                  <c:v>0.14871000000000001</c:v>
                </c:pt>
                <c:pt idx="446">
                  <c:v>0.14898810000000001</c:v>
                </c:pt>
                <c:pt idx="447">
                  <c:v>0.1492946</c:v>
                </c:pt>
                <c:pt idx="448">
                  <c:v>0.1496325</c:v>
                </c:pt>
                <c:pt idx="449">
                  <c:v>0.1500049</c:v>
                </c:pt>
                <c:pt idx="450">
                  <c:v>0.1504153</c:v>
                </c:pt>
                <c:pt idx="451">
                  <c:v>0.15086769999999999</c:v>
                </c:pt>
                <c:pt idx="452">
                  <c:v>0.1513661</c:v>
                </c:pt>
                <c:pt idx="453">
                  <c:v>0.1519152</c:v>
                </c:pt>
                <c:pt idx="454">
                  <c:v>0.15252019999999999</c:v>
                </c:pt>
                <c:pt idx="455">
                  <c:v>0.15318660000000001</c:v>
                </c:pt>
                <c:pt idx="456">
                  <c:v>0.15392059999999999</c:v>
                </c:pt>
                <c:pt idx="457">
                  <c:v>0.1547288</c:v>
                </c:pt>
                <c:pt idx="458">
                  <c:v>0.1556188</c:v>
                </c:pt>
                <c:pt idx="459">
                  <c:v>0.1565984</c:v>
                </c:pt>
                <c:pt idx="460">
                  <c:v>0.1576767</c:v>
                </c:pt>
                <c:pt idx="461">
                  <c:v>0.15886320000000001</c:v>
                </c:pt>
                <c:pt idx="462">
                  <c:v>0.16016859999999999</c:v>
                </c:pt>
                <c:pt idx="463">
                  <c:v>0.16160430000000001</c:v>
                </c:pt>
                <c:pt idx="464">
                  <c:v>0.16318299999999999</c:v>
                </c:pt>
                <c:pt idx="465">
                  <c:v>0.16491829999999999</c:v>
                </c:pt>
                <c:pt idx="466">
                  <c:v>0.1668251</c:v>
                </c:pt>
                <c:pt idx="467">
                  <c:v>0.16891970000000001</c:v>
                </c:pt>
                <c:pt idx="468">
                  <c:v>0.1712196</c:v>
                </c:pt>
                <c:pt idx="469">
                  <c:v>0.17374390000000001</c:v>
                </c:pt>
                <c:pt idx="470">
                  <c:v>0.176513</c:v>
                </c:pt>
                <c:pt idx="471">
                  <c:v>0.17954909999999999</c:v>
                </c:pt>
                <c:pt idx="472">
                  <c:v>0.18287610000000001</c:v>
                </c:pt>
                <c:pt idx="473">
                  <c:v>0.1865193</c:v>
                </c:pt>
                <c:pt idx="474">
                  <c:v>0.19050610000000001</c:v>
                </c:pt>
                <c:pt idx="475">
                  <c:v>0.19486529999999999</c:v>
                </c:pt>
                <c:pt idx="476">
                  <c:v>0.19962759999999999</c:v>
                </c:pt>
                <c:pt idx="477">
                  <c:v>0.20482510000000001</c:v>
                </c:pt>
                <c:pt idx="478">
                  <c:v>0.2104914</c:v>
                </c:pt>
                <c:pt idx="479">
                  <c:v>0.2166613</c:v>
                </c:pt>
                <c:pt idx="480">
                  <c:v>0.2233705</c:v>
                </c:pt>
                <c:pt idx="481">
                  <c:v>0.2306552</c:v>
                </c:pt>
                <c:pt idx="482">
                  <c:v>0.2385514</c:v>
                </c:pt>
                <c:pt idx="483">
                  <c:v>0.24709449999999999</c:v>
                </c:pt>
                <c:pt idx="484">
                  <c:v>0.2563184</c:v>
                </c:pt>
                <c:pt idx="485">
                  <c:v>0.26625450000000001</c:v>
                </c:pt>
                <c:pt idx="486">
                  <c:v>0.27693030000000002</c:v>
                </c:pt>
                <c:pt idx="487">
                  <c:v>0.28836889999999998</c:v>
                </c:pt>
                <c:pt idx="488">
                  <c:v>0.30058679999999999</c:v>
                </c:pt>
                <c:pt idx="489">
                  <c:v>0.31359300000000001</c:v>
                </c:pt>
                <c:pt idx="490">
                  <c:v>0.32738719999999999</c:v>
                </c:pt>
                <c:pt idx="491">
                  <c:v>0.3419586</c:v>
                </c:pt>
                <c:pt idx="492">
                  <c:v>0.35728460000000001</c:v>
                </c:pt>
                <c:pt idx="493">
                  <c:v>0.37332939999999998</c:v>
                </c:pt>
                <c:pt idx="494">
                  <c:v>0.3900441</c:v>
                </c:pt>
                <c:pt idx="495">
                  <c:v>0.40736549999999999</c:v>
                </c:pt>
                <c:pt idx="496">
                  <c:v>0.42521740000000002</c:v>
                </c:pt>
                <c:pt idx="497">
                  <c:v>0.44351079999999998</c:v>
                </c:pt>
                <c:pt idx="498">
                  <c:v>0.4621459</c:v>
                </c:pt>
                <c:pt idx="499">
                  <c:v>0.48101389999999999</c:v>
                </c:pt>
                <c:pt idx="500">
                  <c:v>0.5</c:v>
                </c:pt>
                <c:pt idx="501">
                  <c:v>0.51898610000000001</c:v>
                </c:pt>
                <c:pt idx="502">
                  <c:v>0.5378541</c:v>
                </c:pt>
                <c:pt idx="503">
                  <c:v>0.55648920000000002</c:v>
                </c:pt>
                <c:pt idx="504">
                  <c:v>0.57478260000000003</c:v>
                </c:pt>
                <c:pt idx="505">
                  <c:v>0.59263449999999995</c:v>
                </c:pt>
                <c:pt idx="506">
                  <c:v>0.6099559</c:v>
                </c:pt>
                <c:pt idx="507">
                  <c:v>0.62667059999999997</c:v>
                </c:pt>
                <c:pt idx="508">
                  <c:v>0.64271540000000005</c:v>
                </c:pt>
                <c:pt idx="509">
                  <c:v>0.6580414</c:v>
                </c:pt>
                <c:pt idx="510">
                  <c:v>0.67261280000000001</c:v>
                </c:pt>
                <c:pt idx="511">
                  <c:v>0.68640699999999999</c:v>
                </c:pt>
                <c:pt idx="512">
                  <c:v>0.69941319999999996</c:v>
                </c:pt>
                <c:pt idx="513">
                  <c:v>0.71163109999999996</c:v>
                </c:pt>
                <c:pt idx="514">
                  <c:v>0.72306970000000004</c:v>
                </c:pt>
                <c:pt idx="515">
                  <c:v>0.73374550000000005</c:v>
                </c:pt>
                <c:pt idx="516">
                  <c:v>0.74368160000000005</c:v>
                </c:pt>
                <c:pt idx="517">
                  <c:v>0.75290550000000001</c:v>
                </c:pt>
                <c:pt idx="518">
                  <c:v>0.76144860000000003</c:v>
                </c:pt>
                <c:pt idx="519">
                  <c:v>0.76934480000000005</c:v>
                </c:pt>
                <c:pt idx="520">
                  <c:v>0.77662949999999997</c:v>
                </c:pt>
                <c:pt idx="521">
                  <c:v>0.78333870000000005</c:v>
                </c:pt>
                <c:pt idx="522">
                  <c:v>0.7895086</c:v>
                </c:pt>
                <c:pt idx="523">
                  <c:v>0.79517490000000002</c:v>
                </c:pt>
                <c:pt idx="524">
                  <c:v>0.80037239999999998</c:v>
                </c:pt>
                <c:pt idx="525">
                  <c:v>0.80513469999999998</c:v>
                </c:pt>
                <c:pt idx="526">
                  <c:v>0.80949389999999999</c:v>
                </c:pt>
                <c:pt idx="527">
                  <c:v>0.81348069999999995</c:v>
                </c:pt>
                <c:pt idx="528">
                  <c:v>0.81712390000000001</c:v>
                </c:pt>
                <c:pt idx="529">
                  <c:v>0.82045089999999998</c:v>
                </c:pt>
                <c:pt idx="530">
                  <c:v>0.82348699999999997</c:v>
                </c:pt>
                <c:pt idx="531">
                  <c:v>0.82625610000000005</c:v>
                </c:pt>
                <c:pt idx="532">
                  <c:v>0.82878039999999997</c:v>
                </c:pt>
                <c:pt idx="533">
                  <c:v>0.83108029999999999</c:v>
                </c:pt>
                <c:pt idx="534">
                  <c:v>0.83317490000000005</c:v>
                </c:pt>
                <c:pt idx="535">
                  <c:v>0.83508170000000004</c:v>
                </c:pt>
                <c:pt idx="536">
                  <c:v>0.83681700000000003</c:v>
                </c:pt>
                <c:pt idx="537">
                  <c:v>0.83839569999999997</c:v>
                </c:pt>
                <c:pt idx="538">
                  <c:v>0.83983140000000001</c:v>
                </c:pt>
                <c:pt idx="539">
                  <c:v>0.84113680000000002</c:v>
                </c:pt>
                <c:pt idx="540">
                  <c:v>0.8423233</c:v>
                </c:pt>
                <c:pt idx="541">
                  <c:v>0.84340159999999997</c:v>
                </c:pt>
                <c:pt idx="542">
                  <c:v>0.84438120000000005</c:v>
                </c:pt>
                <c:pt idx="543">
                  <c:v>0.8452712</c:v>
                </c:pt>
                <c:pt idx="544">
                  <c:v>0.84607940000000004</c:v>
                </c:pt>
                <c:pt idx="545">
                  <c:v>0.84681340000000005</c:v>
                </c:pt>
                <c:pt idx="546">
                  <c:v>0.84747980000000001</c:v>
                </c:pt>
                <c:pt idx="547">
                  <c:v>0.84808479999999997</c:v>
                </c:pt>
                <c:pt idx="548">
                  <c:v>0.84863390000000005</c:v>
                </c:pt>
                <c:pt idx="549">
                  <c:v>0.84913229999999995</c:v>
                </c:pt>
                <c:pt idx="550">
                  <c:v>0.84958469999999997</c:v>
                </c:pt>
                <c:pt idx="551">
                  <c:v>0.8499951</c:v>
                </c:pt>
                <c:pt idx="552">
                  <c:v>0.85036750000000005</c:v>
                </c:pt>
                <c:pt idx="553">
                  <c:v>0.85070539999999994</c:v>
                </c:pt>
                <c:pt idx="554">
                  <c:v>0.85101190000000004</c:v>
                </c:pt>
                <c:pt idx="555">
                  <c:v>0.85128999999999999</c:v>
                </c:pt>
                <c:pt idx="556">
                  <c:v>0.85154229999999997</c:v>
                </c:pt>
                <c:pt idx="557">
                  <c:v>0.8517711</c:v>
                </c:pt>
                <c:pt idx="558">
                  <c:v>0.85197860000000003</c:v>
                </c:pt>
                <c:pt idx="559">
                  <c:v>0.8521668</c:v>
                </c:pt>
                <c:pt idx="560">
                  <c:v>0.85233749999999997</c:v>
                </c:pt>
                <c:pt idx="561">
                  <c:v>0.85249240000000004</c:v>
                </c:pt>
                <c:pt idx="562">
                  <c:v>0.85263279999999997</c:v>
                </c:pt>
                <c:pt idx="563">
                  <c:v>0.85276010000000002</c:v>
                </c:pt>
                <c:pt idx="564">
                  <c:v>0.85287550000000001</c:v>
                </c:pt>
                <c:pt idx="565">
                  <c:v>0.85298019999999997</c:v>
                </c:pt>
                <c:pt idx="566">
                  <c:v>0.85307520000000003</c:v>
                </c:pt>
                <c:pt idx="567">
                  <c:v>0.85316130000000001</c:v>
                </c:pt>
                <c:pt idx="568">
                  <c:v>0.85323930000000003</c:v>
                </c:pt>
                <c:pt idx="569">
                  <c:v>0.85331009999999996</c:v>
                </c:pt>
                <c:pt idx="570">
                  <c:v>0.85337430000000003</c:v>
                </c:pt>
                <c:pt idx="571">
                  <c:v>0.85343250000000004</c:v>
                </c:pt>
                <c:pt idx="572">
                  <c:v>0.8534853</c:v>
                </c:pt>
                <c:pt idx="573">
                  <c:v>0.85353310000000004</c:v>
                </c:pt>
                <c:pt idx="574">
                  <c:v>0.85357649999999996</c:v>
                </c:pt>
                <c:pt idx="575">
                  <c:v>0.85361580000000004</c:v>
                </c:pt>
                <c:pt idx="576">
                  <c:v>0.85365150000000001</c:v>
                </c:pt>
                <c:pt idx="577">
                  <c:v>0.85368379999999999</c:v>
                </c:pt>
                <c:pt idx="578">
                  <c:v>0.8537131</c:v>
                </c:pt>
                <c:pt idx="579">
                  <c:v>0.85373969999999999</c:v>
                </c:pt>
                <c:pt idx="580">
                  <c:v>0.85376379999999996</c:v>
                </c:pt>
                <c:pt idx="581">
                  <c:v>0.85378560000000003</c:v>
                </c:pt>
                <c:pt idx="582">
                  <c:v>0.85380549999999999</c:v>
                </c:pt>
                <c:pt idx="583">
                  <c:v>0.85382340000000001</c:v>
                </c:pt>
                <c:pt idx="584">
                  <c:v>0.85383969999999998</c:v>
                </c:pt>
                <c:pt idx="585">
                  <c:v>0.85385449999999996</c:v>
                </c:pt>
                <c:pt idx="586">
                  <c:v>0.85386779999999995</c:v>
                </c:pt>
                <c:pt idx="587">
                  <c:v>0.85387999999999997</c:v>
                </c:pt>
                <c:pt idx="588">
                  <c:v>0.85389099999999996</c:v>
                </c:pt>
                <c:pt idx="589">
                  <c:v>0.85390100000000002</c:v>
                </c:pt>
                <c:pt idx="590">
                  <c:v>0.85390999999999995</c:v>
                </c:pt>
                <c:pt idx="591">
                  <c:v>0.85391819999999996</c:v>
                </c:pt>
                <c:pt idx="592">
                  <c:v>0.85392559999999995</c:v>
                </c:pt>
                <c:pt idx="593">
                  <c:v>0.85393240000000004</c:v>
                </c:pt>
                <c:pt idx="594">
                  <c:v>0.85393850000000004</c:v>
                </c:pt>
                <c:pt idx="595">
                  <c:v>0.85394400000000004</c:v>
                </c:pt>
                <c:pt idx="596">
                  <c:v>0.85394899999999996</c:v>
                </c:pt>
                <c:pt idx="597">
                  <c:v>0.85395359999999998</c:v>
                </c:pt>
                <c:pt idx="598">
                  <c:v>0.85395770000000004</c:v>
                </c:pt>
                <c:pt idx="599">
                  <c:v>0.85396150000000004</c:v>
                </c:pt>
                <c:pt idx="600">
                  <c:v>0.85396479999999997</c:v>
                </c:pt>
                <c:pt idx="601">
                  <c:v>0.8539679</c:v>
                </c:pt>
                <c:pt idx="602">
                  <c:v>0.85397069999999997</c:v>
                </c:pt>
                <c:pt idx="603">
                  <c:v>0.85397319999999999</c:v>
                </c:pt>
                <c:pt idx="604">
                  <c:v>0.8539755</c:v>
                </c:pt>
                <c:pt idx="605">
                  <c:v>0.8539776</c:v>
                </c:pt>
                <c:pt idx="606">
                  <c:v>0.8539795</c:v>
                </c:pt>
                <c:pt idx="607">
                  <c:v>0.8539812</c:v>
                </c:pt>
                <c:pt idx="608">
                  <c:v>0.85398269999999998</c:v>
                </c:pt>
                <c:pt idx="609">
                  <c:v>0.85398419999999997</c:v>
                </c:pt>
                <c:pt idx="610">
                  <c:v>0.85398540000000001</c:v>
                </c:pt>
                <c:pt idx="611">
                  <c:v>0.85398660000000004</c:v>
                </c:pt>
                <c:pt idx="612">
                  <c:v>0.85398759999999996</c:v>
                </c:pt>
                <c:pt idx="613">
                  <c:v>0.85398859999999999</c:v>
                </c:pt>
                <c:pt idx="614">
                  <c:v>0.85398940000000001</c:v>
                </c:pt>
                <c:pt idx="615">
                  <c:v>0.85399020000000003</c:v>
                </c:pt>
                <c:pt idx="616">
                  <c:v>0.8539909</c:v>
                </c:pt>
                <c:pt idx="617">
                  <c:v>0.85399159999999996</c:v>
                </c:pt>
                <c:pt idx="618">
                  <c:v>0.85399210000000003</c:v>
                </c:pt>
                <c:pt idx="619">
                  <c:v>0.85399270000000005</c:v>
                </c:pt>
                <c:pt idx="620">
                  <c:v>0.85399309999999995</c:v>
                </c:pt>
                <c:pt idx="621">
                  <c:v>0.85399360000000002</c:v>
                </c:pt>
                <c:pt idx="622">
                  <c:v>0.85399400000000003</c:v>
                </c:pt>
                <c:pt idx="623">
                  <c:v>0.85399429999999998</c:v>
                </c:pt>
                <c:pt idx="624">
                  <c:v>0.85399460000000005</c:v>
                </c:pt>
                <c:pt idx="625">
                  <c:v>0.8539949</c:v>
                </c:pt>
                <c:pt idx="626">
                  <c:v>0.85399519999999995</c:v>
                </c:pt>
                <c:pt idx="627">
                  <c:v>0.85399539999999996</c:v>
                </c:pt>
                <c:pt idx="628">
                  <c:v>0.85399570000000002</c:v>
                </c:pt>
                <c:pt idx="629">
                  <c:v>0.85399590000000003</c:v>
                </c:pt>
                <c:pt idx="630">
                  <c:v>0.85399599999999998</c:v>
                </c:pt>
                <c:pt idx="631">
                  <c:v>0.85399619999999998</c:v>
                </c:pt>
                <c:pt idx="632">
                  <c:v>0.85399639999999999</c:v>
                </c:pt>
                <c:pt idx="633">
                  <c:v>0.85399650000000005</c:v>
                </c:pt>
                <c:pt idx="634">
                  <c:v>0.85399659999999999</c:v>
                </c:pt>
                <c:pt idx="635">
                  <c:v>0.85399670000000005</c:v>
                </c:pt>
                <c:pt idx="636">
                  <c:v>0.8539968</c:v>
                </c:pt>
                <c:pt idx="637">
                  <c:v>0.85399689999999995</c:v>
                </c:pt>
                <c:pt idx="638">
                  <c:v>0.85399700000000001</c:v>
                </c:pt>
                <c:pt idx="639">
                  <c:v>0.85399709999999995</c:v>
                </c:pt>
                <c:pt idx="640">
                  <c:v>0.85399709999999995</c:v>
                </c:pt>
                <c:pt idx="641">
                  <c:v>0.85399720000000001</c:v>
                </c:pt>
                <c:pt idx="642">
                  <c:v>0.85399720000000001</c:v>
                </c:pt>
                <c:pt idx="643">
                  <c:v>0.85399729999999996</c:v>
                </c:pt>
                <c:pt idx="644">
                  <c:v>0.85399729999999996</c:v>
                </c:pt>
                <c:pt idx="645">
                  <c:v>0.85399740000000002</c:v>
                </c:pt>
                <c:pt idx="646">
                  <c:v>0.85399740000000002</c:v>
                </c:pt>
                <c:pt idx="647">
                  <c:v>0.85399749999999996</c:v>
                </c:pt>
                <c:pt idx="648">
                  <c:v>0.85399749999999996</c:v>
                </c:pt>
                <c:pt idx="649">
                  <c:v>0.85399749999999996</c:v>
                </c:pt>
                <c:pt idx="650">
                  <c:v>0.85399749999999996</c:v>
                </c:pt>
                <c:pt idx="651">
                  <c:v>0.85399760000000002</c:v>
                </c:pt>
                <c:pt idx="652">
                  <c:v>0.85399760000000002</c:v>
                </c:pt>
                <c:pt idx="653">
                  <c:v>0.85399760000000002</c:v>
                </c:pt>
                <c:pt idx="654">
                  <c:v>0.85399760000000002</c:v>
                </c:pt>
                <c:pt idx="655">
                  <c:v>0.85399760000000002</c:v>
                </c:pt>
                <c:pt idx="656">
                  <c:v>0.85399760000000002</c:v>
                </c:pt>
                <c:pt idx="657">
                  <c:v>0.85399769999999997</c:v>
                </c:pt>
                <c:pt idx="658">
                  <c:v>0.85399769999999997</c:v>
                </c:pt>
                <c:pt idx="659">
                  <c:v>0.85399769999999997</c:v>
                </c:pt>
                <c:pt idx="660">
                  <c:v>0.85399769999999997</c:v>
                </c:pt>
                <c:pt idx="661">
                  <c:v>0.85399769999999997</c:v>
                </c:pt>
                <c:pt idx="662">
                  <c:v>0.85399769999999997</c:v>
                </c:pt>
                <c:pt idx="663">
                  <c:v>0.85399769999999997</c:v>
                </c:pt>
                <c:pt idx="664">
                  <c:v>0.85399769999999997</c:v>
                </c:pt>
                <c:pt idx="665">
                  <c:v>0.85399769999999997</c:v>
                </c:pt>
                <c:pt idx="666">
                  <c:v>0.85399769999999997</c:v>
                </c:pt>
                <c:pt idx="667">
                  <c:v>0.85399769999999997</c:v>
                </c:pt>
                <c:pt idx="668">
                  <c:v>0.85399769999999997</c:v>
                </c:pt>
                <c:pt idx="669">
                  <c:v>0.85399769999999997</c:v>
                </c:pt>
                <c:pt idx="670">
                  <c:v>0.85399769999999997</c:v>
                </c:pt>
                <c:pt idx="671">
                  <c:v>0.85399769999999997</c:v>
                </c:pt>
                <c:pt idx="672">
                  <c:v>0.85399780000000003</c:v>
                </c:pt>
                <c:pt idx="673">
                  <c:v>0.85399780000000003</c:v>
                </c:pt>
                <c:pt idx="674">
                  <c:v>0.85399780000000003</c:v>
                </c:pt>
                <c:pt idx="675">
                  <c:v>0.85399780000000003</c:v>
                </c:pt>
                <c:pt idx="676">
                  <c:v>0.85399780000000003</c:v>
                </c:pt>
                <c:pt idx="677">
                  <c:v>0.85399780000000003</c:v>
                </c:pt>
                <c:pt idx="678">
                  <c:v>0.85399780000000003</c:v>
                </c:pt>
                <c:pt idx="679">
                  <c:v>0.85399780000000003</c:v>
                </c:pt>
                <c:pt idx="680">
                  <c:v>0.85399780000000003</c:v>
                </c:pt>
                <c:pt idx="681">
                  <c:v>0.85399780000000003</c:v>
                </c:pt>
                <c:pt idx="682">
                  <c:v>0.85399780000000003</c:v>
                </c:pt>
                <c:pt idx="683">
                  <c:v>0.85399780000000003</c:v>
                </c:pt>
                <c:pt idx="684">
                  <c:v>0.85399780000000003</c:v>
                </c:pt>
                <c:pt idx="685">
                  <c:v>0.85399780000000003</c:v>
                </c:pt>
                <c:pt idx="686">
                  <c:v>0.85399780000000003</c:v>
                </c:pt>
                <c:pt idx="687">
                  <c:v>0.85399780000000003</c:v>
                </c:pt>
                <c:pt idx="688">
                  <c:v>0.85399780000000003</c:v>
                </c:pt>
                <c:pt idx="689">
                  <c:v>0.85399780000000003</c:v>
                </c:pt>
                <c:pt idx="690">
                  <c:v>0.85399780000000003</c:v>
                </c:pt>
                <c:pt idx="691">
                  <c:v>0.85399780000000003</c:v>
                </c:pt>
                <c:pt idx="692">
                  <c:v>0.85399780000000003</c:v>
                </c:pt>
                <c:pt idx="693">
                  <c:v>0.85399780000000003</c:v>
                </c:pt>
                <c:pt idx="694">
                  <c:v>0.85399780000000003</c:v>
                </c:pt>
                <c:pt idx="695">
                  <c:v>0.85399780000000003</c:v>
                </c:pt>
                <c:pt idx="696">
                  <c:v>0.85399780000000003</c:v>
                </c:pt>
                <c:pt idx="697">
                  <c:v>0.85399780000000003</c:v>
                </c:pt>
                <c:pt idx="698">
                  <c:v>0.85399780000000003</c:v>
                </c:pt>
                <c:pt idx="699">
                  <c:v>0.85399780000000003</c:v>
                </c:pt>
                <c:pt idx="700">
                  <c:v>0.85399780000000003</c:v>
                </c:pt>
                <c:pt idx="701">
                  <c:v>0.85399780000000003</c:v>
                </c:pt>
                <c:pt idx="702">
                  <c:v>0.85399780000000003</c:v>
                </c:pt>
                <c:pt idx="703">
                  <c:v>0.85399780000000003</c:v>
                </c:pt>
                <c:pt idx="704">
                  <c:v>0.85399780000000003</c:v>
                </c:pt>
                <c:pt idx="705">
                  <c:v>0.85399780000000003</c:v>
                </c:pt>
                <c:pt idx="706">
                  <c:v>0.85399780000000003</c:v>
                </c:pt>
                <c:pt idx="707">
                  <c:v>0.85399780000000003</c:v>
                </c:pt>
                <c:pt idx="708">
                  <c:v>0.85399780000000003</c:v>
                </c:pt>
                <c:pt idx="709">
                  <c:v>0.85399780000000003</c:v>
                </c:pt>
                <c:pt idx="710">
                  <c:v>0.85399780000000003</c:v>
                </c:pt>
                <c:pt idx="711">
                  <c:v>0.85399780000000003</c:v>
                </c:pt>
                <c:pt idx="712">
                  <c:v>0.85399780000000003</c:v>
                </c:pt>
                <c:pt idx="713">
                  <c:v>0.85399780000000003</c:v>
                </c:pt>
                <c:pt idx="714">
                  <c:v>0.85399780000000003</c:v>
                </c:pt>
                <c:pt idx="715">
                  <c:v>0.85399780000000003</c:v>
                </c:pt>
                <c:pt idx="716">
                  <c:v>0.85399780000000003</c:v>
                </c:pt>
                <c:pt idx="717">
                  <c:v>0.85399780000000003</c:v>
                </c:pt>
                <c:pt idx="718">
                  <c:v>0.85399780000000003</c:v>
                </c:pt>
                <c:pt idx="719">
                  <c:v>0.85399780000000003</c:v>
                </c:pt>
                <c:pt idx="720">
                  <c:v>0.85399780000000003</c:v>
                </c:pt>
                <c:pt idx="721">
                  <c:v>0.85399780000000003</c:v>
                </c:pt>
                <c:pt idx="722">
                  <c:v>0.85399780000000003</c:v>
                </c:pt>
                <c:pt idx="723">
                  <c:v>0.85399780000000003</c:v>
                </c:pt>
                <c:pt idx="724">
                  <c:v>0.85399780000000003</c:v>
                </c:pt>
                <c:pt idx="725">
                  <c:v>0.85399780000000003</c:v>
                </c:pt>
                <c:pt idx="726">
                  <c:v>0.85399780000000003</c:v>
                </c:pt>
                <c:pt idx="727">
                  <c:v>0.85399780000000003</c:v>
                </c:pt>
                <c:pt idx="728">
                  <c:v>0.85399780000000003</c:v>
                </c:pt>
                <c:pt idx="729">
                  <c:v>0.85399780000000003</c:v>
                </c:pt>
                <c:pt idx="730">
                  <c:v>0.85399780000000003</c:v>
                </c:pt>
                <c:pt idx="731">
                  <c:v>0.85399780000000003</c:v>
                </c:pt>
                <c:pt idx="732">
                  <c:v>0.85399780000000003</c:v>
                </c:pt>
                <c:pt idx="733">
                  <c:v>0.85399780000000003</c:v>
                </c:pt>
                <c:pt idx="734">
                  <c:v>0.85399780000000003</c:v>
                </c:pt>
                <c:pt idx="735">
                  <c:v>0.85399780000000003</c:v>
                </c:pt>
                <c:pt idx="736">
                  <c:v>0.85399780000000003</c:v>
                </c:pt>
                <c:pt idx="737">
                  <c:v>0.85399780000000003</c:v>
                </c:pt>
                <c:pt idx="738">
                  <c:v>0.85399780000000003</c:v>
                </c:pt>
                <c:pt idx="739">
                  <c:v>0.85399780000000003</c:v>
                </c:pt>
                <c:pt idx="740">
                  <c:v>0.85399780000000003</c:v>
                </c:pt>
                <c:pt idx="741">
                  <c:v>0.85399780000000003</c:v>
                </c:pt>
                <c:pt idx="742">
                  <c:v>0.85399780000000003</c:v>
                </c:pt>
                <c:pt idx="743">
                  <c:v>0.85399780000000003</c:v>
                </c:pt>
                <c:pt idx="744">
                  <c:v>0.85399780000000003</c:v>
                </c:pt>
                <c:pt idx="745">
                  <c:v>0.85399780000000003</c:v>
                </c:pt>
                <c:pt idx="746">
                  <c:v>0.85399780000000003</c:v>
                </c:pt>
                <c:pt idx="747">
                  <c:v>0.85399780000000003</c:v>
                </c:pt>
                <c:pt idx="748">
                  <c:v>0.85399780000000003</c:v>
                </c:pt>
                <c:pt idx="749">
                  <c:v>0.85399780000000003</c:v>
                </c:pt>
                <c:pt idx="750">
                  <c:v>0.85399780000000003</c:v>
                </c:pt>
                <c:pt idx="751">
                  <c:v>0.85399780000000003</c:v>
                </c:pt>
                <c:pt idx="752">
                  <c:v>0.85399780000000003</c:v>
                </c:pt>
                <c:pt idx="753">
                  <c:v>0.85399780000000003</c:v>
                </c:pt>
                <c:pt idx="754">
                  <c:v>0.85399780000000003</c:v>
                </c:pt>
                <c:pt idx="755">
                  <c:v>0.85399780000000003</c:v>
                </c:pt>
                <c:pt idx="756">
                  <c:v>0.85399780000000003</c:v>
                </c:pt>
                <c:pt idx="757">
                  <c:v>0.85399780000000003</c:v>
                </c:pt>
                <c:pt idx="758">
                  <c:v>0.85399780000000003</c:v>
                </c:pt>
                <c:pt idx="759">
                  <c:v>0.85399780000000003</c:v>
                </c:pt>
                <c:pt idx="760">
                  <c:v>0.85399780000000003</c:v>
                </c:pt>
                <c:pt idx="761">
                  <c:v>0.85399780000000003</c:v>
                </c:pt>
                <c:pt idx="762">
                  <c:v>0.85399780000000003</c:v>
                </c:pt>
                <c:pt idx="763">
                  <c:v>0.85399780000000003</c:v>
                </c:pt>
                <c:pt idx="764">
                  <c:v>0.85399780000000003</c:v>
                </c:pt>
                <c:pt idx="765">
                  <c:v>0.85399780000000003</c:v>
                </c:pt>
                <c:pt idx="766">
                  <c:v>0.85399780000000003</c:v>
                </c:pt>
                <c:pt idx="767">
                  <c:v>0.85399780000000003</c:v>
                </c:pt>
                <c:pt idx="768">
                  <c:v>0.85399780000000003</c:v>
                </c:pt>
                <c:pt idx="769">
                  <c:v>0.85399780000000003</c:v>
                </c:pt>
                <c:pt idx="770">
                  <c:v>0.85399780000000003</c:v>
                </c:pt>
                <c:pt idx="771">
                  <c:v>0.85399780000000003</c:v>
                </c:pt>
                <c:pt idx="772">
                  <c:v>0.85399780000000003</c:v>
                </c:pt>
                <c:pt idx="773">
                  <c:v>0.85399780000000003</c:v>
                </c:pt>
                <c:pt idx="774">
                  <c:v>0.85399780000000003</c:v>
                </c:pt>
                <c:pt idx="775">
                  <c:v>0.85399780000000003</c:v>
                </c:pt>
                <c:pt idx="776">
                  <c:v>0.85399780000000003</c:v>
                </c:pt>
                <c:pt idx="777">
                  <c:v>0.85399780000000003</c:v>
                </c:pt>
                <c:pt idx="778">
                  <c:v>0.85399780000000003</c:v>
                </c:pt>
                <c:pt idx="779">
                  <c:v>0.85399780000000003</c:v>
                </c:pt>
                <c:pt idx="780">
                  <c:v>0.85399780000000003</c:v>
                </c:pt>
                <c:pt idx="781">
                  <c:v>0.85399780000000003</c:v>
                </c:pt>
                <c:pt idx="782">
                  <c:v>0.85399780000000003</c:v>
                </c:pt>
                <c:pt idx="783">
                  <c:v>0.85399780000000003</c:v>
                </c:pt>
                <c:pt idx="784">
                  <c:v>0.85399780000000003</c:v>
                </c:pt>
                <c:pt idx="785">
                  <c:v>0.85399780000000003</c:v>
                </c:pt>
                <c:pt idx="786">
                  <c:v>0.85399780000000003</c:v>
                </c:pt>
                <c:pt idx="787">
                  <c:v>0.85399780000000003</c:v>
                </c:pt>
                <c:pt idx="788">
                  <c:v>0.85399780000000003</c:v>
                </c:pt>
                <c:pt idx="789">
                  <c:v>0.85399780000000003</c:v>
                </c:pt>
                <c:pt idx="790">
                  <c:v>0.85399780000000003</c:v>
                </c:pt>
                <c:pt idx="791">
                  <c:v>0.85399780000000003</c:v>
                </c:pt>
                <c:pt idx="792">
                  <c:v>0.85399780000000003</c:v>
                </c:pt>
                <c:pt idx="793">
                  <c:v>0.85399780000000003</c:v>
                </c:pt>
                <c:pt idx="794">
                  <c:v>0.85399780000000003</c:v>
                </c:pt>
                <c:pt idx="795">
                  <c:v>0.85399780000000003</c:v>
                </c:pt>
                <c:pt idx="796">
                  <c:v>0.85399780000000003</c:v>
                </c:pt>
                <c:pt idx="797">
                  <c:v>0.85399780000000003</c:v>
                </c:pt>
                <c:pt idx="798">
                  <c:v>0.85399780000000003</c:v>
                </c:pt>
                <c:pt idx="799">
                  <c:v>0.85399780000000003</c:v>
                </c:pt>
                <c:pt idx="800">
                  <c:v>0.85399780000000003</c:v>
                </c:pt>
                <c:pt idx="801">
                  <c:v>0.85399780000000003</c:v>
                </c:pt>
                <c:pt idx="802">
                  <c:v>0.85399780000000003</c:v>
                </c:pt>
                <c:pt idx="803">
                  <c:v>0.85399780000000003</c:v>
                </c:pt>
                <c:pt idx="804">
                  <c:v>0.85399780000000003</c:v>
                </c:pt>
                <c:pt idx="805">
                  <c:v>0.85399780000000003</c:v>
                </c:pt>
                <c:pt idx="806">
                  <c:v>0.85399780000000003</c:v>
                </c:pt>
                <c:pt idx="807">
                  <c:v>0.85399780000000003</c:v>
                </c:pt>
                <c:pt idx="808">
                  <c:v>0.85399780000000003</c:v>
                </c:pt>
                <c:pt idx="809">
                  <c:v>0.85399780000000003</c:v>
                </c:pt>
                <c:pt idx="810">
                  <c:v>0.85399780000000003</c:v>
                </c:pt>
                <c:pt idx="811">
                  <c:v>0.85399780000000003</c:v>
                </c:pt>
                <c:pt idx="812">
                  <c:v>0.85399780000000003</c:v>
                </c:pt>
                <c:pt idx="813">
                  <c:v>0.85399780000000003</c:v>
                </c:pt>
                <c:pt idx="814">
                  <c:v>0.85399780000000003</c:v>
                </c:pt>
                <c:pt idx="815">
                  <c:v>0.85399780000000003</c:v>
                </c:pt>
                <c:pt idx="816">
                  <c:v>0.85399780000000003</c:v>
                </c:pt>
                <c:pt idx="817">
                  <c:v>0.85399780000000003</c:v>
                </c:pt>
                <c:pt idx="818">
                  <c:v>0.85399780000000003</c:v>
                </c:pt>
                <c:pt idx="819">
                  <c:v>0.85399780000000003</c:v>
                </c:pt>
                <c:pt idx="820">
                  <c:v>0.85399780000000003</c:v>
                </c:pt>
                <c:pt idx="821">
                  <c:v>0.85399780000000003</c:v>
                </c:pt>
                <c:pt idx="822">
                  <c:v>0.85399780000000003</c:v>
                </c:pt>
                <c:pt idx="823">
                  <c:v>0.85399780000000003</c:v>
                </c:pt>
                <c:pt idx="824">
                  <c:v>0.85399780000000003</c:v>
                </c:pt>
                <c:pt idx="825">
                  <c:v>0.85399780000000003</c:v>
                </c:pt>
                <c:pt idx="826">
                  <c:v>0.85399780000000003</c:v>
                </c:pt>
                <c:pt idx="827">
                  <c:v>0.85399780000000003</c:v>
                </c:pt>
                <c:pt idx="828">
                  <c:v>0.85399780000000003</c:v>
                </c:pt>
                <c:pt idx="829">
                  <c:v>0.85399780000000003</c:v>
                </c:pt>
                <c:pt idx="830">
                  <c:v>0.85399780000000003</c:v>
                </c:pt>
                <c:pt idx="831">
                  <c:v>0.85399780000000003</c:v>
                </c:pt>
                <c:pt idx="832">
                  <c:v>0.85399780000000003</c:v>
                </c:pt>
                <c:pt idx="833">
                  <c:v>0.85399780000000003</c:v>
                </c:pt>
                <c:pt idx="834">
                  <c:v>0.85399780000000003</c:v>
                </c:pt>
                <c:pt idx="835">
                  <c:v>0.85399780000000003</c:v>
                </c:pt>
                <c:pt idx="836">
                  <c:v>0.85399780000000003</c:v>
                </c:pt>
                <c:pt idx="837">
                  <c:v>0.85399780000000003</c:v>
                </c:pt>
                <c:pt idx="838">
                  <c:v>0.85399780000000003</c:v>
                </c:pt>
                <c:pt idx="839">
                  <c:v>0.85399780000000003</c:v>
                </c:pt>
                <c:pt idx="840">
                  <c:v>0.85399780000000003</c:v>
                </c:pt>
                <c:pt idx="841">
                  <c:v>0.85399780000000003</c:v>
                </c:pt>
                <c:pt idx="842">
                  <c:v>0.85399780000000003</c:v>
                </c:pt>
                <c:pt idx="843">
                  <c:v>0.85399780000000003</c:v>
                </c:pt>
                <c:pt idx="844">
                  <c:v>0.85399780000000003</c:v>
                </c:pt>
                <c:pt idx="845">
                  <c:v>0.85399780000000003</c:v>
                </c:pt>
                <c:pt idx="846">
                  <c:v>0.85399780000000003</c:v>
                </c:pt>
                <c:pt idx="847">
                  <c:v>0.85399780000000003</c:v>
                </c:pt>
                <c:pt idx="848">
                  <c:v>0.85399780000000003</c:v>
                </c:pt>
                <c:pt idx="849">
                  <c:v>0.85399780000000003</c:v>
                </c:pt>
                <c:pt idx="850">
                  <c:v>0.85399780000000003</c:v>
                </c:pt>
                <c:pt idx="851">
                  <c:v>0.85399780000000003</c:v>
                </c:pt>
                <c:pt idx="852">
                  <c:v>0.85399780000000003</c:v>
                </c:pt>
                <c:pt idx="853">
                  <c:v>0.85399780000000003</c:v>
                </c:pt>
                <c:pt idx="854">
                  <c:v>0.85399780000000003</c:v>
                </c:pt>
                <c:pt idx="855">
                  <c:v>0.85399780000000003</c:v>
                </c:pt>
                <c:pt idx="856">
                  <c:v>0.85399780000000003</c:v>
                </c:pt>
                <c:pt idx="857">
                  <c:v>0.85399780000000003</c:v>
                </c:pt>
                <c:pt idx="858">
                  <c:v>0.85399780000000003</c:v>
                </c:pt>
                <c:pt idx="859">
                  <c:v>0.85399780000000003</c:v>
                </c:pt>
                <c:pt idx="860">
                  <c:v>0.85399780000000003</c:v>
                </c:pt>
                <c:pt idx="861">
                  <c:v>0.85399780000000003</c:v>
                </c:pt>
                <c:pt idx="862">
                  <c:v>0.85399780000000003</c:v>
                </c:pt>
                <c:pt idx="863">
                  <c:v>0.85399780000000003</c:v>
                </c:pt>
                <c:pt idx="864">
                  <c:v>0.85399780000000003</c:v>
                </c:pt>
                <c:pt idx="865">
                  <c:v>0.85399780000000003</c:v>
                </c:pt>
                <c:pt idx="866">
                  <c:v>0.85399780000000003</c:v>
                </c:pt>
                <c:pt idx="867">
                  <c:v>0.85399780000000003</c:v>
                </c:pt>
                <c:pt idx="868">
                  <c:v>0.85399780000000003</c:v>
                </c:pt>
                <c:pt idx="869">
                  <c:v>0.85399780000000003</c:v>
                </c:pt>
                <c:pt idx="870">
                  <c:v>0.85399780000000003</c:v>
                </c:pt>
                <c:pt idx="871">
                  <c:v>0.85399780000000003</c:v>
                </c:pt>
                <c:pt idx="872">
                  <c:v>0.85399780000000003</c:v>
                </c:pt>
                <c:pt idx="873">
                  <c:v>0.85399780000000003</c:v>
                </c:pt>
                <c:pt idx="874">
                  <c:v>0.85399780000000003</c:v>
                </c:pt>
                <c:pt idx="875">
                  <c:v>0.85399780000000003</c:v>
                </c:pt>
                <c:pt idx="876">
                  <c:v>0.85399780000000003</c:v>
                </c:pt>
                <c:pt idx="877">
                  <c:v>0.85399780000000003</c:v>
                </c:pt>
                <c:pt idx="878">
                  <c:v>0.85399780000000003</c:v>
                </c:pt>
                <c:pt idx="879">
                  <c:v>0.85399780000000003</c:v>
                </c:pt>
                <c:pt idx="880">
                  <c:v>0.85399780000000003</c:v>
                </c:pt>
                <c:pt idx="881">
                  <c:v>0.85399780000000003</c:v>
                </c:pt>
                <c:pt idx="882">
                  <c:v>0.85399780000000003</c:v>
                </c:pt>
                <c:pt idx="883">
                  <c:v>0.85399780000000003</c:v>
                </c:pt>
                <c:pt idx="884">
                  <c:v>0.85399780000000003</c:v>
                </c:pt>
                <c:pt idx="885">
                  <c:v>0.85399780000000003</c:v>
                </c:pt>
                <c:pt idx="886">
                  <c:v>0.85399780000000003</c:v>
                </c:pt>
                <c:pt idx="887">
                  <c:v>0.85399780000000003</c:v>
                </c:pt>
                <c:pt idx="888">
                  <c:v>0.85399780000000003</c:v>
                </c:pt>
                <c:pt idx="889">
                  <c:v>0.85399780000000003</c:v>
                </c:pt>
                <c:pt idx="890">
                  <c:v>0.85399780000000003</c:v>
                </c:pt>
                <c:pt idx="891">
                  <c:v>0.85399780000000003</c:v>
                </c:pt>
                <c:pt idx="892">
                  <c:v>0.85399780000000003</c:v>
                </c:pt>
                <c:pt idx="893">
                  <c:v>0.85399780000000003</c:v>
                </c:pt>
                <c:pt idx="894">
                  <c:v>0.85399780000000003</c:v>
                </c:pt>
                <c:pt idx="895">
                  <c:v>0.85399780000000003</c:v>
                </c:pt>
                <c:pt idx="896">
                  <c:v>0.85399780000000003</c:v>
                </c:pt>
                <c:pt idx="897">
                  <c:v>0.85399780000000003</c:v>
                </c:pt>
                <c:pt idx="898">
                  <c:v>0.85399780000000003</c:v>
                </c:pt>
                <c:pt idx="899">
                  <c:v>0.85399780000000003</c:v>
                </c:pt>
                <c:pt idx="900">
                  <c:v>0.85399780000000003</c:v>
                </c:pt>
                <c:pt idx="901">
                  <c:v>0.85399780000000003</c:v>
                </c:pt>
                <c:pt idx="902">
                  <c:v>0.85399780000000003</c:v>
                </c:pt>
                <c:pt idx="903">
                  <c:v>0.85399780000000003</c:v>
                </c:pt>
                <c:pt idx="904">
                  <c:v>0.85399780000000003</c:v>
                </c:pt>
                <c:pt idx="905">
                  <c:v>0.85399780000000003</c:v>
                </c:pt>
                <c:pt idx="906">
                  <c:v>0.85399780000000003</c:v>
                </c:pt>
                <c:pt idx="907">
                  <c:v>0.85399780000000003</c:v>
                </c:pt>
                <c:pt idx="908">
                  <c:v>0.85399780000000003</c:v>
                </c:pt>
                <c:pt idx="909">
                  <c:v>0.85399780000000003</c:v>
                </c:pt>
                <c:pt idx="910">
                  <c:v>0.85399780000000003</c:v>
                </c:pt>
                <c:pt idx="911">
                  <c:v>0.85399780000000003</c:v>
                </c:pt>
                <c:pt idx="912">
                  <c:v>0.85399780000000003</c:v>
                </c:pt>
                <c:pt idx="913">
                  <c:v>0.85399780000000003</c:v>
                </c:pt>
                <c:pt idx="914">
                  <c:v>0.85399780000000003</c:v>
                </c:pt>
                <c:pt idx="915">
                  <c:v>0.85399780000000003</c:v>
                </c:pt>
                <c:pt idx="916">
                  <c:v>0.85399780000000003</c:v>
                </c:pt>
                <c:pt idx="917">
                  <c:v>0.85399780000000003</c:v>
                </c:pt>
                <c:pt idx="918">
                  <c:v>0.85399780000000003</c:v>
                </c:pt>
                <c:pt idx="919">
                  <c:v>0.85399780000000003</c:v>
                </c:pt>
                <c:pt idx="920">
                  <c:v>0.85399780000000003</c:v>
                </c:pt>
                <c:pt idx="921">
                  <c:v>0.85399780000000003</c:v>
                </c:pt>
                <c:pt idx="922">
                  <c:v>0.85399780000000003</c:v>
                </c:pt>
                <c:pt idx="923">
                  <c:v>0.85399780000000003</c:v>
                </c:pt>
                <c:pt idx="924">
                  <c:v>0.85399780000000003</c:v>
                </c:pt>
                <c:pt idx="925">
                  <c:v>0.85399780000000003</c:v>
                </c:pt>
                <c:pt idx="926">
                  <c:v>0.85399780000000003</c:v>
                </c:pt>
                <c:pt idx="927">
                  <c:v>0.85399780000000003</c:v>
                </c:pt>
                <c:pt idx="928">
                  <c:v>0.85399780000000003</c:v>
                </c:pt>
                <c:pt idx="929">
                  <c:v>0.85399780000000003</c:v>
                </c:pt>
                <c:pt idx="930">
                  <c:v>0.85399780000000003</c:v>
                </c:pt>
                <c:pt idx="931">
                  <c:v>0.85399780000000003</c:v>
                </c:pt>
                <c:pt idx="932">
                  <c:v>0.85399780000000003</c:v>
                </c:pt>
                <c:pt idx="933">
                  <c:v>0.85399780000000003</c:v>
                </c:pt>
                <c:pt idx="934">
                  <c:v>0.85399780000000003</c:v>
                </c:pt>
                <c:pt idx="935">
                  <c:v>0.85399780000000003</c:v>
                </c:pt>
                <c:pt idx="936">
                  <c:v>0.85399780000000003</c:v>
                </c:pt>
                <c:pt idx="937">
                  <c:v>0.85399780000000003</c:v>
                </c:pt>
                <c:pt idx="938">
                  <c:v>0.85399780000000003</c:v>
                </c:pt>
                <c:pt idx="939">
                  <c:v>0.85399780000000003</c:v>
                </c:pt>
                <c:pt idx="940">
                  <c:v>0.85399780000000003</c:v>
                </c:pt>
                <c:pt idx="941">
                  <c:v>0.85399780000000003</c:v>
                </c:pt>
                <c:pt idx="942">
                  <c:v>0.85399780000000003</c:v>
                </c:pt>
                <c:pt idx="943">
                  <c:v>0.85399780000000003</c:v>
                </c:pt>
                <c:pt idx="944">
                  <c:v>0.85399780000000003</c:v>
                </c:pt>
                <c:pt idx="945">
                  <c:v>0.85399780000000003</c:v>
                </c:pt>
                <c:pt idx="946">
                  <c:v>0.85399780000000003</c:v>
                </c:pt>
                <c:pt idx="947">
                  <c:v>0.85399780000000003</c:v>
                </c:pt>
                <c:pt idx="948">
                  <c:v>0.85399780000000003</c:v>
                </c:pt>
                <c:pt idx="949">
                  <c:v>0.85399780000000003</c:v>
                </c:pt>
                <c:pt idx="950">
                  <c:v>0.85399780000000003</c:v>
                </c:pt>
                <c:pt idx="951">
                  <c:v>0.85399780000000003</c:v>
                </c:pt>
                <c:pt idx="952">
                  <c:v>0.85399780000000003</c:v>
                </c:pt>
                <c:pt idx="953">
                  <c:v>0.85399780000000003</c:v>
                </c:pt>
                <c:pt idx="954">
                  <c:v>0.85399780000000003</c:v>
                </c:pt>
                <c:pt idx="955">
                  <c:v>0.85399780000000003</c:v>
                </c:pt>
                <c:pt idx="956">
                  <c:v>0.85399780000000003</c:v>
                </c:pt>
                <c:pt idx="957">
                  <c:v>0.85399780000000003</c:v>
                </c:pt>
                <c:pt idx="958">
                  <c:v>0.85399780000000003</c:v>
                </c:pt>
                <c:pt idx="959">
                  <c:v>0.85399780000000003</c:v>
                </c:pt>
                <c:pt idx="960">
                  <c:v>0.85399780000000003</c:v>
                </c:pt>
                <c:pt idx="961">
                  <c:v>0.85399780000000003</c:v>
                </c:pt>
                <c:pt idx="962">
                  <c:v>0.85399780000000003</c:v>
                </c:pt>
                <c:pt idx="963">
                  <c:v>0.85399780000000003</c:v>
                </c:pt>
                <c:pt idx="964">
                  <c:v>0.85399780000000003</c:v>
                </c:pt>
                <c:pt idx="965">
                  <c:v>0.85399780000000003</c:v>
                </c:pt>
                <c:pt idx="966">
                  <c:v>0.85399780000000003</c:v>
                </c:pt>
                <c:pt idx="967">
                  <c:v>0.85399780000000003</c:v>
                </c:pt>
                <c:pt idx="968">
                  <c:v>0.85399780000000003</c:v>
                </c:pt>
                <c:pt idx="969">
                  <c:v>0.85399780000000003</c:v>
                </c:pt>
                <c:pt idx="970">
                  <c:v>0.85399780000000003</c:v>
                </c:pt>
                <c:pt idx="971">
                  <c:v>0.85399780000000003</c:v>
                </c:pt>
                <c:pt idx="972">
                  <c:v>0.85399780000000003</c:v>
                </c:pt>
                <c:pt idx="973">
                  <c:v>0.85399780000000003</c:v>
                </c:pt>
                <c:pt idx="974">
                  <c:v>0.85399780000000003</c:v>
                </c:pt>
                <c:pt idx="975">
                  <c:v>0.85399780000000003</c:v>
                </c:pt>
                <c:pt idx="976">
                  <c:v>0.85399780000000003</c:v>
                </c:pt>
                <c:pt idx="977">
                  <c:v>0.85399780000000003</c:v>
                </c:pt>
                <c:pt idx="978">
                  <c:v>0.85399780000000003</c:v>
                </c:pt>
                <c:pt idx="979">
                  <c:v>0.85399780000000003</c:v>
                </c:pt>
                <c:pt idx="980">
                  <c:v>0.85399780000000003</c:v>
                </c:pt>
                <c:pt idx="981">
                  <c:v>0.85399780000000003</c:v>
                </c:pt>
                <c:pt idx="982">
                  <c:v>0.85399780000000003</c:v>
                </c:pt>
                <c:pt idx="983">
                  <c:v>0.85399780000000003</c:v>
                </c:pt>
                <c:pt idx="984">
                  <c:v>0.85399780000000003</c:v>
                </c:pt>
                <c:pt idx="985">
                  <c:v>0.85399780000000003</c:v>
                </c:pt>
                <c:pt idx="986">
                  <c:v>0.85399780000000003</c:v>
                </c:pt>
                <c:pt idx="987">
                  <c:v>0.85399780000000003</c:v>
                </c:pt>
                <c:pt idx="988">
                  <c:v>0.85399780000000003</c:v>
                </c:pt>
                <c:pt idx="989">
                  <c:v>0.85399780000000003</c:v>
                </c:pt>
                <c:pt idx="990">
                  <c:v>0.85399780000000003</c:v>
                </c:pt>
                <c:pt idx="991">
                  <c:v>0.85399780000000003</c:v>
                </c:pt>
                <c:pt idx="992">
                  <c:v>0.85399780000000003</c:v>
                </c:pt>
                <c:pt idx="993">
                  <c:v>0.85399780000000003</c:v>
                </c:pt>
                <c:pt idx="994">
                  <c:v>0.85399780000000003</c:v>
                </c:pt>
                <c:pt idx="995">
                  <c:v>0.85399780000000003</c:v>
                </c:pt>
                <c:pt idx="996">
                  <c:v>0.85399780000000003</c:v>
                </c:pt>
                <c:pt idx="997">
                  <c:v>0.85399780000000003</c:v>
                </c:pt>
                <c:pt idx="998">
                  <c:v>0.85399780000000003</c:v>
                </c:pt>
                <c:pt idx="999">
                  <c:v>0.85399780000000003</c:v>
                </c:pt>
                <c:pt idx="1000">
                  <c:v>0.85399780000000003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'L250_f0.5'!$A$2</c:f>
              <c:strCache>
                <c:ptCount val="1"/>
                <c:pt idx="0">
                  <c:v>φ1(α)</c:v>
                </c:pt>
              </c:strCache>
            </c:strRef>
          </c:tx>
          <c:spPr>
            <a:ln w="19050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('L250_f0.5'!$B$2,'L250_f0.5'!$B$2)</c:f>
              <c:numCache>
                <c:formatCode>General</c:formatCode>
                <c:ptCount val="2"/>
                <c:pt idx="0">
                  <c:v>0.85399780000000003</c:v>
                </c:pt>
                <c:pt idx="1">
                  <c:v>0.85399780000000003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'L250_f0.5'!$A$4</c:f>
              <c:strCache>
                <c:ptCount val="1"/>
                <c:pt idx="0">
                  <c:v>φ1(β)</c:v>
                </c:pt>
              </c:strCache>
            </c:strRef>
          </c:tx>
          <c:spPr>
            <a:ln w="15875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('L250_f0.5'!$B$4,'L250_f0.5'!$B$4)</c:f>
              <c:numCache>
                <c:formatCode>General</c:formatCode>
                <c:ptCount val="2"/>
                <c:pt idx="0">
                  <c:v>0.14600219999999997</c:v>
                </c:pt>
                <c:pt idx="1">
                  <c:v>0.14600219999999997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'L250_f0.5'!$A$5</c:f>
              <c:strCache>
                <c:ptCount val="1"/>
                <c:pt idx="0">
                  <c:v>φ2(α)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('L250_f0.5'!$B$5,'L250_f0.5'!$B$5)</c:f>
              <c:numCache>
                <c:formatCode>General</c:formatCode>
                <c:ptCount val="2"/>
                <c:pt idx="0">
                  <c:v>0.14600219999999997</c:v>
                </c:pt>
                <c:pt idx="1">
                  <c:v>0.14600219999999997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'L250_f0.5'!$A$3</c:f>
              <c:strCache>
                <c:ptCount val="1"/>
                <c:pt idx="0">
                  <c:v>φ2(β)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('L250_f0.5'!$B$3,'L250_f0.5'!$B$3)</c:f>
              <c:numCache>
                <c:formatCode>General</c:formatCode>
                <c:ptCount val="2"/>
                <c:pt idx="0">
                  <c:v>0.85399780000000003</c:v>
                </c:pt>
                <c:pt idx="1">
                  <c:v>0.85399780000000003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0400"/>
        <c:axId val="217111936"/>
      </c:scatterChart>
      <c:valAx>
        <c:axId val="217110400"/>
        <c:scaling>
          <c:orientation val="minMax"/>
          <c:max val="2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17111936"/>
        <c:crosses val="autoZero"/>
        <c:crossBetween val="midCat"/>
      </c:valAx>
      <c:valAx>
        <c:axId val="21711193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171104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679734359147636"/>
          <c:y val="0.19209890213458403"/>
          <c:w val="0.22774009205557064"/>
          <c:h val="0.48280854671357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381521419841853E-2"/>
          <c:y val="2.9908493947448853E-2"/>
          <c:w val="0.77238758269049279"/>
          <c:h val="0.82280813057827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'L500_f0.5'!$E$78</c:f>
              <c:strCache>
                <c:ptCount val="1"/>
                <c:pt idx="0">
                  <c:v>press-χ/2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'L500_f0.5'!$A$79:$A$5079</c:f>
              <c:numCache>
                <c:formatCode>General</c:formatCode>
                <c:ptCount val="5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</c:numCache>
            </c:numRef>
          </c:xVal>
          <c:yVal>
            <c:numRef>
              <c:f>'L500_f0.5'!$E$79:$E$5079</c:f>
              <c:numCache>
                <c:formatCode>General</c:formatCode>
                <c:ptCount val="5001"/>
                <c:pt idx="0">
                  <c:v>4.1430790000000044E-3</c:v>
                </c:pt>
                <c:pt idx="1">
                  <c:v>4.1430790000000044E-3</c:v>
                </c:pt>
                <c:pt idx="2">
                  <c:v>4.1430790000000044E-3</c:v>
                </c:pt>
                <c:pt idx="3">
                  <c:v>4.1430790000000044E-3</c:v>
                </c:pt>
                <c:pt idx="4">
                  <c:v>4.1430790000000044E-3</c:v>
                </c:pt>
                <c:pt idx="5">
                  <c:v>4.1430790000000044E-3</c:v>
                </c:pt>
                <c:pt idx="6">
                  <c:v>4.1430790000000044E-3</c:v>
                </c:pt>
                <c:pt idx="7">
                  <c:v>4.1430790000000044E-3</c:v>
                </c:pt>
                <c:pt idx="8">
                  <c:v>4.1430790000000044E-3</c:v>
                </c:pt>
                <c:pt idx="9">
                  <c:v>4.1430790000000044E-3</c:v>
                </c:pt>
                <c:pt idx="10">
                  <c:v>4.1430790000000044E-3</c:v>
                </c:pt>
                <c:pt idx="11">
                  <c:v>4.1430790000000044E-3</c:v>
                </c:pt>
                <c:pt idx="12">
                  <c:v>4.1430790000000044E-3</c:v>
                </c:pt>
                <c:pt idx="13">
                  <c:v>4.1430790000000044E-3</c:v>
                </c:pt>
                <c:pt idx="14">
                  <c:v>4.1430790000000044E-3</c:v>
                </c:pt>
                <c:pt idx="15">
                  <c:v>4.1430790000000044E-3</c:v>
                </c:pt>
                <c:pt idx="16">
                  <c:v>4.1430790000000044E-3</c:v>
                </c:pt>
                <c:pt idx="17">
                  <c:v>4.1430790000000044E-3</c:v>
                </c:pt>
                <c:pt idx="18">
                  <c:v>4.1430790000000044E-3</c:v>
                </c:pt>
                <c:pt idx="19">
                  <c:v>4.1430790000000044E-3</c:v>
                </c:pt>
                <c:pt idx="20">
                  <c:v>4.1430790000000044E-3</c:v>
                </c:pt>
                <c:pt idx="21">
                  <c:v>4.1430790000000044E-3</c:v>
                </c:pt>
                <c:pt idx="22">
                  <c:v>4.1430790000000044E-3</c:v>
                </c:pt>
                <c:pt idx="23">
                  <c:v>4.1430790000000044E-3</c:v>
                </c:pt>
                <c:pt idx="24">
                  <c:v>4.1430790000000044E-3</c:v>
                </c:pt>
                <c:pt idx="25">
                  <c:v>4.1430790000000044E-3</c:v>
                </c:pt>
                <c:pt idx="26">
                  <c:v>4.1430790000000044E-3</c:v>
                </c:pt>
                <c:pt idx="27">
                  <c:v>4.1430790000000044E-3</c:v>
                </c:pt>
                <c:pt idx="28">
                  <c:v>4.1430790000000044E-3</c:v>
                </c:pt>
                <c:pt idx="29">
                  <c:v>4.1430790000000044E-3</c:v>
                </c:pt>
                <c:pt idx="30">
                  <c:v>4.1430790000000044E-3</c:v>
                </c:pt>
                <c:pt idx="31">
                  <c:v>4.1430790000000044E-3</c:v>
                </c:pt>
                <c:pt idx="32">
                  <c:v>4.1430790000000044E-3</c:v>
                </c:pt>
                <c:pt idx="33">
                  <c:v>4.1430790000000044E-3</c:v>
                </c:pt>
                <c:pt idx="34">
                  <c:v>4.1430790000000044E-3</c:v>
                </c:pt>
                <c:pt idx="35">
                  <c:v>4.1430790000000044E-3</c:v>
                </c:pt>
                <c:pt idx="36">
                  <c:v>4.1430790000000044E-3</c:v>
                </c:pt>
                <c:pt idx="37">
                  <c:v>4.1430790000000044E-3</c:v>
                </c:pt>
                <c:pt idx="38">
                  <c:v>4.1430790000000044E-3</c:v>
                </c:pt>
                <c:pt idx="39">
                  <c:v>4.1430790000000044E-3</c:v>
                </c:pt>
                <c:pt idx="40">
                  <c:v>4.1430790000000044E-3</c:v>
                </c:pt>
                <c:pt idx="41">
                  <c:v>4.1430790000000044E-3</c:v>
                </c:pt>
                <c:pt idx="42">
                  <c:v>4.1430790000000044E-3</c:v>
                </c:pt>
                <c:pt idx="43">
                  <c:v>4.1430790000000044E-3</c:v>
                </c:pt>
                <c:pt idx="44">
                  <c:v>4.1430790000000044E-3</c:v>
                </c:pt>
                <c:pt idx="45">
                  <c:v>4.1430790000000044E-3</c:v>
                </c:pt>
                <c:pt idx="46">
                  <c:v>4.1430790000000044E-3</c:v>
                </c:pt>
                <c:pt idx="47">
                  <c:v>4.1430790000000044E-3</c:v>
                </c:pt>
                <c:pt idx="48">
                  <c:v>4.1430790000000044E-3</c:v>
                </c:pt>
                <c:pt idx="49">
                  <c:v>4.1430790000000044E-3</c:v>
                </c:pt>
                <c:pt idx="50">
                  <c:v>4.1430790000000044E-3</c:v>
                </c:pt>
                <c:pt idx="51">
                  <c:v>4.1430790000000044E-3</c:v>
                </c:pt>
                <c:pt idx="52">
                  <c:v>4.1430790000000044E-3</c:v>
                </c:pt>
                <c:pt idx="53">
                  <c:v>4.1430790000000044E-3</c:v>
                </c:pt>
                <c:pt idx="54">
                  <c:v>4.1430790000000044E-3</c:v>
                </c:pt>
                <c:pt idx="55">
                  <c:v>4.1430790000000044E-3</c:v>
                </c:pt>
                <c:pt idx="56">
                  <c:v>4.1430790000000044E-3</c:v>
                </c:pt>
                <c:pt idx="57">
                  <c:v>4.1430790000000044E-3</c:v>
                </c:pt>
                <c:pt idx="58">
                  <c:v>4.1430790000000044E-3</c:v>
                </c:pt>
                <c:pt idx="59">
                  <c:v>4.1430790000000044E-3</c:v>
                </c:pt>
                <c:pt idx="60">
                  <c:v>4.1430790000000044E-3</c:v>
                </c:pt>
                <c:pt idx="61">
                  <c:v>4.1430790000000044E-3</c:v>
                </c:pt>
                <c:pt idx="62">
                  <c:v>4.1430790000000044E-3</c:v>
                </c:pt>
                <c:pt idx="63">
                  <c:v>4.1430790000000044E-3</c:v>
                </c:pt>
                <c:pt idx="64">
                  <c:v>4.1430790000000044E-3</c:v>
                </c:pt>
                <c:pt idx="65">
                  <c:v>4.1430790000000044E-3</c:v>
                </c:pt>
                <c:pt idx="66">
                  <c:v>4.1430790000000044E-3</c:v>
                </c:pt>
                <c:pt idx="67">
                  <c:v>4.1430790000000044E-3</c:v>
                </c:pt>
                <c:pt idx="68">
                  <c:v>4.1430790000000044E-3</c:v>
                </c:pt>
                <c:pt idx="69">
                  <c:v>4.1430790000000044E-3</c:v>
                </c:pt>
                <c:pt idx="70">
                  <c:v>4.1430790000000044E-3</c:v>
                </c:pt>
                <c:pt idx="71">
                  <c:v>4.1430790000000044E-3</c:v>
                </c:pt>
                <c:pt idx="72">
                  <c:v>4.1430790000000044E-3</c:v>
                </c:pt>
                <c:pt idx="73">
                  <c:v>4.1430790000000044E-3</c:v>
                </c:pt>
                <c:pt idx="74">
                  <c:v>4.1430790000000044E-3</c:v>
                </c:pt>
                <c:pt idx="75">
                  <c:v>4.1430790000000044E-3</c:v>
                </c:pt>
                <c:pt idx="76">
                  <c:v>4.1430790000000044E-3</c:v>
                </c:pt>
                <c:pt idx="77">
                  <c:v>4.1430790000000044E-3</c:v>
                </c:pt>
                <c:pt idx="78">
                  <c:v>4.1430790000000044E-3</c:v>
                </c:pt>
                <c:pt idx="79">
                  <c:v>4.1430790000000044E-3</c:v>
                </c:pt>
                <c:pt idx="80">
                  <c:v>4.1430790000000044E-3</c:v>
                </c:pt>
                <c:pt idx="81">
                  <c:v>4.1430790000000044E-3</c:v>
                </c:pt>
                <c:pt idx="82">
                  <c:v>4.1430790000000044E-3</c:v>
                </c:pt>
                <c:pt idx="83">
                  <c:v>4.1430790000000044E-3</c:v>
                </c:pt>
                <c:pt idx="84">
                  <c:v>4.1430790000000044E-3</c:v>
                </c:pt>
                <c:pt idx="85">
                  <c:v>4.1430790000000044E-3</c:v>
                </c:pt>
                <c:pt idx="86">
                  <c:v>4.1430790000000044E-3</c:v>
                </c:pt>
                <c:pt idx="87">
                  <c:v>4.1430790000000044E-3</c:v>
                </c:pt>
                <c:pt idx="88">
                  <c:v>4.1430790000000044E-3</c:v>
                </c:pt>
                <c:pt idx="89">
                  <c:v>4.1430790000000044E-3</c:v>
                </c:pt>
                <c:pt idx="90">
                  <c:v>4.1430790000000044E-3</c:v>
                </c:pt>
                <c:pt idx="91">
                  <c:v>4.1430790000000044E-3</c:v>
                </c:pt>
                <c:pt idx="92">
                  <c:v>4.1430790000000044E-3</c:v>
                </c:pt>
                <c:pt idx="93">
                  <c:v>4.1430790000000044E-3</c:v>
                </c:pt>
                <c:pt idx="94">
                  <c:v>4.1430790000000044E-3</c:v>
                </c:pt>
                <c:pt idx="95">
                  <c:v>4.1430790000000044E-3</c:v>
                </c:pt>
                <c:pt idx="96">
                  <c:v>4.1430790000000044E-3</c:v>
                </c:pt>
                <c:pt idx="97">
                  <c:v>4.1430790000000044E-3</c:v>
                </c:pt>
                <c:pt idx="98">
                  <c:v>4.1430790000000044E-3</c:v>
                </c:pt>
                <c:pt idx="99">
                  <c:v>4.1430790000000044E-3</c:v>
                </c:pt>
                <c:pt idx="100">
                  <c:v>4.1430790000000044E-3</c:v>
                </c:pt>
                <c:pt idx="101">
                  <c:v>4.1430790000000044E-3</c:v>
                </c:pt>
                <c:pt idx="102">
                  <c:v>4.1430790000000044E-3</c:v>
                </c:pt>
                <c:pt idx="103">
                  <c:v>4.1430790000000044E-3</c:v>
                </c:pt>
                <c:pt idx="104">
                  <c:v>4.1430790000000044E-3</c:v>
                </c:pt>
                <c:pt idx="105">
                  <c:v>4.1430790000000044E-3</c:v>
                </c:pt>
                <c:pt idx="106">
                  <c:v>4.1430790000000044E-3</c:v>
                </c:pt>
                <c:pt idx="107">
                  <c:v>4.1430790000000044E-3</c:v>
                </c:pt>
                <c:pt idx="108">
                  <c:v>4.1430790000000044E-3</c:v>
                </c:pt>
                <c:pt idx="109">
                  <c:v>4.1430790000000044E-3</c:v>
                </c:pt>
                <c:pt idx="110">
                  <c:v>4.1430790000000044E-3</c:v>
                </c:pt>
                <c:pt idx="111">
                  <c:v>4.1430790000000044E-3</c:v>
                </c:pt>
                <c:pt idx="112">
                  <c:v>4.1430790000000044E-3</c:v>
                </c:pt>
                <c:pt idx="113">
                  <c:v>4.1430790000000044E-3</c:v>
                </c:pt>
                <c:pt idx="114">
                  <c:v>4.1430790000000044E-3</c:v>
                </c:pt>
                <c:pt idx="115">
                  <c:v>4.1430790000000044E-3</c:v>
                </c:pt>
                <c:pt idx="116">
                  <c:v>4.1430790000000044E-3</c:v>
                </c:pt>
                <c:pt idx="117">
                  <c:v>4.1430790000000044E-3</c:v>
                </c:pt>
                <c:pt idx="118">
                  <c:v>4.1430790000000044E-3</c:v>
                </c:pt>
                <c:pt idx="119">
                  <c:v>4.1430790000000044E-3</c:v>
                </c:pt>
                <c:pt idx="120">
                  <c:v>4.1430790000000044E-3</c:v>
                </c:pt>
                <c:pt idx="121">
                  <c:v>4.1430790000000044E-3</c:v>
                </c:pt>
                <c:pt idx="122">
                  <c:v>4.1430790000000044E-3</c:v>
                </c:pt>
                <c:pt idx="123">
                  <c:v>4.1430790000000044E-3</c:v>
                </c:pt>
                <c:pt idx="124">
                  <c:v>4.1430790000000044E-3</c:v>
                </c:pt>
                <c:pt idx="125">
                  <c:v>4.1430790000000044E-3</c:v>
                </c:pt>
                <c:pt idx="126">
                  <c:v>4.1430790000000044E-3</c:v>
                </c:pt>
                <c:pt idx="127">
                  <c:v>4.1430790000000044E-3</c:v>
                </c:pt>
                <c:pt idx="128">
                  <c:v>4.1430790000000044E-3</c:v>
                </c:pt>
                <c:pt idx="129">
                  <c:v>4.1430790000000044E-3</c:v>
                </c:pt>
                <c:pt idx="130">
                  <c:v>4.1430790000000044E-3</c:v>
                </c:pt>
                <c:pt idx="131">
                  <c:v>4.1430790000000044E-3</c:v>
                </c:pt>
                <c:pt idx="132">
                  <c:v>4.1430790000000044E-3</c:v>
                </c:pt>
                <c:pt idx="133">
                  <c:v>4.1430790000000044E-3</c:v>
                </c:pt>
                <c:pt idx="134">
                  <c:v>4.1430790000000044E-3</c:v>
                </c:pt>
                <c:pt idx="135">
                  <c:v>4.1430790000000044E-3</c:v>
                </c:pt>
                <c:pt idx="136">
                  <c:v>4.1430790000000044E-3</c:v>
                </c:pt>
                <c:pt idx="137">
                  <c:v>4.1430790000000044E-3</c:v>
                </c:pt>
                <c:pt idx="138">
                  <c:v>4.1430790000000044E-3</c:v>
                </c:pt>
                <c:pt idx="139">
                  <c:v>4.1430790000000044E-3</c:v>
                </c:pt>
                <c:pt idx="140">
                  <c:v>4.1430790000000044E-3</c:v>
                </c:pt>
                <c:pt idx="141">
                  <c:v>4.1430790000000044E-3</c:v>
                </c:pt>
                <c:pt idx="142">
                  <c:v>4.1430790000000044E-3</c:v>
                </c:pt>
                <c:pt idx="143">
                  <c:v>4.1430790000000044E-3</c:v>
                </c:pt>
                <c:pt idx="144">
                  <c:v>4.1430790000000044E-3</c:v>
                </c:pt>
                <c:pt idx="145">
                  <c:v>4.1430790000000044E-3</c:v>
                </c:pt>
                <c:pt idx="146">
                  <c:v>4.1430790000000044E-3</c:v>
                </c:pt>
                <c:pt idx="147">
                  <c:v>4.1430790000000044E-3</c:v>
                </c:pt>
                <c:pt idx="148">
                  <c:v>4.1430790000000044E-3</c:v>
                </c:pt>
                <c:pt idx="149">
                  <c:v>4.1430790000000044E-3</c:v>
                </c:pt>
                <c:pt idx="150">
                  <c:v>4.1430790000000044E-3</c:v>
                </c:pt>
                <c:pt idx="151">
                  <c:v>4.1430790000000044E-3</c:v>
                </c:pt>
                <c:pt idx="152">
                  <c:v>4.1430790000000044E-3</c:v>
                </c:pt>
                <c:pt idx="153">
                  <c:v>4.1430790000000044E-3</c:v>
                </c:pt>
                <c:pt idx="154">
                  <c:v>4.1430790000000044E-3</c:v>
                </c:pt>
                <c:pt idx="155">
                  <c:v>4.1430790000000044E-3</c:v>
                </c:pt>
                <c:pt idx="156">
                  <c:v>4.1430790000000044E-3</c:v>
                </c:pt>
                <c:pt idx="157">
                  <c:v>4.1430790000000044E-3</c:v>
                </c:pt>
                <c:pt idx="158">
                  <c:v>4.1430790000000044E-3</c:v>
                </c:pt>
                <c:pt idx="159">
                  <c:v>4.1430790000000044E-3</c:v>
                </c:pt>
                <c:pt idx="160">
                  <c:v>4.1430790000000044E-3</c:v>
                </c:pt>
                <c:pt idx="161">
                  <c:v>4.1430790000000044E-3</c:v>
                </c:pt>
                <c:pt idx="162">
                  <c:v>4.1430790000000044E-3</c:v>
                </c:pt>
                <c:pt idx="163">
                  <c:v>4.1430790000000044E-3</c:v>
                </c:pt>
                <c:pt idx="164">
                  <c:v>4.1430790000000044E-3</c:v>
                </c:pt>
                <c:pt idx="165">
                  <c:v>4.1430790000000044E-3</c:v>
                </c:pt>
                <c:pt idx="166">
                  <c:v>4.1430790000000044E-3</c:v>
                </c:pt>
                <c:pt idx="167">
                  <c:v>4.1430790000000044E-3</c:v>
                </c:pt>
                <c:pt idx="168">
                  <c:v>4.1430790000000044E-3</c:v>
                </c:pt>
                <c:pt idx="169">
                  <c:v>4.1430790000000044E-3</c:v>
                </c:pt>
                <c:pt idx="170">
                  <c:v>4.1430790000000044E-3</c:v>
                </c:pt>
                <c:pt idx="171">
                  <c:v>4.1430790000000044E-3</c:v>
                </c:pt>
                <c:pt idx="172">
                  <c:v>4.1430790000000044E-3</c:v>
                </c:pt>
                <c:pt idx="173">
                  <c:v>4.1430790000000044E-3</c:v>
                </c:pt>
                <c:pt idx="174">
                  <c:v>4.1430790000000044E-3</c:v>
                </c:pt>
                <c:pt idx="175">
                  <c:v>4.1430790000000044E-3</c:v>
                </c:pt>
                <c:pt idx="176">
                  <c:v>4.1430790000000044E-3</c:v>
                </c:pt>
                <c:pt idx="177">
                  <c:v>4.1430790000000044E-3</c:v>
                </c:pt>
                <c:pt idx="178">
                  <c:v>4.1430790000000044E-3</c:v>
                </c:pt>
                <c:pt idx="179">
                  <c:v>4.1430790000000044E-3</c:v>
                </c:pt>
                <c:pt idx="180">
                  <c:v>4.1430790000000044E-3</c:v>
                </c:pt>
                <c:pt idx="181">
                  <c:v>4.1430790000000044E-3</c:v>
                </c:pt>
                <c:pt idx="182">
                  <c:v>4.1430790000000044E-3</c:v>
                </c:pt>
                <c:pt idx="183">
                  <c:v>4.1430790000000044E-3</c:v>
                </c:pt>
                <c:pt idx="184">
                  <c:v>4.1430790000000044E-3</c:v>
                </c:pt>
                <c:pt idx="185">
                  <c:v>4.1430790000000044E-3</c:v>
                </c:pt>
                <c:pt idx="186">
                  <c:v>4.1430790000000044E-3</c:v>
                </c:pt>
                <c:pt idx="187">
                  <c:v>4.1430790000000044E-3</c:v>
                </c:pt>
                <c:pt idx="188">
                  <c:v>4.1430790000000044E-3</c:v>
                </c:pt>
                <c:pt idx="189">
                  <c:v>4.1430790000000044E-3</c:v>
                </c:pt>
                <c:pt idx="190">
                  <c:v>4.1430790000000044E-3</c:v>
                </c:pt>
                <c:pt idx="191">
                  <c:v>4.1430790000000044E-3</c:v>
                </c:pt>
                <c:pt idx="192">
                  <c:v>4.1430790000000044E-3</c:v>
                </c:pt>
                <c:pt idx="193">
                  <c:v>4.1430790000000044E-3</c:v>
                </c:pt>
                <c:pt idx="194">
                  <c:v>4.1430790000000044E-3</c:v>
                </c:pt>
                <c:pt idx="195">
                  <c:v>4.1430790000000044E-3</c:v>
                </c:pt>
                <c:pt idx="196">
                  <c:v>4.1430790000000044E-3</c:v>
                </c:pt>
                <c:pt idx="197">
                  <c:v>4.1430790000000044E-3</c:v>
                </c:pt>
                <c:pt idx="198">
                  <c:v>4.1430790000000044E-3</c:v>
                </c:pt>
                <c:pt idx="199">
                  <c:v>4.1430790000000044E-3</c:v>
                </c:pt>
                <c:pt idx="200">
                  <c:v>4.1430790000000044E-3</c:v>
                </c:pt>
                <c:pt idx="201">
                  <c:v>4.1430790000000044E-3</c:v>
                </c:pt>
                <c:pt idx="202">
                  <c:v>4.1430790000000044E-3</c:v>
                </c:pt>
                <c:pt idx="203">
                  <c:v>4.1430790000000044E-3</c:v>
                </c:pt>
                <c:pt idx="204">
                  <c:v>4.1430790000000044E-3</c:v>
                </c:pt>
                <c:pt idx="205">
                  <c:v>4.1430790000000044E-3</c:v>
                </c:pt>
                <c:pt idx="206">
                  <c:v>4.1430790000000044E-3</c:v>
                </c:pt>
                <c:pt idx="207">
                  <c:v>4.1430790000000044E-3</c:v>
                </c:pt>
                <c:pt idx="208">
                  <c:v>4.1430790000000044E-3</c:v>
                </c:pt>
                <c:pt idx="209">
                  <c:v>4.1430790000000044E-3</c:v>
                </c:pt>
                <c:pt idx="210">
                  <c:v>4.1430790000000044E-3</c:v>
                </c:pt>
                <c:pt idx="211">
                  <c:v>4.1430790000000044E-3</c:v>
                </c:pt>
                <c:pt idx="212">
                  <c:v>4.1430790000000044E-3</c:v>
                </c:pt>
                <c:pt idx="213">
                  <c:v>4.1430790000000044E-3</c:v>
                </c:pt>
                <c:pt idx="214">
                  <c:v>4.1430790000000044E-3</c:v>
                </c:pt>
                <c:pt idx="215">
                  <c:v>4.1430790000000044E-3</c:v>
                </c:pt>
                <c:pt idx="216">
                  <c:v>4.1430790000000044E-3</c:v>
                </c:pt>
                <c:pt idx="217">
                  <c:v>4.1430790000000044E-3</c:v>
                </c:pt>
                <c:pt idx="218">
                  <c:v>4.1430790000000044E-3</c:v>
                </c:pt>
                <c:pt idx="219">
                  <c:v>4.1430790000000044E-3</c:v>
                </c:pt>
                <c:pt idx="220">
                  <c:v>4.1430790000000044E-3</c:v>
                </c:pt>
                <c:pt idx="221">
                  <c:v>4.1430790000000044E-3</c:v>
                </c:pt>
                <c:pt idx="222">
                  <c:v>4.1430790000000044E-3</c:v>
                </c:pt>
                <c:pt idx="223">
                  <c:v>4.1430790000000044E-3</c:v>
                </c:pt>
                <c:pt idx="224">
                  <c:v>4.1430790000000044E-3</c:v>
                </c:pt>
                <c:pt idx="225">
                  <c:v>4.1430790000000044E-3</c:v>
                </c:pt>
                <c:pt idx="226">
                  <c:v>4.1430790000000044E-3</c:v>
                </c:pt>
                <c:pt idx="227">
                  <c:v>4.1430790000000044E-3</c:v>
                </c:pt>
                <c:pt idx="228">
                  <c:v>4.1430790000000044E-3</c:v>
                </c:pt>
                <c:pt idx="229">
                  <c:v>4.1430790000000044E-3</c:v>
                </c:pt>
                <c:pt idx="230">
                  <c:v>4.1430790000000044E-3</c:v>
                </c:pt>
                <c:pt idx="231">
                  <c:v>4.1430790000000044E-3</c:v>
                </c:pt>
                <c:pt idx="232">
                  <c:v>4.1430790000000044E-3</c:v>
                </c:pt>
                <c:pt idx="233">
                  <c:v>4.1430790000000044E-3</c:v>
                </c:pt>
                <c:pt idx="234">
                  <c:v>4.1430790000000044E-3</c:v>
                </c:pt>
                <c:pt idx="235">
                  <c:v>4.1430790000000044E-3</c:v>
                </c:pt>
                <c:pt idx="236">
                  <c:v>4.1430790000000044E-3</c:v>
                </c:pt>
                <c:pt idx="237">
                  <c:v>4.1430790000000044E-3</c:v>
                </c:pt>
                <c:pt idx="238">
                  <c:v>4.1430790000000044E-3</c:v>
                </c:pt>
                <c:pt idx="239">
                  <c:v>4.1430790000000044E-3</c:v>
                </c:pt>
                <c:pt idx="240">
                  <c:v>4.1430790000000044E-3</c:v>
                </c:pt>
                <c:pt idx="241">
                  <c:v>4.1430790000000044E-3</c:v>
                </c:pt>
                <c:pt idx="242">
                  <c:v>4.1430790000000044E-3</c:v>
                </c:pt>
                <c:pt idx="243">
                  <c:v>4.1430790000000044E-3</c:v>
                </c:pt>
                <c:pt idx="244">
                  <c:v>4.1430790000000044E-3</c:v>
                </c:pt>
                <c:pt idx="245">
                  <c:v>4.1430790000000044E-3</c:v>
                </c:pt>
                <c:pt idx="246">
                  <c:v>4.1430790000000044E-3</c:v>
                </c:pt>
                <c:pt idx="247">
                  <c:v>4.1430790000000044E-3</c:v>
                </c:pt>
                <c:pt idx="248">
                  <c:v>4.1430790000000044E-3</c:v>
                </c:pt>
                <c:pt idx="249">
                  <c:v>4.1430790000000044E-3</c:v>
                </c:pt>
                <c:pt idx="250">
                  <c:v>4.1430790000000044E-3</c:v>
                </c:pt>
                <c:pt idx="251">
                  <c:v>4.1430790000000044E-3</c:v>
                </c:pt>
                <c:pt idx="252">
                  <c:v>4.1430790000000044E-3</c:v>
                </c:pt>
                <c:pt idx="253">
                  <c:v>4.1430790000000044E-3</c:v>
                </c:pt>
                <c:pt idx="254">
                  <c:v>4.1430790000000044E-3</c:v>
                </c:pt>
                <c:pt idx="255">
                  <c:v>4.1430790000000044E-3</c:v>
                </c:pt>
                <c:pt idx="256">
                  <c:v>4.1430790000000044E-3</c:v>
                </c:pt>
                <c:pt idx="257">
                  <c:v>4.1430790000000044E-3</c:v>
                </c:pt>
                <c:pt idx="258">
                  <c:v>4.1430790000000044E-3</c:v>
                </c:pt>
                <c:pt idx="259">
                  <c:v>4.1430790000000044E-3</c:v>
                </c:pt>
                <c:pt idx="260">
                  <c:v>4.1430790000000044E-3</c:v>
                </c:pt>
                <c:pt idx="261">
                  <c:v>4.1430790000000044E-3</c:v>
                </c:pt>
                <c:pt idx="262">
                  <c:v>4.1430790000000044E-3</c:v>
                </c:pt>
                <c:pt idx="263">
                  <c:v>4.1430790000000044E-3</c:v>
                </c:pt>
                <c:pt idx="264">
                  <c:v>4.1430790000000044E-3</c:v>
                </c:pt>
                <c:pt idx="265">
                  <c:v>4.1430790000000044E-3</c:v>
                </c:pt>
                <c:pt idx="266">
                  <c:v>4.1430790000000044E-3</c:v>
                </c:pt>
                <c:pt idx="267">
                  <c:v>4.1430790000000044E-3</c:v>
                </c:pt>
                <c:pt idx="268">
                  <c:v>4.1430790000000044E-3</c:v>
                </c:pt>
                <c:pt idx="269">
                  <c:v>4.1430790000000044E-3</c:v>
                </c:pt>
                <c:pt idx="270">
                  <c:v>4.1430790000000044E-3</c:v>
                </c:pt>
                <c:pt idx="271">
                  <c:v>4.1430790000000044E-3</c:v>
                </c:pt>
                <c:pt idx="272">
                  <c:v>4.1430790000000044E-3</c:v>
                </c:pt>
                <c:pt idx="273">
                  <c:v>4.1430790000000044E-3</c:v>
                </c:pt>
                <c:pt idx="274">
                  <c:v>4.1430790000000044E-3</c:v>
                </c:pt>
                <c:pt idx="275">
                  <c:v>4.1430790000000044E-3</c:v>
                </c:pt>
                <c:pt idx="276">
                  <c:v>4.1430790000000044E-3</c:v>
                </c:pt>
                <c:pt idx="277">
                  <c:v>4.1430790000000044E-3</c:v>
                </c:pt>
                <c:pt idx="278">
                  <c:v>4.1430790000000044E-3</c:v>
                </c:pt>
                <c:pt idx="279">
                  <c:v>4.1430790000000044E-3</c:v>
                </c:pt>
                <c:pt idx="280">
                  <c:v>4.1430790000000044E-3</c:v>
                </c:pt>
                <c:pt idx="281">
                  <c:v>4.1430790000000044E-3</c:v>
                </c:pt>
                <c:pt idx="282">
                  <c:v>4.1430790000000044E-3</c:v>
                </c:pt>
                <c:pt idx="283">
                  <c:v>4.1430790000000044E-3</c:v>
                </c:pt>
                <c:pt idx="284">
                  <c:v>4.1430790000000044E-3</c:v>
                </c:pt>
                <c:pt idx="285">
                  <c:v>4.1430790000000044E-3</c:v>
                </c:pt>
                <c:pt idx="286">
                  <c:v>4.1430790000000044E-3</c:v>
                </c:pt>
                <c:pt idx="287">
                  <c:v>4.1430790000000044E-3</c:v>
                </c:pt>
                <c:pt idx="288">
                  <c:v>4.1430790000000044E-3</c:v>
                </c:pt>
                <c:pt idx="289">
                  <c:v>4.1430790000000044E-3</c:v>
                </c:pt>
                <c:pt idx="290">
                  <c:v>4.1430790000000044E-3</c:v>
                </c:pt>
                <c:pt idx="291">
                  <c:v>4.1430790000000044E-3</c:v>
                </c:pt>
                <c:pt idx="292">
                  <c:v>4.1430790000000044E-3</c:v>
                </c:pt>
                <c:pt idx="293">
                  <c:v>4.1430790000000044E-3</c:v>
                </c:pt>
                <c:pt idx="294">
                  <c:v>4.1430790000000044E-3</c:v>
                </c:pt>
                <c:pt idx="295">
                  <c:v>4.1430790000000044E-3</c:v>
                </c:pt>
                <c:pt idx="296">
                  <c:v>4.1430790000000044E-3</c:v>
                </c:pt>
                <c:pt idx="297">
                  <c:v>4.1430790000000044E-3</c:v>
                </c:pt>
                <c:pt idx="298">
                  <c:v>4.1430790000000044E-3</c:v>
                </c:pt>
                <c:pt idx="299">
                  <c:v>4.1430790000000044E-3</c:v>
                </c:pt>
                <c:pt idx="300">
                  <c:v>4.1430790000000044E-3</c:v>
                </c:pt>
                <c:pt idx="301">
                  <c:v>4.1430790000000044E-3</c:v>
                </c:pt>
                <c:pt idx="302">
                  <c:v>4.1430790000000044E-3</c:v>
                </c:pt>
                <c:pt idx="303">
                  <c:v>4.1430790000000044E-3</c:v>
                </c:pt>
                <c:pt idx="304">
                  <c:v>4.1430790000000044E-3</c:v>
                </c:pt>
                <c:pt idx="305">
                  <c:v>4.1430790000000044E-3</c:v>
                </c:pt>
                <c:pt idx="306">
                  <c:v>4.1430790000000044E-3</c:v>
                </c:pt>
                <c:pt idx="307">
                  <c:v>4.1430790000000044E-3</c:v>
                </c:pt>
                <c:pt idx="308">
                  <c:v>4.1430790000000044E-3</c:v>
                </c:pt>
                <c:pt idx="309">
                  <c:v>4.1430790000000044E-3</c:v>
                </c:pt>
                <c:pt idx="310">
                  <c:v>4.1430790000000044E-3</c:v>
                </c:pt>
                <c:pt idx="311">
                  <c:v>4.1430790000000044E-3</c:v>
                </c:pt>
                <c:pt idx="312">
                  <c:v>4.1430790000000044E-3</c:v>
                </c:pt>
                <c:pt idx="313">
                  <c:v>4.1430790000000044E-3</c:v>
                </c:pt>
                <c:pt idx="314">
                  <c:v>4.1430790000000044E-3</c:v>
                </c:pt>
                <c:pt idx="315">
                  <c:v>4.1430790000000044E-3</c:v>
                </c:pt>
                <c:pt idx="316">
                  <c:v>4.1430790000000044E-3</c:v>
                </c:pt>
                <c:pt idx="317">
                  <c:v>4.1430790000000044E-3</c:v>
                </c:pt>
                <c:pt idx="318">
                  <c:v>4.1430790000000044E-3</c:v>
                </c:pt>
                <c:pt idx="319">
                  <c:v>4.1430790000000044E-3</c:v>
                </c:pt>
                <c:pt idx="320">
                  <c:v>4.1430790000000044E-3</c:v>
                </c:pt>
                <c:pt idx="321">
                  <c:v>4.1430790000000044E-3</c:v>
                </c:pt>
                <c:pt idx="322">
                  <c:v>4.1430790000000044E-3</c:v>
                </c:pt>
                <c:pt idx="323">
                  <c:v>4.1430790000000044E-3</c:v>
                </c:pt>
                <c:pt idx="324">
                  <c:v>4.1430790000000044E-3</c:v>
                </c:pt>
                <c:pt idx="325">
                  <c:v>4.1430790000000044E-3</c:v>
                </c:pt>
                <c:pt idx="326">
                  <c:v>4.1430790000000044E-3</c:v>
                </c:pt>
                <c:pt idx="327">
                  <c:v>4.1430790000000044E-3</c:v>
                </c:pt>
                <c:pt idx="328">
                  <c:v>4.1430790000000044E-3</c:v>
                </c:pt>
                <c:pt idx="329">
                  <c:v>4.1430790000000044E-3</c:v>
                </c:pt>
                <c:pt idx="330">
                  <c:v>4.1430790000000044E-3</c:v>
                </c:pt>
                <c:pt idx="331">
                  <c:v>4.1430790000000044E-3</c:v>
                </c:pt>
                <c:pt idx="332">
                  <c:v>4.1430790000000044E-3</c:v>
                </c:pt>
                <c:pt idx="333">
                  <c:v>4.1430790000000044E-3</c:v>
                </c:pt>
                <c:pt idx="334">
                  <c:v>4.1430790000000044E-3</c:v>
                </c:pt>
                <c:pt idx="335">
                  <c:v>4.1430790000000044E-3</c:v>
                </c:pt>
                <c:pt idx="336">
                  <c:v>4.1430790000000044E-3</c:v>
                </c:pt>
                <c:pt idx="337">
                  <c:v>4.1430790000000044E-3</c:v>
                </c:pt>
                <c:pt idx="338">
                  <c:v>4.1430790000000044E-3</c:v>
                </c:pt>
                <c:pt idx="339">
                  <c:v>4.1430790000000044E-3</c:v>
                </c:pt>
                <c:pt idx="340">
                  <c:v>4.1430790000000044E-3</c:v>
                </c:pt>
                <c:pt idx="341">
                  <c:v>4.1430790000000044E-3</c:v>
                </c:pt>
                <c:pt idx="342">
                  <c:v>4.1430790000000044E-3</c:v>
                </c:pt>
                <c:pt idx="343">
                  <c:v>4.1430790000000044E-3</c:v>
                </c:pt>
                <c:pt idx="344">
                  <c:v>4.1430790000000044E-3</c:v>
                </c:pt>
                <c:pt idx="345">
                  <c:v>4.1430790000000044E-3</c:v>
                </c:pt>
                <c:pt idx="346">
                  <c:v>4.1430790000000044E-3</c:v>
                </c:pt>
                <c:pt idx="347">
                  <c:v>4.1430790000000044E-3</c:v>
                </c:pt>
                <c:pt idx="348">
                  <c:v>4.1430790000000044E-3</c:v>
                </c:pt>
                <c:pt idx="349">
                  <c:v>4.1430790000000044E-3</c:v>
                </c:pt>
                <c:pt idx="350">
                  <c:v>4.1430790000000044E-3</c:v>
                </c:pt>
                <c:pt idx="351">
                  <c:v>4.1430790000000044E-3</c:v>
                </c:pt>
                <c:pt idx="352">
                  <c:v>4.1430790000000044E-3</c:v>
                </c:pt>
                <c:pt idx="353">
                  <c:v>4.1430790000000044E-3</c:v>
                </c:pt>
                <c:pt idx="354">
                  <c:v>4.1430790000000044E-3</c:v>
                </c:pt>
                <c:pt idx="355">
                  <c:v>4.1430790000000044E-3</c:v>
                </c:pt>
                <c:pt idx="356">
                  <c:v>4.1430790000000044E-3</c:v>
                </c:pt>
                <c:pt idx="357">
                  <c:v>4.1430790000000044E-3</c:v>
                </c:pt>
                <c:pt idx="358">
                  <c:v>4.1430790000000044E-3</c:v>
                </c:pt>
                <c:pt idx="359">
                  <c:v>4.1430790000000044E-3</c:v>
                </c:pt>
                <c:pt idx="360">
                  <c:v>4.1430790000000044E-3</c:v>
                </c:pt>
                <c:pt idx="361">
                  <c:v>4.1430790000000044E-3</c:v>
                </c:pt>
                <c:pt idx="362">
                  <c:v>4.1430790000000044E-3</c:v>
                </c:pt>
                <c:pt idx="363">
                  <c:v>4.1430790000000044E-3</c:v>
                </c:pt>
                <c:pt idx="364">
                  <c:v>4.1430790000000044E-3</c:v>
                </c:pt>
                <c:pt idx="365">
                  <c:v>4.1430790000000044E-3</c:v>
                </c:pt>
                <c:pt idx="366">
                  <c:v>4.1430790000000044E-3</c:v>
                </c:pt>
                <c:pt idx="367">
                  <c:v>4.1430790000000044E-3</c:v>
                </c:pt>
                <c:pt idx="368">
                  <c:v>4.1430790000000044E-3</c:v>
                </c:pt>
                <c:pt idx="369">
                  <c:v>4.1430790000000044E-3</c:v>
                </c:pt>
                <c:pt idx="370">
                  <c:v>4.1430790000000044E-3</c:v>
                </c:pt>
                <c:pt idx="371">
                  <c:v>4.1430790000000044E-3</c:v>
                </c:pt>
                <c:pt idx="372">
                  <c:v>4.1430790000000044E-3</c:v>
                </c:pt>
                <c:pt idx="373">
                  <c:v>4.1430790000000044E-3</c:v>
                </c:pt>
                <c:pt idx="374">
                  <c:v>4.1430790000000044E-3</c:v>
                </c:pt>
                <c:pt idx="375">
                  <c:v>4.1430790000000044E-3</c:v>
                </c:pt>
                <c:pt idx="376">
                  <c:v>4.1430790000000044E-3</c:v>
                </c:pt>
                <c:pt idx="377">
                  <c:v>4.1430790000000044E-3</c:v>
                </c:pt>
                <c:pt idx="378">
                  <c:v>4.1430790000000044E-3</c:v>
                </c:pt>
                <c:pt idx="379">
                  <c:v>4.1430790000000044E-3</c:v>
                </c:pt>
                <c:pt idx="380">
                  <c:v>4.1430790000000044E-3</c:v>
                </c:pt>
                <c:pt idx="381">
                  <c:v>4.1430790000000044E-3</c:v>
                </c:pt>
                <c:pt idx="382">
                  <c:v>4.1430790000000044E-3</c:v>
                </c:pt>
                <c:pt idx="383">
                  <c:v>4.1430790000000044E-3</c:v>
                </c:pt>
                <c:pt idx="384">
                  <c:v>4.1430790000000044E-3</c:v>
                </c:pt>
                <c:pt idx="385">
                  <c:v>4.1430790000000044E-3</c:v>
                </c:pt>
                <c:pt idx="386">
                  <c:v>4.1430790000000044E-3</c:v>
                </c:pt>
                <c:pt idx="387">
                  <c:v>4.1430790000000044E-3</c:v>
                </c:pt>
                <c:pt idx="388">
                  <c:v>4.1430790000000044E-3</c:v>
                </c:pt>
                <c:pt idx="389">
                  <c:v>4.1430790000000044E-3</c:v>
                </c:pt>
                <c:pt idx="390">
                  <c:v>4.1430790000000044E-3</c:v>
                </c:pt>
                <c:pt idx="391">
                  <c:v>4.1430790000000044E-3</c:v>
                </c:pt>
                <c:pt idx="392">
                  <c:v>4.1430790000000044E-3</c:v>
                </c:pt>
                <c:pt idx="393">
                  <c:v>4.1430790000000044E-3</c:v>
                </c:pt>
                <c:pt idx="394">
                  <c:v>4.1430790000000044E-3</c:v>
                </c:pt>
                <c:pt idx="395">
                  <c:v>4.1430790000000044E-3</c:v>
                </c:pt>
                <c:pt idx="396">
                  <c:v>4.1430790000000044E-3</c:v>
                </c:pt>
                <c:pt idx="397">
                  <c:v>4.1430790000000044E-3</c:v>
                </c:pt>
                <c:pt idx="398">
                  <c:v>4.1430790000000044E-3</c:v>
                </c:pt>
                <c:pt idx="399">
                  <c:v>4.1430790000000044E-3</c:v>
                </c:pt>
                <c:pt idx="400">
                  <c:v>4.1430790000000044E-3</c:v>
                </c:pt>
                <c:pt idx="401">
                  <c:v>4.1430790000000044E-3</c:v>
                </c:pt>
                <c:pt idx="402">
                  <c:v>4.1430790000000044E-3</c:v>
                </c:pt>
                <c:pt idx="403">
                  <c:v>4.1430790000000044E-3</c:v>
                </c:pt>
                <c:pt idx="404">
                  <c:v>4.1430790000000044E-3</c:v>
                </c:pt>
                <c:pt idx="405">
                  <c:v>4.1430790000000044E-3</c:v>
                </c:pt>
                <c:pt idx="406">
                  <c:v>4.1430790000000044E-3</c:v>
                </c:pt>
                <c:pt idx="407">
                  <c:v>4.1430790000000044E-3</c:v>
                </c:pt>
                <c:pt idx="408">
                  <c:v>4.1430790000000044E-3</c:v>
                </c:pt>
                <c:pt idx="409">
                  <c:v>4.1430790000000044E-3</c:v>
                </c:pt>
                <c:pt idx="410">
                  <c:v>4.1430790000000044E-3</c:v>
                </c:pt>
                <c:pt idx="411">
                  <c:v>4.1430790000000044E-3</c:v>
                </c:pt>
                <c:pt idx="412">
                  <c:v>4.1430790000000044E-3</c:v>
                </c:pt>
                <c:pt idx="413">
                  <c:v>4.1430790000000044E-3</c:v>
                </c:pt>
                <c:pt idx="414">
                  <c:v>4.1430790000000044E-3</c:v>
                </c:pt>
                <c:pt idx="415">
                  <c:v>4.1430790000000044E-3</c:v>
                </c:pt>
                <c:pt idx="416">
                  <c:v>4.1430790000000044E-3</c:v>
                </c:pt>
                <c:pt idx="417">
                  <c:v>4.1430790000000044E-3</c:v>
                </c:pt>
                <c:pt idx="418">
                  <c:v>4.1430790000000044E-3</c:v>
                </c:pt>
                <c:pt idx="419">
                  <c:v>4.1430790000000044E-3</c:v>
                </c:pt>
                <c:pt idx="420">
                  <c:v>4.1430790000000044E-3</c:v>
                </c:pt>
                <c:pt idx="421">
                  <c:v>4.1430790000000044E-3</c:v>
                </c:pt>
                <c:pt idx="422">
                  <c:v>4.1430790000000044E-3</c:v>
                </c:pt>
                <c:pt idx="423">
                  <c:v>4.1430790000000044E-3</c:v>
                </c:pt>
                <c:pt idx="424">
                  <c:v>4.1430790000000044E-3</c:v>
                </c:pt>
                <c:pt idx="425">
                  <c:v>4.1430790000000044E-3</c:v>
                </c:pt>
                <c:pt idx="426">
                  <c:v>4.1430790000000044E-3</c:v>
                </c:pt>
                <c:pt idx="427">
                  <c:v>4.1430790000000044E-3</c:v>
                </c:pt>
                <c:pt idx="428">
                  <c:v>4.1430790000000044E-3</c:v>
                </c:pt>
                <c:pt idx="429">
                  <c:v>4.1430790000000044E-3</c:v>
                </c:pt>
                <c:pt idx="430">
                  <c:v>4.1430790000000044E-3</c:v>
                </c:pt>
                <c:pt idx="431">
                  <c:v>4.1430790000000044E-3</c:v>
                </c:pt>
                <c:pt idx="432">
                  <c:v>4.1430790000000044E-3</c:v>
                </c:pt>
                <c:pt idx="433">
                  <c:v>4.1430790000000044E-3</c:v>
                </c:pt>
                <c:pt idx="434">
                  <c:v>4.1430790000000044E-3</c:v>
                </c:pt>
                <c:pt idx="435">
                  <c:v>4.1430790000000044E-3</c:v>
                </c:pt>
                <c:pt idx="436">
                  <c:v>4.1430790000000044E-3</c:v>
                </c:pt>
                <c:pt idx="437">
                  <c:v>4.1430790000000044E-3</c:v>
                </c:pt>
                <c:pt idx="438">
                  <c:v>4.1430790000000044E-3</c:v>
                </c:pt>
                <c:pt idx="439">
                  <c:v>4.1430790000000044E-3</c:v>
                </c:pt>
                <c:pt idx="440">
                  <c:v>4.1430790000000044E-3</c:v>
                </c:pt>
                <c:pt idx="441">
                  <c:v>4.1430790000000044E-3</c:v>
                </c:pt>
                <c:pt idx="442">
                  <c:v>4.1430790000000044E-3</c:v>
                </c:pt>
                <c:pt idx="443">
                  <c:v>4.1430790000000044E-3</c:v>
                </c:pt>
                <c:pt idx="444">
                  <c:v>4.1430790000000044E-3</c:v>
                </c:pt>
                <c:pt idx="445">
                  <c:v>4.1430790000000044E-3</c:v>
                </c:pt>
                <c:pt idx="446">
                  <c:v>4.1430790000000044E-3</c:v>
                </c:pt>
                <c:pt idx="447">
                  <c:v>4.1430790000000044E-3</c:v>
                </c:pt>
                <c:pt idx="448">
                  <c:v>4.1430790000000044E-3</c:v>
                </c:pt>
                <c:pt idx="449">
                  <c:v>4.1430790000000044E-3</c:v>
                </c:pt>
                <c:pt idx="450">
                  <c:v>4.1430790000000044E-3</c:v>
                </c:pt>
                <c:pt idx="451">
                  <c:v>4.1430790000000044E-3</c:v>
                </c:pt>
                <c:pt idx="452">
                  <c:v>4.1430790000000044E-3</c:v>
                </c:pt>
                <c:pt idx="453">
                  <c:v>4.1430790000000044E-3</c:v>
                </c:pt>
                <c:pt idx="454">
                  <c:v>4.1430790000000044E-3</c:v>
                </c:pt>
                <c:pt idx="455">
                  <c:v>4.1430790000000044E-3</c:v>
                </c:pt>
                <c:pt idx="456">
                  <c:v>4.1430790000000044E-3</c:v>
                </c:pt>
                <c:pt idx="457">
                  <c:v>4.1430790000000044E-3</c:v>
                </c:pt>
                <c:pt idx="458">
                  <c:v>4.1430790000000044E-3</c:v>
                </c:pt>
                <c:pt idx="459">
                  <c:v>4.1430790000000044E-3</c:v>
                </c:pt>
                <c:pt idx="460">
                  <c:v>4.1430790000000044E-3</c:v>
                </c:pt>
                <c:pt idx="461">
                  <c:v>4.1430790000000044E-3</c:v>
                </c:pt>
                <c:pt idx="462">
                  <c:v>4.1430790000000044E-3</c:v>
                </c:pt>
                <c:pt idx="463">
                  <c:v>4.1430790000000044E-3</c:v>
                </c:pt>
                <c:pt idx="464">
                  <c:v>4.1430790000000044E-3</c:v>
                </c:pt>
                <c:pt idx="465">
                  <c:v>4.1430790000000044E-3</c:v>
                </c:pt>
                <c:pt idx="466">
                  <c:v>4.1430790000000044E-3</c:v>
                </c:pt>
                <c:pt idx="467">
                  <c:v>4.1430790000000044E-3</c:v>
                </c:pt>
                <c:pt idx="468">
                  <c:v>4.1430790000000044E-3</c:v>
                </c:pt>
                <c:pt idx="469">
                  <c:v>4.1430790000000044E-3</c:v>
                </c:pt>
                <c:pt idx="470">
                  <c:v>4.1430790000000044E-3</c:v>
                </c:pt>
                <c:pt idx="471">
                  <c:v>4.1430790000000044E-3</c:v>
                </c:pt>
                <c:pt idx="472">
                  <c:v>4.1430790000000044E-3</c:v>
                </c:pt>
                <c:pt idx="473">
                  <c:v>4.1430790000000044E-3</c:v>
                </c:pt>
                <c:pt idx="474">
                  <c:v>4.1430790000000044E-3</c:v>
                </c:pt>
                <c:pt idx="475">
                  <c:v>4.1430790000000044E-3</c:v>
                </c:pt>
                <c:pt idx="476">
                  <c:v>4.1430790000000044E-3</c:v>
                </c:pt>
                <c:pt idx="477">
                  <c:v>4.1430790000000044E-3</c:v>
                </c:pt>
                <c:pt idx="478">
                  <c:v>4.1430790000000044E-3</c:v>
                </c:pt>
                <c:pt idx="479">
                  <c:v>4.1430790000000044E-3</c:v>
                </c:pt>
                <c:pt idx="480">
                  <c:v>4.1430790000000044E-3</c:v>
                </c:pt>
                <c:pt idx="481">
                  <c:v>4.1430790000000044E-3</c:v>
                </c:pt>
                <c:pt idx="482">
                  <c:v>4.1430790000000044E-3</c:v>
                </c:pt>
                <c:pt idx="483">
                  <c:v>4.1430790000000044E-3</c:v>
                </c:pt>
                <c:pt idx="484">
                  <c:v>4.1430790000000044E-3</c:v>
                </c:pt>
                <c:pt idx="485">
                  <c:v>4.1430790000000044E-3</c:v>
                </c:pt>
                <c:pt idx="486">
                  <c:v>4.1430790000000044E-3</c:v>
                </c:pt>
                <c:pt idx="487">
                  <c:v>4.1430790000000044E-3</c:v>
                </c:pt>
                <c:pt idx="488">
                  <c:v>4.1430790000000044E-3</c:v>
                </c:pt>
                <c:pt idx="489">
                  <c:v>4.1430790000000044E-3</c:v>
                </c:pt>
                <c:pt idx="490">
                  <c:v>4.1430790000000044E-3</c:v>
                </c:pt>
                <c:pt idx="491">
                  <c:v>4.1430790000000044E-3</c:v>
                </c:pt>
                <c:pt idx="492">
                  <c:v>4.1430790000000044E-3</c:v>
                </c:pt>
                <c:pt idx="493">
                  <c:v>4.1430790000000044E-3</c:v>
                </c:pt>
                <c:pt idx="494">
                  <c:v>4.1430790000000044E-3</c:v>
                </c:pt>
                <c:pt idx="495">
                  <c:v>4.1430790000000044E-3</c:v>
                </c:pt>
                <c:pt idx="496">
                  <c:v>4.1430790000000044E-3</c:v>
                </c:pt>
                <c:pt idx="497">
                  <c:v>4.1430790000000044E-3</c:v>
                </c:pt>
                <c:pt idx="498">
                  <c:v>4.1430790000000044E-3</c:v>
                </c:pt>
                <c:pt idx="499">
                  <c:v>4.1430790000000044E-3</c:v>
                </c:pt>
                <c:pt idx="500">
                  <c:v>4.1430790000000044E-3</c:v>
                </c:pt>
                <c:pt idx="501">
                  <c:v>4.1430790000000044E-3</c:v>
                </c:pt>
                <c:pt idx="502">
                  <c:v>4.1430790000000044E-3</c:v>
                </c:pt>
                <c:pt idx="503">
                  <c:v>4.1430790000000044E-3</c:v>
                </c:pt>
                <c:pt idx="504">
                  <c:v>4.1430790000000044E-3</c:v>
                </c:pt>
                <c:pt idx="505">
                  <c:v>4.1430790000000044E-3</c:v>
                </c:pt>
                <c:pt idx="506">
                  <c:v>4.1430790000000044E-3</c:v>
                </c:pt>
                <c:pt idx="507">
                  <c:v>4.1430790000000044E-3</c:v>
                </c:pt>
                <c:pt idx="508">
                  <c:v>4.1430790000000044E-3</c:v>
                </c:pt>
                <c:pt idx="509">
                  <c:v>4.1430790000000044E-3</c:v>
                </c:pt>
                <c:pt idx="510">
                  <c:v>4.1430790000000044E-3</c:v>
                </c:pt>
                <c:pt idx="511">
                  <c:v>4.1430790000000044E-3</c:v>
                </c:pt>
                <c:pt idx="512">
                  <c:v>4.1430790000000044E-3</c:v>
                </c:pt>
                <c:pt idx="513">
                  <c:v>4.1430790000000044E-3</c:v>
                </c:pt>
                <c:pt idx="514">
                  <c:v>4.1430790000000044E-3</c:v>
                </c:pt>
                <c:pt idx="515">
                  <c:v>4.1430790000000044E-3</c:v>
                </c:pt>
                <c:pt idx="516">
                  <c:v>4.1430790000000044E-3</c:v>
                </c:pt>
                <c:pt idx="517">
                  <c:v>4.1430790000000044E-3</c:v>
                </c:pt>
                <c:pt idx="518">
                  <c:v>4.1430790000000044E-3</c:v>
                </c:pt>
                <c:pt idx="519">
                  <c:v>4.1430790000000044E-3</c:v>
                </c:pt>
                <c:pt idx="520">
                  <c:v>4.1430790000000044E-3</c:v>
                </c:pt>
                <c:pt idx="521">
                  <c:v>4.1430790000000044E-3</c:v>
                </c:pt>
                <c:pt idx="522">
                  <c:v>4.1430790000000044E-3</c:v>
                </c:pt>
                <c:pt idx="523">
                  <c:v>4.1430790000000044E-3</c:v>
                </c:pt>
                <c:pt idx="524">
                  <c:v>4.1430790000000044E-3</c:v>
                </c:pt>
                <c:pt idx="525">
                  <c:v>4.1430790000000044E-3</c:v>
                </c:pt>
                <c:pt idx="526">
                  <c:v>4.1430790000000044E-3</c:v>
                </c:pt>
                <c:pt idx="527">
                  <c:v>4.1430790000000044E-3</c:v>
                </c:pt>
                <c:pt idx="528">
                  <c:v>4.1430790000000044E-3</c:v>
                </c:pt>
                <c:pt idx="529">
                  <c:v>4.1430790000000044E-3</c:v>
                </c:pt>
                <c:pt idx="530">
                  <c:v>4.1430790000000044E-3</c:v>
                </c:pt>
                <c:pt idx="531">
                  <c:v>4.1430790000000044E-3</c:v>
                </c:pt>
                <c:pt idx="532">
                  <c:v>4.1430790000000044E-3</c:v>
                </c:pt>
                <c:pt idx="533">
                  <c:v>4.1430790000000044E-3</c:v>
                </c:pt>
                <c:pt idx="534">
                  <c:v>4.1430790000000044E-3</c:v>
                </c:pt>
                <c:pt idx="535">
                  <c:v>4.1430790000000044E-3</c:v>
                </c:pt>
                <c:pt idx="536">
                  <c:v>4.1430790000000044E-3</c:v>
                </c:pt>
                <c:pt idx="537">
                  <c:v>4.1430790000000044E-3</c:v>
                </c:pt>
                <c:pt idx="538">
                  <c:v>4.1430790000000044E-3</c:v>
                </c:pt>
                <c:pt idx="539">
                  <c:v>4.1430790000000044E-3</c:v>
                </c:pt>
                <c:pt idx="540">
                  <c:v>4.1430790000000044E-3</c:v>
                </c:pt>
                <c:pt idx="541">
                  <c:v>4.1430790000000044E-3</c:v>
                </c:pt>
                <c:pt idx="542">
                  <c:v>4.1430790000000044E-3</c:v>
                </c:pt>
                <c:pt idx="543">
                  <c:v>4.1430790000000044E-3</c:v>
                </c:pt>
                <c:pt idx="544">
                  <c:v>4.1430790000000044E-3</c:v>
                </c:pt>
                <c:pt idx="545">
                  <c:v>4.1430790000000044E-3</c:v>
                </c:pt>
                <c:pt idx="546">
                  <c:v>4.1430790000000044E-3</c:v>
                </c:pt>
                <c:pt idx="547">
                  <c:v>4.1430790000000044E-3</c:v>
                </c:pt>
                <c:pt idx="548">
                  <c:v>4.1430790000000044E-3</c:v>
                </c:pt>
                <c:pt idx="549">
                  <c:v>4.1430790000000044E-3</c:v>
                </c:pt>
                <c:pt idx="550">
                  <c:v>4.1430790000000044E-3</c:v>
                </c:pt>
                <c:pt idx="551">
                  <c:v>4.1430790000000044E-3</c:v>
                </c:pt>
                <c:pt idx="552">
                  <c:v>4.1430790000000044E-3</c:v>
                </c:pt>
                <c:pt idx="553">
                  <c:v>4.1430790000000044E-3</c:v>
                </c:pt>
                <c:pt idx="554">
                  <c:v>4.1430790000000044E-3</c:v>
                </c:pt>
                <c:pt idx="555">
                  <c:v>4.1430790000000044E-3</c:v>
                </c:pt>
                <c:pt idx="556">
                  <c:v>4.1430790000000044E-3</c:v>
                </c:pt>
                <c:pt idx="557">
                  <c:v>4.1430790000000044E-3</c:v>
                </c:pt>
                <c:pt idx="558">
                  <c:v>4.1430790000000044E-3</c:v>
                </c:pt>
                <c:pt idx="559">
                  <c:v>4.1430790000000044E-3</c:v>
                </c:pt>
                <c:pt idx="560">
                  <c:v>4.1430790000000044E-3</c:v>
                </c:pt>
                <c:pt idx="561">
                  <c:v>4.1430790000000044E-3</c:v>
                </c:pt>
                <c:pt idx="562">
                  <c:v>4.1430790000000044E-3</c:v>
                </c:pt>
                <c:pt idx="563">
                  <c:v>4.1430790000000044E-3</c:v>
                </c:pt>
                <c:pt idx="564">
                  <c:v>4.1430790000000044E-3</c:v>
                </c:pt>
                <c:pt idx="565">
                  <c:v>4.1430790000000044E-3</c:v>
                </c:pt>
                <c:pt idx="566">
                  <c:v>4.1430790000000044E-3</c:v>
                </c:pt>
                <c:pt idx="567">
                  <c:v>4.1430790000000044E-3</c:v>
                </c:pt>
                <c:pt idx="568">
                  <c:v>4.1430790000000044E-3</c:v>
                </c:pt>
                <c:pt idx="569">
                  <c:v>4.1430790000000044E-3</c:v>
                </c:pt>
                <c:pt idx="570">
                  <c:v>4.1430790000000044E-3</c:v>
                </c:pt>
                <c:pt idx="571">
                  <c:v>4.1430790000000044E-3</c:v>
                </c:pt>
                <c:pt idx="572">
                  <c:v>4.1430790000000044E-3</c:v>
                </c:pt>
                <c:pt idx="573">
                  <c:v>4.1430790000000044E-3</c:v>
                </c:pt>
                <c:pt idx="574">
                  <c:v>4.1430790000000044E-3</c:v>
                </c:pt>
                <c:pt idx="575">
                  <c:v>4.1430790000000044E-3</c:v>
                </c:pt>
                <c:pt idx="576">
                  <c:v>4.1430790000000044E-3</c:v>
                </c:pt>
                <c:pt idx="577">
                  <c:v>4.1430790000000044E-3</c:v>
                </c:pt>
                <c:pt idx="578">
                  <c:v>4.1430790000000044E-3</c:v>
                </c:pt>
                <c:pt idx="579">
                  <c:v>4.1430790000000044E-3</c:v>
                </c:pt>
                <c:pt idx="580">
                  <c:v>4.1430790000000044E-3</c:v>
                </c:pt>
                <c:pt idx="581">
                  <c:v>4.1430790000000044E-3</c:v>
                </c:pt>
                <c:pt idx="582">
                  <c:v>4.1430790000000044E-3</c:v>
                </c:pt>
                <c:pt idx="583">
                  <c:v>4.1430790000000044E-3</c:v>
                </c:pt>
                <c:pt idx="584">
                  <c:v>4.1430790000000044E-3</c:v>
                </c:pt>
                <c:pt idx="585">
                  <c:v>4.1430790000000044E-3</c:v>
                </c:pt>
                <c:pt idx="586">
                  <c:v>4.1430790000000044E-3</c:v>
                </c:pt>
                <c:pt idx="587">
                  <c:v>4.1430790000000044E-3</c:v>
                </c:pt>
                <c:pt idx="588">
                  <c:v>4.1430790000000044E-3</c:v>
                </c:pt>
                <c:pt idx="589">
                  <c:v>4.1430790000000044E-3</c:v>
                </c:pt>
                <c:pt idx="590">
                  <c:v>4.1430790000000044E-3</c:v>
                </c:pt>
                <c:pt idx="591">
                  <c:v>4.1430790000000044E-3</c:v>
                </c:pt>
                <c:pt idx="592">
                  <c:v>4.1430790000000044E-3</c:v>
                </c:pt>
                <c:pt idx="593">
                  <c:v>4.1430790000000044E-3</c:v>
                </c:pt>
                <c:pt idx="594">
                  <c:v>4.1430790000000044E-3</c:v>
                </c:pt>
                <c:pt idx="595">
                  <c:v>4.1430790000000044E-3</c:v>
                </c:pt>
                <c:pt idx="596">
                  <c:v>4.1430790000000044E-3</c:v>
                </c:pt>
                <c:pt idx="597">
                  <c:v>4.1430790000000044E-3</c:v>
                </c:pt>
                <c:pt idx="598">
                  <c:v>4.1430790000000044E-3</c:v>
                </c:pt>
                <c:pt idx="599">
                  <c:v>4.1430790000000044E-3</c:v>
                </c:pt>
                <c:pt idx="600">
                  <c:v>4.1430790000000044E-3</c:v>
                </c:pt>
                <c:pt idx="601">
                  <c:v>4.1430790000000044E-3</c:v>
                </c:pt>
                <c:pt idx="602">
                  <c:v>4.1430790000000044E-3</c:v>
                </c:pt>
                <c:pt idx="603">
                  <c:v>4.1430790000000044E-3</c:v>
                </c:pt>
                <c:pt idx="604">
                  <c:v>4.1430790000000044E-3</c:v>
                </c:pt>
                <c:pt idx="605">
                  <c:v>4.1430790000000044E-3</c:v>
                </c:pt>
                <c:pt idx="606">
                  <c:v>4.1430790000000044E-3</c:v>
                </c:pt>
                <c:pt idx="607">
                  <c:v>4.1430790000000044E-3</c:v>
                </c:pt>
                <c:pt idx="608">
                  <c:v>4.1430790000000044E-3</c:v>
                </c:pt>
                <c:pt idx="609">
                  <c:v>4.1430790000000044E-3</c:v>
                </c:pt>
                <c:pt idx="610">
                  <c:v>4.1430790000000044E-3</c:v>
                </c:pt>
                <c:pt idx="611">
                  <c:v>4.1430790000000044E-3</c:v>
                </c:pt>
                <c:pt idx="612">
                  <c:v>4.1430790000000044E-3</c:v>
                </c:pt>
                <c:pt idx="613">
                  <c:v>4.1430790000000044E-3</c:v>
                </c:pt>
                <c:pt idx="614">
                  <c:v>4.1430790000000044E-3</c:v>
                </c:pt>
                <c:pt idx="615">
                  <c:v>4.1430790000000044E-3</c:v>
                </c:pt>
                <c:pt idx="616">
                  <c:v>4.1430790000000044E-3</c:v>
                </c:pt>
                <c:pt idx="617">
                  <c:v>4.1430790000000044E-3</c:v>
                </c:pt>
                <c:pt idx="618">
                  <c:v>4.1430790000000044E-3</c:v>
                </c:pt>
                <c:pt idx="619">
                  <c:v>4.1430790000000044E-3</c:v>
                </c:pt>
                <c:pt idx="620">
                  <c:v>4.1430790000000044E-3</c:v>
                </c:pt>
                <c:pt idx="621">
                  <c:v>4.1430790000000044E-3</c:v>
                </c:pt>
                <c:pt idx="622">
                  <c:v>4.1430790000000044E-3</c:v>
                </c:pt>
                <c:pt idx="623">
                  <c:v>4.1430790000000044E-3</c:v>
                </c:pt>
                <c:pt idx="624">
                  <c:v>4.1430790000000044E-3</c:v>
                </c:pt>
                <c:pt idx="625">
                  <c:v>4.1430790000000044E-3</c:v>
                </c:pt>
                <c:pt idx="626">
                  <c:v>4.1430790000000044E-3</c:v>
                </c:pt>
                <c:pt idx="627">
                  <c:v>4.1430790000000044E-3</c:v>
                </c:pt>
                <c:pt idx="628">
                  <c:v>4.1430790000000044E-3</c:v>
                </c:pt>
                <c:pt idx="629">
                  <c:v>4.1430790000000044E-3</c:v>
                </c:pt>
                <c:pt idx="630">
                  <c:v>4.1430790000000044E-3</c:v>
                </c:pt>
                <c:pt idx="631">
                  <c:v>4.1430790000000044E-3</c:v>
                </c:pt>
                <c:pt idx="632">
                  <c:v>4.1430790000000044E-3</c:v>
                </c:pt>
                <c:pt idx="633">
                  <c:v>4.1430790000000044E-3</c:v>
                </c:pt>
                <c:pt idx="634">
                  <c:v>4.1430790000000044E-3</c:v>
                </c:pt>
                <c:pt idx="635">
                  <c:v>4.1430790000000044E-3</c:v>
                </c:pt>
                <c:pt idx="636">
                  <c:v>4.1430790000000044E-3</c:v>
                </c:pt>
                <c:pt idx="637">
                  <c:v>4.1430790000000044E-3</c:v>
                </c:pt>
                <c:pt idx="638">
                  <c:v>4.1430790000000044E-3</c:v>
                </c:pt>
                <c:pt idx="639">
                  <c:v>4.1430790000000044E-3</c:v>
                </c:pt>
                <c:pt idx="640">
                  <c:v>4.1430790000000044E-3</c:v>
                </c:pt>
                <c:pt idx="641">
                  <c:v>4.1430790000000044E-3</c:v>
                </c:pt>
                <c:pt idx="642">
                  <c:v>4.1430790000000044E-3</c:v>
                </c:pt>
                <c:pt idx="643">
                  <c:v>4.1430790000000044E-3</c:v>
                </c:pt>
                <c:pt idx="644">
                  <c:v>4.1430790000000044E-3</c:v>
                </c:pt>
                <c:pt idx="645">
                  <c:v>4.1430790000000044E-3</c:v>
                </c:pt>
                <c:pt idx="646">
                  <c:v>4.1430790000000044E-3</c:v>
                </c:pt>
                <c:pt idx="647">
                  <c:v>4.1430790000000044E-3</c:v>
                </c:pt>
                <c:pt idx="648">
                  <c:v>4.1430790000000044E-3</c:v>
                </c:pt>
                <c:pt idx="649">
                  <c:v>4.1430790000000044E-3</c:v>
                </c:pt>
                <c:pt idx="650">
                  <c:v>4.1430790000000044E-3</c:v>
                </c:pt>
                <c:pt idx="651">
                  <c:v>4.1430790000000044E-3</c:v>
                </c:pt>
                <c:pt idx="652">
                  <c:v>4.1430790000000044E-3</c:v>
                </c:pt>
                <c:pt idx="653">
                  <c:v>4.1430790000000044E-3</c:v>
                </c:pt>
                <c:pt idx="654">
                  <c:v>4.1430790000000044E-3</c:v>
                </c:pt>
                <c:pt idx="655">
                  <c:v>4.1430790000000044E-3</c:v>
                </c:pt>
                <c:pt idx="656">
                  <c:v>4.1430790000000044E-3</c:v>
                </c:pt>
                <c:pt idx="657">
                  <c:v>4.1430790000000044E-3</c:v>
                </c:pt>
                <c:pt idx="658">
                  <c:v>4.1430790000000044E-3</c:v>
                </c:pt>
                <c:pt idx="659">
                  <c:v>4.1430790000000044E-3</c:v>
                </c:pt>
                <c:pt idx="660">
                  <c:v>4.1430790000000044E-3</c:v>
                </c:pt>
                <c:pt idx="661">
                  <c:v>4.1430790000000044E-3</c:v>
                </c:pt>
                <c:pt idx="662">
                  <c:v>4.1430790000000044E-3</c:v>
                </c:pt>
                <c:pt idx="663">
                  <c:v>4.1430790000000044E-3</c:v>
                </c:pt>
                <c:pt idx="664">
                  <c:v>4.1430790000000044E-3</c:v>
                </c:pt>
                <c:pt idx="665">
                  <c:v>4.1430790000000044E-3</c:v>
                </c:pt>
                <c:pt idx="666">
                  <c:v>4.1430790000000044E-3</c:v>
                </c:pt>
                <c:pt idx="667">
                  <c:v>4.1430790000000044E-3</c:v>
                </c:pt>
                <c:pt idx="668">
                  <c:v>4.1430790000000044E-3</c:v>
                </c:pt>
                <c:pt idx="669">
                  <c:v>4.1430790000000044E-3</c:v>
                </c:pt>
                <c:pt idx="670">
                  <c:v>4.1430790000000044E-3</c:v>
                </c:pt>
                <c:pt idx="671">
                  <c:v>4.1430790000000044E-3</c:v>
                </c:pt>
                <c:pt idx="672">
                  <c:v>4.1430790000000044E-3</c:v>
                </c:pt>
                <c:pt idx="673">
                  <c:v>4.1430790000000044E-3</c:v>
                </c:pt>
                <c:pt idx="674">
                  <c:v>4.1430790000000044E-3</c:v>
                </c:pt>
                <c:pt idx="675">
                  <c:v>4.1430790000000044E-3</c:v>
                </c:pt>
                <c:pt idx="676">
                  <c:v>4.1430790000000044E-3</c:v>
                </c:pt>
                <c:pt idx="677">
                  <c:v>4.1430790000000044E-3</c:v>
                </c:pt>
                <c:pt idx="678">
                  <c:v>4.1430790000000044E-3</c:v>
                </c:pt>
                <c:pt idx="679">
                  <c:v>4.1430790000000044E-3</c:v>
                </c:pt>
                <c:pt idx="680">
                  <c:v>4.1430790000000044E-3</c:v>
                </c:pt>
                <c:pt idx="681">
                  <c:v>4.1430790000000044E-3</c:v>
                </c:pt>
                <c:pt idx="682">
                  <c:v>4.1430790000000044E-3</c:v>
                </c:pt>
                <c:pt idx="683">
                  <c:v>4.1430790000000044E-3</c:v>
                </c:pt>
                <c:pt idx="684">
                  <c:v>4.1430790000000044E-3</c:v>
                </c:pt>
                <c:pt idx="685">
                  <c:v>4.1430790000000044E-3</c:v>
                </c:pt>
                <c:pt idx="686">
                  <c:v>4.1430790000000044E-3</c:v>
                </c:pt>
                <c:pt idx="687">
                  <c:v>4.1430790000000044E-3</c:v>
                </c:pt>
                <c:pt idx="688">
                  <c:v>4.1430790000000044E-3</c:v>
                </c:pt>
                <c:pt idx="689">
                  <c:v>4.1430790000000044E-3</c:v>
                </c:pt>
                <c:pt idx="690">
                  <c:v>4.1430790000000044E-3</c:v>
                </c:pt>
                <c:pt idx="691">
                  <c:v>4.1430790000000044E-3</c:v>
                </c:pt>
                <c:pt idx="692">
                  <c:v>4.1430790000000044E-3</c:v>
                </c:pt>
                <c:pt idx="693">
                  <c:v>4.1430790000000044E-3</c:v>
                </c:pt>
                <c:pt idx="694">
                  <c:v>4.1430790000000044E-3</c:v>
                </c:pt>
                <c:pt idx="695">
                  <c:v>4.1430790000000044E-3</c:v>
                </c:pt>
                <c:pt idx="696">
                  <c:v>4.1430790000000044E-3</c:v>
                </c:pt>
                <c:pt idx="697">
                  <c:v>4.1430790000000044E-3</c:v>
                </c:pt>
                <c:pt idx="698">
                  <c:v>4.1430790000000044E-3</c:v>
                </c:pt>
                <c:pt idx="699">
                  <c:v>4.1430790000000044E-3</c:v>
                </c:pt>
                <c:pt idx="700">
                  <c:v>4.1430790000000044E-3</c:v>
                </c:pt>
                <c:pt idx="701">
                  <c:v>4.1430790000000044E-3</c:v>
                </c:pt>
                <c:pt idx="702">
                  <c:v>4.1430790000000044E-3</c:v>
                </c:pt>
                <c:pt idx="703">
                  <c:v>4.1430790000000044E-3</c:v>
                </c:pt>
                <c:pt idx="704">
                  <c:v>4.1430790000000044E-3</c:v>
                </c:pt>
                <c:pt idx="705">
                  <c:v>4.1430790000000044E-3</c:v>
                </c:pt>
                <c:pt idx="706">
                  <c:v>4.1430790000000044E-3</c:v>
                </c:pt>
                <c:pt idx="707">
                  <c:v>4.1430790000000044E-3</c:v>
                </c:pt>
                <c:pt idx="708">
                  <c:v>4.1430790000000044E-3</c:v>
                </c:pt>
                <c:pt idx="709">
                  <c:v>4.1430790000000044E-3</c:v>
                </c:pt>
                <c:pt idx="710">
                  <c:v>4.1430790000000044E-3</c:v>
                </c:pt>
                <c:pt idx="711">
                  <c:v>4.1430790000000044E-3</c:v>
                </c:pt>
                <c:pt idx="712">
                  <c:v>4.1430790000000044E-3</c:v>
                </c:pt>
                <c:pt idx="713">
                  <c:v>4.1430790000000044E-3</c:v>
                </c:pt>
                <c:pt idx="714">
                  <c:v>4.1430790000000044E-3</c:v>
                </c:pt>
                <c:pt idx="715">
                  <c:v>4.1430790000000044E-3</c:v>
                </c:pt>
                <c:pt idx="716">
                  <c:v>4.1430790000000044E-3</c:v>
                </c:pt>
                <c:pt idx="717">
                  <c:v>4.1430790000000044E-3</c:v>
                </c:pt>
                <c:pt idx="718">
                  <c:v>4.1430790000000044E-3</c:v>
                </c:pt>
                <c:pt idx="719">
                  <c:v>4.1430790000000044E-3</c:v>
                </c:pt>
                <c:pt idx="720">
                  <c:v>4.1430790000000044E-3</c:v>
                </c:pt>
                <c:pt idx="721">
                  <c:v>4.1430790000000044E-3</c:v>
                </c:pt>
                <c:pt idx="722">
                  <c:v>4.1430790000000044E-3</c:v>
                </c:pt>
                <c:pt idx="723">
                  <c:v>4.1430790000000044E-3</c:v>
                </c:pt>
                <c:pt idx="724">
                  <c:v>4.1430790000000044E-3</c:v>
                </c:pt>
                <c:pt idx="725">
                  <c:v>4.1430790000000044E-3</c:v>
                </c:pt>
                <c:pt idx="726">
                  <c:v>4.1430790000000044E-3</c:v>
                </c:pt>
                <c:pt idx="727">
                  <c:v>4.1430790000000044E-3</c:v>
                </c:pt>
                <c:pt idx="728">
                  <c:v>4.1430790000000044E-3</c:v>
                </c:pt>
                <c:pt idx="729">
                  <c:v>4.1430790000000044E-3</c:v>
                </c:pt>
                <c:pt idx="730">
                  <c:v>4.1430790000000044E-3</c:v>
                </c:pt>
                <c:pt idx="731">
                  <c:v>4.1430790000000044E-3</c:v>
                </c:pt>
                <c:pt idx="732">
                  <c:v>4.1430790000000044E-3</c:v>
                </c:pt>
                <c:pt idx="733">
                  <c:v>4.1430790000000044E-3</c:v>
                </c:pt>
                <c:pt idx="734">
                  <c:v>4.1430790000000044E-3</c:v>
                </c:pt>
                <c:pt idx="735">
                  <c:v>4.1430790000000044E-3</c:v>
                </c:pt>
                <c:pt idx="736">
                  <c:v>4.1430790000000044E-3</c:v>
                </c:pt>
                <c:pt idx="737">
                  <c:v>4.1430790000000044E-3</c:v>
                </c:pt>
                <c:pt idx="738">
                  <c:v>4.1430790000000044E-3</c:v>
                </c:pt>
                <c:pt idx="739">
                  <c:v>4.1430790000000044E-3</c:v>
                </c:pt>
                <c:pt idx="740">
                  <c:v>4.1430790000000044E-3</c:v>
                </c:pt>
                <c:pt idx="741">
                  <c:v>4.1430790000000044E-3</c:v>
                </c:pt>
                <c:pt idx="742">
                  <c:v>4.1430790000000044E-3</c:v>
                </c:pt>
                <c:pt idx="743">
                  <c:v>4.1430790000000044E-3</c:v>
                </c:pt>
                <c:pt idx="744">
                  <c:v>4.1430790000000044E-3</c:v>
                </c:pt>
                <c:pt idx="745">
                  <c:v>4.1430790000000044E-3</c:v>
                </c:pt>
                <c:pt idx="746">
                  <c:v>4.1430790000000044E-3</c:v>
                </c:pt>
                <c:pt idx="747">
                  <c:v>4.1430790000000044E-3</c:v>
                </c:pt>
                <c:pt idx="748">
                  <c:v>4.1430790000000044E-3</c:v>
                </c:pt>
                <c:pt idx="749">
                  <c:v>4.1430790000000044E-3</c:v>
                </c:pt>
                <c:pt idx="750">
                  <c:v>4.1430790000000044E-3</c:v>
                </c:pt>
                <c:pt idx="751">
                  <c:v>4.1430790000000044E-3</c:v>
                </c:pt>
                <c:pt idx="752">
                  <c:v>4.1430790000000044E-3</c:v>
                </c:pt>
                <c:pt idx="753">
                  <c:v>4.1430790000000044E-3</c:v>
                </c:pt>
                <c:pt idx="754">
                  <c:v>4.1430790000000044E-3</c:v>
                </c:pt>
                <c:pt idx="755">
                  <c:v>4.1430790000000044E-3</c:v>
                </c:pt>
                <c:pt idx="756">
                  <c:v>4.1430790000000044E-3</c:v>
                </c:pt>
                <c:pt idx="757">
                  <c:v>4.1430790000000044E-3</c:v>
                </c:pt>
                <c:pt idx="758">
                  <c:v>4.1430790000000044E-3</c:v>
                </c:pt>
                <c:pt idx="759">
                  <c:v>4.1430790000000044E-3</c:v>
                </c:pt>
                <c:pt idx="760">
                  <c:v>4.1430790000000044E-3</c:v>
                </c:pt>
                <c:pt idx="761">
                  <c:v>4.1430790000000044E-3</c:v>
                </c:pt>
                <c:pt idx="762">
                  <c:v>4.1430790000000044E-3</c:v>
                </c:pt>
                <c:pt idx="763">
                  <c:v>4.1430790000000044E-3</c:v>
                </c:pt>
                <c:pt idx="764">
                  <c:v>4.1430790000000044E-3</c:v>
                </c:pt>
                <c:pt idx="765">
                  <c:v>4.1430790000000044E-3</c:v>
                </c:pt>
                <c:pt idx="766">
                  <c:v>4.1430790000000044E-3</c:v>
                </c:pt>
                <c:pt idx="767">
                  <c:v>4.1430790000000044E-3</c:v>
                </c:pt>
                <c:pt idx="768">
                  <c:v>4.1430790000000044E-3</c:v>
                </c:pt>
                <c:pt idx="769">
                  <c:v>4.1430790000000044E-3</c:v>
                </c:pt>
                <c:pt idx="770">
                  <c:v>4.1430790000000044E-3</c:v>
                </c:pt>
                <c:pt idx="771">
                  <c:v>4.1430790000000044E-3</c:v>
                </c:pt>
                <c:pt idx="772">
                  <c:v>4.1430790000000044E-3</c:v>
                </c:pt>
                <c:pt idx="773">
                  <c:v>4.1430790000000044E-3</c:v>
                </c:pt>
                <c:pt idx="774">
                  <c:v>4.1430790000000044E-3</c:v>
                </c:pt>
                <c:pt idx="775">
                  <c:v>4.1430790000000044E-3</c:v>
                </c:pt>
                <c:pt idx="776">
                  <c:v>4.1430790000000044E-3</c:v>
                </c:pt>
                <c:pt idx="777">
                  <c:v>4.1430790000000044E-3</c:v>
                </c:pt>
                <c:pt idx="778">
                  <c:v>4.1430790000000044E-3</c:v>
                </c:pt>
                <c:pt idx="779">
                  <c:v>4.1430790000000044E-3</c:v>
                </c:pt>
                <c:pt idx="780">
                  <c:v>4.1430790000000044E-3</c:v>
                </c:pt>
                <c:pt idx="781">
                  <c:v>4.1430790000000044E-3</c:v>
                </c:pt>
                <c:pt idx="782">
                  <c:v>4.1430790000000044E-3</c:v>
                </c:pt>
                <c:pt idx="783">
                  <c:v>4.1430790000000044E-3</c:v>
                </c:pt>
                <c:pt idx="784">
                  <c:v>4.1430790000000044E-3</c:v>
                </c:pt>
                <c:pt idx="785">
                  <c:v>4.1430790000000044E-3</c:v>
                </c:pt>
                <c:pt idx="786">
                  <c:v>4.1430790000000044E-3</c:v>
                </c:pt>
                <c:pt idx="787">
                  <c:v>4.1430790000000044E-3</c:v>
                </c:pt>
                <c:pt idx="788">
                  <c:v>4.1430790000000044E-3</c:v>
                </c:pt>
                <c:pt idx="789">
                  <c:v>4.1430790000000044E-3</c:v>
                </c:pt>
                <c:pt idx="790">
                  <c:v>4.1430790000000044E-3</c:v>
                </c:pt>
                <c:pt idx="791">
                  <c:v>4.1430790000000044E-3</c:v>
                </c:pt>
                <c:pt idx="792">
                  <c:v>4.1430790000000044E-3</c:v>
                </c:pt>
                <c:pt idx="793">
                  <c:v>4.1430790000000044E-3</c:v>
                </c:pt>
                <c:pt idx="794">
                  <c:v>4.1430790000000044E-3</c:v>
                </c:pt>
                <c:pt idx="795">
                  <c:v>4.1430790000000044E-3</c:v>
                </c:pt>
                <c:pt idx="796">
                  <c:v>4.1430790000000044E-3</c:v>
                </c:pt>
                <c:pt idx="797">
                  <c:v>4.1430790000000044E-3</c:v>
                </c:pt>
                <c:pt idx="798">
                  <c:v>4.1430790000000044E-3</c:v>
                </c:pt>
                <c:pt idx="799">
                  <c:v>4.1430790000000044E-3</c:v>
                </c:pt>
                <c:pt idx="800">
                  <c:v>4.1430790000000044E-3</c:v>
                </c:pt>
                <c:pt idx="801">
                  <c:v>4.1430790000000044E-3</c:v>
                </c:pt>
                <c:pt idx="802">
                  <c:v>4.1430790000000044E-3</c:v>
                </c:pt>
                <c:pt idx="803">
                  <c:v>4.1430790000000044E-3</c:v>
                </c:pt>
                <c:pt idx="804">
                  <c:v>4.1430790000000044E-3</c:v>
                </c:pt>
                <c:pt idx="805">
                  <c:v>4.1430790000000044E-3</c:v>
                </c:pt>
                <c:pt idx="806">
                  <c:v>4.1430790000000044E-3</c:v>
                </c:pt>
                <c:pt idx="807">
                  <c:v>4.1430790000000044E-3</c:v>
                </c:pt>
                <c:pt idx="808">
                  <c:v>4.1430790000000044E-3</c:v>
                </c:pt>
                <c:pt idx="809">
                  <c:v>4.1430790000000044E-3</c:v>
                </c:pt>
                <c:pt idx="810">
                  <c:v>4.1430790000000044E-3</c:v>
                </c:pt>
                <c:pt idx="811">
                  <c:v>4.1430790000000044E-3</c:v>
                </c:pt>
                <c:pt idx="812">
                  <c:v>4.1430790000000044E-3</c:v>
                </c:pt>
                <c:pt idx="813">
                  <c:v>4.1430790000000044E-3</c:v>
                </c:pt>
                <c:pt idx="814">
                  <c:v>4.1430790000000044E-3</c:v>
                </c:pt>
                <c:pt idx="815">
                  <c:v>4.1430790000000044E-3</c:v>
                </c:pt>
                <c:pt idx="816">
                  <c:v>4.1430790000000044E-3</c:v>
                </c:pt>
                <c:pt idx="817">
                  <c:v>4.1430790000000044E-3</c:v>
                </c:pt>
                <c:pt idx="818">
                  <c:v>4.1430790000000044E-3</c:v>
                </c:pt>
                <c:pt idx="819">
                  <c:v>4.1430790000000044E-3</c:v>
                </c:pt>
                <c:pt idx="820">
                  <c:v>4.1430790000000044E-3</c:v>
                </c:pt>
                <c:pt idx="821">
                  <c:v>4.1430790000000044E-3</c:v>
                </c:pt>
                <c:pt idx="822">
                  <c:v>4.1430790000000044E-3</c:v>
                </c:pt>
                <c:pt idx="823">
                  <c:v>4.1430790000000044E-3</c:v>
                </c:pt>
                <c:pt idx="824">
                  <c:v>4.1430790000000044E-3</c:v>
                </c:pt>
                <c:pt idx="825">
                  <c:v>4.1430790000000044E-3</c:v>
                </c:pt>
                <c:pt idx="826">
                  <c:v>4.1430790000000044E-3</c:v>
                </c:pt>
                <c:pt idx="827">
                  <c:v>4.1430790000000044E-3</c:v>
                </c:pt>
                <c:pt idx="828">
                  <c:v>4.1430790000000044E-3</c:v>
                </c:pt>
                <c:pt idx="829">
                  <c:v>4.1430790000000044E-3</c:v>
                </c:pt>
                <c:pt idx="830">
                  <c:v>4.1430790000000044E-3</c:v>
                </c:pt>
                <c:pt idx="831">
                  <c:v>4.1430790000000044E-3</c:v>
                </c:pt>
                <c:pt idx="832">
                  <c:v>4.1430785000000012E-3</c:v>
                </c:pt>
                <c:pt idx="833">
                  <c:v>4.1430785000000012E-3</c:v>
                </c:pt>
                <c:pt idx="834">
                  <c:v>4.1430785000000012E-3</c:v>
                </c:pt>
                <c:pt idx="835">
                  <c:v>4.1430785000000012E-3</c:v>
                </c:pt>
                <c:pt idx="836">
                  <c:v>4.1430834999999985E-3</c:v>
                </c:pt>
                <c:pt idx="837">
                  <c:v>4.1430834999999985E-3</c:v>
                </c:pt>
                <c:pt idx="838">
                  <c:v>4.1430834999999985E-3</c:v>
                </c:pt>
                <c:pt idx="839">
                  <c:v>4.1430834999999985E-3</c:v>
                </c:pt>
                <c:pt idx="840">
                  <c:v>4.1430834999999985E-3</c:v>
                </c:pt>
                <c:pt idx="841">
                  <c:v>4.1430834999999985E-3</c:v>
                </c:pt>
                <c:pt idx="842">
                  <c:v>4.1430829999999988E-3</c:v>
                </c:pt>
                <c:pt idx="843">
                  <c:v>4.1430829999999988E-3</c:v>
                </c:pt>
                <c:pt idx="844">
                  <c:v>4.1430829999999988E-3</c:v>
                </c:pt>
                <c:pt idx="845">
                  <c:v>4.1430829999999988E-3</c:v>
                </c:pt>
                <c:pt idx="846">
                  <c:v>4.1430829999999988E-3</c:v>
                </c:pt>
                <c:pt idx="847">
                  <c:v>4.1430874999999999E-3</c:v>
                </c:pt>
                <c:pt idx="848">
                  <c:v>4.1430874999999999E-3</c:v>
                </c:pt>
                <c:pt idx="849">
                  <c:v>4.1430874999999999E-3</c:v>
                </c:pt>
                <c:pt idx="850">
                  <c:v>4.1430874999999999E-3</c:v>
                </c:pt>
                <c:pt idx="851">
                  <c:v>4.1430870000000002E-3</c:v>
                </c:pt>
                <c:pt idx="852">
                  <c:v>4.143092000000001E-3</c:v>
                </c:pt>
                <c:pt idx="853">
                  <c:v>4.1430915000000013E-3</c:v>
                </c:pt>
                <c:pt idx="854">
                  <c:v>4.1430915000000013E-3</c:v>
                </c:pt>
                <c:pt idx="855">
                  <c:v>4.1430910000000015E-3</c:v>
                </c:pt>
                <c:pt idx="856">
                  <c:v>4.1430960000000024E-3</c:v>
                </c:pt>
                <c:pt idx="857">
                  <c:v>4.1430955000000026E-3</c:v>
                </c:pt>
                <c:pt idx="858">
                  <c:v>4.1431000000000003E-3</c:v>
                </c:pt>
                <c:pt idx="859">
                  <c:v>4.1430995000000005E-3</c:v>
                </c:pt>
                <c:pt idx="860">
                  <c:v>4.1431045000000014E-3</c:v>
                </c:pt>
                <c:pt idx="861">
                  <c:v>4.1431040000000016E-3</c:v>
                </c:pt>
                <c:pt idx="862">
                  <c:v>4.1431085000000027E-3</c:v>
                </c:pt>
                <c:pt idx="863">
                  <c:v>4.1431075000000032E-3</c:v>
                </c:pt>
                <c:pt idx="864">
                  <c:v>4.1431120000000043E-3</c:v>
                </c:pt>
                <c:pt idx="865">
                  <c:v>4.1431164999999985E-3</c:v>
                </c:pt>
                <c:pt idx="866">
                  <c:v>4.1431204999999999E-3</c:v>
                </c:pt>
                <c:pt idx="867">
                  <c:v>4.1431245000000012E-3</c:v>
                </c:pt>
                <c:pt idx="868">
                  <c:v>4.1431285000000026E-3</c:v>
                </c:pt>
                <c:pt idx="869">
                  <c:v>4.1431325000000005E-3</c:v>
                </c:pt>
                <c:pt idx="870">
                  <c:v>4.1431415000000027E-3</c:v>
                </c:pt>
                <c:pt idx="871">
                  <c:v>4.1431450000000009E-3</c:v>
                </c:pt>
                <c:pt idx="872">
                  <c:v>4.1431534999999999E-3</c:v>
                </c:pt>
                <c:pt idx="873">
                  <c:v>4.1431620000000023E-3</c:v>
                </c:pt>
                <c:pt idx="874">
                  <c:v>4.1431705000000013E-3</c:v>
                </c:pt>
                <c:pt idx="875">
                  <c:v>4.143178500000004E-3</c:v>
                </c:pt>
                <c:pt idx="876">
                  <c:v>4.1431915000000007E-3</c:v>
                </c:pt>
                <c:pt idx="877">
                  <c:v>4.143204000000001E-3</c:v>
                </c:pt>
                <c:pt idx="878">
                  <c:v>4.1432165000000014E-3</c:v>
                </c:pt>
                <c:pt idx="879">
                  <c:v>4.143228500000002E-3</c:v>
                </c:pt>
                <c:pt idx="880">
                  <c:v>4.1432455000000035E-3</c:v>
                </c:pt>
                <c:pt idx="881">
                  <c:v>4.1432620000000017E-3</c:v>
                </c:pt>
                <c:pt idx="882">
                  <c:v>4.1432780000000002E-3</c:v>
                </c:pt>
                <c:pt idx="883">
                  <c:v>4.1432990000000031E-3</c:v>
                </c:pt>
                <c:pt idx="884">
                  <c:v>4.1433240000000003E-3</c:v>
                </c:pt>
                <c:pt idx="885">
                  <c:v>4.143349000000001E-3</c:v>
                </c:pt>
                <c:pt idx="886">
                  <c:v>4.1433734999999985E-3</c:v>
                </c:pt>
                <c:pt idx="887">
                  <c:v>4.1434069999999983E-3</c:v>
                </c:pt>
                <c:pt idx="888">
                  <c:v>4.1434400000000017E-3</c:v>
                </c:pt>
                <c:pt idx="889">
                  <c:v>4.1434774999999993E-3</c:v>
                </c:pt>
                <c:pt idx="890">
                  <c:v>4.1435195000000015E-3</c:v>
                </c:pt>
                <c:pt idx="891">
                  <c:v>4.1435600000000045E-3</c:v>
                </c:pt>
                <c:pt idx="892">
                  <c:v>4.1436100000000024E-3</c:v>
                </c:pt>
                <c:pt idx="893">
                  <c:v>4.1436684999999994E-3</c:v>
                </c:pt>
                <c:pt idx="894">
                  <c:v>4.1437260000000004E-3</c:v>
                </c:pt>
                <c:pt idx="895">
                  <c:v>4.1437925E-3</c:v>
                </c:pt>
                <c:pt idx="896">
                  <c:v>4.1438675000000022E-3</c:v>
                </c:pt>
                <c:pt idx="897">
                  <c:v>4.1439505000000001E-3</c:v>
                </c:pt>
                <c:pt idx="898">
                  <c:v>4.1440375000000029E-3</c:v>
                </c:pt>
                <c:pt idx="899">
                  <c:v>4.1441370000000026E-3</c:v>
                </c:pt>
                <c:pt idx="900">
                  <c:v>4.1442445000000015E-3</c:v>
                </c:pt>
                <c:pt idx="901">
                  <c:v>4.144365000000004E-3</c:v>
                </c:pt>
                <c:pt idx="902">
                  <c:v>4.1444979999999999E-3</c:v>
                </c:pt>
                <c:pt idx="903">
                  <c:v>4.1446480000000008E-3</c:v>
                </c:pt>
                <c:pt idx="904">
                  <c:v>4.1448100000000022E-3</c:v>
                </c:pt>
                <c:pt idx="905">
                  <c:v>4.1449884999999985E-3</c:v>
                </c:pt>
                <c:pt idx="906">
                  <c:v>4.1451830000000002E-3</c:v>
                </c:pt>
                <c:pt idx="907">
                  <c:v>4.1453985000000013E-3</c:v>
                </c:pt>
                <c:pt idx="908">
                  <c:v>4.1456395000000028E-3</c:v>
                </c:pt>
                <c:pt idx="909">
                  <c:v>4.1459005000000007E-3</c:v>
                </c:pt>
                <c:pt idx="910">
                  <c:v>4.1461910000000005E-3</c:v>
                </c:pt>
                <c:pt idx="911">
                  <c:v>4.1465155000000031E-3</c:v>
                </c:pt>
                <c:pt idx="912">
                  <c:v>4.1468680000000015E-3</c:v>
                </c:pt>
                <c:pt idx="913">
                  <c:v>4.1472580000000009E-3</c:v>
                </c:pt>
                <c:pt idx="914">
                  <c:v>4.1476894999999993E-3</c:v>
                </c:pt>
                <c:pt idx="915">
                  <c:v>4.1481625000000036E-3</c:v>
                </c:pt>
                <c:pt idx="916">
                  <c:v>4.1486849999999992E-3</c:v>
                </c:pt>
                <c:pt idx="917">
                  <c:v>4.149261500000001E-3</c:v>
                </c:pt>
                <c:pt idx="918">
                  <c:v>4.1499010000000044E-3</c:v>
                </c:pt>
                <c:pt idx="919">
                  <c:v>4.1506020000000032E-3</c:v>
                </c:pt>
                <c:pt idx="920">
                  <c:v>4.1513785000000039E-3</c:v>
                </c:pt>
                <c:pt idx="921">
                  <c:v>4.1522330000000017E-3</c:v>
                </c:pt>
                <c:pt idx="922">
                  <c:v>4.153175000000002E-3</c:v>
                </c:pt>
                <c:pt idx="923">
                  <c:v>4.1542120000000009E-3</c:v>
                </c:pt>
                <c:pt idx="924">
                  <c:v>4.1553620000000027E-3</c:v>
                </c:pt>
                <c:pt idx="925">
                  <c:v>4.1566224999999984E-3</c:v>
                </c:pt>
                <c:pt idx="926">
                  <c:v>4.1580165000000002E-3</c:v>
                </c:pt>
                <c:pt idx="927">
                  <c:v>4.1595560000000018E-3</c:v>
                </c:pt>
                <c:pt idx="928">
                  <c:v>4.1612534999999999E-3</c:v>
                </c:pt>
                <c:pt idx="929">
                  <c:v>4.1631245000000004E-3</c:v>
                </c:pt>
                <c:pt idx="930">
                  <c:v>4.165186500000001E-3</c:v>
                </c:pt>
                <c:pt idx="931">
                  <c:v>4.1674645000000024E-3</c:v>
                </c:pt>
                <c:pt idx="932">
                  <c:v>4.1699695000000023E-3</c:v>
                </c:pt>
                <c:pt idx="933">
                  <c:v>4.1727415000000004E-3</c:v>
                </c:pt>
                <c:pt idx="934">
                  <c:v>4.1757900000000021E-3</c:v>
                </c:pt>
                <c:pt idx="935">
                  <c:v>4.1791540000000009E-3</c:v>
                </c:pt>
                <c:pt idx="936">
                  <c:v>4.1828669999999998E-3</c:v>
                </c:pt>
                <c:pt idx="937">
                  <c:v>4.1869560000000021E-3</c:v>
                </c:pt>
                <c:pt idx="938">
                  <c:v>4.1914685E-3</c:v>
                </c:pt>
                <c:pt idx="939">
                  <c:v>4.1964400000000027E-3</c:v>
                </c:pt>
                <c:pt idx="940">
                  <c:v>4.2019259999999982E-3</c:v>
                </c:pt>
                <c:pt idx="941">
                  <c:v>4.2079704999999981E-3</c:v>
                </c:pt>
                <c:pt idx="942">
                  <c:v>4.2146314999999997E-3</c:v>
                </c:pt>
                <c:pt idx="943">
                  <c:v>4.2219750000000028E-3</c:v>
                </c:pt>
                <c:pt idx="944">
                  <c:v>4.2300720000000014E-3</c:v>
                </c:pt>
                <c:pt idx="945">
                  <c:v>4.2389915000000007E-3</c:v>
                </c:pt>
                <c:pt idx="946">
                  <c:v>4.2488195000000006E-3</c:v>
                </c:pt>
                <c:pt idx="947">
                  <c:v>4.2596524999999989E-3</c:v>
                </c:pt>
                <c:pt idx="948">
                  <c:v>4.2715875E-3</c:v>
                </c:pt>
                <c:pt idx="949">
                  <c:v>4.2847365000000005E-3</c:v>
                </c:pt>
                <c:pt idx="950">
                  <c:v>4.2992225000000016E-3</c:v>
                </c:pt>
                <c:pt idx="951">
                  <c:v>4.3151760000000004E-3</c:v>
                </c:pt>
                <c:pt idx="952">
                  <c:v>4.3327455000000022E-3</c:v>
                </c:pt>
                <c:pt idx="953">
                  <c:v>4.3520910000000024E-3</c:v>
                </c:pt>
                <c:pt idx="954">
                  <c:v>4.3733925E-3</c:v>
                </c:pt>
                <c:pt idx="955">
                  <c:v>4.3968485000000015E-3</c:v>
                </c:pt>
                <c:pt idx="956">
                  <c:v>4.4226615000000011E-3</c:v>
                </c:pt>
                <c:pt idx="957">
                  <c:v>4.4510705000000012E-3</c:v>
                </c:pt>
                <c:pt idx="958">
                  <c:v>4.4823335000000013E-3</c:v>
                </c:pt>
                <c:pt idx="959">
                  <c:v>4.5167295000000003E-3</c:v>
                </c:pt>
                <c:pt idx="960">
                  <c:v>4.5545654999999997E-3</c:v>
                </c:pt>
                <c:pt idx="961">
                  <c:v>4.5961775000000031E-3</c:v>
                </c:pt>
                <c:pt idx="962">
                  <c:v>4.6419289999999995E-3</c:v>
                </c:pt>
                <c:pt idx="963">
                  <c:v>4.6922159999999991E-3</c:v>
                </c:pt>
                <c:pt idx="964">
                  <c:v>4.7474820000000008E-3</c:v>
                </c:pt>
                <c:pt idx="965">
                  <c:v>4.8081895000000041E-3</c:v>
                </c:pt>
                <c:pt idx="966">
                  <c:v>4.8748565000000001E-3</c:v>
                </c:pt>
                <c:pt idx="967">
                  <c:v>4.9480335000000007E-3</c:v>
                </c:pt>
                <c:pt idx="968">
                  <c:v>5.0283095000000014E-3</c:v>
                </c:pt>
                <c:pt idx="969">
                  <c:v>5.1163270000000004E-3</c:v>
                </c:pt>
                <c:pt idx="970">
                  <c:v>5.2127614999999995E-3</c:v>
                </c:pt>
                <c:pt idx="971">
                  <c:v>5.3183345000000007E-3</c:v>
                </c:pt>
                <c:pt idx="972">
                  <c:v>5.4337985000000033E-3</c:v>
                </c:pt>
                <c:pt idx="973">
                  <c:v>5.5599445000000004E-3</c:v>
                </c:pt>
                <c:pt idx="974">
                  <c:v>5.6975759999999993E-3</c:v>
                </c:pt>
                <c:pt idx="975">
                  <c:v>5.8475135000000018E-3</c:v>
                </c:pt>
                <c:pt idx="976">
                  <c:v>6.0105620000000005E-3</c:v>
                </c:pt>
                <c:pt idx="977">
                  <c:v>6.1875130000000021E-3</c:v>
                </c:pt>
                <c:pt idx="978">
                  <c:v>6.3790780000000033E-3</c:v>
                </c:pt>
                <c:pt idx="979">
                  <c:v>6.5858925000000026E-3</c:v>
                </c:pt>
                <c:pt idx="980">
                  <c:v>6.8084525000000028E-3</c:v>
                </c:pt>
                <c:pt idx="981">
                  <c:v>7.0470630000000027E-3</c:v>
                </c:pt>
                <c:pt idx="982">
                  <c:v>7.3017995000000009E-3</c:v>
                </c:pt>
                <c:pt idx="983">
                  <c:v>7.5724035000000016E-3</c:v>
                </c:pt>
                <c:pt idx="984">
                  <c:v>7.8582485000000014E-3</c:v>
                </c:pt>
                <c:pt idx="985">
                  <c:v>8.1582460000000009E-3</c:v>
                </c:pt>
                <c:pt idx="986">
                  <c:v>8.4707635000000024E-3</c:v>
                </c:pt>
                <c:pt idx="987">
                  <c:v>8.7935750000000014E-3</c:v>
                </c:pt>
                <c:pt idx="988">
                  <c:v>9.1237885000000005E-3</c:v>
                </c:pt>
                <c:pt idx="989">
                  <c:v>9.4578180000000015E-3</c:v>
                </c:pt>
                <c:pt idx="990">
                  <c:v>9.7913720000000013E-3</c:v>
                </c:pt>
                <c:pt idx="991">
                  <c:v>1.0119517500000001E-2</c:v>
                </c:pt>
                <c:pt idx="992">
                  <c:v>1.0436713000000002E-2</c:v>
                </c:pt>
                <c:pt idx="993">
                  <c:v>1.0736991000000001E-2</c:v>
                </c:pt>
                <c:pt idx="994">
                  <c:v>1.1014126500000001E-2</c:v>
                </c:pt>
                <c:pt idx="995">
                  <c:v>1.1261863000000002E-2</c:v>
                </c:pt>
                <c:pt idx="996">
                  <c:v>1.1474207500000002E-2</c:v>
                </c:pt>
                <c:pt idx="997">
                  <c:v>1.1645710000000002E-2</c:v>
                </c:pt>
                <c:pt idx="998">
                  <c:v>1.1771765000000002E-2</c:v>
                </c:pt>
                <c:pt idx="999">
                  <c:v>1.1848865E-2</c:v>
                </c:pt>
                <c:pt idx="1000">
                  <c:v>1.1874810000000001E-2</c:v>
                </c:pt>
                <c:pt idx="1001">
                  <c:v>1.1848865E-2</c:v>
                </c:pt>
                <c:pt idx="1002">
                  <c:v>1.1771765000000002E-2</c:v>
                </c:pt>
                <c:pt idx="1003">
                  <c:v>1.1645710000000002E-2</c:v>
                </c:pt>
                <c:pt idx="1004">
                  <c:v>1.1474207500000002E-2</c:v>
                </c:pt>
                <c:pt idx="1005">
                  <c:v>1.1261863000000002E-2</c:v>
                </c:pt>
                <c:pt idx="1006">
                  <c:v>1.1014126500000001E-2</c:v>
                </c:pt>
                <c:pt idx="1007">
                  <c:v>1.0736991000000001E-2</c:v>
                </c:pt>
                <c:pt idx="1008">
                  <c:v>1.0436713000000002E-2</c:v>
                </c:pt>
                <c:pt idx="1009">
                  <c:v>1.0119517500000001E-2</c:v>
                </c:pt>
                <c:pt idx="1010">
                  <c:v>9.7913720000000013E-3</c:v>
                </c:pt>
                <c:pt idx="1011">
                  <c:v>9.4578180000000015E-3</c:v>
                </c:pt>
                <c:pt idx="1012">
                  <c:v>9.1237885000000005E-3</c:v>
                </c:pt>
                <c:pt idx="1013">
                  <c:v>8.7935750000000014E-3</c:v>
                </c:pt>
                <c:pt idx="1014">
                  <c:v>8.4707635000000024E-3</c:v>
                </c:pt>
                <c:pt idx="1015">
                  <c:v>8.1582460000000009E-3</c:v>
                </c:pt>
                <c:pt idx="1016">
                  <c:v>7.8582485000000014E-3</c:v>
                </c:pt>
                <c:pt idx="1017">
                  <c:v>7.5724035000000016E-3</c:v>
                </c:pt>
                <c:pt idx="1018">
                  <c:v>7.3017995000000009E-3</c:v>
                </c:pt>
                <c:pt idx="1019">
                  <c:v>7.0470630000000027E-3</c:v>
                </c:pt>
                <c:pt idx="1020">
                  <c:v>6.8084525000000028E-3</c:v>
                </c:pt>
                <c:pt idx="1021">
                  <c:v>6.5858925000000026E-3</c:v>
                </c:pt>
                <c:pt idx="1022">
                  <c:v>6.3790780000000033E-3</c:v>
                </c:pt>
                <c:pt idx="1023">
                  <c:v>6.1875130000000021E-3</c:v>
                </c:pt>
                <c:pt idx="1024">
                  <c:v>6.0105620000000005E-3</c:v>
                </c:pt>
                <c:pt idx="1025">
                  <c:v>5.8475135000000018E-3</c:v>
                </c:pt>
                <c:pt idx="1026">
                  <c:v>5.6975759999999993E-3</c:v>
                </c:pt>
                <c:pt idx="1027">
                  <c:v>5.5599445000000004E-3</c:v>
                </c:pt>
                <c:pt idx="1028">
                  <c:v>5.4337985000000033E-3</c:v>
                </c:pt>
                <c:pt idx="1029">
                  <c:v>5.3183345000000007E-3</c:v>
                </c:pt>
                <c:pt idx="1030">
                  <c:v>5.2127614999999995E-3</c:v>
                </c:pt>
                <c:pt idx="1031">
                  <c:v>5.1163270000000004E-3</c:v>
                </c:pt>
                <c:pt idx="1032">
                  <c:v>5.0283095000000014E-3</c:v>
                </c:pt>
                <c:pt idx="1033">
                  <c:v>4.9480335000000007E-3</c:v>
                </c:pt>
                <c:pt idx="1034">
                  <c:v>4.8748565000000001E-3</c:v>
                </c:pt>
                <c:pt idx="1035">
                  <c:v>4.8081895000000041E-3</c:v>
                </c:pt>
                <c:pt idx="1036">
                  <c:v>4.7474820000000008E-3</c:v>
                </c:pt>
                <c:pt idx="1037">
                  <c:v>4.6922159999999991E-3</c:v>
                </c:pt>
                <c:pt idx="1038">
                  <c:v>4.6419289999999995E-3</c:v>
                </c:pt>
                <c:pt idx="1039">
                  <c:v>4.5961775000000031E-3</c:v>
                </c:pt>
                <c:pt idx="1040">
                  <c:v>4.5545654999999997E-3</c:v>
                </c:pt>
                <c:pt idx="1041">
                  <c:v>4.5167295000000003E-3</c:v>
                </c:pt>
                <c:pt idx="1042">
                  <c:v>4.4823335000000013E-3</c:v>
                </c:pt>
                <c:pt idx="1043">
                  <c:v>4.4510705000000012E-3</c:v>
                </c:pt>
                <c:pt idx="1044">
                  <c:v>4.4226615000000011E-3</c:v>
                </c:pt>
                <c:pt idx="1045">
                  <c:v>4.3968485000000015E-3</c:v>
                </c:pt>
                <c:pt idx="1046">
                  <c:v>4.3733925E-3</c:v>
                </c:pt>
                <c:pt idx="1047">
                  <c:v>4.3520910000000024E-3</c:v>
                </c:pt>
                <c:pt idx="1048">
                  <c:v>4.3327455000000022E-3</c:v>
                </c:pt>
                <c:pt idx="1049">
                  <c:v>4.3151760000000004E-3</c:v>
                </c:pt>
                <c:pt idx="1050">
                  <c:v>4.2992225000000016E-3</c:v>
                </c:pt>
                <c:pt idx="1051">
                  <c:v>4.2847365000000005E-3</c:v>
                </c:pt>
                <c:pt idx="1052">
                  <c:v>4.2715875E-3</c:v>
                </c:pt>
                <c:pt idx="1053">
                  <c:v>4.2596524999999989E-3</c:v>
                </c:pt>
                <c:pt idx="1054">
                  <c:v>4.2488195000000006E-3</c:v>
                </c:pt>
                <c:pt idx="1055">
                  <c:v>4.2389915000000007E-3</c:v>
                </c:pt>
                <c:pt idx="1056">
                  <c:v>4.2300720000000014E-3</c:v>
                </c:pt>
                <c:pt idx="1057">
                  <c:v>4.2219750000000028E-3</c:v>
                </c:pt>
                <c:pt idx="1058">
                  <c:v>4.2146314999999997E-3</c:v>
                </c:pt>
                <c:pt idx="1059">
                  <c:v>4.2079704999999981E-3</c:v>
                </c:pt>
                <c:pt idx="1060">
                  <c:v>4.2019259999999982E-3</c:v>
                </c:pt>
                <c:pt idx="1061">
                  <c:v>4.1964400000000027E-3</c:v>
                </c:pt>
                <c:pt idx="1062">
                  <c:v>4.1914685E-3</c:v>
                </c:pt>
                <c:pt idx="1063">
                  <c:v>4.1869560000000021E-3</c:v>
                </c:pt>
                <c:pt idx="1064">
                  <c:v>4.1828669999999998E-3</c:v>
                </c:pt>
                <c:pt idx="1065">
                  <c:v>4.1791540000000009E-3</c:v>
                </c:pt>
                <c:pt idx="1066">
                  <c:v>4.1757900000000021E-3</c:v>
                </c:pt>
                <c:pt idx="1067">
                  <c:v>4.1727415000000004E-3</c:v>
                </c:pt>
                <c:pt idx="1068">
                  <c:v>4.1699695000000023E-3</c:v>
                </c:pt>
                <c:pt idx="1069">
                  <c:v>4.1674645000000024E-3</c:v>
                </c:pt>
                <c:pt idx="1070">
                  <c:v>4.165186500000001E-3</c:v>
                </c:pt>
                <c:pt idx="1071">
                  <c:v>4.1631245000000004E-3</c:v>
                </c:pt>
                <c:pt idx="1072">
                  <c:v>4.1612534999999999E-3</c:v>
                </c:pt>
                <c:pt idx="1073">
                  <c:v>4.1595560000000018E-3</c:v>
                </c:pt>
                <c:pt idx="1074">
                  <c:v>4.1580165000000002E-3</c:v>
                </c:pt>
                <c:pt idx="1075">
                  <c:v>4.1566224999999984E-3</c:v>
                </c:pt>
                <c:pt idx="1076">
                  <c:v>4.1553620000000027E-3</c:v>
                </c:pt>
                <c:pt idx="1077">
                  <c:v>4.1542120000000009E-3</c:v>
                </c:pt>
                <c:pt idx="1078">
                  <c:v>4.153175000000002E-3</c:v>
                </c:pt>
                <c:pt idx="1079">
                  <c:v>4.1522330000000017E-3</c:v>
                </c:pt>
                <c:pt idx="1080">
                  <c:v>4.1513785000000039E-3</c:v>
                </c:pt>
                <c:pt idx="1081">
                  <c:v>4.1506020000000032E-3</c:v>
                </c:pt>
                <c:pt idx="1082">
                  <c:v>4.1499010000000044E-3</c:v>
                </c:pt>
                <c:pt idx="1083">
                  <c:v>4.149261500000001E-3</c:v>
                </c:pt>
                <c:pt idx="1084">
                  <c:v>4.1486849999999992E-3</c:v>
                </c:pt>
                <c:pt idx="1085">
                  <c:v>4.1481625000000036E-3</c:v>
                </c:pt>
                <c:pt idx="1086">
                  <c:v>4.1476894999999993E-3</c:v>
                </c:pt>
                <c:pt idx="1087">
                  <c:v>4.1472580000000009E-3</c:v>
                </c:pt>
                <c:pt idx="1088">
                  <c:v>4.1468680000000015E-3</c:v>
                </c:pt>
                <c:pt idx="1089">
                  <c:v>4.1465155000000031E-3</c:v>
                </c:pt>
                <c:pt idx="1090">
                  <c:v>4.1461910000000005E-3</c:v>
                </c:pt>
                <c:pt idx="1091">
                  <c:v>4.1459005000000007E-3</c:v>
                </c:pt>
                <c:pt idx="1092">
                  <c:v>4.1456395000000028E-3</c:v>
                </c:pt>
                <c:pt idx="1093">
                  <c:v>4.1453985000000013E-3</c:v>
                </c:pt>
                <c:pt idx="1094">
                  <c:v>4.1451830000000002E-3</c:v>
                </c:pt>
                <c:pt idx="1095">
                  <c:v>4.1449884999999985E-3</c:v>
                </c:pt>
                <c:pt idx="1096">
                  <c:v>4.1448100000000022E-3</c:v>
                </c:pt>
                <c:pt idx="1097">
                  <c:v>4.1446480000000008E-3</c:v>
                </c:pt>
                <c:pt idx="1098">
                  <c:v>4.1444979999999999E-3</c:v>
                </c:pt>
                <c:pt idx="1099">
                  <c:v>4.144365000000004E-3</c:v>
                </c:pt>
                <c:pt idx="1100">
                  <c:v>4.1442445000000015E-3</c:v>
                </c:pt>
                <c:pt idx="1101">
                  <c:v>4.1441370000000026E-3</c:v>
                </c:pt>
                <c:pt idx="1102">
                  <c:v>4.1440375000000029E-3</c:v>
                </c:pt>
                <c:pt idx="1103">
                  <c:v>4.1439505000000001E-3</c:v>
                </c:pt>
                <c:pt idx="1104">
                  <c:v>4.1438675000000022E-3</c:v>
                </c:pt>
                <c:pt idx="1105">
                  <c:v>4.1437925E-3</c:v>
                </c:pt>
                <c:pt idx="1106">
                  <c:v>4.1437260000000004E-3</c:v>
                </c:pt>
                <c:pt idx="1107">
                  <c:v>4.1436684999999994E-3</c:v>
                </c:pt>
                <c:pt idx="1108">
                  <c:v>4.1436100000000024E-3</c:v>
                </c:pt>
                <c:pt idx="1109">
                  <c:v>4.1435600000000045E-3</c:v>
                </c:pt>
                <c:pt idx="1110">
                  <c:v>4.1435195000000015E-3</c:v>
                </c:pt>
                <c:pt idx="1111">
                  <c:v>4.1434774999999993E-3</c:v>
                </c:pt>
                <c:pt idx="1112">
                  <c:v>4.1434400000000017E-3</c:v>
                </c:pt>
                <c:pt idx="1113">
                  <c:v>4.1434069999999983E-3</c:v>
                </c:pt>
                <c:pt idx="1114">
                  <c:v>4.1433734999999985E-3</c:v>
                </c:pt>
                <c:pt idx="1115">
                  <c:v>4.143349000000001E-3</c:v>
                </c:pt>
                <c:pt idx="1116">
                  <c:v>4.1433240000000003E-3</c:v>
                </c:pt>
                <c:pt idx="1117">
                  <c:v>4.1432990000000031E-3</c:v>
                </c:pt>
                <c:pt idx="1118">
                  <c:v>4.1432780000000002E-3</c:v>
                </c:pt>
                <c:pt idx="1119">
                  <c:v>4.1432620000000017E-3</c:v>
                </c:pt>
                <c:pt idx="1120">
                  <c:v>4.1432455000000035E-3</c:v>
                </c:pt>
                <c:pt idx="1121">
                  <c:v>4.143228500000002E-3</c:v>
                </c:pt>
                <c:pt idx="1122">
                  <c:v>4.1432165000000014E-3</c:v>
                </c:pt>
                <c:pt idx="1123">
                  <c:v>4.143204000000001E-3</c:v>
                </c:pt>
                <c:pt idx="1124">
                  <c:v>4.1431915000000007E-3</c:v>
                </c:pt>
                <c:pt idx="1125">
                  <c:v>4.143178500000004E-3</c:v>
                </c:pt>
                <c:pt idx="1126">
                  <c:v>4.1431705000000013E-3</c:v>
                </c:pt>
                <c:pt idx="1127">
                  <c:v>4.1431620000000023E-3</c:v>
                </c:pt>
                <c:pt idx="1128">
                  <c:v>4.1431534999999999E-3</c:v>
                </c:pt>
                <c:pt idx="1129">
                  <c:v>4.1431450000000009E-3</c:v>
                </c:pt>
                <c:pt idx="1130">
                  <c:v>4.1431415000000027E-3</c:v>
                </c:pt>
                <c:pt idx="1131">
                  <c:v>4.1431325000000005E-3</c:v>
                </c:pt>
                <c:pt idx="1132">
                  <c:v>4.1431285000000026E-3</c:v>
                </c:pt>
                <c:pt idx="1133">
                  <c:v>4.1431245000000012E-3</c:v>
                </c:pt>
                <c:pt idx="1134">
                  <c:v>4.1431204999999999E-3</c:v>
                </c:pt>
                <c:pt idx="1135">
                  <c:v>4.1431164999999985E-3</c:v>
                </c:pt>
                <c:pt idx="1136">
                  <c:v>4.1431120000000043E-3</c:v>
                </c:pt>
                <c:pt idx="1137">
                  <c:v>4.1431075000000032E-3</c:v>
                </c:pt>
                <c:pt idx="1138">
                  <c:v>4.1431085000000027E-3</c:v>
                </c:pt>
                <c:pt idx="1139">
                  <c:v>4.1431040000000016E-3</c:v>
                </c:pt>
                <c:pt idx="1140">
                  <c:v>4.1431045000000014E-3</c:v>
                </c:pt>
                <c:pt idx="1141">
                  <c:v>4.1430995000000005E-3</c:v>
                </c:pt>
                <c:pt idx="1142">
                  <c:v>4.1431000000000003E-3</c:v>
                </c:pt>
                <c:pt idx="1143">
                  <c:v>4.1430955000000026E-3</c:v>
                </c:pt>
                <c:pt idx="1144">
                  <c:v>4.1430960000000024E-3</c:v>
                </c:pt>
                <c:pt idx="1145">
                  <c:v>4.1430910000000015E-3</c:v>
                </c:pt>
                <c:pt idx="1146">
                  <c:v>4.1430915000000013E-3</c:v>
                </c:pt>
                <c:pt idx="1147">
                  <c:v>4.1430915000000013E-3</c:v>
                </c:pt>
                <c:pt idx="1148">
                  <c:v>4.143092000000001E-3</c:v>
                </c:pt>
                <c:pt idx="1149">
                  <c:v>4.1430870000000002E-3</c:v>
                </c:pt>
                <c:pt idx="1150">
                  <c:v>4.1430874999999999E-3</c:v>
                </c:pt>
                <c:pt idx="1151">
                  <c:v>4.1430874999999999E-3</c:v>
                </c:pt>
                <c:pt idx="1152">
                  <c:v>4.1430874999999999E-3</c:v>
                </c:pt>
                <c:pt idx="1153">
                  <c:v>4.1430874999999999E-3</c:v>
                </c:pt>
                <c:pt idx="1154">
                  <c:v>4.1430829999999988E-3</c:v>
                </c:pt>
                <c:pt idx="1155">
                  <c:v>4.1430829999999988E-3</c:v>
                </c:pt>
                <c:pt idx="1156">
                  <c:v>4.1430829999999988E-3</c:v>
                </c:pt>
                <c:pt idx="1157">
                  <c:v>4.1430829999999988E-3</c:v>
                </c:pt>
                <c:pt idx="1158">
                  <c:v>4.1430829999999988E-3</c:v>
                </c:pt>
                <c:pt idx="1159">
                  <c:v>4.1430834999999985E-3</c:v>
                </c:pt>
                <c:pt idx="1160">
                  <c:v>4.1430834999999985E-3</c:v>
                </c:pt>
                <c:pt idx="1161">
                  <c:v>4.1430834999999985E-3</c:v>
                </c:pt>
                <c:pt idx="1162">
                  <c:v>4.1430834999999985E-3</c:v>
                </c:pt>
                <c:pt idx="1163">
                  <c:v>4.1430834999999985E-3</c:v>
                </c:pt>
                <c:pt idx="1164">
                  <c:v>4.1430834999999985E-3</c:v>
                </c:pt>
                <c:pt idx="1165">
                  <c:v>4.1430785000000012E-3</c:v>
                </c:pt>
                <c:pt idx="1166">
                  <c:v>4.1430785000000012E-3</c:v>
                </c:pt>
                <c:pt idx="1167">
                  <c:v>4.1430785000000012E-3</c:v>
                </c:pt>
                <c:pt idx="1168">
                  <c:v>4.1430785000000012E-3</c:v>
                </c:pt>
                <c:pt idx="1169">
                  <c:v>4.1430790000000044E-3</c:v>
                </c:pt>
                <c:pt idx="1170">
                  <c:v>4.1430790000000044E-3</c:v>
                </c:pt>
                <c:pt idx="1171">
                  <c:v>4.1430790000000044E-3</c:v>
                </c:pt>
                <c:pt idx="1172">
                  <c:v>4.1430790000000044E-3</c:v>
                </c:pt>
                <c:pt idx="1173">
                  <c:v>4.1430790000000044E-3</c:v>
                </c:pt>
                <c:pt idx="1174">
                  <c:v>4.1430790000000044E-3</c:v>
                </c:pt>
                <c:pt idx="1175">
                  <c:v>4.1430790000000044E-3</c:v>
                </c:pt>
                <c:pt idx="1176">
                  <c:v>4.1430790000000044E-3</c:v>
                </c:pt>
                <c:pt idx="1177">
                  <c:v>4.1430790000000044E-3</c:v>
                </c:pt>
                <c:pt idx="1178">
                  <c:v>4.1430790000000044E-3</c:v>
                </c:pt>
                <c:pt idx="1179">
                  <c:v>4.1430790000000044E-3</c:v>
                </c:pt>
                <c:pt idx="1180">
                  <c:v>4.1430790000000044E-3</c:v>
                </c:pt>
                <c:pt idx="1181">
                  <c:v>4.1430790000000044E-3</c:v>
                </c:pt>
                <c:pt idx="1182">
                  <c:v>4.1430790000000044E-3</c:v>
                </c:pt>
                <c:pt idx="1183">
                  <c:v>4.1430790000000044E-3</c:v>
                </c:pt>
                <c:pt idx="1184">
                  <c:v>4.1430790000000044E-3</c:v>
                </c:pt>
                <c:pt idx="1185">
                  <c:v>4.1430790000000044E-3</c:v>
                </c:pt>
                <c:pt idx="1186">
                  <c:v>4.1430790000000044E-3</c:v>
                </c:pt>
                <c:pt idx="1187">
                  <c:v>4.1430790000000044E-3</c:v>
                </c:pt>
                <c:pt idx="1188">
                  <c:v>4.1430790000000044E-3</c:v>
                </c:pt>
                <c:pt idx="1189">
                  <c:v>4.1430790000000044E-3</c:v>
                </c:pt>
                <c:pt idx="1190">
                  <c:v>4.1430790000000044E-3</c:v>
                </c:pt>
                <c:pt idx="1191">
                  <c:v>4.1430790000000044E-3</c:v>
                </c:pt>
                <c:pt idx="1192">
                  <c:v>4.1430790000000044E-3</c:v>
                </c:pt>
                <c:pt idx="1193">
                  <c:v>4.1430790000000044E-3</c:v>
                </c:pt>
                <c:pt idx="1194">
                  <c:v>4.1430790000000044E-3</c:v>
                </c:pt>
                <c:pt idx="1195">
                  <c:v>4.1430790000000044E-3</c:v>
                </c:pt>
                <c:pt idx="1196">
                  <c:v>4.1430790000000044E-3</c:v>
                </c:pt>
                <c:pt idx="1197">
                  <c:v>4.1430790000000044E-3</c:v>
                </c:pt>
                <c:pt idx="1198">
                  <c:v>4.1430790000000044E-3</c:v>
                </c:pt>
                <c:pt idx="1199">
                  <c:v>4.1430790000000044E-3</c:v>
                </c:pt>
                <c:pt idx="1200">
                  <c:v>4.1430790000000044E-3</c:v>
                </c:pt>
                <c:pt idx="1201">
                  <c:v>4.1430790000000044E-3</c:v>
                </c:pt>
                <c:pt idx="1202">
                  <c:v>4.1430790000000044E-3</c:v>
                </c:pt>
                <c:pt idx="1203">
                  <c:v>4.1430790000000044E-3</c:v>
                </c:pt>
                <c:pt idx="1204">
                  <c:v>4.1430790000000044E-3</c:v>
                </c:pt>
                <c:pt idx="1205">
                  <c:v>4.1430790000000044E-3</c:v>
                </c:pt>
                <c:pt idx="1206">
                  <c:v>4.1430790000000044E-3</c:v>
                </c:pt>
                <c:pt idx="1207">
                  <c:v>4.1430790000000044E-3</c:v>
                </c:pt>
                <c:pt idx="1208">
                  <c:v>4.1430790000000044E-3</c:v>
                </c:pt>
                <c:pt idx="1209">
                  <c:v>4.1430790000000044E-3</c:v>
                </c:pt>
                <c:pt idx="1210">
                  <c:v>4.1430790000000044E-3</c:v>
                </c:pt>
                <c:pt idx="1211">
                  <c:v>4.1430790000000044E-3</c:v>
                </c:pt>
                <c:pt idx="1212">
                  <c:v>4.1430790000000044E-3</c:v>
                </c:pt>
                <c:pt idx="1213">
                  <c:v>4.1430790000000044E-3</c:v>
                </c:pt>
                <c:pt idx="1214">
                  <c:v>4.1430790000000044E-3</c:v>
                </c:pt>
                <c:pt idx="1215">
                  <c:v>4.1430790000000044E-3</c:v>
                </c:pt>
                <c:pt idx="1216">
                  <c:v>4.1430790000000044E-3</c:v>
                </c:pt>
                <c:pt idx="1217">
                  <c:v>4.1430790000000044E-3</c:v>
                </c:pt>
                <c:pt idx="1218">
                  <c:v>4.1430790000000044E-3</c:v>
                </c:pt>
                <c:pt idx="1219">
                  <c:v>4.1430790000000044E-3</c:v>
                </c:pt>
                <c:pt idx="1220">
                  <c:v>4.1430790000000044E-3</c:v>
                </c:pt>
                <c:pt idx="1221">
                  <c:v>4.1430790000000044E-3</c:v>
                </c:pt>
                <c:pt idx="1222">
                  <c:v>4.1430790000000044E-3</c:v>
                </c:pt>
                <c:pt idx="1223">
                  <c:v>4.1430790000000044E-3</c:v>
                </c:pt>
                <c:pt idx="1224">
                  <c:v>4.1430790000000044E-3</c:v>
                </c:pt>
                <c:pt idx="1225">
                  <c:v>4.1430790000000044E-3</c:v>
                </c:pt>
                <c:pt idx="1226">
                  <c:v>4.1430790000000044E-3</c:v>
                </c:pt>
                <c:pt idx="1227">
                  <c:v>4.1430790000000044E-3</c:v>
                </c:pt>
                <c:pt idx="1228">
                  <c:v>4.1430790000000044E-3</c:v>
                </c:pt>
                <c:pt idx="1229">
                  <c:v>4.1430790000000044E-3</c:v>
                </c:pt>
                <c:pt idx="1230">
                  <c:v>4.1430790000000044E-3</c:v>
                </c:pt>
                <c:pt idx="1231">
                  <c:v>4.1430790000000044E-3</c:v>
                </c:pt>
                <c:pt idx="1232">
                  <c:v>4.1430790000000044E-3</c:v>
                </c:pt>
                <c:pt idx="1233">
                  <c:v>4.1430790000000044E-3</c:v>
                </c:pt>
                <c:pt idx="1234">
                  <c:v>4.1430790000000044E-3</c:v>
                </c:pt>
                <c:pt idx="1235">
                  <c:v>4.1430790000000044E-3</c:v>
                </c:pt>
                <c:pt idx="1236">
                  <c:v>4.1430790000000044E-3</c:v>
                </c:pt>
                <c:pt idx="1237">
                  <c:v>4.1430790000000044E-3</c:v>
                </c:pt>
                <c:pt idx="1238">
                  <c:v>4.1430790000000044E-3</c:v>
                </c:pt>
                <c:pt idx="1239">
                  <c:v>4.1430790000000044E-3</c:v>
                </c:pt>
                <c:pt idx="1240">
                  <c:v>4.1430790000000044E-3</c:v>
                </c:pt>
                <c:pt idx="1241">
                  <c:v>4.1430790000000044E-3</c:v>
                </c:pt>
                <c:pt idx="1242">
                  <c:v>4.1430790000000044E-3</c:v>
                </c:pt>
                <c:pt idx="1243">
                  <c:v>4.1430790000000044E-3</c:v>
                </c:pt>
                <c:pt idx="1244">
                  <c:v>4.1430790000000044E-3</c:v>
                </c:pt>
                <c:pt idx="1245">
                  <c:v>4.1430790000000044E-3</c:v>
                </c:pt>
                <c:pt idx="1246">
                  <c:v>4.1430790000000044E-3</c:v>
                </c:pt>
                <c:pt idx="1247">
                  <c:v>4.1430790000000044E-3</c:v>
                </c:pt>
                <c:pt idx="1248">
                  <c:v>4.1430790000000044E-3</c:v>
                </c:pt>
                <c:pt idx="1249">
                  <c:v>4.1430790000000044E-3</c:v>
                </c:pt>
                <c:pt idx="1250">
                  <c:v>4.1430790000000044E-3</c:v>
                </c:pt>
                <c:pt idx="1251">
                  <c:v>4.1430790000000044E-3</c:v>
                </c:pt>
                <c:pt idx="1252">
                  <c:v>4.1430790000000044E-3</c:v>
                </c:pt>
                <c:pt idx="1253">
                  <c:v>4.1430790000000044E-3</c:v>
                </c:pt>
                <c:pt idx="1254">
                  <c:v>4.1430790000000044E-3</c:v>
                </c:pt>
                <c:pt idx="1255">
                  <c:v>4.1430790000000044E-3</c:v>
                </c:pt>
                <c:pt idx="1256">
                  <c:v>4.1430790000000044E-3</c:v>
                </c:pt>
                <c:pt idx="1257">
                  <c:v>4.1430790000000044E-3</c:v>
                </c:pt>
                <c:pt idx="1258">
                  <c:v>4.1430790000000044E-3</c:v>
                </c:pt>
                <c:pt idx="1259">
                  <c:v>4.1430790000000044E-3</c:v>
                </c:pt>
                <c:pt idx="1260">
                  <c:v>4.1430790000000044E-3</c:v>
                </c:pt>
                <c:pt idx="1261">
                  <c:v>4.1430790000000044E-3</c:v>
                </c:pt>
                <c:pt idx="1262">
                  <c:v>4.1430790000000044E-3</c:v>
                </c:pt>
                <c:pt idx="1263">
                  <c:v>4.1430790000000044E-3</c:v>
                </c:pt>
                <c:pt idx="1264">
                  <c:v>4.1430790000000044E-3</c:v>
                </c:pt>
                <c:pt idx="1265">
                  <c:v>4.1430790000000044E-3</c:v>
                </c:pt>
                <c:pt idx="1266">
                  <c:v>4.1430790000000044E-3</c:v>
                </c:pt>
                <c:pt idx="1267">
                  <c:v>4.1430790000000044E-3</c:v>
                </c:pt>
                <c:pt idx="1268">
                  <c:v>4.1430790000000044E-3</c:v>
                </c:pt>
                <c:pt idx="1269">
                  <c:v>4.1430790000000044E-3</c:v>
                </c:pt>
                <c:pt idx="1270">
                  <c:v>4.1430790000000044E-3</c:v>
                </c:pt>
                <c:pt idx="1271">
                  <c:v>4.1430790000000044E-3</c:v>
                </c:pt>
                <c:pt idx="1272">
                  <c:v>4.1430790000000044E-3</c:v>
                </c:pt>
                <c:pt idx="1273">
                  <c:v>4.1430790000000044E-3</c:v>
                </c:pt>
                <c:pt idx="1274">
                  <c:v>4.1430790000000044E-3</c:v>
                </c:pt>
                <c:pt idx="1275">
                  <c:v>4.1430790000000044E-3</c:v>
                </c:pt>
                <c:pt idx="1276">
                  <c:v>4.1430790000000044E-3</c:v>
                </c:pt>
                <c:pt idx="1277">
                  <c:v>4.1430790000000044E-3</c:v>
                </c:pt>
                <c:pt idx="1278">
                  <c:v>4.1430790000000044E-3</c:v>
                </c:pt>
                <c:pt idx="1279">
                  <c:v>4.1430790000000044E-3</c:v>
                </c:pt>
                <c:pt idx="1280">
                  <c:v>4.1430790000000044E-3</c:v>
                </c:pt>
                <c:pt idx="1281">
                  <c:v>4.1430790000000044E-3</c:v>
                </c:pt>
                <c:pt idx="1282">
                  <c:v>4.1430790000000044E-3</c:v>
                </c:pt>
                <c:pt idx="1283">
                  <c:v>4.1430790000000044E-3</c:v>
                </c:pt>
                <c:pt idx="1284">
                  <c:v>4.1430790000000044E-3</c:v>
                </c:pt>
                <c:pt idx="1285">
                  <c:v>4.1430790000000044E-3</c:v>
                </c:pt>
                <c:pt idx="1286">
                  <c:v>4.1430790000000044E-3</c:v>
                </c:pt>
                <c:pt idx="1287">
                  <c:v>4.1430790000000044E-3</c:v>
                </c:pt>
                <c:pt idx="1288">
                  <c:v>4.1430790000000044E-3</c:v>
                </c:pt>
                <c:pt idx="1289">
                  <c:v>4.1430790000000044E-3</c:v>
                </c:pt>
                <c:pt idx="1290">
                  <c:v>4.1430790000000044E-3</c:v>
                </c:pt>
                <c:pt idx="1291">
                  <c:v>4.1430790000000044E-3</c:v>
                </c:pt>
                <c:pt idx="1292">
                  <c:v>4.1430790000000044E-3</c:v>
                </c:pt>
                <c:pt idx="1293">
                  <c:v>4.1430790000000044E-3</c:v>
                </c:pt>
                <c:pt idx="1294">
                  <c:v>4.1430790000000044E-3</c:v>
                </c:pt>
                <c:pt idx="1295">
                  <c:v>4.1430790000000044E-3</c:v>
                </c:pt>
                <c:pt idx="1296">
                  <c:v>4.1430790000000044E-3</c:v>
                </c:pt>
                <c:pt idx="1297">
                  <c:v>4.1430790000000044E-3</c:v>
                </c:pt>
                <c:pt idx="1298">
                  <c:v>4.1430790000000044E-3</c:v>
                </c:pt>
                <c:pt idx="1299">
                  <c:v>4.1430790000000044E-3</c:v>
                </c:pt>
                <c:pt idx="1300">
                  <c:v>4.1430790000000044E-3</c:v>
                </c:pt>
                <c:pt idx="1301">
                  <c:v>4.1430790000000044E-3</c:v>
                </c:pt>
                <c:pt idx="1302">
                  <c:v>4.1430790000000044E-3</c:v>
                </c:pt>
                <c:pt idx="1303">
                  <c:v>4.1430790000000044E-3</c:v>
                </c:pt>
                <c:pt idx="1304">
                  <c:v>4.1430790000000044E-3</c:v>
                </c:pt>
                <c:pt idx="1305">
                  <c:v>4.1430790000000044E-3</c:v>
                </c:pt>
                <c:pt idx="1306">
                  <c:v>4.1430790000000044E-3</c:v>
                </c:pt>
                <c:pt idx="1307">
                  <c:v>4.1430790000000044E-3</c:v>
                </c:pt>
                <c:pt idx="1308">
                  <c:v>4.1430790000000044E-3</c:v>
                </c:pt>
                <c:pt idx="1309">
                  <c:v>4.1430790000000044E-3</c:v>
                </c:pt>
                <c:pt idx="1310">
                  <c:v>4.1430790000000044E-3</c:v>
                </c:pt>
                <c:pt idx="1311">
                  <c:v>4.1430790000000044E-3</c:v>
                </c:pt>
                <c:pt idx="1312">
                  <c:v>4.1430790000000044E-3</c:v>
                </c:pt>
                <c:pt idx="1313">
                  <c:v>4.1430790000000044E-3</c:v>
                </c:pt>
                <c:pt idx="1314">
                  <c:v>4.1430790000000044E-3</c:v>
                </c:pt>
                <c:pt idx="1315">
                  <c:v>4.1430790000000044E-3</c:v>
                </c:pt>
                <c:pt idx="1316">
                  <c:v>4.1430790000000044E-3</c:v>
                </c:pt>
                <c:pt idx="1317">
                  <c:v>4.1430790000000044E-3</c:v>
                </c:pt>
                <c:pt idx="1318">
                  <c:v>4.1430790000000044E-3</c:v>
                </c:pt>
                <c:pt idx="1319">
                  <c:v>4.1430790000000044E-3</c:v>
                </c:pt>
                <c:pt idx="1320">
                  <c:v>4.1430790000000044E-3</c:v>
                </c:pt>
                <c:pt idx="1321">
                  <c:v>4.1430790000000044E-3</c:v>
                </c:pt>
                <c:pt idx="1322">
                  <c:v>4.1430790000000044E-3</c:v>
                </c:pt>
                <c:pt idx="1323">
                  <c:v>4.1430790000000044E-3</c:v>
                </c:pt>
                <c:pt idx="1324">
                  <c:v>4.1430790000000044E-3</c:v>
                </c:pt>
                <c:pt idx="1325">
                  <c:v>4.1430790000000044E-3</c:v>
                </c:pt>
                <c:pt idx="1326">
                  <c:v>4.1430790000000044E-3</c:v>
                </c:pt>
                <c:pt idx="1327">
                  <c:v>4.1430790000000044E-3</c:v>
                </c:pt>
                <c:pt idx="1328">
                  <c:v>4.1430790000000044E-3</c:v>
                </c:pt>
                <c:pt idx="1329">
                  <c:v>4.1430790000000044E-3</c:v>
                </c:pt>
                <c:pt idx="1330">
                  <c:v>4.1430790000000044E-3</c:v>
                </c:pt>
                <c:pt idx="1331">
                  <c:v>4.1430790000000044E-3</c:v>
                </c:pt>
                <c:pt idx="1332">
                  <c:v>4.1430790000000044E-3</c:v>
                </c:pt>
                <c:pt idx="1333">
                  <c:v>4.1430790000000044E-3</c:v>
                </c:pt>
                <c:pt idx="1334">
                  <c:v>4.1430790000000044E-3</c:v>
                </c:pt>
                <c:pt idx="1335">
                  <c:v>4.1430790000000044E-3</c:v>
                </c:pt>
                <c:pt idx="1336">
                  <c:v>4.1430790000000044E-3</c:v>
                </c:pt>
                <c:pt idx="1337">
                  <c:v>4.1430790000000044E-3</c:v>
                </c:pt>
                <c:pt idx="1338">
                  <c:v>4.1430790000000044E-3</c:v>
                </c:pt>
                <c:pt idx="1339">
                  <c:v>4.1430790000000044E-3</c:v>
                </c:pt>
                <c:pt idx="1340">
                  <c:v>4.1430790000000044E-3</c:v>
                </c:pt>
                <c:pt idx="1341">
                  <c:v>4.1430790000000044E-3</c:v>
                </c:pt>
                <c:pt idx="1342">
                  <c:v>4.1430790000000044E-3</c:v>
                </c:pt>
                <c:pt idx="1343">
                  <c:v>4.1430790000000044E-3</c:v>
                </c:pt>
                <c:pt idx="1344">
                  <c:v>4.1430790000000044E-3</c:v>
                </c:pt>
                <c:pt idx="1345">
                  <c:v>4.1430790000000044E-3</c:v>
                </c:pt>
                <c:pt idx="1346">
                  <c:v>4.1430790000000044E-3</c:v>
                </c:pt>
                <c:pt idx="1347">
                  <c:v>4.1430790000000044E-3</c:v>
                </c:pt>
                <c:pt idx="1348">
                  <c:v>4.1430790000000044E-3</c:v>
                </c:pt>
                <c:pt idx="1349">
                  <c:v>4.1430790000000044E-3</c:v>
                </c:pt>
                <c:pt idx="1350">
                  <c:v>4.1430790000000044E-3</c:v>
                </c:pt>
                <c:pt idx="1351">
                  <c:v>4.1430790000000044E-3</c:v>
                </c:pt>
                <c:pt idx="1352">
                  <c:v>4.1430790000000044E-3</c:v>
                </c:pt>
                <c:pt idx="1353">
                  <c:v>4.1430790000000044E-3</c:v>
                </c:pt>
                <c:pt idx="1354">
                  <c:v>4.1430790000000044E-3</c:v>
                </c:pt>
                <c:pt idx="1355">
                  <c:v>4.1430790000000044E-3</c:v>
                </c:pt>
                <c:pt idx="1356">
                  <c:v>4.1430790000000044E-3</c:v>
                </c:pt>
                <c:pt idx="1357">
                  <c:v>4.1430790000000044E-3</c:v>
                </c:pt>
                <c:pt idx="1358">
                  <c:v>4.1430790000000044E-3</c:v>
                </c:pt>
                <c:pt idx="1359">
                  <c:v>4.1430790000000044E-3</c:v>
                </c:pt>
                <c:pt idx="1360">
                  <c:v>4.1430790000000044E-3</c:v>
                </c:pt>
                <c:pt idx="1361">
                  <c:v>4.1430790000000044E-3</c:v>
                </c:pt>
                <c:pt idx="1362">
                  <c:v>4.1430790000000044E-3</c:v>
                </c:pt>
                <c:pt idx="1363">
                  <c:v>4.1430790000000044E-3</c:v>
                </c:pt>
                <c:pt idx="1364">
                  <c:v>4.1430790000000044E-3</c:v>
                </c:pt>
                <c:pt idx="1365">
                  <c:v>4.1430790000000044E-3</c:v>
                </c:pt>
                <c:pt idx="1366">
                  <c:v>4.1430790000000044E-3</c:v>
                </c:pt>
                <c:pt idx="1367">
                  <c:v>4.1430790000000044E-3</c:v>
                </c:pt>
                <c:pt idx="1368">
                  <c:v>4.1430790000000044E-3</c:v>
                </c:pt>
                <c:pt idx="1369">
                  <c:v>4.1430790000000044E-3</c:v>
                </c:pt>
                <c:pt idx="1370">
                  <c:v>4.1430790000000044E-3</c:v>
                </c:pt>
                <c:pt idx="1371">
                  <c:v>4.1430790000000044E-3</c:v>
                </c:pt>
                <c:pt idx="1372">
                  <c:v>4.1430790000000044E-3</c:v>
                </c:pt>
                <c:pt idx="1373">
                  <c:v>4.1430790000000044E-3</c:v>
                </c:pt>
                <c:pt idx="1374">
                  <c:v>4.1430790000000044E-3</c:v>
                </c:pt>
                <c:pt idx="1375">
                  <c:v>4.1430790000000044E-3</c:v>
                </c:pt>
                <c:pt idx="1376">
                  <c:v>4.1430790000000044E-3</c:v>
                </c:pt>
                <c:pt idx="1377">
                  <c:v>4.1430790000000044E-3</c:v>
                </c:pt>
                <c:pt idx="1378">
                  <c:v>4.1430790000000044E-3</c:v>
                </c:pt>
                <c:pt idx="1379">
                  <c:v>4.1430790000000044E-3</c:v>
                </c:pt>
                <c:pt idx="1380">
                  <c:v>4.1430790000000044E-3</c:v>
                </c:pt>
                <c:pt idx="1381">
                  <c:v>4.1430790000000044E-3</c:v>
                </c:pt>
                <c:pt idx="1382">
                  <c:v>4.1430790000000044E-3</c:v>
                </c:pt>
                <c:pt idx="1383">
                  <c:v>4.1430790000000044E-3</c:v>
                </c:pt>
                <c:pt idx="1384">
                  <c:v>4.1430790000000044E-3</c:v>
                </c:pt>
                <c:pt idx="1385">
                  <c:v>4.1430790000000044E-3</c:v>
                </c:pt>
                <c:pt idx="1386">
                  <c:v>4.1430790000000044E-3</c:v>
                </c:pt>
                <c:pt idx="1387">
                  <c:v>4.1430790000000044E-3</c:v>
                </c:pt>
                <c:pt idx="1388">
                  <c:v>4.1430790000000044E-3</c:v>
                </c:pt>
                <c:pt idx="1389">
                  <c:v>4.1430790000000044E-3</c:v>
                </c:pt>
                <c:pt idx="1390">
                  <c:v>4.1430790000000044E-3</c:v>
                </c:pt>
                <c:pt idx="1391">
                  <c:v>4.1430790000000044E-3</c:v>
                </c:pt>
                <c:pt idx="1392">
                  <c:v>4.1430790000000044E-3</c:v>
                </c:pt>
                <c:pt idx="1393">
                  <c:v>4.1430790000000044E-3</c:v>
                </c:pt>
                <c:pt idx="1394">
                  <c:v>4.1430790000000044E-3</c:v>
                </c:pt>
                <c:pt idx="1395">
                  <c:v>4.1430790000000044E-3</c:v>
                </c:pt>
                <c:pt idx="1396">
                  <c:v>4.1430790000000044E-3</c:v>
                </c:pt>
                <c:pt idx="1397">
                  <c:v>4.1430790000000044E-3</c:v>
                </c:pt>
                <c:pt idx="1398">
                  <c:v>4.1430790000000044E-3</c:v>
                </c:pt>
                <c:pt idx="1399">
                  <c:v>4.1430790000000044E-3</c:v>
                </c:pt>
                <c:pt idx="1400">
                  <c:v>4.1430790000000044E-3</c:v>
                </c:pt>
                <c:pt idx="1401">
                  <c:v>4.1430790000000044E-3</c:v>
                </c:pt>
                <c:pt idx="1402">
                  <c:v>4.1430790000000044E-3</c:v>
                </c:pt>
                <c:pt idx="1403">
                  <c:v>4.1430790000000044E-3</c:v>
                </c:pt>
                <c:pt idx="1404">
                  <c:v>4.1430790000000044E-3</c:v>
                </c:pt>
                <c:pt idx="1405">
                  <c:v>4.1430790000000044E-3</c:v>
                </c:pt>
                <c:pt idx="1406">
                  <c:v>4.1430790000000044E-3</c:v>
                </c:pt>
                <c:pt idx="1407">
                  <c:v>4.1430790000000044E-3</c:v>
                </c:pt>
                <c:pt idx="1408">
                  <c:v>4.1430790000000044E-3</c:v>
                </c:pt>
                <c:pt idx="1409">
                  <c:v>4.1430790000000044E-3</c:v>
                </c:pt>
                <c:pt idx="1410">
                  <c:v>4.1430790000000044E-3</c:v>
                </c:pt>
                <c:pt idx="1411">
                  <c:v>4.1430790000000044E-3</c:v>
                </c:pt>
                <c:pt idx="1412">
                  <c:v>4.1430790000000044E-3</c:v>
                </c:pt>
                <c:pt idx="1413">
                  <c:v>4.1430790000000044E-3</c:v>
                </c:pt>
                <c:pt idx="1414">
                  <c:v>4.1430790000000044E-3</c:v>
                </c:pt>
                <c:pt idx="1415">
                  <c:v>4.1430790000000044E-3</c:v>
                </c:pt>
                <c:pt idx="1416">
                  <c:v>4.1430790000000044E-3</c:v>
                </c:pt>
                <c:pt idx="1417">
                  <c:v>4.1430790000000044E-3</c:v>
                </c:pt>
                <c:pt idx="1418">
                  <c:v>4.1430790000000044E-3</c:v>
                </c:pt>
                <c:pt idx="1419">
                  <c:v>4.1430790000000044E-3</c:v>
                </c:pt>
                <c:pt idx="1420">
                  <c:v>4.1430790000000044E-3</c:v>
                </c:pt>
                <c:pt idx="1421">
                  <c:v>4.1430790000000044E-3</c:v>
                </c:pt>
                <c:pt idx="1422">
                  <c:v>4.1430790000000044E-3</c:v>
                </c:pt>
                <c:pt idx="1423">
                  <c:v>4.1430790000000044E-3</c:v>
                </c:pt>
                <c:pt idx="1424">
                  <c:v>4.1430790000000044E-3</c:v>
                </c:pt>
                <c:pt idx="1425">
                  <c:v>4.1430790000000044E-3</c:v>
                </c:pt>
                <c:pt idx="1426">
                  <c:v>4.1430790000000044E-3</c:v>
                </c:pt>
                <c:pt idx="1427">
                  <c:v>4.1430790000000044E-3</c:v>
                </c:pt>
                <c:pt idx="1428">
                  <c:v>4.1430790000000044E-3</c:v>
                </c:pt>
                <c:pt idx="1429">
                  <c:v>4.1430790000000044E-3</c:v>
                </c:pt>
                <c:pt idx="1430">
                  <c:v>4.1430790000000044E-3</c:v>
                </c:pt>
                <c:pt idx="1431">
                  <c:v>4.1430790000000044E-3</c:v>
                </c:pt>
                <c:pt idx="1432">
                  <c:v>4.1430790000000044E-3</c:v>
                </c:pt>
                <c:pt idx="1433">
                  <c:v>4.1430790000000044E-3</c:v>
                </c:pt>
                <c:pt idx="1434">
                  <c:v>4.1430790000000044E-3</c:v>
                </c:pt>
                <c:pt idx="1435">
                  <c:v>4.1430790000000044E-3</c:v>
                </c:pt>
                <c:pt idx="1436">
                  <c:v>4.1430790000000044E-3</c:v>
                </c:pt>
                <c:pt idx="1437">
                  <c:v>4.1430790000000044E-3</c:v>
                </c:pt>
                <c:pt idx="1438">
                  <c:v>4.1430790000000044E-3</c:v>
                </c:pt>
                <c:pt idx="1439">
                  <c:v>4.1430790000000044E-3</c:v>
                </c:pt>
                <c:pt idx="1440">
                  <c:v>4.1430790000000044E-3</c:v>
                </c:pt>
                <c:pt idx="1441">
                  <c:v>4.1430790000000044E-3</c:v>
                </c:pt>
                <c:pt idx="1442">
                  <c:v>4.1430790000000044E-3</c:v>
                </c:pt>
                <c:pt idx="1443">
                  <c:v>4.1430790000000044E-3</c:v>
                </c:pt>
                <c:pt idx="1444">
                  <c:v>4.1430790000000044E-3</c:v>
                </c:pt>
                <c:pt idx="1445">
                  <c:v>4.1430790000000044E-3</c:v>
                </c:pt>
                <c:pt idx="1446">
                  <c:v>4.1430790000000044E-3</c:v>
                </c:pt>
                <c:pt idx="1447">
                  <c:v>4.1430790000000044E-3</c:v>
                </c:pt>
                <c:pt idx="1448">
                  <c:v>4.1430790000000044E-3</c:v>
                </c:pt>
                <c:pt idx="1449">
                  <c:v>4.1430790000000044E-3</c:v>
                </c:pt>
                <c:pt idx="1450">
                  <c:v>4.1430790000000044E-3</c:v>
                </c:pt>
                <c:pt idx="1451">
                  <c:v>4.1430790000000044E-3</c:v>
                </c:pt>
                <c:pt idx="1452">
                  <c:v>4.1430790000000044E-3</c:v>
                </c:pt>
                <c:pt idx="1453">
                  <c:v>4.1430790000000044E-3</c:v>
                </c:pt>
                <c:pt idx="1454">
                  <c:v>4.1430790000000044E-3</c:v>
                </c:pt>
                <c:pt idx="1455">
                  <c:v>4.1430790000000044E-3</c:v>
                </c:pt>
                <c:pt idx="1456">
                  <c:v>4.1430790000000044E-3</c:v>
                </c:pt>
                <c:pt idx="1457">
                  <c:v>4.1430790000000044E-3</c:v>
                </c:pt>
                <c:pt idx="1458">
                  <c:v>4.1430790000000044E-3</c:v>
                </c:pt>
                <c:pt idx="1459">
                  <c:v>4.1430790000000044E-3</c:v>
                </c:pt>
                <c:pt idx="1460">
                  <c:v>4.1430790000000044E-3</c:v>
                </c:pt>
                <c:pt idx="1461">
                  <c:v>4.1430790000000044E-3</c:v>
                </c:pt>
                <c:pt idx="1462">
                  <c:v>4.1430790000000044E-3</c:v>
                </c:pt>
                <c:pt idx="1463">
                  <c:v>4.1430790000000044E-3</c:v>
                </c:pt>
                <c:pt idx="1464">
                  <c:v>4.1430790000000044E-3</c:v>
                </c:pt>
                <c:pt idx="1465">
                  <c:v>4.1430790000000044E-3</c:v>
                </c:pt>
                <c:pt idx="1466">
                  <c:v>4.1430790000000044E-3</c:v>
                </c:pt>
                <c:pt idx="1467">
                  <c:v>4.1430790000000044E-3</c:v>
                </c:pt>
                <c:pt idx="1468">
                  <c:v>4.1430790000000044E-3</c:v>
                </c:pt>
                <c:pt idx="1469">
                  <c:v>4.1430790000000044E-3</c:v>
                </c:pt>
                <c:pt idx="1470">
                  <c:v>4.1430790000000044E-3</c:v>
                </c:pt>
                <c:pt idx="1471">
                  <c:v>4.1430790000000044E-3</c:v>
                </c:pt>
                <c:pt idx="1472">
                  <c:v>4.1430790000000044E-3</c:v>
                </c:pt>
                <c:pt idx="1473">
                  <c:v>4.1430790000000044E-3</c:v>
                </c:pt>
                <c:pt idx="1474">
                  <c:v>4.1430790000000044E-3</c:v>
                </c:pt>
                <c:pt idx="1475">
                  <c:v>4.1430790000000044E-3</c:v>
                </c:pt>
                <c:pt idx="1476">
                  <c:v>4.1430790000000044E-3</c:v>
                </c:pt>
                <c:pt idx="1477">
                  <c:v>4.1430790000000044E-3</c:v>
                </c:pt>
                <c:pt idx="1478">
                  <c:v>4.1430790000000044E-3</c:v>
                </c:pt>
                <c:pt idx="1479">
                  <c:v>4.1430790000000044E-3</c:v>
                </c:pt>
                <c:pt idx="1480">
                  <c:v>4.1430790000000044E-3</c:v>
                </c:pt>
                <c:pt idx="1481">
                  <c:v>4.1430790000000044E-3</c:v>
                </c:pt>
                <c:pt idx="1482">
                  <c:v>4.1430790000000044E-3</c:v>
                </c:pt>
                <c:pt idx="1483">
                  <c:v>4.1430790000000044E-3</c:v>
                </c:pt>
                <c:pt idx="1484">
                  <c:v>4.1430790000000044E-3</c:v>
                </c:pt>
                <c:pt idx="1485">
                  <c:v>4.1430790000000044E-3</c:v>
                </c:pt>
                <c:pt idx="1486">
                  <c:v>4.1430790000000044E-3</c:v>
                </c:pt>
                <c:pt idx="1487">
                  <c:v>4.1430790000000044E-3</c:v>
                </c:pt>
                <c:pt idx="1488">
                  <c:v>4.1430790000000044E-3</c:v>
                </c:pt>
                <c:pt idx="1489">
                  <c:v>4.1430790000000044E-3</c:v>
                </c:pt>
                <c:pt idx="1490">
                  <c:v>4.1430790000000044E-3</c:v>
                </c:pt>
                <c:pt idx="1491">
                  <c:v>4.1430790000000044E-3</c:v>
                </c:pt>
                <c:pt idx="1492">
                  <c:v>4.1430790000000044E-3</c:v>
                </c:pt>
                <c:pt idx="1493">
                  <c:v>4.1430790000000044E-3</c:v>
                </c:pt>
                <c:pt idx="1494">
                  <c:v>4.1430790000000044E-3</c:v>
                </c:pt>
                <c:pt idx="1495">
                  <c:v>4.1430790000000044E-3</c:v>
                </c:pt>
                <c:pt idx="1496">
                  <c:v>4.1430790000000044E-3</c:v>
                </c:pt>
                <c:pt idx="1497">
                  <c:v>4.1430790000000044E-3</c:v>
                </c:pt>
                <c:pt idx="1498">
                  <c:v>4.1430790000000044E-3</c:v>
                </c:pt>
                <c:pt idx="1499">
                  <c:v>4.1430790000000044E-3</c:v>
                </c:pt>
                <c:pt idx="1500">
                  <c:v>4.1430790000000044E-3</c:v>
                </c:pt>
                <c:pt idx="1501">
                  <c:v>4.1430790000000044E-3</c:v>
                </c:pt>
                <c:pt idx="1502">
                  <c:v>4.1430790000000044E-3</c:v>
                </c:pt>
                <c:pt idx="1503">
                  <c:v>4.1430790000000044E-3</c:v>
                </c:pt>
                <c:pt idx="1504">
                  <c:v>4.1430790000000044E-3</c:v>
                </c:pt>
                <c:pt idx="1505">
                  <c:v>4.1430790000000044E-3</c:v>
                </c:pt>
                <c:pt idx="1506">
                  <c:v>4.1430790000000044E-3</c:v>
                </c:pt>
                <c:pt idx="1507">
                  <c:v>4.1430790000000044E-3</c:v>
                </c:pt>
                <c:pt idx="1508">
                  <c:v>4.1430790000000044E-3</c:v>
                </c:pt>
                <c:pt idx="1509">
                  <c:v>4.1430790000000044E-3</c:v>
                </c:pt>
                <c:pt idx="1510">
                  <c:v>4.1430790000000044E-3</c:v>
                </c:pt>
                <c:pt idx="1511">
                  <c:v>4.1430790000000044E-3</c:v>
                </c:pt>
                <c:pt idx="1512">
                  <c:v>4.1430790000000044E-3</c:v>
                </c:pt>
                <c:pt idx="1513">
                  <c:v>4.1430790000000044E-3</c:v>
                </c:pt>
                <c:pt idx="1514">
                  <c:v>4.1430790000000044E-3</c:v>
                </c:pt>
                <c:pt idx="1515">
                  <c:v>4.1430790000000044E-3</c:v>
                </c:pt>
                <c:pt idx="1516">
                  <c:v>4.1430790000000044E-3</c:v>
                </c:pt>
                <c:pt idx="1517">
                  <c:v>4.1430790000000044E-3</c:v>
                </c:pt>
                <c:pt idx="1518">
                  <c:v>4.1430790000000044E-3</c:v>
                </c:pt>
                <c:pt idx="1519">
                  <c:v>4.1430790000000044E-3</c:v>
                </c:pt>
                <c:pt idx="1520">
                  <c:v>4.1430790000000044E-3</c:v>
                </c:pt>
                <c:pt idx="1521">
                  <c:v>4.1430790000000044E-3</c:v>
                </c:pt>
                <c:pt idx="1522">
                  <c:v>4.1430790000000044E-3</c:v>
                </c:pt>
                <c:pt idx="1523">
                  <c:v>4.1430790000000044E-3</c:v>
                </c:pt>
                <c:pt idx="1524">
                  <c:v>4.1430790000000044E-3</c:v>
                </c:pt>
                <c:pt idx="1525">
                  <c:v>4.1430790000000044E-3</c:v>
                </c:pt>
                <c:pt idx="1526">
                  <c:v>4.1430790000000044E-3</c:v>
                </c:pt>
                <c:pt idx="1527">
                  <c:v>4.1430790000000044E-3</c:v>
                </c:pt>
                <c:pt idx="1528">
                  <c:v>4.1430790000000044E-3</c:v>
                </c:pt>
                <c:pt idx="1529">
                  <c:v>4.1430790000000044E-3</c:v>
                </c:pt>
                <c:pt idx="1530">
                  <c:v>4.1430790000000044E-3</c:v>
                </c:pt>
                <c:pt idx="1531">
                  <c:v>4.1430790000000044E-3</c:v>
                </c:pt>
                <c:pt idx="1532">
                  <c:v>4.1430790000000044E-3</c:v>
                </c:pt>
                <c:pt idx="1533">
                  <c:v>4.1430790000000044E-3</c:v>
                </c:pt>
                <c:pt idx="1534">
                  <c:v>4.1430790000000044E-3</c:v>
                </c:pt>
                <c:pt idx="1535">
                  <c:v>4.1430790000000044E-3</c:v>
                </c:pt>
                <c:pt idx="1536">
                  <c:v>4.1430790000000044E-3</c:v>
                </c:pt>
                <c:pt idx="1537">
                  <c:v>4.1430790000000044E-3</c:v>
                </c:pt>
                <c:pt idx="1538">
                  <c:v>4.1430790000000044E-3</c:v>
                </c:pt>
                <c:pt idx="1539">
                  <c:v>4.1430790000000044E-3</c:v>
                </c:pt>
                <c:pt idx="1540">
                  <c:v>4.1430790000000044E-3</c:v>
                </c:pt>
                <c:pt idx="1541">
                  <c:v>4.1430790000000044E-3</c:v>
                </c:pt>
                <c:pt idx="1542">
                  <c:v>4.1430790000000044E-3</c:v>
                </c:pt>
                <c:pt idx="1543">
                  <c:v>4.1430790000000044E-3</c:v>
                </c:pt>
                <c:pt idx="1544">
                  <c:v>4.1430790000000044E-3</c:v>
                </c:pt>
                <c:pt idx="1545">
                  <c:v>4.1430790000000044E-3</c:v>
                </c:pt>
                <c:pt idx="1546">
                  <c:v>4.1430790000000044E-3</c:v>
                </c:pt>
                <c:pt idx="1547">
                  <c:v>4.1430790000000044E-3</c:v>
                </c:pt>
                <c:pt idx="1548">
                  <c:v>4.1430790000000044E-3</c:v>
                </c:pt>
                <c:pt idx="1549">
                  <c:v>4.1430790000000044E-3</c:v>
                </c:pt>
                <c:pt idx="1550">
                  <c:v>4.1430790000000044E-3</c:v>
                </c:pt>
                <c:pt idx="1551">
                  <c:v>4.1430790000000044E-3</c:v>
                </c:pt>
                <c:pt idx="1552">
                  <c:v>4.1430790000000044E-3</c:v>
                </c:pt>
                <c:pt idx="1553">
                  <c:v>4.1430790000000044E-3</c:v>
                </c:pt>
                <c:pt idx="1554">
                  <c:v>4.1430790000000044E-3</c:v>
                </c:pt>
                <c:pt idx="1555">
                  <c:v>4.1430790000000044E-3</c:v>
                </c:pt>
                <c:pt idx="1556">
                  <c:v>4.1430790000000044E-3</c:v>
                </c:pt>
                <c:pt idx="1557">
                  <c:v>4.1430790000000044E-3</c:v>
                </c:pt>
                <c:pt idx="1558">
                  <c:v>4.1430790000000044E-3</c:v>
                </c:pt>
                <c:pt idx="1559">
                  <c:v>4.1430790000000044E-3</c:v>
                </c:pt>
                <c:pt idx="1560">
                  <c:v>4.1430790000000044E-3</c:v>
                </c:pt>
                <c:pt idx="1561">
                  <c:v>4.1430790000000044E-3</c:v>
                </c:pt>
                <c:pt idx="1562">
                  <c:v>4.1430790000000044E-3</c:v>
                </c:pt>
                <c:pt idx="1563">
                  <c:v>4.1430790000000044E-3</c:v>
                </c:pt>
                <c:pt idx="1564">
                  <c:v>4.1430790000000044E-3</c:v>
                </c:pt>
                <c:pt idx="1565">
                  <c:v>4.1430790000000044E-3</c:v>
                </c:pt>
                <c:pt idx="1566">
                  <c:v>4.1430790000000044E-3</c:v>
                </c:pt>
                <c:pt idx="1567">
                  <c:v>4.1430790000000044E-3</c:v>
                </c:pt>
                <c:pt idx="1568">
                  <c:v>4.1430790000000044E-3</c:v>
                </c:pt>
                <c:pt idx="1569">
                  <c:v>4.1430790000000044E-3</c:v>
                </c:pt>
                <c:pt idx="1570">
                  <c:v>4.1430790000000044E-3</c:v>
                </c:pt>
                <c:pt idx="1571">
                  <c:v>4.1430790000000044E-3</c:v>
                </c:pt>
                <c:pt idx="1572">
                  <c:v>4.1430790000000044E-3</c:v>
                </c:pt>
                <c:pt idx="1573">
                  <c:v>4.1430790000000044E-3</c:v>
                </c:pt>
                <c:pt idx="1574">
                  <c:v>4.1430790000000044E-3</c:v>
                </c:pt>
                <c:pt idx="1575">
                  <c:v>4.1430790000000044E-3</c:v>
                </c:pt>
                <c:pt idx="1576">
                  <c:v>4.1430790000000044E-3</c:v>
                </c:pt>
                <c:pt idx="1577">
                  <c:v>4.1430790000000044E-3</c:v>
                </c:pt>
                <c:pt idx="1578">
                  <c:v>4.1430790000000044E-3</c:v>
                </c:pt>
                <c:pt idx="1579">
                  <c:v>4.1430790000000044E-3</c:v>
                </c:pt>
                <c:pt idx="1580">
                  <c:v>4.1430790000000044E-3</c:v>
                </c:pt>
                <c:pt idx="1581">
                  <c:v>4.1430790000000044E-3</c:v>
                </c:pt>
                <c:pt idx="1582">
                  <c:v>4.1430790000000044E-3</c:v>
                </c:pt>
                <c:pt idx="1583">
                  <c:v>4.1430790000000044E-3</c:v>
                </c:pt>
                <c:pt idx="1584">
                  <c:v>4.1430790000000044E-3</c:v>
                </c:pt>
                <c:pt idx="1585">
                  <c:v>4.1430790000000044E-3</c:v>
                </c:pt>
                <c:pt idx="1586">
                  <c:v>4.1430790000000044E-3</c:v>
                </c:pt>
                <c:pt idx="1587">
                  <c:v>4.1430790000000044E-3</c:v>
                </c:pt>
                <c:pt idx="1588">
                  <c:v>4.1430790000000044E-3</c:v>
                </c:pt>
                <c:pt idx="1589">
                  <c:v>4.1430790000000044E-3</c:v>
                </c:pt>
                <c:pt idx="1590">
                  <c:v>4.1430790000000044E-3</c:v>
                </c:pt>
                <c:pt idx="1591">
                  <c:v>4.1430790000000044E-3</c:v>
                </c:pt>
                <c:pt idx="1592">
                  <c:v>4.1430790000000044E-3</c:v>
                </c:pt>
                <c:pt idx="1593">
                  <c:v>4.1430790000000044E-3</c:v>
                </c:pt>
                <c:pt idx="1594">
                  <c:v>4.1430790000000044E-3</c:v>
                </c:pt>
                <c:pt idx="1595">
                  <c:v>4.1430790000000044E-3</c:v>
                </c:pt>
                <c:pt idx="1596">
                  <c:v>4.1430790000000044E-3</c:v>
                </c:pt>
                <c:pt idx="1597">
                  <c:v>4.1430790000000044E-3</c:v>
                </c:pt>
                <c:pt idx="1598">
                  <c:v>4.1430790000000044E-3</c:v>
                </c:pt>
                <c:pt idx="1599">
                  <c:v>4.1430790000000044E-3</c:v>
                </c:pt>
                <c:pt idx="1600">
                  <c:v>4.1430790000000044E-3</c:v>
                </c:pt>
                <c:pt idx="1601">
                  <c:v>4.1430790000000044E-3</c:v>
                </c:pt>
                <c:pt idx="1602">
                  <c:v>4.1430790000000044E-3</c:v>
                </c:pt>
                <c:pt idx="1603">
                  <c:v>4.1430790000000044E-3</c:v>
                </c:pt>
                <c:pt idx="1604">
                  <c:v>4.1430790000000044E-3</c:v>
                </c:pt>
                <c:pt idx="1605">
                  <c:v>4.1430790000000044E-3</c:v>
                </c:pt>
                <c:pt idx="1606">
                  <c:v>4.1430790000000044E-3</c:v>
                </c:pt>
                <c:pt idx="1607">
                  <c:v>4.1430790000000044E-3</c:v>
                </c:pt>
                <c:pt idx="1608">
                  <c:v>4.1430790000000044E-3</c:v>
                </c:pt>
                <c:pt idx="1609">
                  <c:v>4.1430790000000044E-3</c:v>
                </c:pt>
                <c:pt idx="1610">
                  <c:v>4.1430790000000044E-3</c:v>
                </c:pt>
                <c:pt idx="1611">
                  <c:v>4.1430790000000044E-3</c:v>
                </c:pt>
                <c:pt idx="1612">
                  <c:v>4.1430790000000044E-3</c:v>
                </c:pt>
                <c:pt idx="1613">
                  <c:v>4.1430790000000044E-3</c:v>
                </c:pt>
                <c:pt idx="1614">
                  <c:v>4.1430790000000044E-3</c:v>
                </c:pt>
                <c:pt idx="1615">
                  <c:v>4.1430790000000044E-3</c:v>
                </c:pt>
                <c:pt idx="1616">
                  <c:v>4.1430790000000044E-3</c:v>
                </c:pt>
                <c:pt idx="1617">
                  <c:v>4.1430790000000044E-3</c:v>
                </c:pt>
                <c:pt idx="1618">
                  <c:v>4.1430790000000044E-3</c:v>
                </c:pt>
                <c:pt idx="1619">
                  <c:v>4.1430790000000044E-3</c:v>
                </c:pt>
                <c:pt idx="1620">
                  <c:v>4.1430790000000044E-3</c:v>
                </c:pt>
                <c:pt idx="1621">
                  <c:v>4.1430790000000044E-3</c:v>
                </c:pt>
                <c:pt idx="1622">
                  <c:v>4.1430790000000044E-3</c:v>
                </c:pt>
                <c:pt idx="1623">
                  <c:v>4.1430790000000044E-3</c:v>
                </c:pt>
                <c:pt idx="1624">
                  <c:v>4.1430790000000044E-3</c:v>
                </c:pt>
                <c:pt idx="1625">
                  <c:v>4.1430790000000044E-3</c:v>
                </c:pt>
                <c:pt idx="1626">
                  <c:v>4.1430790000000044E-3</c:v>
                </c:pt>
                <c:pt idx="1627">
                  <c:v>4.1430790000000044E-3</c:v>
                </c:pt>
                <c:pt idx="1628">
                  <c:v>4.1430790000000044E-3</c:v>
                </c:pt>
                <c:pt idx="1629">
                  <c:v>4.1430790000000044E-3</c:v>
                </c:pt>
                <c:pt idx="1630">
                  <c:v>4.1430790000000044E-3</c:v>
                </c:pt>
                <c:pt idx="1631">
                  <c:v>4.1430790000000044E-3</c:v>
                </c:pt>
                <c:pt idx="1632">
                  <c:v>4.1430790000000044E-3</c:v>
                </c:pt>
                <c:pt idx="1633">
                  <c:v>4.1430790000000044E-3</c:v>
                </c:pt>
                <c:pt idx="1634">
                  <c:v>4.1430790000000044E-3</c:v>
                </c:pt>
                <c:pt idx="1635">
                  <c:v>4.1430790000000044E-3</c:v>
                </c:pt>
                <c:pt idx="1636">
                  <c:v>4.1430790000000044E-3</c:v>
                </c:pt>
                <c:pt idx="1637">
                  <c:v>4.1430790000000044E-3</c:v>
                </c:pt>
                <c:pt idx="1638">
                  <c:v>4.1430790000000044E-3</c:v>
                </c:pt>
                <c:pt idx="1639">
                  <c:v>4.1430790000000044E-3</c:v>
                </c:pt>
                <c:pt idx="1640">
                  <c:v>4.1430790000000044E-3</c:v>
                </c:pt>
                <c:pt idx="1641">
                  <c:v>4.1430790000000044E-3</c:v>
                </c:pt>
                <c:pt idx="1642">
                  <c:v>4.1430790000000044E-3</c:v>
                </c:pt>
                <c:pt idx="1643">
                  <c:v>4.1430790000000044E-3</c:v>
                </c:pt>
                <c:pt idx="1644">
                  <c:v>4.1430790000000044E-3</c:v>
                </c:pt>
                <c:pt idx="1645">
                  <c:v>4.1430790000000044E-3</c:v>
                </c:pt>
                <c:pt idx="1646">
                  <c:v>4.1430790000000044E-3</c:v>
                </c:pt>
                <c:pt idx="1647">
                  <c:v>4.1430790000000044E-3</c:v>
                </c:pt>
                <c:pt idx="1648">
                  <c:v>4.1430790000000044E-3</c:v>
                </c:pt>
                <c:pt idx="1649">
                  <c:v>4.1430790000000044E-3</c:v>
                </c:pt>
                <c:pt idx="1650">
                  <c:v>4.1430790000000044E-3</c:v>
                </c:pt>
                <c:pt idx="1651">
                  <c:v>4.1430790000000044E-3</c:v>
                </c:pt>
                <c:pt idx="1652">
                  <c:v>4.1430790000000044E-3</c:v>
                </c:pt>
                <c:pt idx="1653">
                  <c:v>4.1430790000000044E-3</c:v>
                </c:pt>
                <c:pt idx="1654">
                  <c:v>4.1430790000000044E-3</c:v>
                </c:pt>
                <c:pt idx="1655">
                  <c:v>4.1430790000000044E-3</c:v>
                </c:pt>
                <c:pt idx="1656">
                  <c:v>4.1430790000000044E-3</c:v>
                </c:pt>
                <c:pt idx="1657">
                  <c:v>4.1430790000000044E-3</c:v>
                </c:pt>
                <c:pt idx="1658">
                  <c:v>4.1430790000000044E-3</c:v>
                </c:pt>
                <c:pt idx="1659">
                  <c:v>4.1430790000000044E-3</c:v>
                </c:pt>
                <c:pt idx="1660">
                  <c:v>4.1430790000000044E-3</c:v>
                </c:pt>
                <c:pt idx="1661">
                  <c:v>4.1430790000000044E-3</c:v>
                </c:pt>
                <c:pt idx="1662">
                  <c:v>4.1430790000000044E-3</c:v>
                </c:pt>
                <c:pt idx="1663">
                  <c:v>4.1430790000000044E-3</c:v>
                </c:pt>
                <c:pt idx="1664">
                  <c:v>4.1430790000000044E-3</c:v>
                </c:pt>
                <c:pt idx="1665">
                  <c:v>4.1430790000000044E-3</c:v>
                </c:pt>
                <c:pt idx="1666">
                  <c:v>4.1430790000000044E-3</c:v>
                </c:pt>
                <c:pt idx="1667">
                  <c:v>4.1430790000000044E-3</c:v>
                </c:pt>
                <c:pt idx="1668">
                  <c:v>4.1430790000000044E-3</c:v>
                </c:pt>
                <c:pt idx="1669">
                  <c:v>4.1430790000000044E-3</c:v>
                </c:pt>
                <c:pt idx="1670">
                  <c:v>4.1430790000000044E-3</c:v>
                </c:pt>
                <c:pt idx="1671">
                  <c:v>4.1430790000000044E-3</c:v>
                </c:pt>
                <c:pt idx="1672">
                  <c:v>4.1430790000000044E-3</c:v>
                </c:pt>
                <c:pt idx="1673">
                  <c:v>4.1430790000000044E-3</c:v>
                </c:pt>
                <c:pt idx="1674">
                  <c:v>4.1430790000000044E-3</c:v>
                </c:pt>
                <c:pt idx="1675">
                  <c:v>4.1430790000000044E-3</c:v>
                </c:pt>
                <c:pt idx="1676">
                  <c:v>4.1430790000000044E-3</c:v>
                </c:pt>
                <c:pt idx="1677">
                  <c:v>4.1430790000000044E-3</c:v>
                </c:pt>
                <c:pt idx="1678">
                  <c:v>4.1430790000000044E-3</c:v>
                </c:pt>
                <c:pt idx="1679">
                  <c:v>4.1430790000000044E-3</c:v>
                </c:pt>
                <c:pt idx="1680">
                  <c:v>4.1430790000000044E-3</c:v>
                </c:pt>
                <c:pt idx="1681">
                  <c:v>4.1430790000000044E-3</c:v>
                </c:pt>
                <c:pt idx="1682">
                  <c:v>4.1430790000000044E-3</c:v>
                </c:pt>
                <c:pt idx="1683">
                  <c:v>4.1430790000000044E-3</c:v>
                </c:pt>
                <c:pt idx="1684">
                  <c:v>4.1430790000000044E-3</c:v>
                </c:pt>
                <c:pt idx="1685">
                  <c:v>4.1430790000000044E-3</c:v>
                </c:pt>
                <c:pt idx="1686">
                  <c:v>4.1430790000000044E-3</c:v>
                </c:pt>
                <c:pt idx="1687">
                  <c:v>4.1430790000000044E-3</c:v>
                </c:pt>
                <c:pt idx="1688">
                  <c:v>4.1430790000000044E-3</c:v>
                </c:pt>
                <c:pt idx="1689">
                  <c:v>4.1430790000000044E-3</c:v>
                </c:pt>
                <c:pt idx="1690">
                  <c:v>4.1430790000000044E-3</c:v>
                </c:pt>
                <c:pt idx="1691">
                  <c:v>4.1430790000000044E-3</c:v>
                </c:pt>
                <c:pt idx="1692">
                  <c:v>4.1430790000000044E-3</c:v>
                </c:pt>
                <c:pt idx="1693">
                  <c:v>4.1430790000000044E-3</c:v>
                </c:pt>
                <c:pt idx="1694">
                  <c:v>4.1430790000000044E-3</c:v>
                </c:pt>
                <c:pt idx="1695">
                  <c:v>4.1430790000000044E-3</c:v>
                </c:pt>
                <c:pt idx="1696">
                  <c:v>4.1430790000000044E-3</c:v>
                </c:pt>
                <c:pt idx="1697">
                  <c:v>4.1430790000000044E-3</c:v>
                </c:pt>
                <c:pt idx="1698">
                  <c:v>4.1430790000000044E-3</c:v>
                </c:pt>
                <c:pt idx="1699">
                  <c:v>4.1430790000000044E-3</c:v>
                </c:pt>
                <c:pt idx="1700">
                  <c:v>4.1430790000000044E-3</c:v>
                </c:pt>
                <c:pt idx="1701">
                  <c:v>4.1430790000000044E-3</c:v>
                </c:pt>
                <c:pt idx="1702">
                  <c:v>4.1430790000000044E-3</c:v>
                </c:pt>
                <c:pt idx="1703">
                  <c:v>4.1430790000000044E-3</c:v>
                </c:pt>
                <c:pt idx="1704">
                  <c:v>4.1430790000000044E-3</c:v>
                </c:pt>
                <c:pt idx="1705">
                  <c:v>4.1430790000000044E-3</c:v>
                </c:pt>
                <c:pt idx="1706">
                  <c:v>4.1430790000000044E-3</c:v>
                </c:pt>
                <c:pt idx="1707">
                  <c:v>4.1430790000000044E-3</c:v>
                </c:pt>
                <c:pt idx="1708">
                  <c:v>4.1430790000000044E-3</c:v>
                </c:pt>
                <c:pt idx="1709">
                  <c:v>4.1430790000000044E-3</c:v>
                </c:pt>
                <c:pt idx="1710">
                  <c:v>4.1430790000000044E-3</c:v>
                </c:pt>
                <c:pt idx="1711">
                  <c:v>4.1430790000000044E-3</c:v>
                </c:pt>
                <c:pt idx="1712">
                  <c:v>4.1430790000000044E-3</c:v>
                </c:pt>
                <c:pt idx="1713">
                  <c:v>4.1430790000000044E-3</c:v>
                </c:pt>
                <c:pt idx="1714">
                  <c:v>4.1430790000000044E-3</c:v>
                </c:pt>
                <c:pt idx="1715">
                  <c:v>4.1430790000000044E-3</c:v>
                </c:pt>
                <c:pt idx="1716">
                  <c:v>4.1430790000000044E-3</c:v>
                </c:pt>
                <c:pt idx="1717">
                  <c:v>4.1430790000000044E-3</c:v>
                </c:pt>
                <c:pt idx="1718">
                  <c:v>4.1430790000000044E-3</c:v>
                </c:pt>
                <c:pt idx="1719">
                  <c:v>4.1430790000000044E-3</c:v>
                </c:pt>
                <c:pt idx="1720">
                  <c:v>4.1430790000000044E-3</c:v>
                </c:pt>
                <c:pt idx="1721">
                  <c:v>4.1430790000000044E-3</c:v>
                </c:pt>
                <c:pt idx="1722">
                  <c:v>4.1430790000000044E-3</c:v>
                </c:pt>
                <c:pt idx="1723">
                  <c:v>4.1430790000000044E-3</c:v>
                </c:pt>
                <c:pt idx="1724">
                  <c:v>4.1430790000000044E-3</c:v>
                </c:pt>
                <c:pt idx="1725">
                  <c:v>4.1430790000000044E-3</c:v>
                </c:pt>
                <c:pt idx="1726">
                  <c:v>4.1430790000000044E-3</c:v>
                </c:pt>
                <c:pt idx="1727">
                  <c:v>4.1430790000000044E-3</c:v>
                </c:pt>
                <c:pt idx="1728">
                  <c:v>4.1430790000000044E-3</c:v>
                </c:pt>
                <c:pt idx="1729">
                  <c:v>4.1430790000000044E-3</c:v>
                </c:pt>
                <c:pt idx="1730">
                  <c:v>4.1430790000000044E-3</c:v>
                </c:pt>
                <c:pt idx="1731">
                  <c:v>4.1430790000000044E-3</c:v>
                </c:pt>
                <c:pt idx="1732">
                  <c:v>4.1430790000000044E-3</c:v>
                </c:pt>
                <c:pt idx="1733">
                  <c:v>4.1430790000000044E-3</c:v>
                </c:pt>
                <c:pt idx="1734">
                  <c:v>4.1430790000000044E-3</c:v>
                </c:pt>
                <c:pt idx="1735">
                  <c:v>4.1430790000000044E-3</c:v>
                </c:pt>
                <c:pt idx="1736">
                  <c:v>4.1430790000000044E-3</c:v>
                </c:pt>
                <c:pt idx="1737">
                  <c:v>4.1430790000000044E-3</c:v>
                </c:pt>
                <c:pt idx="1738">
                  <c:v>4.1430790000000044E-3</c:v>
                </c:pt>
                <c:pt idx="1739">
                  <c:v>4.1430790000000044E-3</c:v>
                </c:pt>
                <c:pt idx="1740">
                  <c:v>4.1430790000000044E-3</c:v>
                </c:pt>
                <c:pt idx="1741">
                  <c:v>4.1430790000000044E-3</c:v>
                </c:pt>
                <c:pt idx="1742">
                  <c:v>4.1430790000000044E-3</c:v>
                </c:pt>
                <c:pt idx="1743">
                  <c:v>4.1430790000000044E-3</c:v>
                </c:pt>
                <c:pt idx="1744">
                  <c:v>4.1430790000000044E-3</c:v>
                </c:pt>
                <c:pt idx="1745">
                  <c:v>4.1430790000000044E-3</c:v>
                </c:pt>
                <c:pt idx="1746">
                  <c:v>4.1430790000000044E-3</c:v>
                </c:pt>
                <c:pt idx="1747">
                  <c:v>4.1430790000000044E-3</c:v>
                </c:pt>
                <c:pt idx="1748">
                  <c:v>4.1430790000000044E-3</c:v>
                </c:pt>
                <c:pt idx="1749">
                  <c:v>4.1430790000000044E-3</c:v>
                </c:pt>
                <c:pt idx="1750">
                  <c:v>4.1430790000000044E-3</c:v>
                </c:pt>
                <c:pt idx="1751">
                  <c:v>4.1430790000000044E-3</c:v>
                </c:pt>
                <c:pt idx="1752">
                  <c:v>4.1430790000000044E-3</c:v>
                </c:pt>
                <c:pt idx="1753">
                  <c:v>4.1430790000000044E-3</c:v>
                </c:pt>
                <c:pt idx="1754">
                  <c:v>4.1430790000000044E-3</c:v>
                </c:pt>
                <c:pt idx="1755">
                  <c:v>4.1430790000000044E-3</c:v>
                </c:pt>
                <c:pt idx="1756">
                  <c:v>4.1430790000000044E-3</c:v>
                </c:pt>
                <c:pt idx="1757">
                  <c:v>4.1430790000000044E-3</c:v>
                </c:pt>
                <c:pt idx="1758">
                  <c:v>4.1430790000000044E-3</c:v>
                </c:pt>
                <c:pt idx="1759">
                  <c:v>4.1430790000000044E-3</c:v>
                </c:pt>
                <c:pt idx="1760">
                  <c:v>4.1430790000000044E-3</c:v>
                </c:pt>
                <c:pt idx="1761">
                  <c:v>4.1430790000000044E-3</c:v>
                </c:pt>
                <c:pt idx="1762">
                  <c:v>4.1430790000000044E-3</c:v>
                </c:pt>
                <c:pt idx="1763">
                  <c:v>4.1430790000000044E-3</c:v>
                </c:pt>
                <c:pt idx="1764">
                  <c:v>4.1430790000000044E-3</c:v>
                </c:pt>
                <c:pt idx="1765">
                  <c:v>4.1430790000000044E-3</c:v>
                </c:pt>
                <c:pt idx="1766">
                  <c:v>4.1430790000000044E-3</c:v>
                </c:pt>
                <c:pt idx="1767">
                  <c:v>4.1430790000000044E-3</c:v>
                </c:pt>
                <c:pt idx="1768">
                  <c:v>4.1430790000000044E-3</c:v>
                </c:pt>
                <c:pt idx="1769">
                  <c:v>4.1430790000000044E-3</c:v>
                </c:pt>
                <c:pt idx="1770">
                  <c:v>4.1430790000000044E-3</c:v>
                </c:pt>
                <c:pt idx="1771">
                  <c:v>4.1430790000000044E-3</c:v>
                </c:pt>
                <c:pt idx="1772">
                  <c:v>4.1430790000000044E-3</c:v>
                </c:pt>
                <c:pt idx="1773">
                  <c:v>4.1430790000000044E-3</c:v>
                </c:pt>
                <c:pt idx="1774">
                  <c:v>4.1430790000000044E-3</c:v>
                </c:pt>
                <c:pt idx="1775">
                  <c:v>4.1430790000000044E-3</c:v>
                </c:pt>
                <c:pt idx="1776">
                  <c:v>4.1430790000000044E-3</c:v>
                </c:pt>
                <c:pt idx="1777">
                  <c:v>4.1430790000000044E-3</c:v>
                </c:pt>
                <c:pt idx="1778">
                  <c:v>4.1430790000000044E-3</c:v>
                </c:pt>
                <c:pt idx="1779">
                  <c:v>4.1430790000000044E-3</c:v>
                </c:pt>
                <c:pt idx="1780">
                  <c:v>4.1430790000000044E-3</c:v>
                </c:pt>
                <c:pt idx="1781">
                  <c:v>4.1430790000000044E-3</c:v>
                </c:pt>
                <c:pt idx="1782">
                  <c:v>4.1430790000000044E-3</c:v>
                </c:pt>
                <c:pt idx="1783">
                  <c:v>4.1430790000000044E-3</c:v>
                </c:pt>
                <c:pt idx="1784">
                  <c:v>4.1430790000000044E-3</c:v>
                </c:pt>
                <c:pt idx="1785">
                  <c:v>4.1430790000000044E-3</c:v>
                </c:pt>
                <c:pt idx="1786">
                  <c:v>4.1430790000000044E-3</c:v>
                </c:pt>
                <c:pt idx="1787">
                  <c:v>4.1430790000000044E-3</c:v>
                </c:pt>
                <c:pt idx="1788">
                  <c:v>4.1430790000000044E-3</c:v>
                </c:pt>
                <c:pt idx="1789">
                  <c:v>4.1430790000000044E-3</c:v>
                </c:pt>
                <c:pt idx="1790">
                  <c:v>4.1430790000000044E-3</c:v>
                </c:pt>
                <c:pt idx="1791">
                  <c:v>4.1430790000000044E-3</c:v>
                </c:pt>
                <c:pt idx="1792">
                  <c:v>4.1430790000000044E-3</c:v>
                </c:pt>
                <c:pt idx="1793">
                  <c:v>4.1430790000000044E-3</c:v>
                </c:pt>
                <c:pt idx="1794">
                  <c:v>4.1430790000000044E-3</c:v>
                </c:pt>
                <c:pt idx="1795">
                  <c:v>4.1430790000000044E-3</c:v>
                </c:pt>
                <c:pt idx="1796">
                  <c:v>4.1430790000000044E-3</c:v>
                </c:pt>
                <c:pt idx="1797">
                  <c:v>4.1430790000000044E-3</c:v>
                </c:pt>
                <c:pt idx="1798">
                  <c:v>4.1430790000000044E-3</c:v>
                </c:pt>
                <c:pt idx="1799">
                  <c:v>4.1430790000000044E-3</c:v>
                </c:pt>
                <c:pt idx="1800">
                  <c:v>4.1430790000000044E-3</c:v>
                </c:pt>
                <c:pt idx="1801">
                  <c:v>4.1430790000000044E-3</c:v>
                </c:pt>
                <c:pt idx="1802">
                  <c:v>4.1430790000000044E-3</c:v>
                </c:pt>
                <c:pt idx="1803">
                  <c:v>4.1430790000000044E-3</c:v>
                </c:pt>
                <c:pt idx="1804">
                  <c:v>4.1430790000000044E-3</c:v>
                </c:pt>
                <c:pt idx="1805">
                  <c:v>4.1430790000000044E-3</c:v>
                </c:pt>
                <c:pt idx="1806">
                  <c:v>4.1430790000000044E-3</c:v>
                </c:pt>
                <c:pt idx="1807">
                  <c:v>4.1430790000000044E-3</c:v>
                </c:pt>
                <c:pt idx="1808">
                  <c:v>4.1430790000000044E-3</c:v>
                </c:pt>
                <c:pt idx="1809">
                  <c:v>4.1430790000000044E-3</c:v>
                </c:pt>
                <c:pt idx="1810">
                  <c:v>4.1430790000000044E-3</c:v>
                </c:pt>
                <c:pt idx="1811">
                  <c:v>4.1430790000000044E-3</c:v>
                </c:pt>
                <c:pt idx="1812">
                  <c:v>4.1430790000000044E-3</c:v>
                </c:pt>
                <c:pt idx="1813">
                  <c:v>4.1430790000000044E-3</c:v>
                </c:pt>
                <c:pt idx="1814">
                  <c:v>4.1430790000000044E-3</c:v>
                </c:pt>
                <c:pt idx="1815">
                  <c:v>4.1430790000000044E-3</c:v>
                </c:pt>
                <c:pt idx="1816">
                  <c:v>4.1430790000000044E-3</c:v>
                </c:pt>
                <c:pt idx="1817">
                  <c:v>4.1430790000000044E-3</c:v>
                </c:pt>
                <c:pt idx="1818">
                  <c:v>4.1430790000000044E-3</c:v>
                </c:pt>
                <c:pt idx="1819">
                  <c:v>4.1430790000000044E-3</c:v>
                </c:pt>
                <c:pt idx="1820">
                  <c:v>4.1430790000000044E-3</c:v>
                </c:pt>
                <c:pt idx="1821">
                  <c:v>4.1430790000000044E-3</c:v>
                </c:pt>
                <c:pt idx="1822">
                  <c:v>4.1430790000000044E-3</c:v>
                </c:pt>
                <c:pt idx="1823">
                  <c:v>4.1430790000000044E-3</c:v>
                </c:pt>
                <c:pt idx="1824">
                  <c:v>4.1430790000000044E-3</c:v>
                </c:pt>
                <c:pt idx="1825">
                  <c:v>4.1430790000000044E-3</c:v>
                </c:pt>
                <c:pt idx="1826">
                  <c:v>4.1430790000000044E-3</c:v>
                </c:pt>
                <c:pt idx="1827">
                  <c:v>4.1430790000000044E-3</c:v>
                </c:pt>
                <c:pt idx="1828">
                  <c:v>4.1430790000000044E-3</c:v>
                </c:pt>
                <c:pt idx="1829">
                  <c:v>4.1430790000000044E-3</c:v>
                </c:pt>
                <c:pt idx="1830">
                  <c:v>4.1430790000000044E-3</c:v>
                </c:pt>
                <c:pt idx="1831">
                  <c:v>4.1430790000000044E-3</c:v>
                </c:pt>
                <c:pt idx="1832">
                  <c:v>4.1430790000000044E-3</c:v>
                </c:pt>
                <c:pt idx="1833">
                  <c:v>4.1430790000000044E-3</c:v>
                </c:pt>
                <c:pt idx="1834">
                  <c:v>4.1430790000000044E-3</c:v>
                </c:pt>
                <c:pt idx="1835">
                  <c:v>4.1430790000000044E-3</c:v>
                </c:pt>
                <c:pt idx="1836">
                  <c:v>4.1430790000000044E-3</c:v>
                </c:pt>
                <c:pt idx="1837">
                  <c:v>4.1430790000000044E-3</c:v>
                </c:pt>
                <c:pt idx="1838">
                  <c:v>4.1430790000000044E-3</c:v>
                </c:pt>
                <c:pt idx="1839">
                  <c:v>4.1430790000000044E-3</c:v>
                </c:pt>
                <c:pt idx="1840">
                  <c:v>4.1430790000000044E-3</c:v>
                </c:pt>
                <c:pt idx="1841">
                  <c:v>4.1430790000000044E-3</c:v>
                </c:pt>
                <c:pt idx="1842">
                  <c:v>4.1430790000000044E-3</c:v>
                </c:pt>
                <c:pt idx="1843">
                  <c:v>4.1430790000000044E-3</c:v>
                </c:pt>
                <c:pt idx="1844">
                  <c:v>4.1430790000000044E-3</c:v>
                </c:pt>
                <c:pt idx="1845">
                  <c:v>4.1430790000000044E-3</c:v>
                </c:pt>
                <c:pt idx="1846">
                  <c:v>4.1430790000000044E-3</c:v>
                </c:pt>
                <c:pt idx="1847">
                  <c:v>4.1430790000000044E-3</c:v>
                </c:pt>
                <c:pt idx="1848">
                  <c:v>4.1430790000000044E-3</c:v>
                </c:pt>
                <c:pt idx="1849">
                  <c:v>4.1430790000000044E-3</c:v>
                </c:pt>
                <c:pt idx="1850">
                  <c:v>4.1430790000000044E-3</c:v>
                </c:pt>
                <c:pt idx="1851">
                  <c:v>4.1430790000000044E-3</c:v>
                </c:pt>
                <c:pt idx="1852">
                  <c:v>4.1430790000000044E-3</c:v>
                </c:pt>
                <c:pt idx="1853">
                  <c:v>4.1430790000000044E-3</c:v>
                </c:pt>
                <c:pt idx="1854">
                  <c:v>4.1430790000000044E-3</c:v>
                </c:pt>
                <c:pt idx="1855">
                  <c:v>4.1430790000000044E-3</c:v>
                </c:pt>
                <c:pt idx="1856">
                  <c:v>4.1430790000000044E-3</c:v>
                </c:pt>
                <c:pt idx="1857">
                  <c:v>4.1430790000000044E-3</c:v>
                </c:pt>
                <c:pt idx="1858">
                  <c:v>4.1430790000000044E-3</c:v>
                </c:pt>
                <c:pt idx="1859">
                  <c:v>4.1430790000000044E-3</c:v>
                </c:pt>
                <c:pt idx="1860">
                  <c:v>4.1430790000000044E-3</c:v>
                </c:pt>
                <c:pt idx="1861">
                  <c:v>4.1430790000000044E-3</c:v>
                </c:pt>
                <c:pt idx="1862">
                  <c:v>4.1430790000000044E-3</c:v>
                </c:pt>
                <c:pt idx="1863">
                  <c:v>4.1430790000000044E-3</c:v>
                </c:pt>
                <c:pt idx="1864">
                  <c:v>4.1430790000000044E-3</c:v>
                </c:pt>
                <c:pt idx="1865">
                  <c:v>4.1430790000000044E-3</c:v>
                </c:pt>
                <c:pt idx="1866">
                  <c:v>4.1430790000000044E-3</c:v>
                </c:pt>
                <c:pt idx="1867">
                  <c:v>4.1430790000000044E-3</c:v>
                </c:pt>
                <c:pt idx="1868">
                  <c:v>4.1430790000000044E-3</c:v>
                </c:pt>
                <c:pt idx="1869">
                  <c:v>4.1430790000000044E-3</c:v>
                </c:pt>
                <c:pt idx="1870">
                  <c:v>4.1430790000000044E-3</c:v>
                </c:pt>
                <c:pt idx="1871">
                  <c:v>4.1430790000000044E-3</c:v>
                </c:pt>
                <c:pt idx="1872">
                  <c:v>4.1430790000000044E-3</c:v>
                </c:pt>
                <c:pt idx="1873">
                  <c:v>4.1430790000000044E-3</c:v>
                </c:pt>
                <c:pt idx="1874">
                  <c:v>4.1430790000000044E-3</c:v>
                </c:pt>
                <c:pt idx="1875">
                  <c:v>4.1430790000000044E-3</c:v>
                </c:pt>
                <c:pt idx="1876">
                  <c:v>4.1430790000000044E-3</c:v>
                </c:pt>
                <c:pt idx="1877">
                  <c:v>4.1430790000000044E-3</c:v>
                </c:pt>
                <c:pt idx="1878">
                  <c:v>4.1430790000000044E-3</c:v>
                </c:pt>
                <c:pt idx="1879">
                  <c:v>4.1430790000000044E-3</c:v>
                </c:pt>
                <c:pt idx="1880">
                  <c:v>4.1430790000000044E-3</c:v>
                </c:pt>
                <c:pt idx="1881">
                  <c:v>4.1430790000000044E-3</c:v>
                </c:pt>
                <c:pt idx="1882">
                  <c:v>4.1430790000000044E-3</c:v>
                </c:pt>
                <c:pt idx="1883">
                  <c:v>4.1430790000000044E-3</c:v>
                </c:pt>
                <c:pt idx="1884">
                  <c:v>4.1430790000000044E-3</c:v>
                </c:pt>
                <c:pt idx="1885">
                  <c:v>4.1430790000000044E-3</c:v>
                </c:pt>
                <c:pt idx="1886">
                  <c:v>4.1430790000000044E-3</c:v>
                </c:pt>
                <c:pt idx="1887">
                  <c:v>4.1430790000000044E-3</c:v>
                </c:pt>
                <c:pt idx="1888">
                  <c:v>4.1430790000000044E-3</c:v>
                </c:pt>
                <c:pt idx="1889">
                  <c:v>4.1430790000000044E-3</c:v>
                </c:pt>
                <c:pt idx="1890">
                  <c:v>4.1430790000000044E-3</c:v>
                </c:pt>
                <c:pt idx="1891">
                  <c:v>4.1430790000000044E-3</c:v>
                </c:pt>
                <c:pt idx="1892">
                  <c:v>4.1430790000000044E-3</c:v>
                </c:pt>
                <c:pt idx="1893">
                  <c:v>4.1430790000000044E-3</c:v>
                </c:pt>
                <c:pt idx="1894">
                  <c:v>4.1430790000000044E-3</c:v>
                </c:pt>
                <c:pt idx="1895">
                  <c:v>4.1430790000000044E-3</c:v>
                </c:pt>
                <c:pt idx="1896">
                  <c:v>4.1430790000000044E-3</c:v>
                </c:pt>
                <c:pt idx="1897">
                  <c:v>4.1430790000000044E-3</c:v>
                </c:pt>
                <c:pt idx="1898">
                  <c:v>4.1430790000000044E-3</c:v>
                </c:pt>
                <c:pt idx="1899">
                  <c:v>4.1430790000000044E-3</c:v>
                </c:pt>
                <c:pt idx="1900">
                  <c:v>4.1430790000000044E-3</c:v>
                </c:pt>
                <c:pt idx="1901">
                  <c:v>4.1430790000000044E-3</c:v>
                </c:pt>
                <c:pt idx="1902">
                  <c:v>4.1430790000000044E-3</c:v>
                </c:pt>
                <c:pt idx="1903">
                  <c:v>4.1430790000000044E-3</c:v>
                </c:pt>
                <c:pt idx="1904">
                  <c:v>4.1430790000000044E-3</c:v>
                </c:pt>
                <c:pt idx="1905">
                  <c:v>4.1430790000000044E-3</c:v>
                </c:pt>
                <c:pt idx="1906">
                  <c:v>4.1430790000000044E-3</c:v>
                </c:pt>
                <c:pt idx="1907">
                  <c:v>4.1430790000000044E-3</c:v>
                </c:pt>
                <c:pt idx="1908">
                  <c:v>4.1430790000000044E-3</c:v>
                </c:pt>
                <c:pt idx="1909">
                  <c:v>4.1430790000000044E-3</c:v>
                </c:pt>
                <c:pt idx="1910">
                  <c:v>4.1430790000000044E-3</c:v>
                </c:pt>
                <c:pt idx="1911">
                  <c:v>4.1430790000000044E-3</c:v>
                </c:pt>
                <c:pt idx="1912">
                  <c:v>4.1430790000000044E-3</c:v>
                </c:pt>
                <c:pt idx="1913">
                  <c:v>4.1430790000000044E-3</c:v>
                </c:pt>
                <c:pt idx="1914">
                  <c:v>4.1430790000000044E-3</c:v>
                </c:pt>
                <c:pt idx="1915">
                  <c:v>4.1430790000000044E-3</c:v>
                </c:pt>
                <c:pt idx="1916">
                  <c:v>4.1430790000000044E-3</c:v>
                </c:pt>
                <c:pt idx="1917">
                  <c:v>4.1430790000000044E-3</c:v>
                </c:pt>
                <c:pt idx="1918">
                  <c:v>4.1430790000000044E-3</c:v>
                </c:pt>
                <c:pt idx="1919">
                  <c:v>4.1430790000000044E-3</c:v>
                </c:pt>
                <c:pt idx="1920">
                  <c:v>4.1430790000000044E-3</c:v>
                </c:pt>
                <c:pt idx="1921">
                  <c:v>4.1430790000000044E-3</c:v>
                </c:pt>
                <c:pt idx="1922">
                  <c:v>4.1430790000000044E-3</c:v>
                </c:pt>
                <c:pt idx="1923">
                  <c:v>4.1430790000000044E-3</c:v>
                </c:pt>
                <c:pt idx="1924">
                  <c:v>4.1430790000000044E-3</c:v>
                </c:pt>
                <c:pt idx="1925">
                  <c:v>4.1430790000000044E-3</c:v>
                </c:pt>
                <c:pt idx="1926">
                  <c:v>4.1430790000000044E-3</c:v>
                </c:pt>
                <c:pt idx="1927">
                  <c:v>4.1430790000000044E-3</c:v>
                </c:pt>
                <c:pt idx="1928">
                  <c:v>4.1430790000000044E-3</c:v>
                </c:pt>
                <c:pt idx="1929">
                  <c:v>4.1430790000000044E-3</c:v>
                </c:pt>
                <c:pt idx="1930">
                  <c:v>4.1430790000000044E-3</c:v>
                </c:pt>
                <c:pt idx="1931">
                  <c:v>4.1430790000000044E-3</c:v>
                </c:pt>
                <c:pt idx="1932">
                  <c:v>4.1430790000000044E-3</c:v>
                </c:pt>
                <c:pt idx="1933">
                  <c:v>4.1430790000000044E-3</c:v>
                </c:pt>
                <c:pt idx="1934">
                  <c:v>4.1430790000000044E-3</c:v>
                </c:pt>
                <c:pt idx="1935">
                  <c:v>4.1430790000000044E-3</c:v>
                </c:pt>
                <c:pt idx="1936">
                  <c:v>4.1430790000000044E-3</c:v>
                </c:pt>
                <c:pt idx="1937">
                  <c:v>4.1430790000000044E-3</c:v>
                </c:pt>
                <c:pt idx="1938">
                  <c:v>4.1430790000000044E-3</c:v>
                </c:pt>
                <c:pt idx="1939">
                  <c:v>4.1430790000000044E-3</c:v>
                </c:pt>
                <c:pt idx="1940">
                  <c:v>4.1430790000000044E-3</c:v>
                </c:pt>
                <c:pt idx="1941">
                  <c:v>4.1430790000000044E-3</c:v>
                </c:pt>
                <c:pt idx="1942">
                  <c:v>4.1430790000000044E-3</c:v>
                </c:pt>
                <c:pt idx="1943">
                  <c:v>4.1430790000000044E-3</c:v>
                </c:pt>
                <c:pt idx="1944">
                  <c:v>4.1430790000000044E-3</c:v>
                </c:pt>
                <c:pt idx="1945">
                  <c:v>4.1430790000000044E-3</c:v>
                </c:pt>
                <c:pt idx="1946">
                  <c:v>4.1430790000000044E-3</c:v>
                </c:pt>
                <c:pt idx="1947">
                  <c:v>4.1430790000000044E-3</c:v>
                </c:pt>
                <c:pt idx="1948">
                  <c:v>4.1430790000000044E-3</c:v>
                </c:pt>
                <c:pt idx="1949">
                  <c:v>4.1430790000000044E-3</c:v>
                </c:pt>
                <c:pt idx="1950">
                  <c:v>4.1430790000000044E-3</c:v>
                </c:pt>
                <c:pt idx="1951">
                  <c:v>4.1430790000000044E-3</c:v>
                </c:pt>
                <c:pt idx="1952">
                  <c:v>4.1430790000000044E-3</c:v>
                </c:pt>
                <c:pt idx="1953">
                  <c:v>4.1430790000000044E-3</c:v>
                </c:pt>
                <c:pt idx="1954">
                  <c:v>4.1430790000000044E-3</c:v>
                </c:pt>
                <c:pt idx="1955">
                  <c:v>4.1430790000000044E-3</c:v>
                </c:pt>
                <c:pt idx="1956">
                  <c:v>4.1430790000000044E-3</c:v>
                </c:pt>
                <c:pt idx="1957">
                  <c:v>4.1430790000000044E-3</c:v>
                </c:pt>
                <c:pt idx="1958">
                  <c:v>4.1430790000000044E-3</c:v>
                </c:pt>
                <c:pt idx="1959">
                  <c:v>4.1430790000000044E-3</c:v>
                </c:pt>
                <c:pt idx="1960">
                  <c:v>4.1430790000000044E-3</c:v>
                </c:pt>
                <c:pt idx="1961">
                  <c:v>4.1430790000000044E-3</c:v>
                </c:pt>
                <c:pt idx="1962">
                  <c:v>4.1430790000000044E-3</c:v>
                </c:pt>
                <c:pt idx="1963">
                  <c:v>4.1430790000000044E-3</c:v>
                </c:pt>
                <c:pt idx="1964">
                  <c:v>4.1430790000000044E-3</c:v>
                </c:pt>
                <c:pt idx="1965">
                  <c:v>4.1430790000000044E-3</c:v>
                </c:pt>
                <c:pt idx="1966">
                  <c:v>4.1430790000000044E-3</c:v>
                </c:pt>
                <c:pt idx="1967">
                  <c:v>4.1430790000000044E-3</c:v>
                </c:pt>
                <c:pt idx="1968">
                  <c:v>4.1430790000000044E-3</c:v>
                </c:pt>
                <c:pt idx="1969">
                  <c:v>4.1430790000000044E-3</c:v>
                </c:pt>
                <c:pt idx="1970">
                  <c:v>4.1430790000000044E-3</c:v>
                </c:pt>
                <c:pt idx="1971">
                  <c:v>4.1430790000000044E-3</c:v>
                </c:pt>
                <c:pt idx="1972">
                  <c:v>4.1430790000000044E-3</c:v>
                </c:pt>
                <c:pt idx="1973">
                  <c:v>4.1430790000000044E-3</c:v>
                </c:pt>
                <c:pt idx="1974">
                  <c:v>4.1430790000000044E-3</c:v>
                </c:pt>
                <c:pt idx="1975">
                  <c:v>4.1430790000000044E-3</c:v>
                </c:pt>
                <c:pt idx="1976">
                  <c:v>4.1430790000000044E-3</c:v>
                </c:pt>
                <c:pt idx="1977">
                  <c:v>4.1430790000000044E-3</c:v>
                </c:pt>
                <c:pt idx="1978">
                  <c:v>4.1430790000000044E-3</c:v>
                </c:pt>
                <c:pt idx="1979">
                  <c:v>4.1430790000000044E-3</c:v>
                </c:pt>
                <c:pt idx="1980">
                  <c:v>4.1430790000000044E-3</c:v>
                </c:pt>
                <c:pt idx="1981">
                  <c:v>4.1430790000000044E-3</c:v>
                </c:pt>
                <c:pt idx="1982">
                  <c:v>4.1430790000000044E-3</c:v>
                </c:pt>
                <c:pt idx="1983">
                  <c:v>4.1430790000000044E-3</c:v>
                </c:pt>
                <c:pt idx="1984">
                  <c:v>4.1430790000000044E-3</c:v>
                </c:pt>
                <c:pt idx="1985">
                  <c:v>4.1430790000000044E-3</c:v>
                </c:pt>
                <c:pt idx="1986">
                  <c:v>4.1430790000000044E-3</c:v>
                </c:pt>
                <c:pt idx="1987">
                  <c:v>4.1430790000000044E-3</c:v>
                </c:pt>
                <c:pt idx="1988">
                  <c:v>4.1430790000000044E-3</c:v>
                </c:pt>
                <c:pt idx="1989">
                  <c:v>4.1430790000000044E-3</c:v>
                </c:pt>
                <c:pt idx="1990">
                  <c:v>4.1430790000000044E-3</c:v>
                </c:pt>
                <c:pt idx="1991">
                  <c:v>4.1430790000000044E-3</c:v>
                </c:pt>
                <c:pt idx="1992">
                  <c:v>4.1430790000000044E-3</c:v>
                </c:pt>
                <c:pt idx="1993">
                  <c:v>4.1430790000000044E-3</c:v>
                </c:pt>
                <c:pt idx="1994">
                  <c:v>4.1430790000000044E-3</c:v>
                </c:pt>
                <c:pt idx="1995">
                  <c:v>4.1430790000000044E-3</c:v>
                </c:pt>
                <c:pt idx="1996">
                  <c:v>4.1430790000000044E-3</c:v>
                </c:pt>
                <c:pt idx="1997">
                  <c:v>4.1430790000000044E-3</c:v>
                </c:pt>
                <c:pt idx="1998">
                  <c:v>4.1430790000000044E-3</c:v>
                </c:pt>
                <c:pt idx="1999">
                  <c:v>4.1430790000000044E-3</c:v>
                </c:pt>
                <c:pt idx="2000">
                  <c:v>4.1430790000000044E-3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35104"/>
        <c:axId val="223945088"/>
      </c:scatterChart>
      <c:valAx>
        <c:axId val="22393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3945088"/>
        <c:crosses val="autoZero"/>
        <c:crossBetween val="midCat"/>
      </c:valAx>
      <c:valAx>
        <c:axId val="223945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239351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69382780696223"/>
          <c:y val="0.33489197774674662"/>
          <c:w val="0.25383921145095584"/>
          <c:h val="0.10456106099520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521419841853E-2"/>
          <c:y val="2.9908493947448853E-2"/>
          <c:w val="0.77238758269049279"/>
          <c:h val="0.82280813057827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'L500_f0.5'!$B$78</c:f>
              <c:strCache>
                <c:ptCount val="1"/>
                <c:pt idx="0">
                  <c:v>φ1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'L500_f0.5'!$A$79:$A$5079</c:f>
              <c:numCache>
                <c:formatCode>General</c:formatCode>
                <c:ptCount val="5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</c:numCache>
            </c:numRef>
          </c:xVal>
          <c:yVal>
            <c:numRef>
              <c:f>'L500_f0.5'!$B$79:$B$5079</c:f>
              <c:numCache>
                <c:formatCode>General</c:formatCode>
                <c:ptCount val="5001"/>
                <c:pt idx="0">
                  <c:v>0.85399780000000003</c:v>
                </c:pt>
                <c:pt idx="1">
                  <c:v>0.85399780000000003</c:v>
                </c:pt>
                <c:pt idx="2">
                  <c:v>0.85399780000000003</c:v>
                </c:pt>
                <c:pt idx="3">
                  <c:v>0.85399780000000003</c:v>
                </c:pt>
                <c:pt idx="4">
                  <c:v>0.85399780000000003</c:v>
                </c:pt>
                <c:pt idx="5">
                  <c:v>0.85399780000000003</c:v>
                </c:pt>
                <c:pt idx="6">
                  <c:v>0.85399780000000003</c:v>
                </c:pt>
                <c:pt idx="7">
                  <c:v>0.85399780000000003</c:v>
                </c:pt>
                <c:pt idx="8">
                  <c:v>0.85399780000000003</c:v>
                </c:pt>
                <c:pt idx="9">
                  <c:v>0.85399780000000003</c:v>
                </c:pt>
                <c:pt idx="10">
                  <c:v>0.85399780000000003</c:v>
                </c:pt>
                <c:pt idx="11">
                  <c:v>0.85399780000000003</c:v>
                </c:pt>
                <c:pt idx="12">
                  <c:v>0.85399780000000003</c:v>
                </c:pt>
                <c:pt idx="13">
                  <c:v>0.85399780000000003</c:v>
                </c:pt>
                <c:pt idx="14">
                  <c:v>0.85399780000000003</c:v>
                </c:pt>
                <c:pt idx="15">
                  <c:v>0.85399780000000003</c:v>
                </c:pt>
                <c:pt idx="16">
                  <c:v>0.85399780000000003</c:v>
                </c:pt>
                <c:pt idx="17">
                  <c:v>0.85399780000000003</c:v>
                </c:pt>
                <c:pt idx="18">
                  <c:v>0.85399780000000003</c:v>
                </c:pt>
                <c:pt idx="19">
                  <c:v>0.85399780000000003</c:v>
                </c:pt>
                <c:pt idx="20">
                  <c:v>0.85399780000000003</c:v>
                </c:pt>
                <c:pt idx="21">
                  <c:v>0.85399780000000003</c:v>
                </c:pt>
                <c:pt idx="22">
                  <c:v>0.85399780000000003</c:v>
                </c:pt>
                <c:pt idx="23">
                  <c:v>0.85399780000000003</c:v>
                </c:pt>
                <c:pt idx="24">
                  <c:v>0.85399780000000003</c:v>
                </c:pt>
                <c:pt idx="25">
                  <c:v>0.85399780000000003</c:v>
                </c:pt>
                <c:pt idx="26">
                  <c:v>0.85399780000000003</c:v>
                </c:pt>
                <c:pt idx="27">
                  <c:v>0.85399780000000003</c:v>
                </c:pt>
                <c:pt idx="28">
                  <c:v>0.85399780000000003</c:v>
                </c:pt>
                <c:pt idx="29">
                  <c:v>0.85399780000000003</c:v>
                </c:pt>
                <c:pt idx="30">
                  <c:v>0.85399780000000003</c:v>
                </c:pt>
                <c:pt idx="31">
                  <c:v>0.85399780000000003</c:v>
                </c:pt>
                <c:pt idx="32">
                  <c:v>0.85399780000000003</c:v>
                </c:pt>
                <c:pt idx="33">
                  <c:v>0.85399780000000003</c:v>
                </c:pt>
                <c:pt idx="34">
                  <c:v>0.85399780000000003</c:v>
                </c:pt>
                <c:pt idx="35">
                  <c:v>0.85399780000000003</c:v>
                </c:pt>
                <c:pt idx="36">
                  <c:v>0.85399780000000003</c:v>
                </c:pt>
                <c:pt idx="37">
                  <c:v>0.85399780000000003</c:v>
                </c:pt>
                <c:pt idx="38">
                  <c:v>0.85399780000000003</c:v>
                </c:pt>
                <c:pt idx="39">
                  <c:v>0.85399780000000003</c:v>
                </c:pt>
                <c:pt idx="40">
                  <c:v>0.85399780000000003</c:v>
                </c:pt>
                <c:pt idx="41">
                  <c:v>0.85399780000000003</c:v>
                </c:pt>
                <c:pt idx="42">
                  <c:v>0.85399780000000003</c:v>
                </c:pt>
                <c:pt idx="43">
                  <c:v>0.85399780000000003</c:v>
                </c:pt>
                <c:pt idx="44">
                  <c:v>0.85399780000000003</c:v>
                </c:pt>
                <c:pt idx="45">
                  <c:v>0.85399780000000003</c:v>
                </c:pt>
                <c:pt idx="46">
                  <c:v>0.85399780000000003</c:v>
                </c:pt>
                <c:pt idx="47">
                  <c:v>0.85399780000000003</c:v>
                </c:pt>
                <c:pt idx="48">
                  <c:v>0.85399780000000003</c:v>
                </c:pt>
                <c:pt idx="49">
                  <c:v>0.85399780000000003</c:v>
                </c:pt>
                <c:pt idx="50">
                  <c:v>0.85399780000000003</c:v>
                </c:pt>
                <c:pt idx="51">
                  <c:v>0.85399780000000003</c:v>
                </c:pt>
                <c:pt idx="52">
                  <c:v>0.85399780000000003</c:v>
                </c:pt>
                <c:pt idx="53">
                  <c:v>0.85399780000000003</c:v>
                </c:pt>
                <c:pt idx="54">
                  <c:v>0.85399780000000003</c:v>
                </c:pt>
                <c:pt idx="55">
                  <c:v>0.85399780000000003</c:v>
                </c:pt>
                <c:pt idx="56">
                  <c:v>0.85399780000000003</c:v>
                </c:pt>
                <c:pt idx="57">
                  <c:v>0.85399780000000003</c:v>
                </c:pt>
                <c:pt idx="58">
                  <c:v>0.85399780000000003</c:v>
                </c:pt>
                <c:pt idx="59">
                  <c:v>0.85399780000000003</c:v>
                </c:pt>
                <c:pt idx="60">
                  <c:v>0.85399780000000003</c:v>
                </c:pt>
                <c:pt idx="61">
                  <c:v>0.85399780000000003</c:v>
                </c:pt>
                <c:pt idx="62">
                  <c:v>0.85399780000000003</c:v>
                </c:pt>
                <c:pt idx="63">
                  <c:v>0.85399780000000003</c:v>
                </c:pt>
                <c:pt idx="64">
                  <c:v>0.85399780000000003</c:v>
                </c:pt>
                <c:pt idx="65">
                  <c:v>0.85399780000000003</c:v>
                </c:pt>
                <c:pt idx="66">
                  <c:v>0.85399780000000003</c:v>
                </c:pt>
                <c:pt idx="67">
                  <c:v>0.85399780000000003</c:v>
                </c:pt>
                <c:pt idx="68">
                  <c:v>0.85399780000000003</c:v>
                </c:pt>
                <c:pt idx="69">
                  <c:v>0.85399780000000003</c:v>
                </c:pt>
                <c:pt idx="70">
                  <c:v>0.85399780000000003</c:v>
                </c:pt>
                <c:pt idx="71">
                  <c:v>0.85399780000000003</c:v>
                </c:pt>
                <c:pt idx="72">
                  <c:v>0.85399780000000003</c:v>
                </c:pt>
                <c:pt idx="73">
                  <c:v>0.85399780000000003</c:v>
                </c:pt>
                <c:pt idx="74">
                  <c:v>0.85399780000000003</c:v>
                </c:pt>
                <c:pt idx="75">
                  <c:v>0.85399780000000003</c:v>
                </c:pt>
                <c:pt idx="76">
                  <c:v>0.85399780000000003</c:v>
                </c:pt>
                <c:pt idx="77">
                  <c:v>0.85399780000000003</c:v>
                </c:pt>
                <c:pt idx="78">
                  <c:v>0.85399780000000003</c:v>
                </c:pt>
                <c:pt idx="79">
                  <c:v>0.85399780000000003</c:v>
                </c:pt>
                <c:pt idx="80">
                  <c:v>0.85399780000000003</c:v>
                </c:pt>
                <c:pt idx="81">
                  <c:v>0.85399780000000003</c:v>
                </c:pt>
                <c:pt idx="82">
                  <c:v>0.85399780000000003</c:v>
                </c:pt>
                <c:pt idx="83">
                  <c:v>0.85399780000000003</c:v>
                </c:pt>
                <c:pt idx="84">
                  <c:v>0.85399780000000003</c:v>
                </c:pt>
                <c:pt idx="85">
                  <c:v>0.85399780000000003</c:v>
                </c:pt>
                <c:pt idx="86">
                  <c:v>0.85399780000000003</c:v>
                </c:pt>
                <c:pt idx="87">
                  <c:v>0.85399780000000003</c:v>
                </c:pt>
                <c:pt idx="88">
                  <c:v>0.85399780000000003</c:v>
                </c:pt>
                <c:pt idx="89">
                  <c:v>0.85399780000000003</c:v>
                </c:pt>
                <c:pt idx="90">
                  <c:v>0.85399780000000003</c:v>
                </c:pt>
                <c:pt idx="91">
                  <c:v>0.85399780000000003</c:v>
                </c:pt>
                <c:pt idx="92">
                  <c:v>0.85399780000000003</c:v>
                </c:pt>
                <c:pt idx="93">
                  <c:v>0.85399780000000003</c:v>
                </c:pt>
                <c:pt idx="94">
                  <c:v>0.85399780000000003</c:v>
                </c:pt>
                <c:pt idx="95">
                  <c:v>0.85399780000000003</c:v>
                </c:pt>
                <c:pt idx="96">
                  <c:v>0.85399780000000003</c:v>
                </c:pt>
                <c:pt idx="97">
                  <c:v>0.85399780000000003</c:v>
                </c:pt>
                <c:pt idx="98">
                  <c:v>0.85399780000000003</c:v>
                </c:pt>
                <c:pt idx="99">
                  <c:v>0.85399780000000003</c:v>
                </c:pt>
                <c:pt idx="100">
                  <c:v>0.85399780000000003</c:v>
                </c:pt>
                <c:pt idx="101">
                  <c:v>0.85399780000000003</c:v>
                </c:pt>
                <c:pt idx="102">
                  <c:v>0.85399780000000003</c:v>
                </c:pt>
                <c:pt idx="103">
                  <c:v>0.85399780000000003</c:v>
                </c:pt>
                <c:pt idx="104">
                  <c:v>0.85399780000000003</c:v>
                </c:pt>
                <c:pt idx="105">
                  <c:v>0.85399780000000003</c:v>
                </c:pt>
                <c:pt idx="106">
                  <c:v>0.85399780000000003</c:v>
                </c:pt>
                <c:pt idx="107">
                  <c:v>0.85399780000000003</c:v>
                </c:pt>
                <c:pt idx="108">
                  <c:v>0.85399780000000003</c:v>
                </c:pt>
                <c:pt idx="109">
                  <c:v>0.85399780000000003</c:v>
                </c:pt>
                <c:pt idx="110">
                  <c:v>0.85399780000000003</c:v>
                </c:pt>
                <c:pt idx="111">
                  <c:v>0.85399780000000003</c:v>
                </c:pt>
                <c:pt idx="112">
                  <c:v>0.85399780000000003</c:v>
                </c:pt>
                <c:pt idx="113">
                  <c:v>0.85399780000000003</c:v>
                </c:pt>
                <c:pt idx="114">
                  <c:v>0.85399780000000003</c:v>
                </c:pt>
                <c:pt idx="115">
                  <c:v>0.85399780000000003</c:v>
                </c:pt>
                <c:pt idx="116">
                  <c:v>0.85399780000000003</c:v>
                </c:pt>
                <c:pt idx="117">
                  <c:v>0.85399780000000003</c:v>
                </c:pt>
                <c:pt idx="118">
                  <c:v>0.85399780000000003</c:v>
                </c:pt>
                <c:pt idx="119">
                  <c:v>0.85399780000000003</c:v>
                </c:pt>
                <c:pt idx="120">
                  <c:v>0.85399780000000003</c:v>
                </c:pt>
                <c:pt idx="121">
                  <c:v>0.85399780000000003</c:v>
                </c:pt>
                <c:pt idx="122">
                  <c:v>0.85399780000000003</c:v>
                </c:pt>
                <c:pt idx="123">
                  <c:v>0.85399780000000003</c:v>
                </c:pt>
                <c:pt idx="124">
                  <c:v>0.85399780000000003</c:v>
                </c:pt>
                <c:pt idx="125">
                  <c:v>0.85399780000000003</c:v>
                </c:pt>
                <c:pt idx="126">
                  <c:v>0.85399780000000003</c:v>
                </c:pt>
                <c:pt idx="127">
                  <c:v>0.85399780000000003</c:v>
                </c:pt>
                <c:pt idx="128">
                  <c:v>0.85399780000000003</c:v>
                </c:pt>
                <c:pt idx="129">
                  <c:v>0.85399780000000003</c:v>
                </c:pt>
                <c:pt idx="130">
                  <c:v>0.85399780000000003</c:v>
                </c:pt>
                <c:pt idx="131">
                  <c:v>0.85399780000000003</c:v>
                </c:pt>
                <c:pt idx="132">
                  <c:v>0.85399780000000003</c:v>
                </c:pt>
                <c:pt idx="133">
                  <c:v>0.85399780000000003</c:v>
                </c:pt>
                <c:pt idx="134">
                  <c:v>0.85399780000000003</c:v>
                </c:pt>
                <c:pt idx="135">
                  <c:v>0.85399780000000003</c:v>
                </c:pt>
                <c:pt idx="136">
                  <c:v>0.85399780000000003</c:v>
                </c:pt>
                <c:pt idx="137">
                  <c:v>0.85399780000000003</c:v>
                </c:pt>
                <c:pt idx="138">
                  <c:v>0.85399780000000003</c:v>
                </c:pt>
                <c:pt idx="139">
                  <c:v>0.85399780000000003</c:v>
                </c:pt>
                <c:pt idx="140">
                  <c:v>0.85399780000000003</c:v>
                </c:pt>
                <c:pt idx="141">
                  <c:v>0.85399780000000003</c:v>
                </c:pt>
                <c:pt idx="142">
                  <c:v>0.85399780000000003</c:v>
                </c:pt>
                <c:pt idx="143">
                  <c:v>0.85399780000000003</c:v>
                </c:pt>
                <c:pt idx="144">
                  <c:v>0.85399780000000003</c:v>
                </c:pt>
                <c:pt idx="145">
                  <c:v>0.85399780000000003</c:v>
                </c:pt>
                <c:pt idx="146">
                  <c:v>0.85399780000000003</c:v>
                </c:pt>
                <c:pt idx="147">
                  <c:v>0.85399780000000003</c:v>
                </c:pt>
                <c:pt idx="148">
                  <c:v>0.85399780000000003</c:v>
                </c:pt>
                <c:pt idx="149">
                  <c:v>0.85399780000000003</c:v>
                </c:pt>
                <c:pt idx="150">
                  <c:v>0.85399780000000003</c:v>
                </c:pt>
                <c:pt idx="151">
                  <c:v>0.85399780000000003</c:v>
                </c:pt>
                <c:pt idx="152">
                  <c:v>0.85399780000000003</c:v>
                </c:pt>
                <c:pt idx="153">
                  <c:v>0.85399780000000003</c:v>
                </c:pt>
                <c:pt idx="154">
                  <c:v>0.85399780000000003</c:v>
                </c:pt>
                <c:pt idx="155">
                  <c:v>0.85399780000000003</c:v>
                </c:pt>
                <c:pt idx="156">
                  <c:v>0.85399780000000003</c:v>
                </c:pt>
                <c:pt idx="157">
                  <c:v>0.85399780000000003</c:v>
                </c:pt>
                <c:pt idx="158">
                  <c:v>0.85399780000000003</c:v>
                </c:pt>
                <c:pt idx="159">
                  <c:v>0.85399780000000003</c:v>
                </c:pt>
                <c:pt idx="160">
                  <c:v>0.85399780000000003</c:v>
                </c:pt>
                <c:pt idx="161">
                  <c:v>0.85399780000000003</c:v>
                </c:pt>
                <c:pt idx="162">
                  <c:v>0.85399780000000003</c:v>
                </c:pt>
                <c:pt idx="163">
                  <c:v>0.85399780000000003</c:v>
                </c:pt>
                <c:pt idx="164">
                  <c:v>0.85399780000000003</c:v>
                </c:pt>
                <c:pt idx="165">
                  <c:v>0.85399780000000003</c:v>
                </c:pt>
                <c:pt idx="166">
                  <c:v>0.85399780000000003</c:v>
                </c:pt>
                <c:pt idx="167">
                  <c:v>0.85399780000000003</c:v>
                </c:pt>
                <c:pt idx="168">
                  <c:v>0.85399780000000003</c:v>
                </c:pt>
                <c:pt idx="169">
                  <c:v>0.85399780000000003</c:v>
                </c:pt>
                <c:pt idx="170">
                  <c:v>0.85399780000000003</c:v>
                </c:pt>
                <c:pt idx="171">
                  <c:v>0.85399780000000003</c:v>
                </c:pt>
                <c:pt idx="172">
                  <c:v>0.85399780000000003</c:v>
                </c:pt>
                <c:pt idx="173">
                  <c:v>0.85399780000000003</c:v>
                </c:pt>
                <c:pt idx="174">
                  <c:v>0.85399780000000003</c:v>
                </c:pt>
                <c:pt idx="175">
                  <c:v>0.85399780000000003</c:v>
                </c:pt>
                <c:pt idx="176">
                  <c:v>0.85399780000000003</c:v>
                </c:pt>
                <c:pt idx="177">
                  <c:v>0.85399780000000003</c:v>
                </c:pt>
                <c:pt idx="178">
                  <c:v>0.85399780000000003</c:v>
                </c:pt>
                <c:pt idx="179">
                  <c:v>0.85399780000000003</c:v>
                </c:pt>
                <c:pt idx="180">
                  <c:v>0.85399780000000003</c:v>
                </c:pt>
                <c:pt idx="181">
                  <c:v>0.85399780000000003</c:v>
                </c:pt>
                <c:pt idx="182">
                  <c:v>0.85399780000000003</c:v>
                </c:pt>
                <c:pt idx="183">
                  <c:v>0.85399780000000003</c:v>
                </c:pt>
                <c:pt idx="184">
                  <c:v>0.85399780000000003</c:v>
                </c:pt>
                <c:pt idx="185">
                  <c:v>0.85399780000000003</c:v>
                </c:pt>
                <c:pt idx="186">
                  <c:v>0.85399780000000003</c:v>
                </c:pt>
                <c:pt idx="187">
                  <c:v>0.85399780000000003</c:v>
                </c:pt>
                <c:pt idx="188">
                  <c:v>0.85399780000000003</c:v>
                </c:pt>
                <c:pt idx="189">
                  <c:v>0.85399780000000003</c:v>
                </c:pt>
                <c:pt idx="190">
                  <c:v>0.85399780000000003</c:v>
                </c:pt>
                <c:pt idx="191">
                  <c:v>0.85399780000000003</c:v>
                </c:pt>
                <c:pt idx="192">
                  <c:v>0.85399780000000003</c:v>
                </c:pt>
                <c:pt idx="193">
                  <c:v>0.85399780000000003</c:v>
                </c:pt>
                <c:pt idx="194">
                  <c:v>0.85399780000000003</c:v>
                </c:pt>
                <c:pt idx="195">
                  <c:v>0.85399780000000003</c:v>
                </c:pt>
                <c:pt idx="196">
                  <c:v>0.85399780000000003</c:v>
                </c:pt>
                <c:pt idx="197">
                  <c:v>0.85399780000000003</c:v>
                </c:pt>
                <c:pt idx="198">
                  <c:v>0.85399780000000003</c:v>
                </c:pt>
                <c:pt idx="199">
                  <c:v>0.85399780000000003</c:v>
                </c:pt>
                <c:pt idx="200">
                  <c:v>0.85399780000000003</c:v>
                </c:pt>
                <c:pt idx="201">
                  <c:v>0.85399780000000003</c:v>
                </c:pt>
                <c:pt idx="202">
                  <c:v>0.85399780000000003</c:v>
                </c:pt>
                <c:pt idx="203">
                  <c:v>0.85399780000000003</c:v>
                </c:pt>
                <c:pt idx="204">
                  <c:v>0.85399780000000003</c:v>
                </c:pt>
                <c:pt idx="205">
                  <c:v>0.85399780000000003</c:v>
                </c:pt>
                <c:pt idx="206">
                  <c:v>0.85399780000000003</c:v>
                </c:pt>
                <c:pt idx="207">
                  <c:v>0.85399780000000003</c:v>
                </c:pt>
                <c:pt idx="208">
                  <c:v>0.85399780000000003</c:v>
                </c:pt>
                <c:pt idx="209">
                  <c:v>0.85399780000000003</c:v>
                </c:pt>
                <c:pt idx="210">
                  <c:v>0.85399780000000003</c:v>
                </c:pt>
                <c:pt idx="211">
                  <c:v>0.85399780000000003</c:v>
                </c:pt>
                <c:pt idx="212">
                  <c:v>0.85399780000000003</c:v>
                </c:pt>
                <c:pt idx="213">
                  <c:v>0.85399780000000003</c:v>
                </c:pt>
                <c:pt idx="214">
                  <c:v>0.85399780000000003</c:v>
                </c:pt>
                <c:pt idx="215">
                  <c:v>0.85399780000000003</c:v>
                </c:pt>
                <c:pt idx="216">
                  <c:v>0.85399780000000003</c:v>
                </c:pt>
                <c:pt idx="217">
                  <c:v>0.85399780000000003</c:v>
                </c:pt>
                <c:pt idx="218">
                  <c:v>0.85399780000000003</c:v>
                </c:pt>
                <c:pt idx="219">
                  <c:v>0.85399780000000003</c:v>
                </c:pt>
                <c:pt idx="220">
                  <c:v>0.85399780000000003</c:v>
                </c:pt>
                <c:pt idx="221">
                  <c:v>0.85399780000000003</c:v>
                </c:pt>
                <c:pt idx="222">
                  <c:v>0.85399780000000003</c:v>
                </c:pt>
                <c:pt idx="223">
                  <c:v>0.85399780000000003</c:v>
                </c:pt>
                <c:pt idx="224">
                  <c:v>0.85399780000000003</c:v>
                </c:pt>
                <c:pt idx="225">
                  <c:v>0.85399780000000003</c:v>
                </c:pt>
                <c:pt idx="226">
                  <c:v>0.85399780000000003</c:v>
                </c:pt>
                <c:pt idx="227">
                  <c:v>0.85399780000000003</c:v>
                </c:pt>
                <c:pt idx="228">
                  <c:v>0.85399780000000003</c:v>
                </c:pt>
                <c:pt idx="229">
                  <c:v>0.85399780000000003</c:v>
                </c:pt>
                <c:pt idx="230">
                  <c:v>0.85399780000000003</c:v>
                </c:pt>
                <c:pt idx="231">
                  <c:v>0.85399780000000003</c:v>
                </c:pt>
                <c:pt idx="232">
                  <c:v>0.85399780000000003</c:v>
                </c:pt>
                <c:pt idx="233">
                  <c:v>0.85399780000000003</c:v>
                </c:pt>
                <c:pt idx="234">
                  <c:v>0.85399780000000003</c:v>
                </c:pt>
                <c:pt idx="235">
                  <c:v>0.85399780000000003</c:v>
                </c:pt>
                <c:pt idx="236">
                  <c:v>0.85399780000000003</c:v>
                </c:pt>
                <c:pt idx="237">
                  <c:v>0.85399780000000003</c:v>
                </c:pt>
                <c:pt idx="238">
                  <c:v>0.85399780000000003</c:v>
                </c:pt>
                <c:pt idx="239">
                  <c:v>0.85399780000000003</c:v>
                </c:pt>
                <c:pt idx="240">
                  <c:v>0.85399780000000003</c:v>
                </c:pt>
                <c:pt idx="241">
                  <c:v>0.85399780000000003</c:v>
                </c:pt>
                <c:pt idx="242">
                  <c:v>0.85399780000000003</c:v>
                </c:pt>
                <c:pt idx="243">
                  <c:v>0.85399780000000003</c:v>
                </c:pt>
                <c:pt idx="244">
                  <c:v>0.85399780000000003</c:v>
                </c:pt>
                <c:pt idx="245">
                  <c:v>0.85399780000000003</c:v>
                </c:pt>
                <c:pt idx="246">
                  <c:v>0.85399780000000003</c:v>
                </c:pt>
                <c:pt idx="247">
                  <c:v>0.85399780000000003</c:v>
                </c:pt>
                <c:pt idx="248">
                  <c:v>0.85399780000000003</c:v>
                </c:pt>
                <c:pt idx="249">
                  <c:v>0.85399780000000003</c:v>
                </c:pt>
                <c:pt idx="250">
                  <c:v>0.85399780000000003</c:v>
                </c:pt>
                <c:pt idx="251">
                  <c:v>0.85399780000000003</c:v>
                </c:pt>
                <c:pt idx="252">
                  <c:v>0.85399780000000003</c:v>
                </c:pt>
                <c:pt idx="253">
                  <c:v>0.85399780000000003</c:v>
                </c:pt>
                <c:pt idx="254">
                  <c:v>0.85399780000000003</c:v>
                </c:pt>
                <c:pt idx="255">
                  <c:v>0.85399780000000003</c:v>
                </c:pt>
                <c:pt idx="256">
                  <c:v>0.85399780000000003</c:v>
                </c:pt>
                <c:pt idx="257">
                  <c:v>0.85399780000000003</c:v>
                </c:pt>
                <c:pt idx="258">
                  <c:v>0.85399780000000003</c:v>
                </c:pt>
                <c:pt idx="259">
                  <c:v>0.85399780000000003</c:v>
                </c:pt>
                <c:pt idx="260">
                  <c:v>0.85399780000000003</c:v>
                </c:pt>
                <c:pt idx="261">
                  <c:v>0.85399780000000003</c:v>
                </c:pt>
                <c:pt idx="262">
                  <c:v>0.85399780000000003</c:v>
                </c:pt>
                <c:pt idx="263">
                  <c:v>0.85399780000000003</c:v>
                </c:pt>
                <c:pt idx="264">
                  <c:v>0.85399780000000003</c:v>
                </c:pt>
                <c:pt idx="265">
                  <c:v>0.85399780000000003</c:v>
                </c:pt>
                <c:pt idx="266">
                  <c:v>0.85399780000000003</c:v>
                </c:pt>
                <c:pt idx="267">
                  <c:v>0.85399780000000003</c:v>
                </c:pt>
                <c:pt idx="268">
                  <c:v>0.85399780000000003</c:v>
                </c:pt>
                <c:pt idx="269">
                  <c:v>0.85399780000000003</c:v>
                </c:pt>
                <c:pt idx="270">
                  <c:v>0.85399780000000003</c:v>
                </c:pt>
                <c:pt idx="271">
                  <c:v>0.85399780000000003</c:v>
                </c:pt>
                <c:pt idx="272">
                  <c:v>0.85399780000000003</c:v>
                </c:pt>
                <c:pt idx="273">
                  <c:v>0.85399780000000003</c:v>
                </c:pt>
                <c:pt idx="274">
                  <c:v>0.85399780000000003</c:v>
                </c:pt>
                <c:pt idx="275">
                  <c:v>0.85399780000000003</c:v>
                </c:pt>
                <c:pt idx="276">
                  <c:v>0.85399780000000003</c:v>
                </c:pt>
                <c:pt idx="277">
                  <c:v>0.85399780000000003</c:v>
                </c:pt>
                <c:pt idx="278">
                  <c:v>0.85399780000000003</c:v>
                </c:pt>
                <c:pt idx="279">
                  <c:v>0.85399780000000003</c:v>
                </c:pt>
                <c:pt idx="280">
                  <c:v>0.85399780000000003</c:v>
                </c:pt>
                <c:pt idx="281">
                  <c:v>0.85399780000000003</c:v>
                </c:pt>
                <c:pt idx="282">
                  <c:v>0.85399780000000003</c:v>
                </c:pt>
                <c:pt idx="283">
                  <c:v>0.85399780000000003</c:v>
                </c:pt>
                <c:pt idx="284">
                  <c:v>0.85399780000000003</c:v>
                </c:pt>
                <c:pt idx="285">
                  <c:v>0.85399780000000003</c:v>
                </c:pt>
                <c:pt idx="286">
                  <c:v>0.85399780000000003</c:v>
                </c:pt>
                <c:pt idx="287">
                  <c:v>0.85399780000000003</c:v>
                </c:pt>
                <c:pt idx="288">
                  <c:v>0.85399780000000003</c:v>
                </c:pt>
                <c:pt idx="289">
                  <c:v>0.85399780000000003</c:v>
                </c:pt>
                <c:pt idx="290">
                  <c:v>0.85399780000000003</c:v>
                </c:pt>
                <c:pt idx="291">
                  <c:v>0.85399780000000003</c:v>
                </c:pt>
                <c:pt idx="292">
                  <c:v>0.85399780000000003</c:v>
                </c:pt>
                <c:pt idx="293">
                  <c:v>0.85399780000000003</c:v>
                </c:pt>
                <c:pt idx="294">
                  <c:v>0.85399780000000003</c:v>
                </c:pt>
                <c:pt idx="295">
                  <c:v>0.85399780000000003</c:v>
                </c:pt>
                <c:pt idx="296">
                  <c:v>0.85399780000000003</c:v>
                </c:pt>
                <c:pt idx="297">
                  <c:v>0.85399780000000003</c:v>
                </c:pt>
                <c:pt idx="298">
                  <c:v>0.85399780000000003</c:v>
                </c:pt>
                <c:pt idx="299">
                  <c:v>0.85399780000000003</c:v>
                </c:pt>
                <c:pt idx="300">
                  <c:v>0.85399780000000003</c:v>
                </c:pt>
                <c:pt idx="301">
                  <c:v>0.85399780000000003</c:v>
                </c:pt>
                <c:pt idx="302">
                  <c:v>0.85399780000000003</c:v>
                </c:pt>
                <c:pt idx="303">
                  <c:v>0.85399780000000003</c:v>
                </c:pt>
                <c:pt idx="304">
                  <c:v>0.85399780000000003</c:v>
                </c:pt>
                <c:pt idx="305">
                  <c:v>0.85399780000000003</c:v>
                </c:pt>
                <c:pt idx="306">
                  <c:v>0.85399780000000003</c:v>
                </c:pt>
                <c:pt idx="307">
                  <c:v>0.85399780000000003</c:v>
                </c:pt>
                <c:pt idx="308">
                  <c:v>0.85399780000000003</c:v>
                </c:pt>
                <c:pt idx="309">
                  <c:v>0.85399780000000003</c:v>
                </c:pt>
                <c:pt idx="310">
                  <c:v>0.85399780000000003</c:v>
                </c:pt>
                <c:pt idx="311">
                  <c:v>0.85399780000000003</c:v>
                </c:pt>
                <c:pt idx="312">
                  <c:v>0.85399780000000003</c:v>
                </c:pt>
                <c:pt idx="313">
                  <c:v>0.85399780000000003</c:v>
                </c:pt>
                <c:pt idx="314">
                  <c:v>0.85399780000000003</c:v>
                </c:pt>
                <c:pt idx="315">
                  <c:v>0.85399780000000003</c:v>
                </c:pt>
                <c:pt idx="316">
                  <c:v>0.85399780000000003</c:v>
                </c:pt>
                <c:pt idx="317">
                  <c:v>0.85399780000000003</c:v>
                </c:pt>
                <c:pt idx="318">
                  <c:v>0.85399780000000003</c:v>
                </c:pt>
                <c:pt idx="319">
                  <c:v>0.85399780000000003</c:v>
                </c:pt>
                <c:pt idx="320">
                  <c:v>0.85399780000000003</c:v>
                </c:pt>
                <c:pt idx="321">
                  <c:v>0.85399780000000003</c:v>
                </c:pt>
                <c:pt idx="322">
                  <c:v>0.85399780000000003</c:v>
                </c:pt>
                <c:pt idx="323">
                  <c:v>0.85399780000000003</c:v>
                </c:pt>
                <c:pt idx="324">
                  <c:v>0.85399780000000003</c:v>
                </c:pt>
                <c:pt idx="325">
                  <c:v>0.85399780000000003</c:v>
                </c:pt>
                <c:pt idx="326">
                  <c:v>0.85399780000000003</c:v>
                </c:pt>
                <c:pt idx="327">
                  <c:v>0.85399780000000003</c:v>
                </c:pt>
                <c:pt idx="328">
                  <c:v>0.85399780000000003</c:v>
                </c:pt>
                <c:pt idx="329">
                  <c:v>0.85399780000000003</c:v>
                </c:pt>
                <c:pt idx="330">
                  <c:v>0.85399780000000003</c:v>
                </c:pt>
                <c:pt idx="331">
                  <c:v>0.85399780000000003</c:v>
                </c:pt>
                <c:pt idx="332">
                  <c:v>0.85399780000000003</c:v>
                </c:pt>
                <c:pt idx="333">
                  <c:v>0.85399780000000003</c:v>
                </c:pt>
                <c:pt idx="334">
                  <c:v>0.85399780000000003</c:v>
                </c:pt>
                <c:pt idx="335">
                  <c:v>0.85399780000000003</c:v>
                </c:pt>
                <c:pt idx="336">
                  <c:v>0.85399780000000003</c:v>
                </c:pt>
                <c:pt idx="337">
                  <c:v>0.85399780000000003</c:v>
                </c:pt>
                <c:pt idx="338">
                  <c:v>0.85399780000000003</c:v>
                </c:pt>
                <c:pt idx="339">
                  <c:v>0.85399780000000003</c:v>
                </c:pt>
                <c:pt idx="340">
                  <c:v>0.85399780000000003</c:v>
                </c:pt>
                <c:pt idx="341">
                  <c:v>0.85399780000000003</c:v>
                </c:pt>
                <c:pt idx="342">
                  <c:v>0.85399780000000003</c:v>
                </c:pt>
                <c:pt idx="343">
                  <c:v>0.85399780000000003</c:v>
                </c:pt>
                <c:pt idx="344">
                  <c:v>0.85399780000000003</c:v>
                </c:pt>
                <c:pt idx="345">
                  <c:v>0.85399780000000003</c:v>
                </c:pt>
                <c:pt idx="346">
                  <c:v>0.85399780000000003</c:v>
                </c:pt>
                <c:pt idx="347">
                  <c:v>0.85399780000000003</c:v>
                </c:pt>
                <c:pt idx="348">
                  <c:v>0.85399780000000003</c:v>
                </c:pt>
                <c:pt idx="349">
                  <c:v>0.85399780000000003</c:v>
                </c:pt>
                <c:pt idx="350">
                  <c:v>0.85399780000000003</c:v>
                </c:pt>
                <c:pt idx="351">
                  <c:v>0.85399780000000003</c:v>
                </c:pt>
                <c:pt idx="352">
                  <c:v>0.85399780000000003</c:v>
                </c:pt>
                <c:pt idx="353">
                  <c:v>0.85399780000000003</c:v>
                </c:pt>
                <c:pt idx="354">
                  <c:v>0.85399780000000003</c:v>
                </c:pt>
                <c:pt idx="355">
                  <c:v>0.85399780000000003</c:v>
                </c:pt>
                <c:pt idx="356">
                  <c:v>0.85399780000000003</c:v>
                </c:pt>
                <c:pt idx="357">
                  <c:v>0.85399780000000003</c:v>
                </c:pt>
                <c:pt idx="358">
                  <c:v>0.85399780000000003</c:v>
                </c:pt>
                <c:pt idx="359">
                  <c:v>0.85399780000000003</c:v>
                </c:pt>
                <c:pt idx="360">
                  <c:v>0.85399780000000003</c:v>
                </c:pt>
                <c:pt idx="361">
                  <c:v>0.85399780000000003</c:v>
                </c:pt>
                <c:pt idx="362">
                  <c:v>0.85399780000000003</c:v>
                </c:pt>
                <c:pt idx="363">
                  <c:v>0.85399780000000003</c:v>
                </c:pt>
                <c:pt idx="364">
                  <c:v>0.85399780000000003</c:v>
                </c:pt>
                <c:pt idx="365">
                  <c:v>0.85399780000000003</c:v>
                </c:pt>
                <c:pt idx="366">
                  <c:v>0.85399780000000003</c:v>
                </c:pt>
                <c:pt idx="367">
                  <c:v>0.85399780000000003</c:v>
                </c:pt>
                <c:pt idx="368">
                  <c:v>0.85399780000000003</c:v>
                </c:pt>
                <c:pt idx="369">
                  <c:v>0.85399780000000003</c:v>
                </c:pt>
                <c:pt idx="370">
                  <c:v>0.85399780000000003</c:v>
                </c:pt>
                <c:pt idx="371">
                  <c:v>0.85399780000000003</c:v>
                </c:pt>
                <c:pt idx="372">
                  <c:v>0.85399780000000003</c:v>
                </c:pt>
                <c:pt idx="373">
                  <c:v>0.85399780000000003</c:v>
                </c:pt>
                <c:pt idx="374">
                  <c:v>0.85399780000000003</c:v>
                </c:pt>
                <c:pt idx="375">
                  <c:v>0.85399780000000003</c:v>
                </c:pt>
                <c:pt idx="376">
                  <c:v>0.85399780000000003</c:v>
                </c:pt>
                <c:pt idx="377">
                  <c:v>0.85399780000000003</c:v>
                </c:pt>
                <c:pt idx="378">
                  <c:v>0.85399780000000003</c:v>
                </c:pt>
                <c:pt idx="379">
                  <c:v>0.85399780000000003</c:v>
                </c:pt>
                <c:pt idx="380">
                  <c:v>0.85399780000000003</c:v>
                </c:pt>
                <c:pt idx="381">
                  <c:v>0.85399780000000003</c:v>
                </c:pt>
                <c:pt idx="382">
                  <c:v>0.85399780000000003</c:v>
                </c:pt>
                <c:pt idx="383">
                  <c:v>0.85399780000000003</c:v>
                </c:pt>
                <c:pt idx="384">
                  <c:v>0.85399780000000003</c:v>
                </c:pt>
                <c:pt idx="385">
                  <c:v>0.85399780000000003</c:v>
                </c:pt>
                <c:pt idx="386">
                  <c:v>0.85399780000000003</c:v>
                </c:pt>
                <c:pt idx="387">
                  <c:v>0.85399780000000003</c:v>
                </c:pt>
                <c:pt idx="388">
                  <c:v>0.85399780000000003</c:v>
                </c:pt>
                <c:pt idx="389">
                  <c:v>0.85399780000000003</c:v>
                </c:pt>
                <c:pt idx="390">
                  <c:v>0.85399780000000003</c:v>
                </c:pt>
                <c:pt idx="391">
                  <c:v>0.85399780000000003</c:v>
                </c:pt>
                <c:pt idx="392">
                  <c:v>0.85399780000000003</c:v>
                </c:pt>
                <c:pt idx="393">
                  <c:v>0.85399780000000003</c:v>
                </c:pt>
                <c:pt idx="394">
                  <c:v>0.85399780000000003</c:v>
                </c:pt>
                <c:pt idx="395">
                  <c:v>0.85399780000000003</c:v>
                </c:pt>
                <c:pt idx="396">
                  <c:v>0.85399780000000003</c:v>
                </c:pt>
                <c:pt idx="397">
                  <c:v>0.85399780000000003</c:v>
                </c:pt>
                <c:pt idx="398">
                  <c:v>0.85399780000000003</c:v>
                </c:pt>
                <c:pt idx="399">
                  <c:v>0.85399780000000003</c:v>
                </c:pt>
                <c:pt idx="400">
                  <c:v>0.85399780000000003</c:v>
                </c:pt>
                <c:pt idx="401">
                  <c:v>0.85399780000000003</c:v>
                </c:pt>
                <c:pt idx="402">
                  <c:v>0.85399780000000003</c:v>
                </c:pt>
                <c:pt idx="403">
                  <c:v>0.85399780000000003</c:v>
                </c:pt>
                <c:pt idx="404">
                  <c:v>0.85399780000000003</c:v>
                </c:pt>
                <c:pt idx="405">
                  <c:v>0.85399780000000003</c:v>
                </c:pt>
                <c:pt idx="406">
                  <c:v>0.85399780000000003</c:v>
                </c:pt>
                <c:pt idx="407">
                  <c:v>0.85399780000000003</c:v>
                </c:pt>
                <c:pt idx="408">
                  <c:v>0.85399780000000003</c:v>
                </c:pt>
                <c:pt idx="409">
                  <c:v>0.85399780000000003</c:v>
                </c:pt>
                <c:pt idx="410">
                  <c:v>0.85399780000000003</c:v>
                </c:pt>
                <c:pt idx="411">
                  <c:v>0.85399780000000003</c:v>
                </c:pt>
                <c:pt idx="412">
                  <c:v>0.85399780000000003</c:v>
                </c:pt>
                <c:pt idx="413">
                  <c:v>0.85399780000000003</c:v>
                </c:pt>
                <c:pt idx="414">
                  <c:v>0.85399780000000003</c:v>
                </c:pt>
                <c:pt idx="415">
                  <c:v>0.85399780000000003</c:v>
                </c:pt>
                <c:pt idx="416">
                  <c:v>0.85399780000000003</c:v>
                </c:pt>
                <c:pt idx="417">
                  <c:v>0.85399780000000003</c:v>
                </c:pt>
                <c:pt idx="418">
                  <c:v>0.85399780000000003</c:v>
                </c:pt>
                <c:pt idx="419">
                  <c:v>0.85399780000000003</c:v>
                </c:pt>
                <c:pt idx="420">
                  <c:v>0.85399780000000003</c:v>
                </c:pt>
                <c:pt idx="421">
                  <c:v>0.85399780000000003</c:v>
                </c:pt>
                <c:pt idx="422">
                  <c:v>0.85399780000000003</c:v>
                </c:pt>
                <c:pt idx="423">
                  <c:v>0.85399780000000003</c:v>
                </c:pt>
                <c:pt idx="424">
                  <c:v>0.85399780000000003</c:v>
                </c:pt>
                <c:pt idx="425">
                  <c:v>0.85399780000000003</c:v>
                </c:pt>
                <c:pt idx="426">
                  <c:v>0.85399780000000003</c:v>
                </c:pt>
                <c:pt idx="427">
                  <c:v>0.85399780000000003</c:v>
                </c:pt>
                <c:pt idx="428">
                  <c:v>0.85399780000000003</c:v>
                </c:pt>
                <c:pt idx="429">
                  <c:v>0.85399780000000003</c:v>
                </c:pt>
                <c:pt idx="430">
                  <c:v>0.85399780000000003</c:v>
                </c:pt>
                <c:pt idx="431">
                  <c:v>0.85399780000000003</c:v>
                </c:pt>
                <c:pt idx="432">
                  <c:v>0.85399780000000003</c:v>
                </c:pt>
                <c:pt idx="433">
                  <c:v>0.85399780000000003</c:v>
                </c:pt>
                <c:pt idx="434">
                  <c:v>0.85399780000000003</c:v>
                </c:pt>
                <c:pt idx="435">
                  <c:v>0.85399780000000003</c:v>
                </c:pt>
                <c:pt idx="436">
                  <c:v>0.85399780000000003</c:v>
                </c:pt>
                <c:pt idx="437">
                  <c:v>0.85399780000000003</c:v>
                </c:pt>
                <c:pt idx="438">
                  <c:v>0.85399780000000003</c:v>
                </c:pt>
                <c:pt idx="439">
                  <c:v>0.85399780000000003</c:v>
                </c:pt>
                <c:pt idx="440">
                  <c:v>0.85399780000000003</c:v>
                </c:pt>
                <c:pt idx="441">
                  <c:v>0.85399780000000003</c:v>
                </c:pt>
                <c:pt idx="442">
                  <c:v>0.85399780000000003</c:v>
                </c:pt>
                <c:pt idx="443">
                  <c:v>0.85399780000000003</c:v>
                </c:pt>
                <c:pt idx="444">
                  <c:v>0.85399780000000003</c:v>
                </c:pt>
                <c:pt idx="445">
                  <c:v>0.85399780000000003</c:v>
                </c:pt>
                <c:pt idx="446">
                  <c:v>0.85399780000000003</c:v>
                </c:pt>
                <c:pt idx="447">
                  <c:v>0.85399780000000003</c:v>
                </c:pt>
                <c:pt idx="448">
                  <c:v>0.85399780000000003</c:v>
                </c:pt>
                <c:pt idx="449">
                  <c:v>0.85399780000000003</c:v>
                </c:pt>
                <c:pt idx="450">
                  <c:v>0.85399780000000003</c:v>
                </c:pt>
                <c:pt idx="451">
                  <c:v>0.85399780000000003</c:v>
                </c:pt>
                <c:pt idx="452">
                  <c:v>0.85399780000000003</c:v>
                </c:pt>
                <c:pt idx="453">
                  <c:v>0.85399780000000003</c:v>
                </c:pt>
                <c:pt idx="454">
                  <c:v>0.85399780000000003</c:v>
                </c:pt>
                <c:pt idx="455">
                  <c:v>0.85399780000000003</c:v>
                </c:pt>
                <c:pt idx="456">
                  <c:v>0.85399780000000003</c:v>
                </c:pt>
                <c:pt idx="457">
                  <c:v>0.85399780000000003</c:v>
                </c:pt>
                <c:pt idx="458">
                  <c:v>0.85399780000000003</c:v>
                </c:pt>
                <c:pt idx="459">
                  <c:v>0.85399780000000003</c:v>
                </c:pt>
                <c:pt idx="460">
                  <c:v>0.85399780000000003</c:v>
                </c:pt>
                <c:pt idx="461">
                  <c:v>0.85399780000000003</c:v>
                </c:pt>
                <c:pt idx="462">
                  <c:v>0.85399780000000003</c:v>
                </c:pt>
                <c:pt idx="463">
                  <c:v>0.85399780000000003</c:v>
                </c:pt>
                <c:pt idx="464">
                  <c:v>0.85399780000000003</c:v>
                </c:pt>
                <c:pt idx="465">
                  <c:v>0.85399780000000003</c:v>
                </c:pt>
                <c:pt idx="466">
                  <c:v>0.85399780000000003</c:v>
                </c:pt>
                <c:pt idx="467">
                  <c:v>0.85399780000000003</c:v>
                </c:pt>
                <c:pt idx="468">
                  <c:v>0.85399780000000003</c:v>
                </c:pt>
                <c:pt idx="469">
                  <c:v>0.85399780000000003</c:v>
                </c:pt>
                <c:pt idx="470">
                  <c:v>0.85399780000000003</c:v>
                </c:pt>
                <c:pt idx="471">
                  <c:v>0.85399780000000003</c:v>
                </c:pt>
                <c:pt idx="472">
                  <c:v>0.85399780000000003</c:v>
                </c:pt>
                <c:pt idx="473">
                  <c:v>0.85399780000000003</c:v>
                </c:pt>
                <c:pt idx="474">
                  <c:v>0.85399780000000003</c:v>
                </c:pt>
                <c:pt idx="475">
                  <c:v>0.85399780000000003</c:v>
                </c:pt>
                <c:pt idx="476">
                  <c:v>0.85399780000000003</c:v>
                </c:pt>
                <c:pt idx="477">
                  <c:v>0.85399780000000003</c:v>
                </c:pt>
                <c:pt idx="478">
                  <c:v>0.85399780000000003</c:v>
                </c:pt>
                <c:pt idx="479">
                  <c:v>0.85399780000000003</c:v>
                </c:pt>
                <c:pt idx="480">
                  <c:v>0.85399780000000003</c:v>
                </c:pt>
                <c:pt idx="481">
                  <c:v>0.85399780000000003</c:v>
                </c:pt>
                <c:pt idx="482">
                  <c:v>0.85399780000000003</c:v>
                </c:pt>
                <c:pt idx="483">
                  <c:v>0.85399780000000003</c:v>
                </c:pt>
                <c:pt idx="484">
                  <c:v>0.85399780000000003</c:v>
                </c:pt>
                <c:pt idx="485">
                  <c:v>0.85399780000000003</c:v>
                </c:pt>
                <c:pt idx="486">
                  <c:v>0.85399780000000003</c:v>
                </c:pt>
                <c:pt idx="487">
                  <c:v>0.85399780000000003</c:v>
                </c:pt>
                <c:pt idx="488">
                  <c:v>0.85399780000000003</c:v>
                </c:pt>
                <c:pt idx="489">
                  <c:v>0.85399780000000003</c:v>
                </c:pt>
                <c:pt idx="490">
                  <c:v>0.85399780000000003</c:v>
                </c:pt>
                <c:pt idx="491">
                  <c:v>0.85399780000000003</c:v>
                </c:pt>
                <c:pt idx="492">
                  <c:v>0.85399780000000003</c:v>
                </c:pt>
                <c:pt idx="493">
                  <c:v>0.85399780000000003</c:v>
                </c:pt>
                <c:pt idx="494">
                  <c:v>0.85399780000000003</c:v>
                </c:pt>
                <c:pt idx="495">
                  <c:v>0.85399780000000003</c:v>
                </c:pt>
                <c:pt idx="496">
                  <c:v>0.85399780000000003</c:v>
                </c:pt>
                <c:pt idx="497">
                  <c:v>0.85399780000000003</c:v>
                </c:pt>
                <c:pt idx="498">
                  <c:v>0.85399780000000003</c:v>
                </c:pt>
                <c:pt idx="499">
                  <c:v>0.85399780000000003</c:v>
                </c:pt>
                <c:pt idx="500">
                  <c:v>0.85399780000000003</c:v>
                </c:pt>
                <c:pt idx="501">
                  <c:v>0.85399780000000003</c:v>
                </c:pt>
                <c:pt idx="502">
                  <c:v>0.85399780000000003</c:v>
                </c:pt>
                <c:pt idx="503">
                  <c:v>0.85399780000000003</c:v>
                </c:pt>
                <c:pt idx="504">
                  <c:v>0.85399780000000003</c:v>
                </c:pt>
                <c:pt idx="505">
                  <c:v>0.85399780000000003</c:v>
                </c:pt>
                <c:pt idx="506">
                  <c:v>0.85399780000000003</c:v>
                </c:pt>
                <c:pt idx="507">
                  <c:v>0.85399780000000003</c:v>
                </c:pt>
                <c:pt idx="508">
                  <c:v>0.85399780000000003</c:v>
                </c:pt>
                <c:pt idx="509">
                  <c:v>0.85399780000000003</c:v>
                </c:pt>
                <c:pt idx="510">
                  <c:v>0.85399780000000003</c:v>
                </c:pt>
                <c:pt idx="511">
                  <c:v>0.85399780000000003</c:v>
                </c:pt>
                <c:pt idx="512">
                  <c:v>0.85399780000000003</c:v>
                </c:pt>
                <c:pt idx="513">
                  <c:v>0.85399780000000003</c:v>
                </c:pt>
                <c:pt idx="514">
                  <c:v>0.85399780000000003</c:v>
                </c:pt>
                <c:pt idx="515">
                  <c:v>0.85399780000000003</c:v>
                </c:pt>
                <c:pt idx="516">
                  <c:v>0.85399780000000003</c:v>
                </c:pt>
                <c:pt idx="517">
                  <c:v>0.85399780000000003</c:v>
                </c:pt>
                <c:pt idx="518">
                  <c:v>0.85399780000000003</c:v>
                </c:pt>
                <c:pt idx="519">
                  <c:v>0.85399780000000003</c:v>
                </c:pt>
                <c:pt idx="520">
                  <c:v>0.85399780000000003</c:v>
                </c:pt>
                <c:pt idx="521">
                  <c:v>0.85399780000000003</c:v>
                </c:pt>
                <c:pt idx="522">
                  <c:v>0.85399780000000003</c:v>
                </c:pt>
                <c:pt idx="523">
                  <c:v>0.85399780000000003</c:v>
                </c:pt>
                <c:pt idx="524">
                  <c:v>0.85399780000000003</c:v>
                </c:pt>
                <c:pt idx="525">
                  <c:v>0.85399780000000003</c:v>
                </c:pt>
                <c:pt idx="526">
                  <c:v>0.85399780000000003</c:v>
                </c:pt>
                <c:pt idx="527">
                  <c:v>0.85399780000000003</c:v>
                </c:pt>
                <c:pt idx="528">
                  <c:v>0.85399780000000003</c:v>
                </c:pt>
                <c:pt idx="529">
                  <c:v>0.85399780000000003</c:v>
                </c:pt>
                <c:pt idx="530">
                  <c:v>0.85399780000000003</c:v>
                </c:pt>
                <c:pt idx="531">
                  <c:v>0.85399780000000003</c:v>
                </c:pt>
                <c:pt idx="532">
                  <c:v>0.85399780000000003</c:v>
                </c:pt>
                <c:pt idx="533">
                  <c:v>0.85399780000000003</c:v>
                </c:pt>
                <c:pt idx="534">
                  <c:v>0.85399780000000003</c:v>
                </c:pt>
                <c:pt idx="535">
                  <c:v>0.85399780000000003</c:v>
                </c:pt>
                <c:pt idx="536">
                  <c:v>0.85399780000000003</c:v>
                </c:pt>
                <c:pt idx="537">
                  <c:v>0.85399780000000003</c:v>
                </c:pt>
                <c:pt idx="538">
                  <c:v>0.85399780000000003</c:v>
                </c:pt>
                <c:pt idx="539">
                  <c:v>0.85399780000000003</c:v>
                </c:pt>
                <c:pt idx="540">
                  <c:v>0.85399780000000003</c:v>
                </c:pt>
                <c:pt idx="541">
                  <c:v>0.85399780000000003</c:v>
                </c:pt>
                <c:pt idx="542">
                  <c:v>0.85399780000000003</c:v>
                </c:pt>
                <c:pt idx="543">
                  <c:v>0.85399780000000003</c:v>
                </c:pt>
                <c:pt idx="544">
                  <c:v>0.85399780000000003</c:v>
                </c:pt>
                <c:pt idx="545">
                  <c:v>0.85399780000000003</c:v>
                </c:pt>
                <c:pt idx="546">
                  <c:v>0.85399780000000003</c:v>
                </c:pt>
                <c:pt idx="547">
                  <c:v>0.85399780000000003</c:v>
                </c:pt>
                <c:pt idx="548">
                  <c:v>0.85399780000000003</c:v>
                </c:pt>
                <c:pt idx="549">
                  <c:v>0.85399780000000003</c:v>
                </c:pt>
                <c:pt idx="550">
                  <c:v>0.85399780000000003</c:v>
                </c:pt>
                <c:pt idx="551">
                  <c:v>0.85399780000000003</c:v>
                </c:pt>
                <c:pt idx="552">
                  <c:v>0.85399780000000003</c:v>
                </c:pt>
                <c:pt idx="553">
                  <c:v>0.85399780000000003</c:v>
                </c:pt>
                <c:pt idx="554">
                  <c:v>0.85399780000000003</c:v>
                </c:pt>
                <c:pt idx="555">
                  <c:v>0.85399780000000003</c:v>
                </c:pt>
                <c:pt idx="556">
                  <c:v>0.85399780000000003</c:v>
                </c:pt>
                <c:pt idx="557">
                  <c:v>0.85399780000000003</c:v>
                </c:pt>
                <c:pt idx="558">
                  <c:v>0.85399780000000003</c:v>
                </c:pt>
                <c:pt idx="559">
                  <c:v>0.85399780000000003</c:v>
                </c:pt>
                <c:pt idx="560">
                  <c:v>0.85399780000000003</c:v>
                </c:pt>
                <c:pt idx="561">
                  <c:v>0.85399780000000003</c:v>
                </c:pt>
                <c:pt idx="562">
                  <c:v>0.85399780000000003</c:v>
                </c:pt>
                <c:pt idx="563">
                  <c:v>0.85399780000000003</c:v>
                </c:pt>
                <c:pt idx="564">
                  <c:v>0.85399780000000003</c:v>
                </c:pt>
                <c:pt idx="565">
                  <c:v>0.85399780000000003</c:v>
                </c:pt>
                <c:pt idx="566">
                  <c:v>0.85399780000000003</c:v>
                </c:pt>
                <c:pt idx="567">
                  <c:v>0.85399780000000003</c:v>
                </c:pt>
                <c:pt idx="568">
                  <c:v>0.85399780000000003</c:v>
                </c:pt>
                <c:pt idx="569">
                  <c:v>0.85399780000000003</c:v>
                </c:pt>
                <c:pt idx="570">
                  <c:v>0.85399780000000003</c:v>
                </c:pt>
                <c:pt idx="571">
                  <c:v>0.85399780000000003</c:v>
                </c:pt>
                <c:pt idx="572">
                  <c:v>0.85399780000000003</c:v>
                </c:pt>
                <c:pt idx="573">
                  <c:v>0.85399780000000003</c:v>
                </c:pt>
                <c:pt idx="574">
                  <c:v>0.85399780000000003</c:v>
                </c:pt>
                <c:pt idx="575">
                  <c:v>0.85399780000000003</c:v>
                </c:pt>
                <c:pt idx="576">
                  <c:v>0.85399780000000003</c:v>
                </c:pt>
                <c:pt idx="577">
                  <c:v>0.85399780000000003</c:v>
                </c:pt>
                <c:pt idx="578">
                  <c:v>0.85399780000000003</c:v>
                </c:pt>
                <c:pt idx="579">
                  <c:v>0.85399780000000003</c:v>
                </c:pt>
                <c:pt idx="580">
                  <c:v>0.85399780000000003</c:v>
                </c:pt>
                <c:pt idx="581">
                  <c:v>0.85399780000000003</c:v>
                </c:pt>
                <c:pt idx="582">
                  <c:v>0.85399780000000003</c:v>
                </c:pt>
                <c:pt idx="583">
                  <c:v>0.85399780000000003</c:v>
                </c:pt>
                <c:pt idx="584">
                  <c:v>0.85399780000000003</c:v>
                </c:pt>
                <c:pt idx="585">
                  <c:v>0.85399780000000003</c:v>
                </c:pt>
                <c:pt idx="586">
                  <c:v>0.85399780000000003</c:v>
                </c:pt>
                <c:pt idx="587">
                  <c:v>0.85399780000000003</c:v>
                </c:pt>
                <c:pt idx="588">
                  <c:v>0.85399780000000003</c:v>
                </c:pt>
                <c:pt idx="589">
                  <c:v>0.85399780000000003</c:v>
                </c:pt>
                <c:pt idx="590">
                  <c:v>0.85399780000000003</c:v>
                </c:pt>
                <c:pt idx="591">
                  <c:v>0.85399780000000003</c:v>
                </c:pt>
                <c:pt idx="592">
                  <c:v>0.85399780000000003</c:v>
                </c:pt>
                <c:pt idx="593">
                  <c:v>0.85399780000000003</c:v>
                </c:pt>
                <c:pt idx="594">
                  <c:v>0.85399780000000003</c:v>
                </c:pt>
                <c:pt idx="595">
                  <c:v>0.85399780000000003</c:v>
                </c:pt>
                <c:pt idx="596">
                  <c:v>0.85399780000000003</c:v>
                </c:pt>
                <c:pt idx="597">
                  <c:v>0.85399780000000003</c:v>
                </c:pt>
                <c:pt idx="598">
                  <c:v>0.85399780000000003</c:v>
                </c:pt>
                <c:pt idx="599">
                  <c:v>0.85399780000000003</c:v>
                </c:pt>
                <c:pt idx="600">
                  <c:v>0.85399780000000003</c:v>
                </c:pt>
                <c:pt idx="601">
                  <c:v>0.85399780000000003</c:v>
                </c:pt>
                <c:pt idx="602">
                  <c:v>0.85399780000000003</c:v>
                </c:pt>
                <c:pt idx="603">
                  <c:v>0.85399780000000003</c:v>
                </c:pt>
                <c:pt idx="604">
                  <c:v>0.85399780000000003</c:v>
                </c:pt>
                <c:pt idx="605">
                  <c:v>0.85399780000000003</c:v>
                </c:pt>
                <c:pt idx="606">
                  <c:v>0.85399780000000003</c:v>
                </c:pt>
                <c:pt idx="607">
                  <c:v>0.85399780000000003</c:v>
                </c:pt>
                <c:pt idx="608">
                  <c:v>0.85399780000000003</c:v>
                </c:pt>
                <c:pt idx="609">
                  <c:v>0.85399780000000003</c:v>
                </c:pt>
                <c:pt idx="610">
                  <c:v>0.85399780000000003</c:v>
                </c:pt>
                <c:pt idx="611">
                  <c:v>0.85399780000000003</c:v>
                </c:pt>
                <c:pt idx="612">
                  <c:v>0.85399780000000003</c:v>
                </c:pt>
                <c:pt idx="613">
                  <c:v>0.85399780000000003</c:v>
                </c:pt>
                <c:pt idx="614">
                  <c:v>0.85399780000000003</c:v>
                </c:pt>
                <c:pt idx="615">
                  <c:v>0.85399780000000003</c:v>
                </c:pt>
                <c:pt idx="616">
                  <c:v>0.85399780000000003</c:v>
                </c:pt>
                <c:pt idx="617">
                  <c:v>0.85399780000000003</c:v>
                </c:pt>
                <c:pt idx="618">
                  <c:v>0.85399780000000003</c:v>
                </c:pt>
                <c:pt idx="619">
                  <c:v>0.85399780000000003</c:v>
                </c:pt>
                <c:pt idx="620">
                  <c:v>0.85399780000000003</c:v>
                </c:pt>
                <c:pt idx="621">
                  <c:v>0.85399780000000003</c:v>
                </c:pt>
                <c:pt idx="622">
                  <c:v>0.85399780000000003</c:v>
                </c:pt>
                <c:pt idx="623">
                  <c:v>0.85399780000000003</c:v>
                </c:pt>
                <c:pt idx="624">
                  <c:v>0.85399780000000003</c:v>
                </c:pt>
                <c:pt idx="625">
                  <c:v>0.85399780000000003</c:v>
                </c:pt>
                <c:pt idx="626">
                  <c:v>0.85399780000000003</c:v>
                </c:pt>
                <c:pt idx="627">
                  <c:v>0.85399780000000003</c:v>
                </c:pt>
                <c:pt idx="628">
                  <c:v>0.85399780000000003</c:v>
                </c:pt>
                <c:pt idx="629">
                  <c:v>0.85399780000000003</c:v>
                </c:pt>
                <c:pt idx="630">
                  <c:v>0.85399780000000003</c:v>
                </c:pt>
                <c:pt idx="631">
                  <c:v>0.85399780000000003</c:v>
                </c:pt>
                <c:pt idx="632">
                  <c:v>0.85399780000000003</c:v>
                </c:pt>
                <c:pt idx="633">
                  <c:v>0.85399780000000003</c:v>
                </c:pt>
                <c:pt idx="634">
                  <c:v>0.85399780000000003</c:v>
                </c:pt>
                <c:pt idx="635">
                  <c:v>0.85399780000000003</c:v>
                </c:pt>
                <c:pt idx="636">
                  <c:v>0.85399780000000003</c:v>
                </c:pt>
                <c:pt idx="637">
                  <c:v>0.85399780000000003</c:v>
                </c:pt>
                <c:pt idx="638">
                  <c:v>0.85399780000000003</c:v>
                </c:pt>
                <c:pt idx="639">
                  <c:v>0.85399780000000003</c:v>
                </c:pt>
                <c:pt idx="640">
                  <c:v>0.85399780000000003</c:v>
                </c:pt>
                <c:pt idx="641">
                  <c:v>0.85399780000000003</c:v>
                </c:pt>
                <c:pt idx="642">
                  <c:v>0.85399780000000003</c:v>
                </c:pt>
                <c:pt idx="643">
                  <c:v>0.85399780000000003</c:v>
                </c:pt>
                <c:pt idx="644">
                  <c:v>0.85399780000000003</c:v>
                </c:pt>
                <c:pt idx="645">
                  <c:v>0.85399780000000003</c:v>
                </c:pt>
                <c:pt idx="646">
                  <c:v>0.85399780000000003</c:v>
                </c:pt>
                <c:pt idx="647">
                  <c:v>0.85399780000000003</c:v>
                </c:pt>
                <c:pt idx="648">
                  <c:v>0.85399780000000003</c:v>
                </c:pt>
                <c:pt idx="649">
                  <c:v>0.85399780000000003</c:v>
                </c:pt>
                <c:pt idx="650">
                  <c:v>0.85399780000000003</c:v>
                </c:pt>
                <c:pt idx="651">
                  <c:v>0.85399780000000003</c:v>
                </c:pt>
                <c:pt idx="652">
                  <c:v>0.85399780000000003</c:v>
                </c:pt>
                <c:pt idx="653">
                  <c:v>0.85399780000000003</c:v>
                </c:pt>
                <c:pt idx="654">
                  <c:v>0.85399780000000003</c:v>
                </c:pt>
                <c:pt idx="655">
                  <c:v>0.85399780000000003</c:v>
                </c:pt>
                <c:pt idx="656">
                  <c:v>0.85399780000000003</c:v>
                </c:pt>
                <c:pt idx="657">
                  <c:v>0.85399780000000003</c:v>
                </c:pt>
                <c:pt idx="658">
                  <c:v>0.85399780000000003</c:v>
                </c:pt>
                <c:pt idx="659">
                  <c:v>0.85399780000000003</c:v>
                </c:pt>
                <c:pt idx="660">
                  <c:v>0.85399780000000003</c:v>
                </c:pt>
                <c:pt idx="661">
                  <c:v>0.85399780000000003</c:v>
                </c:pt>
                <c:pt idx="662">
                  <c:v>0.85399780000000003</c:v>
                </c:pt>
                <c:pt idx="663">
                  <c:v>0.85399780000000003</c:v>
                </c:pt>
                <c:pt idx="664">
                  <c:v>0.85399780000000003</c:v>
                </c:pt>
                <c:pt idx="665">
                  <c:v>0.85399780000000003</c:v>
                </c:pt>
                <c:pt idx="666">
                  <c:v>0.85399780000000003</c:v>
                </c:pt>
                <c:pt idx="667">
                  <c:v>0.85399780000000003</c:v>
                </c:pt>
                <c:pt idx="668">
                  <c:v>0.85399780000000003</c:v>
                </c:pt>
                <c:pt idx="669">
                  <c:v>0.85399780000000003</c:v>
                </c:pt>
                <c:pt idx="670">
                  <c:v>0.85399780000000003</c:v>
                </c:pt>
                <c:pt idx="671">
                  <c:v>0.85399780000000003</c:v>
                </c:pt>
                <c:pt idx="672">
                  <c:v>0.85399780000000003</c:v>
                </c:pt>
                <c:pt idx="673">
                  <c:v>0.85399780000000003</c:v>
                </c:pt>
                <c:pt idx="674">
                  <c:v>0.85399780000000003</c:v>
                </c:pt>
                <c:pt idx="675">
                  <c:v>0.85399780000000003</c:v>
                </c:pt>
                <c:pt idx="676">
                  <c:v>0.85399780000000003</c:v>
                </c:pt>
                <c:pt idx="677">
                  <c:v>0.85399780000000003</c:v>
                </c:pt>
                <c:pt idx="678">
                  <c:v>0.85399780000000003</c:v>
                </c:pt>
                <c:pt idx="679">
                  <c:v>0.85399780000000003</c:v>
                </c:pt>
                <c:pt idx="680">
                  <c:v>0.85399780000000003</c:v>
                </c:pt>
                <c:pt idx="681">
                  <c:v>0.85399780000000003</c:v>
                </c:pt>
                <c:pt idx="682">
                  <c:v>0.85399780000000003</c:v>
                </c:pt>
                <c:pt idx="683">
                  <c:v>0.85399780000000003</c:v>
                </c:pt>
                <c:pt idx="684">
                  <c:v>0.85399780000000003</c:v>
                </c:pt>
                <c:pt idx="685">
                  <c:v>0.85399780000000003</c:v>
                </c:pt>
                <c:pt idx="686">
                  <c:v>0.85399780000000003</c:v>
                </c:pt>
                <c:pt idx="687">
                  <c:v>0.85399780000000003</c:v>
                </c:pt>
                <c:pt idx="688">
                  <c:v>0.85399780000000003</c:v>
                </c:pt>
                <c:pt idx="689">
                  <c:v>0.85399780000000003</c:v>
                </c:pt>
                <c:pt idx="690">
                  <c:v>0.85399780000000003</c:v>
                </c:pt>
                <c:pt idx="691">
                  <c:v>0.85399780000000003</c:v>
                </c:pt>
                <c:pt idx="692">
                  <c:v>0.85399780000000003</c:v>
                </c:pt>
                <c:pt idx="693">
                  <c:v>0.85399780000000003</c:v>
                </c:pt>
                <c:pt idx="694">
                  <c:v>0.85399780000000003</c:v>
                </c:pt>
                <c:pt idx="695">
                  <c:v>0.85399780000000003</c:v>
                </c:pt>
                <c:pt idx="696">
                  <c:v>0.85399780000000003</c:v>
                </c:pt>
                <c:pt idx="697">
                  <c:v>0.85399780000000003</c:v>
                </c:pt>
                <c:pt idx="698">
                  <c:v>0.85399780000000003</c:v>
                </c:pt>
                <c:pt idx="699">
                  <c:v>0.85399780000000003</c:v>
                </c:pt>
                <c:pt idx="700">
                  <c:v>0.85399780000000003</c:v>
                </c:pt>
                <c:pt idx="701">
                  <c:v>0.85399780000000003</c:v>
                </c:pt>
                <c:pt idx="702">
                  <c:v>0.85399780000000003</c:v>
                </c:pt>
                <c:pt idx="703">
                  <c:v>0.85399780000000003</c:v>
                </c:pt>
                <c:pt idx="704">
                  <c:v>0.85399780000000003</c:v>
                </c:pt>
                <c:pt idx="705">
                  <c:v>0.85399780000000003</c:v>
                </c:pt>
                <c:pt idx="706">
                  <c:v>0.85399780000000003</c:v>
                </c:pt>
                <c:pt idx="707">
                  <c:v>0.85399780000000003</c:v>
                </c:pt>
                <c:pt idx="708">
                  <c:v>0.85399780000000003</c:v>
                </c:pt>
                <c:pt idx="709">
                  <c:v>0.85399780000000003</c:v>
                </c:pt>
                <c:pt idx="710">
                  <c:v>0.85399780000000003</c:v>
                </c:pt>
                <c:pt idx="711">
                  <c:v>0.85399780000000003</c:v>
                </c:pt>
                <c:pt idx="712">
                  <c:v>0.85399780000000003</c:v>
                </c:pt>
                <c:pt idx="713">
                  <c:v>0.85399780000000003</c:v>
                </c:pt>
                <c:pt idx="714">
                  <c:v>0.85399780000000003</c:v>
                </c:pt>
                <c:pt idx="715">
                  <c:v>0.85399780000000003</c:v>
                </c:pt>
                <c:pt idx="716">
                  <c:v>0.85399780000000003</c:v>
                </c:pt>
                <c:pt idx="717">
                  <c:v>0.85399780000000003</c:v>
                </c:pt>
                <c:pt idx="718">
                  <c:v>0.85399780000000003</c:v>
                </c:pt>
                <c:pt idx="719">
                  <c:v>0.85399780000000003</c:v>
                </c:pt>
                <c:pt idx="720">
                  <c:v>0.85399780000000003</c:v>
                </c:pt>
                <c:pt idx="721">
                  <c:v>0.85399780000000003</c:v>
                </c:pt>
                <c:pt idx="722">
                  <c:v>0.85399780000000003</c:v>
                </c:pt>
                <c:pt idx="723">
                  <c:v>0.85399780000000003</c:v>
                </c:pt>
                <c:pt idx="724">
                  <c:v>0.85399780000000003</c:v>
                </c:pt>
                <c:pt idx="725">
                  <c:v>0.85399780000000003</c:v>
                </c:pt>
                <c:pt idx="726">
                  <c:v>0.85399780000000003</c:v>
                </c:pt>
                <c:pt idx="727">
                  <c:v>0.85399780000000003</c:v>
                </c:pt>
                <c:pt idx="728">
                  <c:v>0.85399780000000003</c:v>
                </c:pt>
                <c:pt idx="729">
                  <c:v>0.85399780000000003</c:v>
                </c:pt>
                <c:pt idx="730">
                  <c:v>0.85399780000000003</c:v>
                </c:pt>
                <c:pt idx="731">
                  <c:v>0.85399780000000003</c:v>
                </c:pt>
                <c:pt idx="732">
                  <c:v>0.85399780000000003</c:v>
                </c:pt>
                <c:pt idx="733">
                  <c:v>0.85399780000000003</c:v>
                </c:pt>
                <c:pt idx="734">
                  <c:v>0.85399780000000003</c:v>
                </c:pt>
                <c:pt idx="735">
                  <c:v>0.85399780000000003</c:v>
                </c:pt>
                <c:pt idx="736">
                  <c:v>0.85399780000000003</c:v>
                </c:pt>
                <c:pt idx="737">
                  <c:v>0.85399780000000003</c:v>
                </c:pt>
                <c:pt idx="738">
                  <c:v>0.85399780000000003</c:v>
                </c:pt>
                <c:pt idx="739">
                  <c:v>0.85399780000000003</c:v>
                </c:pt>
                <c:pt idx="740">
                  <c:v>0.85399780000000003</c:v>
                </c:pt>
                <c:pt idx="741">
                  <c:v>0.85399780000000003</c:v>
                </c:pt>
                <c:pt idx="742">
                  <c:v>0.85399780000000003</c:v>
                </c:pt>
                <c:pt idx="743">
                  <c:v>0.85399780000000003</c:v>
                </c:pt>
                <c:pt idx="744">
                  <c:v>0.85399780000000003</c:v>
                </c:pt>
                <c:pt idx="745">
                  <c:v>0.85399780000000003</c:v>
                </c:pt>
                <c:pt idx="746">
                  <c:v>0.85399780000000003</c:v>
                </c:pt>
                <c:pt idx="747">
                  <c:v>0.85399780000000003</c:v>
                </c:pt>
                <c:pt idx="748">
                  <c:v>0.85399780000000003</c:v>
                </c:pt>
                <c:pt idx="749">
                  <c:v>0.85399780000000003</c:v>
                </c:pt>
                <c:pt idx="750">
                  <c:v>0.85399780000000003</c:v>
                </c:pt>
                <c:pt idx="751">
                  <c:v>0.85399780000000003</c:v>
                </c:pt>
                <c:pt idx="752">
                  <c:v>0.85399780000000003</c:v>
                </c:pt>
                <c:pt idx="753">
                  <c:v>0.85399780000000003</c:v>
                </c:pt>
                <c:pt idx="754">
                  <c:v>0.85399780000000003</c:v>
                </c:pt>
                <c:pt idx="755">
                  <c:v>0.85399780000000003</c:v>
                </c:pt>
                <c:pt idx="756">
                  <c:v>0.85399780000000003</c:v>
                </c:pt>
                <c:pt idx="757">
                  <c:v>0.85399780000000003</c:v>
                </c:pt>
                <c:pt idx="758">
                  <c:v>0.85399780000000003</c:v>
                </c:pt>
                <c:pt idx="759">
                  <c:v>0.85399780000000003</c:v>
                </c:pt>
                <c:pt idx="760">
                  <c:v>0.85399780000000003</c:v>
                </c:pt>
                <c:pt idx="761">
                  <c:v>0.85399780000000003</c:v>
                </c:pt>
                <c:pt idx="762">
                  <c:v>0.85399780000000003</c:v>
                </c:pt>
                <c:pt idx="763">
                  <c:v>0.85399780000000003</c:v>
                </c:pt>
                <c:pt idx="764">
                  <c:v>0.85399780000000003</c:v>
                </c:pt>
                <c:pt idx="765">
                  <c:v>0.85399780000000003</c:v>
                </c:pt>
                <c:pt idx="766">
                  <c:v>0.85399780000000003</c:v>
                </c:pt>
                <c:pt idx="767">
                  <c:v>0.85399780000000003</c:v>
                </c:pt>
                <c:pt idx="768">
                  <c:v>0.85399780000000003</c:v>
                </c:pt>
                <c:pt idx="769">
                  <c:v>0.85399780000000003</c:v>
                </c:pt>
                <c:pt idx="770">
                  <c:v>0.85399780000000003</c:v>
                </c:pt>
                <c:pt idx="771">
                  <c:v>0.85399780000000003</c:v>
                </c:pt>
                <c:pt idx="772">
                  <c:v>0.85399780000000003</c:v>
                </c:pt>
                <c:pt idx="773">
                  <c:v>0.85399780000000003</c:v>
                </c:pt>
                <c:pt idx="774">
                  <c:v>0.85399780000000003</c:v>
                </c:pt>
                <c:pt idx="775">
                  <c:v>0.85399780000000003</c:v>
                </c:pt>
                <c:pt idx="776">
                  <c:v>0.85399780000000003</c:v>
                </c:pt>
                <c:pt idx="777">
                  <c:v>0.85399780000000003</c:v>
                </c:pt>
                <c:pt idx="778">
                  <c:v>0.85399780000000003</c:v>
                </c:pt>
                <c:pt idx="779">
                  <c:v>0.85399780000000003</c:v>
                </c:pt>
                <c:pt idx="780">
                  <c:v>0.85399780000000003</c:v>
                </c:pt>
                <c:pt idx="781">
                  <c:v>0.85399780000000003</c:v>
                </c:pt>
                <c:pt idx="782">
                  <c:v>0.85399780000000003</c:v>
                </c:pt>
                <c:pt idx="783">
                  <c:v>0.85399780000000003</c:v>
                </c:pt>
                <c:pt idx="784">
                  <c:v>0.85399780000000003</c:v>
                </c:pt>
                <c:pt idx="785">
                  <c:v>0.85399780000000003</c:v>
                </c:pt>
                <c:pt idx="786">
                  <c:v>0.85399780000000003</c:v>
                </c:pt>
                <c:pt idx="787">
                  <c:v>0.85399780000000003</c:v>
                </c:pt>
                <c:pt idx="788">
                  <c:v>0.85399780000000003</c:v>
                </c:pt>
                <c:pt idx="789">
                  <c:v>0.85399780000000003</c:v>
                </c:pt>
                <c:pt idx="790">
                  <c:v>0.85399780000000003</c:v>
                </c:pt>
                <c:pt idx="791">
                  <c:v>0.85399780000000003</c:v>
                </c:pt>
                <c:pt idx="792">
                  <c:v>0.85399780000000003</c:v>
                </c:pt>
                <c:pt idx="793">
                  <c:v>0.85399780000000003</c:v>
                </c:pt>
                <c:pt idx="794">
                  <c:v>0.85399780000000003</c:v>
                </c:pt>
                <c:pt idx="795">
                  <c:v>0.85399780000000003</c:v>
                </c:pt>
                <c:pt idx="796">
                  <c:v>0.85399780000000003</c:v>
                </c:pt>
                <c:pt idx="797">
                  <c:v>0.85399780000000003</c:v>
                </c:pt>
                <c:pt idx="798">
                  <c:v>0.85399780000000003</c:v>
                </c:pt>
                <c:pt idx="799">
                  <c:v>0.85399780000000003</c:v>
                </c:pt>
                <c:pt idx="800">
                  <c:v>0.85399780000000003</c:v>
                </c:pt>
                <c:pt idx="801">
                  <c:v>0.85399780000000003</c:v>
                </c:pt>
                <c:pt idx="802">
                  <c:v>0.85399780000000003</c:v>
                </c:pt>
                <c:pt idx="803">
                  <c:v>0.85399780000000003</c:v>
                </c:pt>
                <c:pt idx="804">
                  <c:v>0.85399780000000003</c:v>
                </c:pt>
                <c:pt idx="805">
                  <c:v>0.85399780000000003</c:v>
                </c:pt>
                <c:pt idx="806">
                  <c:v>0.85399780000000003</c:v>
                </c:pt>
                <c:pt idx="807">
                  <c:v>0.85399780000000003</c:v>
                </c:pt>
                <c:pt idx="808">
                  <c:v>0.85399780000000003</c:v>
                </c:pt>
                <c:pt idx="809">
                  <c:v>0.85399780000000003</c:v>
                </c:pt>
                <c:pt idx="810">
                  <c:v>0.85399780000000003</c:v>
                </c:pt>
                <c:pt idx="811">
                  <c:v>0.85399780000000003</c:v>
                </c:pt>
                <c:pt idx="812">
                  <c:v>0.85399780000000003</c:v>
                </c:pt>
                <c:pt idx="813">
                  <c:v>0.85399780000000003</c:v>
                </c:pt>
                <c:pt idx="814">
                  <c:v>0.85399780000000003</c:v>
                </c:pt>
                <c:pt idx="815">
                  <c:v>0.85399780000000003</c:v>
                </c:pt>
                <c:pt idx="816">
                  <c:v>0.85399780000000003</c:v>
                </c:pt>
                <c:pt idx="817">
                  <c:v>0.85399780000000003</c:v>
                </c:pt>
                <c:pt idx="818">
                  <c:v>0.85399780000000003</c:v>
                </c:pt>
                <c:pt idx="819">
                  <c:v>0.85399780000000003</c:v>
                </c:pt>
                <c:pt idx="820">
                  <c:v>0.85399780000000003</c:v>
                </c:pt>
                <c:pt idx="821">
                  <c:v>0.85399780000000003</c:v>
                </c:pt>
                <c:pt idx="822">
                  <c:v>0.85399780000000003</c:v>
                </c:pt>
                <c:pt idx="823">
                  <c:v>0.85399780000000003</c:v>
                </c:pt>
                <c:pt idx="824">
                  <c:v>0.85399780000000003</c:v>
                </c:pt>
                <c:pt idx="825">
                  <c:v>0.85399780000000003</c:v>
                </c:pt>
                <c:pt idx="826">
                  <c:v>0.85399780000000003</c:v>
                </c:pt>
                <c:pt idx="827">
                  <c:v>0.85399780000000003</c:v>
                </c:pt>
                <c:pt idx="828">
                  <c:v>0.85399780000000003</c:v>
                </c:pt>
                <c:pt idx="829">
                  <c:v>0.85399769999999997</c:v>
                </c:pt>
                <c:pt idx="830">
                  <c:v>0.85399769999999997</c:v>
                </c:pt>
                <c:pt idx="831">
                  <c:v>0.85399769999999997</c:v>
                </c:pt>
                <c:pt idx="832">
                  <c:v>0.85399769999999997</c:v>
                </c:pt>
                <c:pt idx="833">
                  <c:v>0.85399769999999997</c:v>
                </c:pt>
                <c:pt idx="834">
                  <c:v>0.85399769999999997</c:v>
                </c:pt>
                <c:pt idx="835">
                  <c:v>0.85399769999999997</c:v>
                </c:pt>
                <c:pt idx="836">
                  <c:v>0.85399769999999997</c:v>
                </c:pt>
                <c:pt idx="837">
                  <c:v>0.85399769999999997</c:v>
                </c:pt>
                <c:pt idx="838">
                  <c:v>0.85399769999999997</c:v>
                </c:pt>
                <c:pt idx="839">
                  <c:v>0.85399769999999997</c:v>
                </c:pt>
                <c:pt idx="840">
                  <c:v>0.85399769999999997</c:v>
                </c:pt>
                <c:pt idx="841">
                  <c:v>0.85399769999999997</c:v>
                </c:pt>
                <c:pt idx="842">
                  <c:v>0.85399769999999997</c:v>
                </c:pt>
                <c:pt idx="843">
                  <c:v>0.85399769999999997</c:v>
                </c:pt>
                <c:pt idx="844">
                  <c:v>0.85399760000000002</c:v>
                </c:pt>
                <c:pt idx="845">
                  <c:v>0.85399760000000002</c:v>
                </c:pt>
                <c:pt idx="846">
                  <c:v>0.85399760000000002</c:v>
                </c:pt>
                <c:pt idx="847">
                  <c:v>0.85399760000000002</c:v>
                </c:pt>
                <c:pt idx="848">
                  <c:v>0.85399760000000002</c:v>
                </c:pt>
                <c:pt idx="849">
                  <c:v>0.85399760000000002</c:v>
                </c:pt>
                <c:pt idx="850">
                  <c:v>0.85399749999999996</c:v>
                </c:pt>
                <c:pt idx="851">
                  <c:v>0.85399749999999996</c:v>
                </c:pt>
                <c:pt idx="852">
                  <c:v>0.85399749999999996</c:v>
                </c:pt>
                <c:pt idx="853">
                  <c:v>0.85399749999999996</c:v>
                </c:pt>
                <c:pt idx="854">
                  <c:v>0.85399740000000002</c:v>
                </c:pt>
                <c:pt idx="855">
                  <c:v>0.85399740000000002</c:v>
                </c:pt>
                <c:pt idx="856">
                  <c:v>0.85399729999999996</c:v>
                </c:pt>
                <c:pt idx="857">
                  <c:v>0.85399729999999996</c:v>
                </c:pt>
                <c:pt idx="858">
                  <c:v>0.85399720000000001</c:v>
                </c:pt>
                <c:pt idx="859">
                  <c:v>0.85399720000000001</c:v>
                </c:pt>
                <c:pt idx="860">
                  <c:v>0.85399709999999995</c:v>
                </c:pt>
                <c:pt idx="861">
                  <c:v>0.85399709999999995</c:v>
                </c:pt>
                <c:pt idx="862">
                  <c:v>0.85399700000000001</c:v>
                </c:pt>
                <c:pt idx="863">
                  <c:v>0.85399689999999995</c:v>
                </c:pt>
                <c:pt idx="864">
                  <c:v>0.8539968</c:v>
                </c:pt>
                <c:pt idx="865">
                  <c:v>0.85399670000000005</c:v>
                </c:pt>
                <c:pt idx="866">
                  <c:v>0.85399659999999999</c:v>
                </c:pt>
                <c:pt idx="867">
                  <c:v>0.85399650000000005</c:v>
                </c:pt>
                <c:pt idx="868">
                  <c:v>0.85399639999999999</c:v>
                </c:pt>
                <c:pt idx="869">
                  <c:v>0.85399619999999998</c:v>
                </c:pt>
                <c:pt idx="870">
                  <c:v>0.85399599999999998</c:v>
                </c:pt>
                <c:pt idx="871">
                  <c:v>0.85399590000000003</c:v>
                </c:pt>
                <c:pt idx="872">
                  <c:v>0.85399570000000002</c:v>
                </c:pt>
                <c:pt idx="873">
                  <c:v>0.85399539999999996</c:v>
                </c:pt>
                <c:pt idx="874">
                  <c:v>0.85399519999999995</c:v>
                </c:pt>
                <c:pt idx="875">
                  <c:v>0.8539949</c:v>
                </c:pt>
                <c:pt idx="876">
                  <c:v>0.85399460000000005</c:v>
                </c:pt>
                <c:pt idx="877">
                  <c:v>0.85399429999999998</c:v>
                </c:pt>
                <c:pt idx="878">
                  <c:v>0.85399400000000003</c:v>
                </c:pt>
                <c:pt idx="879">
                  <c:v>0.85399360000000002</c:v>
                </c:pt>
                <c:pt idx="880">
                  <c:v>0.85399309999999995</c:v>
                </c:pt>
                <c:pt idx="881">
                  <c:v>0.85399270000000005</c:v>
                </c:pt>
                <c:pt idx="882">
                  <c:v>0.85399210000000003</c:v>
                </c:pt>
                <c:pt idx="883">
                  <c:v>0.85399159999999996</c:v>
                </c:pt>
                <c:pt idx="884">
                  <c:v>0.8539909</c:v>
                </c:pt>
                <c:pt idx="885">
                  <c:v>0.85399020000000003</c:v>
                </c:pt>
                <c:pt idx="886">
                  <c:v>0.85398940000000001</c:v>
                </c:pt>
                <c:pt idx="887">
                  <c:v>0.85398859999999999</c:v>
                </c:pt>
                <c:pt idx="888">
                  <c:v>0.85398759999999996</c:v>
                </c:pt>
                <c:pt idx="889">
                  <c:v>0.85398660000000004</c:v>
                </c:pt>
                <c:pt idx="890">
                  <c:v>0.85398540000000001</c:v>
                </c:pt>
                <c:pt idx="891">
                  <c:v>0.85398419999999997</c:v>
                </c:pt>
                <c:pt idx="892">
                  <c:v>0.85398269999999998</c:v>
                </c:pt>
                <c:pt idx="893">
                  <c:v>0.8539812</c:v>
                </c:pt>
                <c:pt idx="894">
                  <c:v>0.8539795</c:v>
                </c:pt>
                <c:pt idx="895">
                  <c:v>0.8539776</c:v>
                </c:pt>
                <c:pt idx="896">
                  <c:v>0.8539755</c:v>
                </c:pt>
                <c:pt idx="897">
                  <c:v>0.85397319999999999</c:v>
                </c:pt>
                <c:pt idx="898">
                  <c:v>0.85397069999999997</c:v>
                </c:pt>
                <c:pt idx="899">
                  <c:v>0.8539679</c:v>
                </c:pt>
                <c:pt idx="900">
                  <c:v>0.85396479999999997</c:v>
                </c:pt>
                <c:pt idx="901">
                  <c:v>0.85396150000000004</c:v>
                </c:pt>
                <c:pt idx="902">
                  <c:v>0.85395770000000004</c:v>
                </c:pt>
                <c:pt idx="903">
                  <c:v>0.85395359999999998</c:v>
                </c:pt>
                <c:pt idx="904">
                  <c:v>0.85394899999999996</c:v>
                </c:pt>
                <c:pt idx="905">
                  <c:v>0.85394400000000004</c:v>
                </c:pt>
                <c:pt idx="906">
                  <c:v>0.85393850000000004</c:v>
                </c:pt>
                <c:pt idx="907">
                  <c:v>0.85393240000000004</c:v>
                </c:pt>
                <c:pt idx="908">
                  <c:v>0.85392559999999995</c:v>
                </c:pt>
                <c:pt idx="909">
                  <c:v>0.85391819999999996</c:v>
                </c:pt>
                <c:pt idx="910">
                  <c:v>0.85390999999999995</c:v>
                </c:pt>
                <c:pt idx="911">
                  <c:v>0.85390100000000002</c:v>
                </c:pt>
                <c:pt idx="912">
                  <c:v>0.85389099999999996</c:v>
                </c:pt>
                <c:pt idx="913">
                  <c:v>0.85387999999999997</c:v>
                </c:pt>
                <c:pt idx="914">
                  <c:v>0.85386779999999995</c:v>
                </c:pt>
                <c:pt idx="915">
                  <c:v>0.85385449999999996</c:v>
                </c:pt>
                <c:pt idx="916">
                  <c:v>0.85383969999999998</c:v>
                </c:pt>
                <c:pt idx="917">
                  <c:v>0.85382340000000001</c:v>
                </c:pt>
                <c:pt idx="918">
                  <c:v>0.85380549999999999</c:v>
                </c:pt>
                <c:pt idx="919">
                  <c:v>0.85378560000000003</c:v>
                </c:pt>
                <c:pt idx="920">
                  <c:v>0.85376379999999996</c:v>
                </c:pt>
                <c:pt idx="921">
                  <c:v>0.85373969999999999</c:v>
                </c:pt>
                <c:pt idx="922">
                  <c:v>0.8537131</c:v>
                </c:pt>
                <c:pt idx="923">
                  <c:v>0.85368379999999999</c:v>
                </c:pt>
                <c:pt idx="924">
                  <c:v>0.85365150000000001</c:v>
                </c:pt>
                <c:pt idx="925">
                  <c:v>0.85361580000000004</c:v>
                </c:pt>
                <c:pt idx="926">
                  <c:v>0.85357649999999996</c:v>
                </c:pt>
                <c:pt idx="927">
                  <c:v>0.85353310000000004</c:v>
                </c:pt>
                <c:pt idx="928">
                  <c:v>0.8534853</c:v>
                </c:pt>
                <c:pt idx="929">
                  <c:v>0.85343250000000004</c:v>
                </c:pt>
                <c:pt idx="930">
                  <c:v>0.85337430000000003</c:v>
                </c:pt>
                <c:pt idx="931">
                  <c:v>0.85331009999999996</c:v>
                </c:pt>
                <c:pt idx="932">
                  <c:v>0.85323930000000003</c:v>
                </c:pt>
                <c:pt idx="933">
                  <c:v>0.85316130000000001</c:v>
                </c:pt>
                <c:pt idx="934">
                  <c:v>0.85307520000000003</c:v>
                </c:pt>
                <c:pt idx="935">
                  <c:v>0.85298019999999997</c:v>
                </c:pt>
                <c:pt idx="936">
                  <c:v>0.85287550000000001</c:v>
                </c:pt>
                <c:pt idx="937">
                  <c:v>0.85276010000000002</c:v>
                </c:pt>
                <c:pt idx="938">
                  <c:v>0.85263279999999997</c:v>
                </c:pt>
                <c:pt idx="939">
                  <c:v>0.85249240000000004</c:v>
                </c:pt>
                <c:pt idx="940">
                  <c:v>0.85233749999999997</c:v>
                </c:pt>
                <c:pt idx="941">
                  <c:v>0.8521668</c:v>
                </c:pt>
                <c:pt idx="942">
                  <c:v>0.85197860000000003</c:v>
                </c:pt>
                <c:pt idx="943">
                  <c:v>0.8517711</c:v>
                </c:pt>
                <c:pt idx="944">
                  <c:v>0.85154229999999997</c:v>
                </c:pt>
                <c:pt idx="945">
                  <c:v>0.85128999999999999</c:v>
                </c:pt>
                <c:pt idx="946">
                  <c:v>0.85101190000000004</c:v>
                </c:pt>
                <c:pt idx="947">
                  <c:v>0.85070539999999994</c:v>
                </c:pt>
                <c:pt idx="948">
                  <c:v>0.85036750000000005</c:v>
                </c:pt>
                <c:pt idx="949">
                  <c:v>0.8499951</c:v>
                </c:pt>
                <c:pt idx="950">
                  <c:v>0.84958469999999997</c:v>
                </c:pt>
                <c:pt idx="951">
                  <c:v>0.84913229999999995</c:v>
                </c:pt>
                <c:pt idx="952">
                  <c:v>0.84863390000000005</c:v>
                </c:pt>
                <c:pt idx="953">
                  <c:v>0.84808479999999997</c:v>
                </c:pt>
                <c:pt idx="954">
                  <c:v>0.84747980000000001</c:v>
                </c:pt>
                <c:pt idx="955">
                  <c:v>0.84681340000000005</c:v>
                </c:pt>
                <c:pt idx="956">
                  <c:v>0.84607940000000004</c:v>
                </c:pt>
                <c:pt idx="957">
                  <c:v>0.8452712</c:v>
                </c:pt>
                <c:pt idx="958">
                  <c:v>0.84438120000000005</c:v>
                </c:pt>
                <c:pt idx="959">
                  <c:v>0.84340159999999997</c:v>
                </c:pt>
                <c:pt idx="960">
                  <c:v>0.8423233</c:v>
                </c:pt>
                <c:pt idx="961">
                  <c:v>0.84113680000000002</c:v>
                </c:pt>
                <c:pt idx="962">
                  <c:v>0.83983140000000001</c:v>
                </c:pt>
                <c:pt idx="963">
                  <c:v>0.83839569999999997</c:v>
                </c:pt>
                <c:pt idx="964">
                  <c:v>0.83681700000000003</c:v>
                </c:pt>
                <c:pt idx="965">
                  <c:v>0.83508170000000004</c:v>
                </c:pt>
                <c:pt idx="966">
                  <c:v>0.83317490000000005</c:v>
                </c:pt>
                <c:pt idx="967">
                  <c:v>0.83108029999999999</c:v>
                </c:pt>
                <c:pt idx="968">
                  <c:v>0.82878039999999997</c:v>
                </c:pt>
                <c:pt idx="969">
                  <c:v>0.82625610000000005</c:v>
                </c:pt>
                <c:pt idx="970">
                  <c:v>0.82348699999999997</c:v>
                </c:pt>
                <c:pt idx="971">
                  <c:v>0.82045089999999998</c:v>
                </c:pt>
                <c:pt idx="972">
                  <c:v>0.81712390000000001</c:v>
                </c:pt>
                <c:pt idx="973">
                  <c:v>0.81348069999999995</c:v>
                </c:pt>
                <c:pt idx="974">
                  <c:v>0.80949389999999999</c:v>
                </c:pt>
                <c:pt idx="975">
                  <c:v>0.80513469999999998</c:v>
                </c:pt>
                <c:pt idx="976">
                  <c:v>0.80037239999999998</c:v>
                </c:pt>
                <c:pt idx="977">
                  <c:v>0.79517490000000002</c:v>
                </c:pt>
                <c:pt idx="978">
                  <c:v>0.7895086</c:v>
                </c:pt>
                <c:pt idx="979">
                  <c:v>0.78333870000000005</c:v>
                </c:pt>
                <c:pt idx="980">
                  <c:v>0.77662949999999997</c:v>
                </c:pt>
                <c:pt idx="981">
                  <c:v>0.76934480000000005</c:v>
                </c:pt>
                <c:pt idx="982">
                  <c:v>0.76144860000000003</c:v>
                </c:pt>
                <c:pt idx="983">
                  <c:v>0.75290550000000001</c:v>
                </c:pt>
                <c:pt idx="984">
                  <c:v>0.74368160000000005</c:v>
                </c:pt>
                <c:pt idx="985">
                  <c:v>0.73374550000000005</c:v>
                </c:pt>
                <c:pt idx="986">
                  <c:v>0.72306970000000004</c:v>
                </c:pt>
                <c:pt idx="987">
                  <c:v>0.71163109999999996</c:v>
                </c:pt>
                <c:pt idx="988">
                  <c:v>0.69941319999999996</c:v>
                </c:pt>
                <c:pt idx="989">
                  <c:v>0.68640699999999999</c:v>
                </c:pt>
                <c:pt idx="990">
                  <c:v>0.67261280000000001</c:v>
                </c:pt>
                <c:pt idx="991">
                  <c:v>0.6580414</c:v>
                </c:pt>
                <c:pt idx="992">
                  <c:v>0.64271540000000005</c:v>
                </c:pt>
                <c:pt idx="993">
                  <c:v>0.62667059999999997</c:v>
                </c:pt>
                <c:pt idx="994">
                  <c:v>0.6099559</c:v>
                </c:pt>
                <c:pt idx="995">
                  <c:v>0.59263449999999995</c:v>
                </c:pt>
                <c:pt idx="996">
                  <c:v>0.57478260000000003</c:v>
                </c:pt>
                <c:pt idx="997">
                  <c:v>0.55648920000000002</c:v>
                </c:pt>
                <c:pt idx="998">
                  <c:v>0.5378541</c:v>
                </c:pt>
                <c:pt idx="999">
                  <c:v>0.51898610000000001</c:v>
                </c:pt>
                <c:pt idx="1000">
                  <c:v>0.5</c:v>
                </c:pt>
                <c:pt idx="1001">
                  <c:v>0.48101389999999999</c:v>
                </c:pt>
                <c:pt idx="1002">
                  <c:v>0.4621459</c:v>
                </c:pt>
                <c:pt idx="1003">
                  <c:v>0.44351079999999998</c:v>
                </c:pt>
                <c:pt idx="1004">
                  <c:v>0.42521740000000002</c:v>
                </c:pt>
                <c:pt idx="1005">
                  <c:v>0.40736549999999999</c:v>
                </c:pt>
                <c:pt idx="1006">
                  <c:v>0.3900441</c:v>
                </c:pt>
                <c:pt idx="1007">
                  <c:v>0.37332939999999998</c:v>
                </c:pt>
                <c:pt idx="1008">
                  <c:v>0.35728460000000001</c:v>
                </c:pt>
                <c:pt idx="1009">
                  <c:v>0.3419586</c:v>
                </c:pt>
                <c:pt idx="1010">
                  <c:v>0.32738719999999999</c:v>
                </c:pt>
                <c:pt idx="1011">
                  <c:v>0.31359300000000001</c:v>
                </c:pt>
                <c:pt idx="1012">
                  <c:v>0.30058679999999999</c:v>
                </c:pt>
                <c:pt idx="1013">
                  <c:v>0.28836889999999998</c:v>
                </c:pt>
                <c:pt idx="1014">
                  <c:v>0.27693030000000002</c:v>
                </c:pt>
                <c:pt idx="1015">
                  <c:v>0.26625450000000001</c:v>
                </c:pt>
                <c:pt idx="1016">
                  <c:v>0.2563184</c:v>
                </c:pt>
                <c:pt idx="1017">
                  <c:v>0.24709449999999999</c:v>
                </c:pt>
                <c:pt idx="1018">
                  <c:v>0.2385514</c:v>
                </c:pt>
                <c:pt idx="1019">
                  <c:v>0.2306552</c:v>
                </c:pt>
                <c:pt idx="1020">
                  <c:v>0.2233705</c:v>
                </c:pt>
                <c:pt idx="1021">
                  <c:v>0.2166613</c:v>
                </c:pt>
                <c:pt idx="1022">
                  <c:v>0.2104914</c:v>
                </c:pt>
                <c:pt idx="1023">
                  <c:v>0.20482510000000001</c:v>
                </c:pt>
                <c:pt idx="1024">
                  <c:v>0.19962759999999999</c:v>
                </c:pt>
                <c:pt idx="1025">
                  <c:v>0.19486529999999999</c:v>
                </c:pt>
                <c:pt idx="1026">
                  <c:v>0.19050610000000001</c:v>
                </c:pt>
                <c:pt idx="1027">
                  <c:v>0.1865193</c:v>
                </c:pt>
                <c:pt idx="1028">
                  <c:v>0.18287610000000001</c:v>
                </c:pt>
                <c:pt idx="1029">
                  <c:v>0.17954909999999999</c:v>
                </c:pt>
                <c:pt idx="1030">
                  <c:v>0.176513</c:v>
                </c:pt>
                <c:pt idx="1031">
                  <c:v>0.17374390000000001</c:v>
                </c:pt>
                <c:pt idx="1032">
                  <c:v>0.1712196</c:v>
                </c:pt>
                <c:pt idx="1033">
                  <c:v>0.16891970000000001</c:v>
                </c:pt>
                <c:pt idx="1034">
                  <c:v>0.1668251</c:v>
                </c:pt>
                <c:pt idx="1035">
                  <c:v>0.16491829999999999</c:v>
                </c:pt>
                <c:pt idx="1036">
                  <c:v>0.16318299999999999</c:v>
                </c:pt>
                <c:pt idx="1037">
                  <c:v>0.16160430000000001</c:v>
                </c:pt>
                <c:pt idx="1038">
                  <c:v>0.16016859999999999</c:v>
                </c:pt>
                <c:pt idx="1039">
                  <c:v>0.15886320000000001</c:v>
                </c:pt>
                <c:pt idx="1040">
                  <c:v>0.1576767</c:v>
                </c:pt>
                <c:pt idx="1041">
                  <c:v>0.1565984</c:v>
                </c:pt>
                <c:pt idx="1042">
                  <c:v>0.1556188</c:v>
                </c:pt>
                <c:pt idx="1043">
                  <c:v>0.1547288</c:v>
                </c:pt>
                <c:pt idx="1044">
                  <c:v>0.15392059999999999</c:v>
                </c:pt>
                <c:pt idx="1045">
                  <c:v>0.15318660000000001</c:v>
                </c:pt>
                <c:pt idx="1046">
                  <c:v>0.15252019999999999</c:v>
                </c:pt>
                <c:pt idx="1047">
                  <c:v>0.1519152</c:v>
                </c:pt>
                <c:pt idx="1048">
                  <c:v>0.1513661</c:v>
                </c:pt>
                <c:pt idx="1049">
                  <c:v>0.15086769999999999</c:v>
                </c:pt>
                <c:pt idx="1050">
                  <c:v>0.1504153</c:v>
                </c:pt>
                <c:pt idx="1051">
                  <c:v>0.1500049</c:v>
                </c:pt>
                <c:pt idx="1052">
                  <c:v>0.1496325</c:v>
                </c:pt>
                <c:pt idx="1053">
                  <c:v>0.1492946</c:v>
                </c:pt>
                <c:pt idx="1054">
                  <c:v>0.14898810000000001</c:v>
                </c:pt>
                <c:pt idx="1055">
                  <c:v>0.14871000000000001</c:v>
                </c:pt>
                <c:pt idx="1056">
                  <c:v>0.1484577</c:v>
                </c:pt>
                <c:pt idx="1057">
                  <c:v>0.1482289</c:v>
                </c:pt>
                <c:pt idx="1058">
                  <c:v>0.1480214</c:v>
                </c:pt>
                <c:pt idx="1059">
                  <c:v>0.1478332</c:v>
                </c:pt>
                <c:pt idx="1060">
                  <c:v>0.1476625</c:v>
                </c:pt>
                <c:pt idx="1061">
                  <c:v>0.14750759999999999</c:v>
                </c:pt>
                <c:pt idx="1062">
                  <c:v>0.1473672</c:v>
                </c:pt>
                <c:pt idx="1063">
                  <c:v>0.14723990000000001</c:v>
                </c:pt>
                <c:pt idx="1064">
                  <c:v>0.14712449999999999</c:v>
                </c:pt>
                <c:pt idx="1065">
                  <c:v>0.14701980000000001</c:v>
                </c:pt>
                <c:pt idx="1066">
                  <c:v>0.14692479999999999</c:v>
                </c:pt>
                <c:pt idx="1067">
                  <c:v>0.14683869999999999</c:v>
                </c:pt>
                <c:pt idx="1068">
                  <c:v>0.14676069999999999</c:v>
                </c:pt>
                <c:pt idx="1069">
                  <c:v>0.14668990000000001</c:v>
                </c:pt>
                <c:pt idx="1070">
                  <c:v>0.1466257</c:v>
                </c:pt>
                <c:pt idx="1071">
                  <c:v>0.14656749999999999</c:v>
                </c:pt>
                <c:pt idx="1072">
                  <c:v>0.1465147</c:v>
                </c:pt>
                <c:pt idx="1073">
                  <c:v>0.14646690000000001</c:v>
                </c:pt>
                <c:pt idx="1074">
                  <c:v>0.14642350000000001</c:v>
                </c:pt>
                <c:pt idx="1075">
                  <c:v>0.14638419999999999</c:v>
                </c:pt>
                <c:pt idx="1076">
                  <c:v>0.14634849999999999</c:v>
                </c:pt>
                <c:pt idx="1077">
                  <c:v>0.14631620000000001</c:v>
                </c:pt>
                <c:pt idx="1078">
                  <c:v>0.1462869</c:v>
                </c:pt>
                <c:pt idx="1079">
                  <c:v>0.14626030000000001</c:v>
                </c:pt>
                <c:pt idx="1080">
                  <c:v>0.14623620000000001</c:v>
                </c:pt>
                <c:pt idx="1081">
                  <c:v>0.14621439999999999</c:v>
                </c:pt>
                <c:pt idx="1082">
                  <c:v>0.14619450000000001</c:v>
                </c:pt>
                <c:pt idx="1083">
                  <c:v>0.14617659999999999</c:v>
                </c:pt>
                <c:pt idx="1084">
                  <c:v>0.14616029999999999</c:v>
                </c:pt>
                <c:pt idx="1085">
                  <c:v>0.14614550000000001</c:v>
                </c:pt>
                <c:pt idx="1086">
                  <c:v>0.14613219999999999</c:v>
                </c:pt>
                <c:pt idx="1087">
                  <c:v>0.14612</c:v>
                </c:pt>
                <c:pt idx="1088">
                  <c:v>0.14610899999999999</c:v>
                </c:pt>
                <c:pt idx="1089">
                  <c:v>0.14609900000000001</c:v>
                </c:pt>
                <c:pt idx="1090">
                  <c:v>0.14609</c:v>
                </c:pt>
                <c:pt idx="1091">
                  <c:v>0.14608180000000001</c:v>
                </c:pt>
                <c:pt idx="1092">
                  <c:v>0.14607439999999999</c:v>
                </c:pt>
                <c:pt idx="1093">
                  <c:v>0.14606759999999999</c:v>
                </c:pt>
                <c:pt idx="1094">
                  <c:v>0.14606150000000001</c:v>
                </c:pt>
                <c:pt idx="1095">
                  <c:v>0.14605599999999999</c:v>
                </c:pt>
                <c:pt idx="1096">
                  <c:v>0.14605099999999999</c:v>
                </c:pt>
                <c:pt idx="1097">
                  <c:v>0.14604639999999999</c:v>
                </c:pt>
                <c:pt idx="1098">
                  <c:v>0.14604230000000001</c:v>
                </c:pt>
                <c:pt idx="1099">
                  <c:v>0.14603849999999999</c:v>
                </c:pt>
                <c:pt idx="1100">
                  <c:v>0.1460352</c:v>
                </c:pt>
                <c:pt idx="1101">
                  <c:v>0.1460321</c:v>
                </c:pt>
                <c:pt idx="1102">
                  <c:v>0.1460293</c:v>
                </c:pt>
                <c:pt idx="1103">
                  <c:v>0.14602680000000001</c:v>
                </c:pt>
                <c:pt idx="1104">
                  <c:v>0.1460245</c:v>
                </c:pt>
                <c:pt idx="1105">
                  <c:v>0.1460224</c:v>
                </c:pt>
                <c:pt idx="1106">
                  <c:v>0.1460205</c:v>
                </c:pt>
                <c:pt idx="1107">
                  <c:v>0.1460188</c:v>
                </c:pt>
                <c:pt idx="1108">
                  <c:v>0.14601729999999999</c:v>
                </c:pt>
                <c:pt idx="1109">
                  <c:v>0.1460158</c:v>
                </c:pt>
                <c:pt idx="1110">
                  <c:v>0.14601459999999999</c:v>
                </c:pt>
                <c:pt idx="1111">
                  <c:v>0.14601339999999999</c:v>
                </c:pt>
                <c:pt idx="1112">
                  <c:v>0.14601239999999999</c:v>
                </c:pt>
                <c:pt idx="1113">
                  <c:v>0.14601140000000001</c:v>
                </c:pt>
                <c:pt idx="1114">
                  <c:v>0.14601059999999999</c:v>
                </c:pt>
                <c:pt idx="1115">
                  <c:v>0.1460098</c:v>
                </c:pt>
                <c:pt idx="1116">
                  <c:v>0.1460091</c:v>
                </c:pt>
                <c:pt idx="1117">
                  <c:v>0.14600840000000001</c:v>
                </c:pt>
                <c:pt idx="1118">
                  <c:v>0.1460079</c:v>
                </c:pt>
                <c:pt idx="1119">
                  <c:v>0.14600730000000001</c:v>
                </c:pt>
                <c:pt idx="1120">
                  <c:v>0.1460069</c:v>
                </c:pt>
                <c:pt idx="1121">
                  <c:v>0.14600640000000001</c:v>
                </c:pt>
                <c:pt idx="1122">
                  <c:v>0.146006</c:v>
                </c:pt>
                <c:pt idx="1123">
                  <c:v>0.14600569999999999</c:v>
                </c:pt>
                <c:pt idx="1124">
                  <c:v>0.14600540000000001</c:v>
                </c:pt>
                <c:pt idx="1125">
                  <c:v>0.1460051</c:v>
                </c:pt>
                <c:pt idx="1126">
                  <c:v>0.14600479999999999</c:v>
                </c:pt>
                <c:pt idx="1127">
                  <c:v>0.14600460000000001</c:v>
                </c:pt>
                <c:pt idx="1128">
                  <c:v>0.1460043</c:v>
                </c:pt>
                <c:pt idx="1129">
                  <c:v>0.1460041</c:v>
                </c:pt>
                <c:pt idx="1130">
                  <c:v>0.14600399999999999</c:v>
                </c:pt>
                <c:pt idx="1131">
                  <c:v>0.14600379999999999</c:v>
                </c:pt>
                <c:pt idx="1132">
                  <c:v>0.14600360000000001</c:v>
                </c:pt>
                <c:pt idx="1133">
                  <c:v>0.14600350000000001</c:v>
                </c:pt>
                <c:pt idx="1134">
                  <c:v>0.14600340000000001</c:v>
                </c:pt>
                <c:pt idx="1135">
                  <c:v>0.1460033</c:v>
                </c:pt>
                <c:pt idx="1136">
                  <c:v>0.1460032</c:v>
                </c:pt>
                <c:pt idx="1137">
                  <c:v>0.1460031</c:v>
                </c:pt>
                <c:pt idx="1138">
                  <c:v>0.14600299999999999</c:v>
                </c:pt>
                <c:pt idx="1139">
                  <c:v>0.14600289999999999</c:v>
                </c:pt>
                <c:pt idx="1140">
                  <c:v>0.14600289999999999</c:v>
                </c:pt>
                <c:pt idx="1141">
                  <c:v>0.14600279999999999</c:v>
                </c:pt>
                <c:pt idx="1142">
                  <c:v>0.14600279999999999</c:v>
                </c:pt>
                <c:pt idx="1143">
                  <c:v>0.14600270000000001</c:v>
                </c:pt>
                <c:pt idx="1144">
                  <c:v>0.14600270000000001</c:v>
                </c:pt>
                <c:pt idx="1145">
                  <c:v>0.14600260000000001</c:v>
                </c:pt>
                <c:pt idx="1146">
                  <c:v>0.14600260000000001</c:v>
                </c:pt>
                <c:pt idx="1147">
                  <c:v>0.14600250000000001</c:v>
                </c:pt>
                <c:pt idx="1148">
                  <c:v>0.14600250000000001</c:v>
                </c:pt>
                <c:pt idx="1149">
                  <c:v>0.14600250000000001</c:v>
                </c:pt>
                <c:pt idx="1150">
                  <c:v>0.14600250000000001</c:v>
                </c:pt>
                <c:pt idx="1151">
                  <c:v>0.1460024</c:v>
                </c:pt>
                <c:pt idx="1152">
                  <c:v>0.1460024</c:v>
                </c:pt>
                <c:pt idx="1153">
                  <c:v>0.1460024</c:v>
                </c:pt>
                <c:pt idx="1154">
                  <c:v>0.1460024</c:v>
                </c:pt>
                <c:pt idx="1155">
                  <c:v>0.1460024</c:v>
                </c:pt>
                <c:pt idx="1156">
                  <c:v>0.1460024</c:v>
                </c:pt>
                <c:pt idx="1157">
                  <c:v>0.1460023</c:v>
                </c:pt>
                <c:pt idx="1158">
                  <c:v>0.1460023</c:v>
                </c:pt>
                <c:pt idx="1159">
                  <c:v>0.1460023</c:v>
                </c:pt>
                <c:pt idx="1160">
                  <c:v>0.1460023</c:v>
                </c:pt>
                <c:pt idx="1161">
                  <c:v>0.1460023</c:v>
                </c:pt>
                <c:pt idx="1162">
                  <c:v>0.1460023</c:v>
                </c:pt>
                <c:pt idx="1163">
                  <c:v>0.1460023</c:v>
                </c:pt>
                <c:pt idx="1164">
                  <c:v>0.1460023</c:v>
                </c:pt>
                <c:pt idx="1165">
                  <c:v>0.1460023</c:v>
                </c:pt>
                <c:pt idx="1166">
                  <c:v>0.1460023</c:v>
                </c:pt>
                <c:pt idx="1167">
                  <c:v>0.1460023</c:v>
                </c:pt>
                <c:pt idx="1168">
                  <c:v>0.1460023</c:v>
                </c:pt>
                <c:pt idx="1169">
                  <c:v>0.1460023</c:v>
                </c:pt>
                <c:pt idx="1170">
                  <c:v>0.1460023</c:v>
                </c:pt>
                <c:pt idx="1171">
                  <c:v>0.1460023</c:v>
                </c:pt>
                <c:pt idx="1172">
                  <c:v>0.1460022</c:v>
                </c:pt>
                <c:pt idx="1173">
                  <c:v>0.1460022</c:v>
                </c:pt>
                <c:pt idx="1174">
                  <c:v>0.1460022</c:v>
                </c:pt>
                <c:pt idx="1175">
                  <c:v>0.1460022</c:v>
                </c:pt>
                <c:pt idx="1176">
                  <c:v>0.1460022</c:v>
                </c:pt>
                <c:pt idx="1177">
                  <c:v>0.1460022</c:v>
                </c:pt>
                <c:pt idx="1178">
                  <c:v>0.1460022</c:v>
                </c:pt>
                <c:pt idx="1179">
                  <c:v>0.1460022</c:v>
                </c:pt>
                <c:pt idx="1180">
                  <c:v>0.1460022</c:v>
                </c:pt>
                <c:pt idx="1181">
                  <c:v>0.1460022</c:v>
                </c:pt>
                <c:pt idx="1182">
                  <c:v>0.1460022</c:v>
                </c:pt>
                <c:pt idx="1183">
                  <c:v>0.1460022</c:v>
                </c:pt>
                <c:pt idx="1184">
                  <c:v>0.1460022</c:v>
                </c:pt>
                <c:pt idx="1185">
                  <c:v>0.1460022</c:v>
                </c:pt>
                <c:pt idx="1186">
                  <c:v>0.1460022</c:v>
                </c:pt>
                <c:pt idx="1187">
                  <c:v>0.1460022</c:v>
                </c:pt>
                <c:pt idx="1188">
                  <c:v>0.1460022</c:v>
                </c:pt>
                <c:pt idx="1189">
                  <c:v>0.1460022</c:v>
                </c:pt>
                <c:pt idx="1190">
                  <c:v>0.1460022</c:v>
                </c:pt>
                <c:pt idx="1191">
                  <c:v>0.1460022</c:v>
                </c:pt>
                <c:pt idx="1192">
                  <c:v>0.1460022</c:v>
                </c:pt>
                <c:pt idx="1193">
                  <c:v>0.1460022</c:v>
                </c:pt>
                <c:pt idx="1194">
                  <c:v>0.1460022</c:v>
                </c:pt>
                <c:pt idx="1195">
                  <c:v>0.1460022</c:v>
                </c:pt>
                <c:pt idx="1196">
                  <c:v>0.1460022</c:v>
                </c:pt>
                <c:pt idx="1197">
                  <c:v>0.1460022</c:v>
                </c:pt>
                <c:pt idx="1198">
                  <c:v>0.1460022</c:v>
                </c:pt>
                <c:pt idx="1199">
                  <c:v>0.1460022</c:v>
                </c:pt>
                <c:pt idx="1200">
                  <c:v>0.1460022</c:v>
                </c:pt>
                <c:pt idx="1201">
                  <c:v>0.1460022</c:v>
                </c:pt>
                <c:pt idx="1202">
                  <c:v>0.1460022</c:v>
                </c:pt>
                <c:pt idx="1203">
                  <c:v>0.1460022</c:v>
                </c:pt>
                <c:pt idx="1204">
                  <c:v>0.1460022</c:v>
                </c:pt>
                <c:pt idx="1205">
                  <c:v>0.1460022</c:v>
                </c:pt>
                <c:pt idx="1206">
                  <c:v>0.1460022</c:v>
                </c:pt>
                <c:pt idx="1207">
                  <c:v>0.1460022</c:v>
                </c:pt>
                <c:pt idx="1208">
                  <c:v>0.1460022</c:v>
                </c:pt>
                <c:pt idx="1209">
                  <c:v>0.1460022</c:v>
                </c:pt>
                <c:pt idx="1210">
                  <c:v>0.1460022</c:v>
                </c:pt>
                <c:pt idx="1211">
                  <c:v>0.1460022</c:v>
                </c:pt>
                <c:pt idx="1212">
                  <c:v>0.1460022</c:v>
                </c:pt>
                <c:pt idx="1213">
                  <c:v>0.1460022</c:v>
                </c:pt>
                <c:pt idx="1214">
                  <c:v>0.1460022</c:v>
                </c:pt>
                <c:pt idx="1215">
                  <c:v>0.1460022</c:v>
                </c:pt>
                <c:pt idx="1216">
                  <c:v>0.1460022</c:v>
                </c:pt>
                <c:pt idx="1217">
                  <c:v>0.1460022</c:v>
                </c:pt>
                <c:pt idx="1218">
                  <c:v>0.1460022</c:v>
                </c:pt>
                <c:pt idx="1219">
                  <c:v>0.1460022</c:v>
                </c:pt>
                <c:pt idx="1220">
                  <c:v>0.1460022</c:v>
                </c:pt>
                <c:pt idx="1221">
                  <c:v>0.1460022</c:v>
                </c:pt>
                <c:pt idx="1222">
                  <c:v>0.1460022</c:v>
                </c:pt>
                <c:pt idx="1223">
                  <c:v>0.1460022</c:v>
                </c:pt>
                <c:pt idx="1224">
                  <c:v>0.1460022</c:v>
                </c:pt>
                <c:pt idx="1225">
                  <c:v>0.1460022</c:v>
                </c:pt>
                <c:pt idx="1226">
                  <c:v>0.1460022</c:v>
                </c:pt>
                <c:pt idx="1227">
                  <c:v>0.1460022</c:v>
                </c:pt>
                <c:pt idx="1228">
                  <c:v>0.1460022</c:v>
                </c:pt>
                <c:pt idx="1229">
                  <c:v>0.1460022</c:v>
                </c:pt>
                <c:pt idx="1230">
                  <c:v>0.1460022</c:v>
                </c:pt>
                <c:pt idx="1231">
                  <c:v>0.1460022</c:v>
                </c:pt>
                <c:pt idx="1232">
                  <c:v>0.1460022</c:v>
                </c:pt>
                <c:pt idx="1233">
                  <c:v>0.1460022</c:v>
                </c:pt>
                <c:pt idx="1234">
                  <c:v>0.1460022</c:v>
                </c:pt>
                <c:pt idx="1235">
                  <c:v>0.1460022</c:v>
                </c:pt>
                <c:pt idx="1236">
                  <c:v>0.1460022</c:v>
                </c:pt>
                <c:pt idx="1237">
                  <c:v>0.1460022</c:v>
                </c:pt>
                <c:pt idx="1238">
                  <c:v>0.1460022</c:v>
                </c:pt>
                <c:pt idx="1239">
                  <c:v>0.1460022</c:v>
                </c:pt>
                <c:pt idx="1240">
                  <c:v>0.1460022</c:v>
                </c:pt>
                <c:pt idx="1241">
                  <c:v>0.1460022</c:v>
                </c:pt>
                <c:pt idx="1242">
                  <c:v>0.1460022</c:v>
                </c:pt>
                <c:pt idx="1243">
                  <c:v>0.1460022</c:v>
                </c:pt>
                <c:pt idx="1244">
                  <c:v>0.1460022</c:v>
                </c:pt>
                <c:pt idx="1245">
                  <c:v>0.1460022</c:v>
                </c:pt>
                <c:pt idx="1246">
                  <c:v>0.1460022</c:v>
                </c:pt>
                <c:pt idx="1247">
                  <c:v>0.1460022</c:v>
                </c:pt>
                <c:pt idx="1248">
                  <c:v>0.1460022</c:v>
                </c:pt>
                <c:pt idx="1249">
                  <c:v>0.1460022</c:v>
                </c:pt>
                <c:pt idx="1250">
                  <c:v>0.1460022</c:v>
                </c:pt>
                <c:pt idx="1251">
                  <c:v>0.1460022</c:v>
                </c:pt>
                <c:pt idx="1252">
                  <c:v>0.1460022</c:v>
                </c:pt>
                <c:pt idx="1253">
                  <c:v>0.1460022</c:v>
                </c:pt>
                <c:pt idx="1254">
                  <c:v>0.1460022</c:v>
                </c:pt>
                <c:pt idx="1255">
                  <c:v>0.1460022</c:v>
                </c:pt>
                <c:pt idx="1256">
                  <c:v>0.1460022</c:v>
                </c:pt>
                <c:pt idx="1257">
                  <c:v>0.1460022</c:v>
                </c:pt>
                <c:pt idx="1258">
                  <c:v>0.1460022</c:v>
                </c:pt>
                <c:pt idx="1259">
                  <c:v>0.1460022</c:v>
                </c:pt>
                <c:pt idx="1260">
                  <c:v>0.1460022</c:v>
                </c:pt>
                <c:pt idx="1261">
                  <c:v>0.1460022</c:v>
                </c:pt>
                <c:pt idx="1262">
                  <c:v>0.1460022</c:v>
                </c:pt>
                <c:pt idx="1263">
                  <c:v>0.1460022</c:v>
                </c:pt>
                <c:pt idx="1264">
                  <c:v>0.1460022</c:v>
                </c:pt>
                <c:pt idx="1265">
                  <c:v>0.1460022</c:v>
                </c:pt>
                <c:pt idx="1266">
                  <c:v>0.1460022</c:v>
                </c:pt>
                <c:pt idx="1267">
                  <c:v>0.1460022</c:v>
                </c:pt>
                <c:pt idx="1268">
                  <c:v>0.1460022</c:v>
                </c:pt>
                <c:pt idx="1269">
                  <c:v>0.1460022</c:v>
                </c:pt>
                <c:pt idx="1270">
                  <c:v>0.1460022</c:v>
                </c:pt>
                <c:pt idx="1271">
                  <c:v>0.1460022</c:v>
                </c:pt>
                <c:pt idx="1272">
                  <c:v>0.1460022</c:v>
                </c:pt>
                <c:pt idx="1273">
                  <c:v>0.1460022</c:v>
                </c:pt>
                <c:pt idx="1274">
                  <c:v>0.1460022</c:v>
                </c:pt>
                <c:pt idx="1275">
                  <c:v>0.1460022</c:v>
                </c:pt>
                <c:pt idx="1276">
                  <c:v>0.1460022</c:v>
                </c:pt>
                <c:pt idx="1277">
                  <c:v>0.1460022</c:v>
                </c:pt>
                <c:pt idx="1278">
                  <c:v>0.1460022</c:v>
                </c:pt>
                <c:pt idx="1279">
                  <c:v>0.1460022</c:v>
                </c:pt>
                <c:pt idx="1280">
                  <c:v>0.1460022</c:v>
                </c:pt>
                <c:pt idx="1281">
                  <c:v>0.1460022</c:v>
                </c:pt>
                <c:pt idx="1282">
                  <c:v>0.1460022</c:v>
                </c:pt>
                <c:pt idx="1283">
                  <c:v>0.1460022</c:v>
                </c:pt>
                <c:pt idx="1284">
                  <c:v>0.1460022</c:v>
                </c:pt>
                <c:pt idx="1285">
                  <c:v>0.1460022</c:v>
                </c:pt>
                <c:pt idx="1286">
                  <c:v>0.1460022</c:v>
                </c:pt>
                <c:pt idx="1287">
                  <c:v>0.1460022</c:v>
                </c:pt>
                <c:pt idx="1288">
                  <c:v>0.1460022</c:v>
                </c:pt>
                <c:pt idx="1289">
                  <c:v>0.1460022</c:v>
                </c:pt>
                <c:pt idx="1290">
                  <c:v>0.1460022</c:v>
                </c:pt>
                <c:pt idx="1291">
                  <c:v>0.1460022</c:v>
                </c:pt>
                <c:pt idx="1292">
                  <c:v>0.1460022</c:v>
                </c:pt>
                <c:pt idx="1293">
                  <c:v>0.1460022</c:v>
                </c:pt>
                <c:pt idx="1294">
                  <c:v>0.1460022</c:v>
                </c:pt>
                <c:pt idx="1295">
                  <c:v>0.1460022</c:v>
                </c:pt>
                <c:pt idx="1296">
                  <c:v>0.1460022</c:v>
                </c:pt>
                <c:pt idx="1297">
                  <c:v>0.1460022</c:v>
                </c:pt>
                <c:pt idx="1298">
                  <c:v>0.1460022</c:v>
                </c:pt>
                <c:pt idx="1299">
                  <c:v>0.1460022</c:v>
                </c:pt>
                <c:pt idx="1300">
                  <c:v>0.1460022</c:v>
                </c:pt>
                <c:pt idx="1301">
                  <c:v>0.1460022</c:v>
                </c:pt>
                <c:pt idx="1302">
                  <c:v>0.1460022</c:v>
                </c:pt>
                <c:pt idx="1303">
                  <c:v>0.1460022</c:v>
                </c:pt>
                <c:pt idx="1304">
                  <c:v>0.1460022</c:v>
                </c:pt>
                <c:pt idx="1305">
                  <c:v>0.1460022</c:v>
                </c:pt>
                <c:pt idx="1306">
                  <c:v>0.1460022</c:v>
                </c:pt>
                <c:pt idx="1307">
                  <c:v>0.1460022</c:v>
                </c:pt>
                <c:pt idx="1308">
                  <c:v>0.1460022</c:v>
                </c:pt>
                <c:pt idx="1309">
                  <c:v>0.1460022</c:v>
                </c:pt>
                <c:pt idx="1310">
                  <c:v>0.1460022</c:v>
                </c:pt>
                <c:pt idx="1311">
                  <c:v>0.1460022</c:v>
                </c:pt>
                <c:pt idx="1312">
                  <c:v>0.1460022</c:v>
                </c:pt>
                <c:pt idx="1313">
                  <c:v>0.1460022</c:v>
                </c:pt>
                <c:pt idx="1314">
                  <c:v>0.1460022</c:v>
                </c:pt>
                <c:pt idx="1315">
                  <c:v>0.1460022</c:v>
                </c:pt>
                <c:pt idx="1316">
                  <c:v>0.1460022</c:v>
                </c:pt>
                <c:pt idx="1317">
                  <c:v>0.1460022</c:v>
                </c:pt>
                <c:pt idx="1318">
                  <c:v>0.1460022</c:v>
                </c:pt>
                <c:pt idx="1319">
                  <c:v>0.1460022</c:v>
                </c:pt>
                <c:pt idx="1320">
                  <c:v>0.1460022</c:v>
                </c:pt>
                <c:pt idx="1321">
                  <c:v>0.1460022</c:v>
                </c:pt>
                <c:pt idx="1322">
                  <c:v>0.1460022</c:v>
                </c:pt>
                <c:pt idx="1323">
                  <c:v>0.1460022</c:v>
                </c:pt>
                <c:pt idx="1324">
                  <c:v>0.1460022</c:v>
                </c:pt>
                <c:pt idx="1325">
                  <c:v>0.1460022</c:v>
                </c:pt>
                <c:pt idx="1326">
                  <c:v>0.1460022</c:v>
                </c:pt>
                <c:pt idx="1327">
                  <c:v>0.1460022</c:v>
                </c:pt>
                <c:pt idx="1328">
                  <c:v>0.1460022</c:v>
                </c:pt>
                <c:pt idx="1329">
                  <c:v>0.1460022</c:v>
                </c:pt>
                <c:pt idx="1330">
                  <c:v>0.1460022</c:v>
                </c:pt>
                <c:pt idx="1331">
                  <c:v>0.1460022</c:v>
                </c:pt>
                <c:pt idx="1332">
                  <c:v>0.1460022</c:v>
                </c:pt>
                <c:pt idx="1333">
                  <c:v>0.1460022</c:v>
                </c:pt>
                <c:pt idx="1334">
                  <c:v>0.1460022</c:v>
                </c:pt>
                <c:pt idx="1335">
                  <c:v>0.1460022</c:v>
                </c:pt>
                <c:pt idx="1336">
                  <c:v>0.1460022</c:v>
                </c:pt>
                <c:pt idx="1337">
                  <c:v>0.1460022</c:v>
                </c:pt>
                <c:pt idx="1338">
                  <c:v>0.1460022</c:v>
                </c:pt>
                <c:pt idx="1339">
                  <c:v>0.1460022</c:v>
                </c:pt>
                <c:pt idx="1340">
                  <c:v>0.1460022</c:v>
                </c:pt>
                <c:pt idx="1341">
                  <c:v>0.1460022</c:v>
                </c:pt>
                <c:pt idx="1342">
                  <c:v>0.1460022</c:v>
                </c:pt>
                <c:pt idx="1343">
                  <c:v>0.1460022</c:v>
                </c:pt>
                <c:pt idx="1344">
                  <c:v>0.1460022</c:v>
                </c:pt>
                <c:pt idx="1345">
                  <c:v>0.1460022</c:v>
                </c:pt>
                <c:pt idx="1346">
                  <c:v>0.1460022</c:v>
                </c:pt>
                <c:pt idx="1347">
                  <c:v>0.1460022</c:v>
                </c:pt>
                <c:pt idx="1348">
                  <c:v>0.1460022</c:v>
                </c:pt>
                <c:pt idx="1349">
                  <c:v>0.1460022</c:v>
                </c:pt>
                <c:pt idx="1350">
                  <c:v>0.1460022</c:v>
                </c:pt>
                <c:pt idx="1351">
                  <c:v>0.1460022</c:v>
                </c:pt>
                <c:pt idx="1352">
                  <c:v>0.1460022</c:v>
                </c:pt>
                <c:pt idx="1353">
                  <c:v>0.1460022</c:v>
                </c:pt>
                <c:pt idx="1354">
                  <c:v>0.1460022</c:v>
                </c:pt>
                <c:pt idx="1355">
                  <c:v>0.1460022</c:v>
                </c:pt>
                <c:pt idx="1356">
                  <c:v>0.1460022</c:v>
                </c:pt>
                <c:pt idx="1357">
                  <c:v>0.1460022</c:v>
                </c:pt>
                <c:pt idx="1358">
                  <c:v>0.1460022</c:v>
                </c:pt>
                <c:pt idx="1359">
                  <c:v>0.1460022</c:v>
                </c:pt>
                <c:pt idx="1360">
                  <c:v>0.1460022</c:v>
                </c:pt>
                <c:pt idx="1361">
                  <c:v>0.1460022</c:v>
                </c:pt>
                <c:pt idx="1362">
                  <c:v>0.1460022</c:v>
                </c:pt>
                <c:pt idx="1363">
                  <c:v>0.1460022</c:v>
                </c:pt>
                <c:pt idx="1364">
                  <c:v>0.1460022</c:v>
                </c:pt>
                <c:pt idx="1365">
                  <c:v>0.1460022</c:v>
                </c:pt>
                <c:pt idx="1366">
                  <c:v>0.1460022</c:v>
                </c:pt>
                <c:pt idx="1367">
                  <c:v>0.1460022</c:v>
                </c:pt>
                <c:pt idx="1368">
                  <c:v>0.1460022</c:v>
                </c:pt>
                <c:pt idx="1369">
                  <c:v>0.1460022</c:v>
                </c:pt>
                <c:pt idx="1370">
                  <c:v>0.1460022</c:v>
                </c:pt>
                <c:pt idx="1371">
                  <c:v>0.1460022</c:v>
                </c:pt>
                <c:pt idx="1372">
                  <c:v>0.1460022</c:v>
                </c:pt>
                <c:pt idx="1373">
                  <c:v>0.1460022</c:v>
                </c:pt>
                <c:pt idx="1374">
                  <c:v>0.1460022</c:v>
                </c:pt>
                <c:pt idx="1375">
                  <c:v>0.1460022</c:v>
                </c:pt>
                <c:pt idx="1376">
                  <c:v>0.1460022</c:v>
                </c:pt>
                <c:pt idx="1377">
                  <c:v>0.1460022</c:v>
                </c:pt>
                <c:pt idx="1378">
                  <c:v>0.1460022</c:v>
                </c:pt>
                <c:pt idx="1379">
                  <c:v>0.1460022</c:v>
                </c:pt>
                <c:pt idx="1380">
                  <c:v>0.1460022</c:v>
                </c:pt>
                <c:pt idx="1381">
                  <c:v>0.1460022</c:v>
                </c:pt>
                <c:pt idx="1382">
                  <c:v>0.1460022</c:v>
                </c:pt>
                <c:pt idx="1383">
                  <c:v>0.1460022</c:v>
                </c:pt>
                <c:pt idx="1384">
                  <c:v>0.1460022</c:v>
                </c:pt>
                <c:pt idx="1385">
                  <c:v>0.1460022</c:v>
                </c:pt>
                <c:pt idx="1386">
                  <c:v>0.1460022</c:v>
                </c:pt>
                <c:pt idx="1387">
                  <c:v>0.1460022</c:v>
                </c:pt>
                <c:pt idx="1388">
                  <c:v>0.1460022</c:v>
                </c:pt>
                <c:pt idx="1389">
                  <c:v>0.1460022</c:v>
                </c:pt>
                <c:pt idx="1390">
                  <c:v>0.1460022</c:v>
                </c:pt>
                <c:pt idx="1391">
                  <c:v>0.1460022</c:v>
                </c:pt>
                <c:pt idx="1392">
                  <c:v>0.1460022</c:v>
                </c:pt>
                <c:pt idx="1393">
                  <c:v>0.1460022</c:v>
                </c:pt>
                <c:pt idx="1394">
                  <c:v>0.1460022</c:v>
                </c:pt>
                <c:pt idx="1395">
                  <c:v>0.1460022</c:v>
                </c:pt>
                <c:pt idx="1396">
                  <c:v>0.1460022</c:v>
                </c:pt>
                <c:pt idx="1397">
                  <c:v>0.1460022</c:v>
                </c:pt>
                <c:pt idx="1398">
                  <c:v>0.1460022</c:v>
                </c:pt>
                <c:pt idx="1399">
                  <c:v>0.1460022</c:v>
                </c:pt>
                <c:pt idx="1400">
                  <c:v>0.1460022</c:v>
                </c:pt>
                <c:pt idx="1401">
                  <c:v>0.1460022</c:v>
                </c:pt>
                <c:pt idx="1402">
                  <c:v>0.1460022</c:v>
                </c:pt>
                <c:pt idx="1403">
                  <c:v>0.1460022</c:v>
                </c:pt>
                <c:pt idx="1404">
                  <c:v>0.1460022</c:v>
                </c:pt>
                <c:pt idx="1405">
                  <c:v>0.1460022</c:v>
                </c:pt>
                <c:pt idx="1406">
                  <c:v>0.1460022</c:v>
                </c:pt>
                <c:pt idx="1407">
                  <c:v>0.1460022</c:v>
                </c:pt>
                <c:pt idx="1408">
                  <c:v>0.1460022</c:v>
                </c:pt>
                <c:pt idx="1409">
                  <c:v>0.1460022</c:v>
                </c:pt>
                <c:pt idx="1410">
                  <c:v>0.1460022</c:v>
                </c:pt>
                <c:pt idx="1411">
                  <c:v>0.1460022</c:v>
                </c:pt>
                <c:pt idx="1412">
                  <c:v>0.1460022</c:v>
                </c:pt>
                <c:pt idx="1413">
                  <c:v>0.1460022</c:v>
                </c:pt>
                <c:pt idx="1414">
                  <c:v>0.1460022</c:v>
                </c:pt>
                <c:pt idx="1415">
                  <c:v>0.1460022</c:v>
                </c:pt>
                <c:pt idx="1416">
                  <c:v>0.1460022</c:v>
                </c:pt>
                <c:pt idx="1417">
                  <c:v>0.1460022</c:v>
                </c:pt>
                <c:pt idx="1418">
                  <c:v>0.1460022</c:v>
                </c:pt>
                <c:pt idx="1419">
                  <c:v>0.1460022</c:v>
                </c:pt>
                <c:pt idx="1420">
                  <c:v>0.1460022</c:v>
                </c:pt>
                <c:pt idx="1421">
                  <c:v>0.1460022</c:v>
                </c:pt>
                <c:pt idx="1422">
                  <c:v>0.1460022</c:v>
                </c:pt>
                <c:pt idx="1423">
                  <c:v>0.1460022</c:v>
                </c:pt>
                <c:pt idx="1424">
                  <c:v>0.1460022</c:v>
                </c:pt>
                <c:pt idx="1425">
                  <c:v>0.1460022</c:v>
                </c:pt>
                <c:pt idx="1426">
                  <c:v>0.1460022</c:v>
                </c:pt>
                <c:pt idx="1427">
                  <c:v>0.1460022</c:v>
                </c:pt>
                <c:pt idx="1428">
                  <c:v>0.1460022</c:v>
                </c:pt>
                <c:pt idx="1429">
                  <c:v>0.1460022</c:v>
                </c:pt>
                <c:pt idx="1430">
                  <c:v>0.1460022</c:v>
                </c:pt>
                <c:pt idx="1431">
                  <c:v>0.1460022</c:v>
                </c:pt>
                <c:pt idx="1432">
                  <c:v>0.1460022</c:v>
                </c:pt>
                <c:pt idx="1433">
                  <c:v>0.1460022</c:v>
                </c:pt>
                <c:pt idx="1434">
                  <c:v>0.1460022</c:v>
                </c:pt>
                <c:pt idx="1435">
                  <c:v>0.1460022</c:v>
                </c:pt>
                <c:pt idx="1436">
                  <c:v>0.1460022</c:v>
                </c:pt>
                <c:pt idx="1437">
                  <c:v>0.1460022</c:v>
                </c:pt>
                <c:pt idx="1438">
                  <c:v>0.1460022</c:v>
                </c:pt>
                <c:pt idx="1439">
                  <c:v>0.1460022</c:v>
                </c:pt>
                <c:pt idx="1440">
                  <c:v>0.1460022</c:v>
                </c:pt>
                <c:pt idx="1441">
                  <c:v>0.1460022</c:v>
                </c:pt>
                <c:pt idx="1442">
                  <c:v>0.1460022</c:v>
                </c:pt>
                <c:pt idx="1443">
                  <c:v>0.1460022</c:v>
                </c:pt>
                <c:pt idx="1444">
                  <c:v>0.1460022</c:v>
                </c:pt>
                <c:pt idx="1445">
                  <c:v>0.1460022</c:v>
                </c:pt>
                <c:pt idx="1446">
                  <c:v>0.1460022</c:v>
                </c:pt>
                <c:pt idx="1447">
                  <c:v>0.1460022</c:v>
                </c:pt>
                <c:pt idx="1448">
                  <c:v>0.1460022</c:v>
                </c:pt>
                <c:pt idx="1449">
                  <c:v>0.1460022</c:v>
                </c:pt>
                <c:pt idx="1450">
                  <c:v>0.1460022</c:v>
                </c:pt>
                <c:pt idx="1451">
                  <c:v>0.1460022</c:v>
                </c:pt>
                <c:pt idx="1452">
                  <c:v>0.1460022</c:v>
                </c:pt>
                <c:pt idx="1453">
                  <c:v>0.1460022</c:v>
                </c:pt>
                <c:pt idx="1454">
                  <c:v>0.1460022</c:v>
                </c:pt>
                <c:pt idx="1455">
                  <c:v>0.1460022</c:v>
                </c:pt>
                <c:pt idx="1456">
                  <c:v>0.1460022</c:v>
                </c:pt>
                <c:pt idx="1457">
                  <c:v>0.1460022</c:v>
                </c:pt>
                <c:pt idx="1458">
                  <c:v>0.1460022</c:v>
                </c:pt>
                <c:pt idx="1459">
                  <c:v>0.1460022</c:v>
                </c:pt>
                <c:pt idx="1460">
                  <c:v>0.1460022</c:v>
                </c:pt>
                <c:pt idx="1461">
                  <c:v>0.1460022</c:v>
                </c:pt>
                <c:pt idx="1462">
                  <c:v>0.1460022</c:v>
                </c:pt>
                <c:pt idx="1463">
                  <c:v>0.1460022</c:v>
                </c:pt>
                <c:pt idx="1464">
                  <c:v>0.1460022</c:v>
                </c:pt>
                <c:pt idx="1465">
                  <c:v>0.1460022</c:v>
                </c:pt>
                <c:pt idx="1466">
                  <c:v>0.1460022</c:v>
                </c:pt>
                <c:pt idx="1467">
                  <c:v>0.1460022</c:v>
                </c:pt>
                <c:pt idx="1468">
                  <c:v>0.1460022</c:v>
                </c:pt>
                <c:pt idx="1469">
                  <c:v>0.1460022</c:v>
                </c:pt>
                <c:pt idx="1470">
                  <c:v>0.1460022</c:v>
                </c:pt>
                <c:pt idx="1471">
                  <c:v>0.1460022</c:v>
                </c:pt>
                <c:pt idx="1472">
                  <c:v>0.1460022</c:v>
                </c:pt>
                <c:pt idx="1473">
                  <c:v>0.1460022</c:v>
                </c:pt>
                <c:pt idx="1474">
                  <c:v>0.1460022</c:v>
                </c:pt>
                <c:pt idx="1475">
                  <c:v>0.1460022</c:v>
                </c:pt>
                <c:pt idx="1476">
                  <c:v>0.1460022</c:v>
                </c:pt>
                <c:pt idx="1477">
                  <c:v>0.1460022</c:v>
                </c:pt>
                <c:pt idx="1478">
                  <c:v>0.1460022</c:v>
                </c:pt>
                <c:pt idx="1479">
                  <c:v>0.1460022</c:v>
                </c:pt>
                <c:pt idx="1480">
                  <c:v>0.1460022</c:v>
                </c:pt>
                <c:pt idx="1481">
                  <c:v>0.1460022</c:v>
                </c:pt>
                <c:pt idx="1482">
                  <c:v>0.1460022</c:v>
                </c:pt>
                <c:pt idx="1483">
                  <c:v>0.1460022</c:v>
                </c:pt>
                <c:pt idx="1484">
                  <c:v>0.1460022</c:v>
                </c:pt>
                <c:pt idx="1485">
                  <c:v>0.1460022</c:v>
                </c:pt>
                <c:pt idx="1486">
                  <c:v>0.1460022</c:v>
                </c:pt>
                <c:pt idx="1487">
                  <c:v>0.1460022</c:v>
                </c:pt>
                <c:pt idx="1488">
                  <c:v>0.1460022</c:v>
                </c:pt>
                <c:pt idx="1489">
                  <c:v>0.1460022</c:v>
                </c:pt>
                <c:pt idx="1490">
                  <c:v>0.1460022</c:v>
                </c:pt>
                <c:pt idx="1491">
                  <c:v>0.1460022</c:v>
                </c:pt>
                <c:pt idx="1492">
                  <c:v>0.1460022</c:v>
                </c:pt>
                <c:pt idx="1493">
                  <c:v>0.1460022</c:v>
                </c:pt>
                <c:pt idx="1494">
                  <c:v>0.1460022</c:v>
                </c:pt>
                <c:pt idx="1495">
                  <c:v>0.1460022</c:v>
                </c:pt>
                <c:pt idx="1496">
                  <c:v>0.1460022</c:v>
                </c:pt>
                <c:pt idx="1497">
                  <c:v>0.1460022</c:v>
                </c:pt>
                <c:pt idx="1498">
                  <c:v>0.1460022</c:v>
                </c:pt>
                <c:pt idx="1499">
                  <c:v>0.1460022</c:v>
                </c:pt>
                <c:pt idx="1500">
                  <c:v>0.1460022</c:v>
                </c:pt>
                <c:pt idx="1501">
                  <c:v>0.1460022</c:v>
                </c:pt>
                <c:pt idx="1502">
                  <c:v>0.1460022</c:v>
                </c:pt>
                <c:pt idx="1503">
                  <c:v>0.1460022</c:v>
                </c:pt>
                <c:pt idx="1504">
                  <c:v>0.1460022</c:v>
                </c:pt>
                <c:pt idx="1505">
                  <c:v>0.1460022</c:v>
                </c:pt>
                <c:pt idx="1506">
                  <c:v>0.1460022</c:v>
                </c:pt>
                <c:pt idx="1507">
                  <c:v>0.1460022</c:v>
                </c:pt>
                <c:pt idx="1508">
                  <c:v>0.1460022</c:v>
                </c:pt>
                <c:pt idx="1509">
                  <c:v>0.1460022</c:v>
                </c:pt>
                <c:pt idx="1510">
                  <c:v>0.1460022</c:v>
                </c:pt>
                <c:pt idx="1511">
                  <c:v>0.1460022</c:v>
                </c:pt>
                <c:pt idx="1512">
                  <c:v>0.1460022</c:v>
                </c:pt>
                <c:pt idx="1513">
                  <c:v>0.1460022</c:v>
                </c:pt>
                <c:pt idx="1514">
                  <c:v>0.1460022</c:v>
                </c:pt>
                <c:pt idx="1515">
                  <c:v>0.1460022</c:v>
                </c:pt>
                <c:pt idx="1516">
                  <c:v>0.1460022</c:v>
                </c:pt>
                <c:pt idx="1517">
                  <c:v>0.1460022</c:v>
                </c:pt>
                <c:pt idx="1518">
                  <c:v>0.1460022</c:v>
                </c:pt>
                <c:pt idx="1519">
                  <c:v>0.1460022</c:v>
                </c:pt>
                <c:pt idx="1520">
                  <c:v>0.1460022</c:v>
                </c:pt>
                <c:pt idx="1521">
                  <c:v>0.1460022</c:v>
                </c:pt>
                <c:pt idx="1522">
                  <c:v>0.1460022</c:v>
                </c:pt>
                <c:pt idx="1523">
                  <c:v>0.1460022</c:v>
                </c:pt>
                <c:pt idx="1524">
                  <c:v>0.1460022</c:v>
                </c:pt>
                <c:pt idx="1525">
                  <c:v>0.1460022</c:v>
                </c:pt>
                <c:pt idx="1526">
                  <c:v>0.1460022</c:v>
                </c:pt>
                <c:pt idx="1527">
                  <c:v>0.1460022</c:v>
                </c:pt>
                <c:pt idx="1528">
                  <c:v>0.1460022</c:v>
                </c:pt>
                <c:pt idx="1529">
                  <c:v>0.1460022</c:v>
                </c:pt>
                <c:pt idx="1530">
                  <c:v>0.1460022</c:v>
                </c:pt>
                <c:pt idx="1531">
                  <c:v>0.1460022</c:v>
                </c:pt>
                <c:pt idx="1532">
                  <c:v>0.1460022</c:v>
                </c:pt>
                <c:pt idx="1533">
                  <c:v>0.1460022</c:v>
                </c:pt>
                <c:pt idx="1534">
                  <c:v>0.1460022</c:v>
                </c:pt>
                <c:pt idx="1535">
                  <c:v>0.1460022</c:v>
                </c:pt>
                <c:pt idx="1536">
                  <c:v>0.1460022</c:v>
                </c:pt>
                <c:pt idx="1537">
                  <c:v>0.1460022</c:v>
                </c:pt>
                <c:pt idx="1538">
                  <c:v>0.1460022</c:v>
                </c:pt>
                <c:pt idx="1539">
                  <c:v>0.1460022</c:v>
                </c:pt>
                <c:pt idx="1540">
                  <c:v>0.1460022</c:v>
                </c:pt>
                <c:pt idx="1541">
                  <c:v>0.1460022</c:v>
                </c:pt>
                <c:pt idx="1542">
                  <c:v>0.1460022</c:v>
                </c:pt>
                <c:pt idx="1543">
                  <c:v>0.1460022</c:v>
                </c:pt>
                <c:pt idx="1544">
                  <c:v>0.1460022</c:v>
                </c:pt>
                <c:pt idx="1545">
                  <c:v>0.1460022</c:v>
                </c:pt>
                <c:pt idx="1546">
                  <c:v>0.1460022</c:v>
                </c:pt>
                <c:pt idx="1547">
                  <c:v>0.1460022</c:v>
                </c:pt>
                <c:pt idx="1548">
                  <c:v>0.1460022</c:v>
                </c:pt>
                <c:pt idx="1549">
                  <c:v>0.1460022</c:v>
                </c:pt>
                <c:pt idx="1550">
                  <c:v>0.1460022</c:v>
                </c:pt>
                <c:pt idx="1551">
                  <c:v>0.1460022</c:v>
                </c:pt>
                <c:pt idx="1552">
                  <c:v>0.1460022</c:v>
                </c:pt>
                <c:pt idx="1553">
                  <c:v>0.1460022</c:v>
                </c:pt>
                <c:pt idx="1554">
                  <c:v>0.1460022</c:v>
                </c:pt>
                <c:pt idx="1555">
                  <c:v>0.1460022</c:v>
                </c:pt>
                <c:pt idx="1556">
                  <c:v>0.1460022</c:v>
                </c:pt>
                <c:pt idx="1557">
                  <c:v>0.1460022</c:v>
                </c:pt>
                <c:pt idx="1558">
                  <c:v>0.1460022</c:v>
                </c:pt>
                <c:pt idx="1559">
                  <c:v>0.1460022</c:v>
                </c:pt>
                <c:pt idx="1560">
                  <c:v>0.1460022</c:v>
                </c:pt>
                <c:pt idx="1561">
                  <c:v>0.1460022</c:v>
                </c:pt>
                <c:pt idx="1562">
                  <c:v>0.1460022</c:v>
                </c:pt>
                <c:pt idx="1563">
                  <c:v>0.1460022</c:v>
                </c:pt>
                <c:pt idx="1564">
                  <c:v>0.1460022</c:v>
                </c:pt>
                <c:pt idx="1565">
                  <c:v>0.1460022</c:v>
                </c:pt>
                <c:pt idx="1566">
                  <c:v>0.1460022</c:v>
                </c:pt>
                <c:pt idx="1567">
                  <c:v>0.1460022</c:v>
                </c:pt>
                <c:pt idx="1568">
                  <c:v>0.1460022</c:v>
                </c:pt>
                <c:pt idx="1569">
                  <c:v>0.1460022</c:v>
                </c:pt>
                <c:pt idx="1570">
                  <c:v>0.1460022</c:v>
                </c:pt>
                <c:pt idx="1571">
                  <c:v>0.1460022</c:v>
                </c:pt>
                <c:pt idx="1572">
                  <c:v>0.1460022</c:v>
                </c:pt>
                <c:pt idx="1573">
                  <c:v>0.1460022</c:v>
                </c:pt>
                <c:pt idx="1574">
                  <c:v>0.1460022</c:v>
                </c:pt>
                <c:pt idx="1575">
                  <c:v>0.1460022</c:v>
                </c:pt>
                <c:pt idx="1576">
                  <c:v>0.1460022</c:v>
                </c:pt>
                <c:pt idx="1577">
                  <c:v>0.1460022</c:v>
                </c:pt>
                <c:pt idx="1578">
                  <c:v>0.1460022</c:v>
                </c:pt>
                <c:pt idx="1579">
                  <c:v>0.1460022</c:v>
                </c:pt>
                <c:pt idx="1580">
                  <c:v>0.1460022</c:v>
                </c:pt>
                <c:pt idx="1581">
                  <c:v>0.1460022</c:v>
                </c:pt>
                <c:pt idx="1582">
                  <c:v>0.1460022</c:v>
                </c:pt>
                <c:pt idx="1583">
                  <c:v>0.1460022</c:v>
                </c:pt>
                <c:pt idx="1584">
                  <c:v>0.1460022</c:v>
                </c:pt>
                <c:pt idx="1585">
                  <c:v>0.1460022</c:v>
                </c:pt>
                <c:pt idx="1586">
                  <c:v>0.1460022</c:v>
                </c:pt>
                <c:pt idx="1587">
                  <c:v>0.1460022</c:v>
                </c:pt>
                <c:pt idx="1588">
                  <c:v>0.1460022</c:v>
                </c:pt>
                <c:pt idx="1589">
                  <c:v>0.1460022</c:v>
                </c:pt>
                <c:pt idx="1590">
                  <c:v>0.1460022</c:v>
                </c:pt>
                <c:pt idx="1591">
                  <c:v>0.1460022</c:v>
                </c:pt>
                <c:pt idx="1592">
                  <c:v>0.1460022</c:v>
                </c:pt>
                <c:pt idx="1593">
                  <c:v>0.1460022</c:v>
                </c:pt>
                <c:pt idx="1594">
                  <c:v>0.1460022</c:v>
                </c:pt>
                <c:pt idx="1595">
                  <c:v>0.1460022</c:v>
                </c:pt>
                <c:pt idx="1596">
                  <c:v>0.1460022</c:v>
                </c:pt>
                <c:pt idx="1597">
                  <c:v>0.1460022</c:v>
                </c:pt>
                <c:pt idx="1598">
                  <c:v>0.1460022</c:v>
                </c:pt>
                <c:pt idx="1599">
                  <c:v>0.1460022</c:v>
                </c:pt>
                <c:pt idx="1600">
                  <c:v>0.1460022</c:v>
                </c:pt>
                <c:pt idx="1601">
                  <c:v>0.1460022</c:v>
                </c:pt>
                <c:pt idx="1602">
                  <c:v>0.1460022</c:v>
                </c:pt>
                <c:pt idx="1603">
                  <c:v>0.1460022</c:v>
                </c:pt>
                <c:pt idx="1604">
                  <c:v>0.1460022</c:v>
                </c:pt>
                <c:pt idx="1605">
                  <c:v>0.1460022</c:v>
                </c:pt>
                <c:pt idx="1606">
                  <c:v>0.1460022</c:v>
                </c:pt>
                <c:pt idx="1607">
                  <c:v>0.1460022</c:v>
                </c:pt>
                <c:pt idx="1608">
                  <c:v>0.1460022</c:v>
                </c:pt>
                <c:pt idx="1609">
                  <c:v>0.1460022</c:v>
                </c:pt>
                <c:pt idx="1610">
                  <c:v>0.1460022</c:v>
                </c:pt>
                <c:pt idx="1611">
                  <c:v>0.1460022</c:v>
                </c:pt>
                <c:pt idx="1612">
                  <c:v>0.1460022</c:v>
                </c:pt>
                <c:pt idx="1613">
                  <c:v>0.1460022</c:v>
                </c:pt>
                <c:pt idx="1614">
                  <c:v>0.1460022</c:v>
                </c:pt>
                <c:pt idx="1615">
                  <c:v>0.1460022</c:v>
                </c:pt>
                <c:pt idx="1616">
                  <c:v>0.1460022</c:v>
                </c:pt>
                <c:pt idx="1617">
                  <c:v>0.1460022</c:v>
                </c:pt>
                <c:pt idx="1618">
                  <c:v>0.1460022</c:v>
                </c:pt>
                <c:pt idx="1619">
                  <c:v>0.1460022</c:v>
                </c:pt>
                <c:pt idx="1620">
                  <c:v>0.1460022</c:v>
                </c:pt>
                <c:pt idx="1621">
                  <c:v>0.1460022</c:v>
                </c:pt>
                <c:pt idx="1622">
                  <c:v>0.1460022</c:v>
                </c:pt>
                <c:pt idx="1623">
                  <c:v>0.1460022</c:v>
                </c:pt>
                <c:pt idx="1624">
                  <c:v>0.1460022</c:v>
                </c:pt>
                <c:pt idx="1625">
                  <c:v>0.1460022</c:v>
                </c:pt>
                <c:pt idx="1626">
                  <c:v>0.1460022</c:v>
                </c:pt>
                <c:pt idx="1627">
                  <c:v>0.1460022</c:v>
                </c:pt>
                <c:pt idx="1628">
                  <c:v>0.1460022</c:v>
                </c:pt>
                <c:pt idx="1629">
                  <c:v>0.1460022</c:v>
                </c:pt>
                <c:pt idx="1630">
                  <c:v>0.1460022</c:v>
                </c:pt>
                <c:pt idx="1631">
                  <c:v>0.1460022</c:v>
                </c:pt>
                <c:pt idx="1632">
                  <c:v>0.1460022</c:v>
                </c:pt>
                <c:pt idx="1633">
                  <c:v>0.1460022</c:v>
                </c:pt>
                <c:pt idx="1634">
                  <c:v>0.1460022</c:v>
                </c:pt>
                <c:pt idx="1635">
                  <c:v>0.1460022</c:v>
                </c:pt>
                <c:pt idx="1636">
                  <c:v>0.1460022</c:v>
                </c:pt>
                <c:pt idx="1637">
                  <c:v>0.1460022</c:v>
                </c:pt>
                <c:pt idx="1638">
                  <c:v>0.1460022</c:v>
                </c:pt>
                <c:pt idx="1639">
                  <c:v>0.1460022</c:v>
                </c:pt>
                <c:pt idx="1640">
                  <c:v>0.1460022</c:v>
                </c:pt>
                <c:pt idx="1641">
                  <c:v>0.1460022</c:v>
                </c:pt>
                <c:pt idx="1642">
                  <c:v>0.1460022</c:v>
                </c:pt>
                <c:pt idx="1643">
                  <c:v>0.1460022</c:v>
                </c:pt>
                <c:pt idx="1644">
                  <c:v>0.1460022</c:v>
                </c:pt>
                <c:pt idx="1645">
                  <c:v>0.1460022</c:v>
                </c:pt>
                <c:pt idx="1646">
                  <c:v>0.1460022</c:v>
                </c:pt>
                <c:pt idx="1647">
                  <c:v>0.1460022</c:v>
                </c:pt>
                <c:pt idx="1648">
                  <c:v>0.1460022</c:v>
                </c:pt>
                <c:pt idx="1649">
                  <c:v>0.1460022</c:v>
                </c:pt>
                <c:pt idx="1650">
                  <c:v>0.1460022</c:v>
                </c:pt>
                <c:pt idx="1651">
                  <c:v>0.1460022</c:v>
                </c:pt>
                <c:pt idx="1652">
                  <c:v>0.1460022</c:v>
                </c:pt>
                <c:pt idx="1653">
                  <c:v>0.1460022</c:v>
                </c:pt>
                <c:pt idx="1654">
                  <c:v>0.1460022</c:v>
                </c:pt>
                <c:pt idx="1655">
                  <c:v>0.1460022</c:v>
                </c:pt>
                <c:pt idx="1656">
                  <c:v>0.1460022</c:v>
                </c:pt>
                <c:pt idx="1657">
                  <c:v>0.1460022</c:v>
                </c:pt>
                <c:pt idx="1658">
                  <c:v>0.1460022</c:v>
                </c:pt>
                <c:pt idx="1659">
                  <c:v>0.1460022</c:v>
                </c:pt>
                <c:pt idx="1660">
                  <c:v>0.1460022</c:v>
                </c:pt>
                <c:pt idx="1661">
                  <c:v>0.1460022</c:v>
                </c:pt>
                <c:pt idx="1662">
                  <c:v>0.1460022</c:v>
                </c:pt>
                <c:pt idx="1663">
                  <c:v>0.1460022</c:v>
                </c:pt>
                <c:pt idx="1664">
                  <c:v>0.1460022</c:v>
                </c:pt>
                <c:pt idx="1665">
                  <c:v>0.1460022</c:v>
                </c:pt>
                <c:pt idx="1666">
                  <c:v>0.1460022</c:v>
                </c:pt>
                <c:pt idx="1667">
                  <c:v>0.1460022</c:v>
                </c:pt>
                <c:pt idx="1668">
                  <c:v>0.1460022</c:v>
                </c:pt>
                <c:pt idx="1669">
                  <c:v>0.1460022</c:v>
                </c:pt>
                <c:pt idx="1670">
                  <c:v>0.1460022</c:v>
                </c:pt>
                <c:pt idx="1671">
                  <c:v>0.1460022</c:v>
                </c:pt>
                <c:pt idx="1672">
                  <c:v>0.1460022</c:v>
                </c:pt>
                <c:pt idx="1673">
                  <c:v>0.1460022</c:v>
                </c:pt>
                <c:pt idx="1674">
                  <c:v>0.1460022</c:v>
                </c:pt>
                <c:pt idx="1675">
                  <c:v>0.1460022</c:v>
                </c:pt>
                <c:pt idx="1676">
                  <c:v>0.1460022</c:v>
                </c:pt>
                <c:pt idx="1677">
                  <c:v>0.1460022</c:v>
                </c:pt>
                <c:pt idx="1678">
                  <c:v>0.1460022</c:v>
                </c:pt>
                <c:pt idx="1679">
                  <c:v>0.1460022</c:v>
                </c:pt>
                <c:pt idx="1680">
                  <c:v>0.1460022</c:v>
                </c:pt>
                <c:pt idx="1681">
                  <c:v>0.1460022</c:v>
                </c:pt>
                <c:pt idx="1682">
                  <c:v>0.1460022</c:v>
                </c:pt>
                <c:pt idx="1683">
                  <c:v>0.1460022</c:v>
                </c:pt>
                <c:pt idx="1684">
                  <c:v>0.1460022</c:v>
                </c:pt>
                <c:pt idx="1685">
                  <c:v>0.1460022</c:v>
                </c:pt>
                <c:pt idx="1686">
                  <c:v>0.1460022</c:v>
                </c:pt>
                <c:pt idx="1687">
                  <c:v>0.1460022</c:v>
                </c:pt>
                <c:pt idx="1688">
                  <c:v>0.1460022</c:v>
                </c:pt>
                <c:pt idx="1689">
                  <c:v>0.1460022</c:v>
                </c:pt>
                <c:pt idx="1690">
                  <c:v>0.1460022</c:v>
                </c:pt>
                <c:pt idx="1691">
                  <c:v>0.1460022</c:v>
                </c:pt>
                <c:pt idx="1692">
                  <c:v>0.1460022</c:v>
                </c:pt>
                <c:pt idx="1693">
                  <c:v>0.1460022</c:v>
                </c:pt>
                <c:pt idx="1694">
                  <c:v>0.1460022</c:v>
                </c:pt>
                <c:pt idx="1695">
                  <c:v>0.1460022</c:v>
                </c:pt>
                <c:pt idx="1696">
                  <c:v>0.1460022</c:v>
                </c:pt>
                <c:pt idx="1697">
                  <c:v>0.1460022</c:v>
                </c:pt>
                <c:pt idx="1698">
                  <c:v>0.1460022</c:v>
                </c:pt>
                <c:pt idx="1699">
                  <c:v>0.1460022</c:v>
                </c:pt>
                <c:pt idx="1700">
                  <c:v>0.1460022</c:v>
                </c:pt>
                <c:pt idx="1701">
                  <c:v>0.1460022</c:v>
                </c:pt>
                <c:pt idx="1702">
                  <c:v>0.1460022</c:v>
                </c:pt>
                <c:pt idx="1703">
                  <c:v>0.1460022</c:v>
                </c:pt>
                <c:pt idx="1704">
                  <c:v>0.1460022</c:v>
                </c:pt>
                <c:pt idx="1705">
                  <c:v>0.1460022</c:v>
                </c:pt>
                <c:pt idx="1706">
                  <c:v>0.1460022</c:v>
                </c:pt>
                <c:pt idx="1707">
                  <c:v>0.1460022</c:v>
                </c:pt>
                <c:pt idx="1708">
                  <c:v>0.1460022</c:v>
                </c:pt>
                <c:pt idx="1709">
                  <c:v>0.1460022</c:v>
                </c:pt>
                <c:pt idx="1710">
                  <c:v>0.1460022</c:v>
                </c:pt>
                <c:pt idx="1711">
                  <c:v>0.1460022</c:v>
                </c:pt>
                <c:pt idx="1712">
                  <c:v>0.1460022</c:v>
                </c:pt>
                <c:pt idx="1713">
                  <c:v>0.1460022</c:v>
                </c:pt>
                <c:pt idx="1714">
                  <c:v>0.1460022</c:v>
                </c:pt>
                <c:pt idx="1715">
                  <c:v>0.1460022</c:v>
                </c:pt>
                <c:pt idx="1716">
                  <c:v>0.1460022</c:v>
                </c:pt>
                <c:pt idx="1717">
                  <c:v>0.1460022</c:v>
                </c:pt>
                <c:pt idx="1718">
                  <c:v>0.1460022</c:v>
                </c:pt>
                <c:pt idx="1719">
                  <c:v>0.1460022</c:v>
                </c:pt>
                <c:pt idx="1720">
                  <c:v>0.1460022</c:v>
                </c:pt>
                <c:pt idx="1721">
                  <c:v>0.1460022</c:v>
                </c:pt>
                <c:pt idx="1722">
                  <c:v>0.1460022</c:v>
                </c:pt>
                <c:pt idx="1723">
                  <c:v>0.1460022</c:v>
                </c:pt>
                <c:pt idx="1724">
                  <c:v>0.1460022</c:v>
                </c:pt>
                <c:pt idx="1725">
                  <c:v>0.1460022</c:v>
                </c:pt>
                <c:pt idx="1726">
                  <c:v>0.1460022</c:v>
                </c:pt>
                <c:pt idx="1727">
                  <c:v>0.1460022</c:v>
                </c:pt>
                <c:pt idx="1728">
                  <c:v>0.1460022</c:v>
                </c:pt>
                <c:pt idx="1729">
                  <c:v>0.1460022</c:v>
                </c:pt>
                <c:pt idx="1730">
                  <c:v>0.1460022</c:v>
                </c:pt>
                <c:pt idx="1731">
                  <c:v>0.1460022</c:v>
                </c:pt>
                <c:pt idx="1732">
                  <c:v>0.1460022</c:v>
                </c:pt>
                <c:pt idx="1733">
                  <c:v>0.1460022</c:v>
                </c:pt>
                <c:pt idx="1734">
                  <c:v>0.1460022</c:v>
                </c:pt>
                <c:pt idx="1735">
                  <c:v>0.1460022</c:v>
                </c:pt>
                <c:pt idx="1736">
                  <c:v>0.1460022</c:v>
                </c:pt>
                <c:pt idx="1737">
                  <c:v>0.1460022</c:v>
                </c:pt>
                <c:pt idx="1738">
                  <c:v>0.1460022</c:v>
                </c:pt>
                <c:pt idx="1739">
                  <c:v>0.1460022</c:v>
                </c:pt>
                <c:pt idx="1740">
                  <c:v>0.1460022</c:v>
                </c:pt>
                <c:pt idx="1741">
                  <c:v>0.1460022</c:v>
                </c:pt>
                <c:pt idx="1742">
                  <c:v>0.1460022</c:v>
                </c:pt>
                <c:pt idx="1743">
                  <c:v>0.1460022</c:v>
                </c:pt>
                <c:pt idx="1744">
                  <c:v>0.1460022</c:v>
                </c:pt>
                <c:pt idx="1745">
                  <c:v>0.1460022</c:v>
                </c:pt>
                <c:pt idx="1746">
                  <c:v>0.1460022</c:v>
                </c:pt>
                <c:pt idx="1747">
                  <c:v>0.1460022</c:v>
                </c:pt>
                <c:pt idx="1748">
                  <c:v>0.1460022</c:v>
                </c:pt>
                <c:pt idx="1749">
                  <c:v>0.1460022</c:v>
                </c:pt>
                <c:pt idx="1750">
                  <c:v>0.1460022</c:v>
                </c:pt>
                <c:pt idx="1751">
                  <c:v>0.1460022</c:v>
                </c:pt>
                <c:pt idx="1752">
                  <c:v>0.1460022</c:v>
                </c:pt>
                <c:pt idx="1753">
                  <c:v>0.1460022</c:v>
                </c:pt>
                <c:pt idx="1754">
                  <c:v>0.1460022</c:v>
                </c:pt>
                <c:pt idx="1755">
                  <c:v>0.1460022</c:v>
                </c:pt>
                <c:pt idx="1756">
                  <c:v>0.1460022</c:v>
                </c:pt>
                <c:pt idx="1757">
                  <c:v>0.1460022</c:v>
                </c:pt>
                <c:pt idx="1758">
                  <c:v>0.1460022</c:v>
                </c:pt>
                <c:pt idx="1759">
                  <c:v>0.1460022</c:v>
                </c:pt>
                <c:pt idx="1760">
                  <c:v>0.1460022</c:v>
                </c:pt>
                <c:pt idx="1761">
                  <c:v>0.1460022</c:v>
                </c:pt>
                <c:pt idx="1762">
                  <c:v>0.1460022</c:v>
                </c:pt>
                <c:pt idx="1763">
                  <c:v>0.1460022</c:v>
                </c:pt>
                <c:pt idx="1764">
                  <c:v>0.1460022</c:v>
                </c:pt>
                <c:pt idx="1765">
                  <c:v>0.1460022</c:v>
                </c:pt>
                <c:pt idx="1766">
                  <c:v>0.1460022</c:v>
                </c:pt>
                <c:pt idx="1767">
                  <c:v>0.1460022</c:v>
                </c:pt>
                <c:pt idx="1768">
                  <c:v>0.1460022</c:v>
                </c:pt>
                <c:pt idx="1769">
                  <c:v>0.1460022</c:v>
                </c:pt>
                <c:pt idx="1770">
                  <c:v>0.1460022</c:v>
                </c:pt>
                <c:pt idx="1771">
                  <c:v>0.1460022</c:v>
                </c:pt>
                <c:pt idx="1772">
                  <c:v>0.1460022</c:v>
                </c:pt>
                <c:pt idx="1773">
                  <c:v>0.1460022</c:v>
                </c:pt>
                <c:pt idx="1774">
                  <c:v>0.1460022</c:v>
                </c:pt>
                <c:pt idx="1775">
                  <c:v>0.1460022</c:v>
                </c:pt>
                <c:pt idx="1776">
                  <c:v>0.1460022</c:v>
                </c:pt>
                <c:pt idx="1777">
                  <c:v>0.1460022</c:v>
                </c:pt>
                <c:pt idx="1778">
                  <c:v>0.1460022</c:v>
                </c:pt>
                <c:pt idx="1779">
                  <c:v>0.1460022</c:v>
                </c:pt>
                <c:pt idx="1780">
                  <c:v>0.1460022</c:v>
                </c:pt>
                <c:pt idx="1781">
                  <c:v>0.1460022</c:v>
                </c:pt>
                <c:pt idx="1782">
                  <c:v>0.1460022</c:v>
                </c:pt>
                <c:pt idx="1783">
                  <c:v>0.1460022</c:v>
                </c:pt>
                <c:pt idx="1784">
                  <c:v>0.1460022</c:v>
                </c:pt>
                <c:pt idx="1785">
                  <c:v>0.1460022</c:v>
                </c:pt>
                <c:pt idx="1786">
                  <c:v>0.1460022</c:v>
                </c:pt>
                <c:pt idx="1787">
                  <c:v>0.1460022</c:v>
                </c:pt>
                <c:pt idx="1788">
                  <c:v>0.1460022</c:v>
                </c:pt>
                <c:pt idx="1789">
                  <c:v>0.1460022</c:v>
                </c:pt>
                <c:pt idx="1790">
                  <c:v>0.1460022</c:v>
                </c:pt>
                <c:pt idx="1791">
                  <c:v>0.1460022</c:v>
                </c:pt>
                <c:pt idx="1792">
                  <c:v>0.1460022</c:v>
                </c:pt>
                <c:pt idx="1793">
                  <c:v>0.1460022</c:v>
                </c:pt>
                <c:pt idx="1794">
                  <c:v>0.1460022</c:v>
                </c:pt>
                <c:pt idx="1795">
                  <c:v>0.1460022</c:v>
                </c:pt>
                <c:pt idx="1796">
                  <c:v>0.1460022</c:v>
                </c:pt>
                <c:pt idx="1797">
                  <c:v>0.1460022</c:v>
                </c:pt>
                <c:pt idx="1798">
                  <c:v>0.1460022</c:v>
                </c:pt>
                <c:pt idx="1799">
                  <c:v>0.1460022</c:v>
                </c:pt>
                <c:pt idx="1800">
                  <c:v>0.1460022</c:v>
                </c:pt>
                <c:pt idx="1801">
                  <c:v>0.1460022</c:v>
                </c:pt>
                <c:pt idx="1802">
                  <c:v>0.1460022</c:v>
                </c:pt>
                <c:pt idx="1803">
                  <c:v>0.1460022</c:v>
                </c:pt>
                <c:pt idx="1804">
                  <c:v>0.1460022</c:v>
                </c:pt>
                <c:pt idx="1805">
                  <c:v>0.1460022</c:v>
                </c:pt>
                <c:pt idx="1806">
                  <c:v>0.1460022</c:v>
                </c:pt>
                <c:pt idx="1807">
                  <c:v>0.1460022</c:v>
                </c:pt>
                <c:pt idx="1808">
                  <c:v>0.1460022</c:v>
                </c:pt>
                <c:pt idx="1809">
                  <c:v>0.1460022</c:v>
                </c:pt>
                <c:pt idx="1810">
                  <c:v>0.1460022</c:v>
                </c:pt>
                <c:pt idx="1811">
                  <c:v>0.1460022</c:v>
                </c:pt>
                <c:pt idx="1812">
                  <c:v>0.1460022</c:v>
                </c:pt>
                <c:pt idx="1813">
                  <c:v>0.1460022</c:v>
                </c:pt>
                <c:pt idx="1814">
                  <c:v>0.1460022</c:v>
                </c:pt>
                <c:pt idx="1815">
                  <c:v>0.1460022</c:v>
                </c:pt>
                <c:pt idx="1816">
                  <c:v>0.1460022</c:v>
                </c:pt>
                <c:pt idx="1817">
                  <c:v>0.1460022</c:v>
                </c:pt>
                <c:pt idx="1818">
                  <c:v>0.1460022</c:v>
                </c:pt>
                <c:pt idx="1819">
                  <c:v>0.1460022</c:v>
                </c:pt>
                <c:pt idx="1820">
                  <c:v>0.1460022</c:v>
                </c:pt>
                <c:pt idx="1821">
                  <c:v>0.1460022</c:v>
                </c:pt>
                <c:pt idx="1822">
                  <c:v>0.1460022</c:v>
                </c:pt>
                <c:pt idx="1823">
                  <c:v>0.1460022</c:v>
                </c:pt>
                <c:pt idx="1824">
                  <c:v>0.1460022</c:v>
                </c:pt>
                <c:pt idx="1825">
                  <c:v>0.1460022</c:v>
                </c:pt>
                <c:pt idx="1826">
                  <c:v>0.1460022</c:v>
                </c:pt>
                <c:pt idx="1827">
                  <c:v>0.1460022</c:v>
                </c:pt>
                <c:pt idx="1828">
                  <c:v>0.1460022</c:v>
                </c:pt>
                <c:pt idx="1829">
                  <c:v>0.1460022</c:v>
                </c:pt>
                <c:pt idx="1830">
                  <c:v>0.1460022</c:v>
                </c:pt>
                <c:pt idx="1831">
                  <c:v>0.1460022</c:v>
                </c:pt>
                <c:pt idx="1832">
                  <c:v>0.1460022</c:v>
                </c:pt>
                <c:pt idx="1833">
                  <c:v>0.1460022</c:v>
                </c:pt>
                <c:pt idx="1834">
                  <c:v>0.1460022</c:v>
                </c:pt>
                <c:pt idx="1835">
                  <c:v>0.1460022</c:v>
                </c:pt>
                <c:pt idx="1836">
                  <c:v>0.1460022</c:v>
                </c:pt>
                <c:pt idx="1837">
                  <c:v>0.1460022</c:v>
                </c:pt>
                <c:pt idx="1838">
                  <c:v>0.1460022</c:v>
                </c:pt>
                <c:pt idx="1839">
                  <c:v>0.1460022</c:v>
                </c:pt>
                <c:pt idx="1840">
                  <c:v>0.1460022</c:v>
                </c:pt>
                <c:pt idx="1841">
                  <c:v>0.1460022</c:v>
                </c:pt>
                <c:pt idx="1842">
                  <c:v>0.1460022</c:v>
                </c:pt>
                <c:pt idx="1843">
                  <c:v>0.1460022</c:v>
                </c:pt>
                <c:pt idx="1844">
                  <c:v>0.1460022</c:v>
                </c:pt>
                <c:pt idx="1845">
                  <c:v>0.1460022</c:v>
                </c:pt>
                <c:pt idx="1846">
                  <c:v>0.1460022</c:v>
                </c:pt>
                <c:pt idx="1847">
                  <c:v>0.1460022</c:v>
                </c:pt>
                <c:pt idx="1848">
                  <c:v>0.1460022</c:v>
                </c:pt>
                <c:pt idx="1849">
                  <c:v>0.1460022</c:v>
                </c:pt>
                <c:pt idx="1850">
                  <c:v>0.1460022</c:v>
                </c:pt>
                <c:pt idx="1851">
                  <c:v>0.1460022</c:v>
                </c:pt>
                <c:pt idx="1852">
                  <c:v>0.1460022</c:v>
                </c:pt>
                <c:pt idx="1853">
                  <c:v>0.1460022</c:v>
                </c:pt>
                <c:pt idx="1854">
                  <c:v>0.1460022</c:v>
                </c:pt>
                <c:pt idx="1855">
                  <c:v>0.1460022</c:v>
                </c:pt>
                <c:pt idx="1856">
                  <c:v>0.1460022</c:v>
                </c:pt>
                <c:pt idx="1857">
                  <c:v>0.1460022</c:v>
                </c:pt>
                <c:pt idx="1858">
                  <c:v>0.1460022</c:v>
                </c:pt>
                <c:pt idx="1859">
                  <c:v>0.1460022</c:v>
                </c:pt>
                <c:pt idx="1860">
                  <c:v>0.1460022</c:v>
                </c:pt>
                <c:pt idx="1861">
                  <c:v>0.1460022</c:v>
                </c:pt>
                <c:pt idx="1862">
                  <c:v>0.1460022</c:v>
                </c:pt>
                <c:pt idx="1863">
                  <c:v>0.1460022</c:v>
                </c:pt>
                <c:pt idx="1864">
                  <c:v>0.1460022</c:v>
                </c:pt>
                <c:pt idx="1865">
                  <c:v>0.1460022</c:v>
                </c:pt>
                <c:pt idx="1866">
                  <c:v>0.1460022</c:v>
                </c:pt>
                <c:pt idx="1867">
                  <c:v>0.1460022</c:v>
                </c:pt>
                <c:pt idx="1868">
                  <c:v>0.1460022</c:v>
                </c:pt>
                <c:pt idx="1869">
                  <c:v>0.1460022</c:v>
                </c:pt>
                <c:pt idx="1870">
                  <c:v>0.1460022</c:v>
                </c:pt>
                <c:pt idx="1871">
                  <c:v>0.1460022</c:v>
                </c:pt>
                <c:pt idx="1872">
                  <c:v>0.1460022</c:v>
                </c:pt>
                <c:pt idx="1873">
                  <c:v>0.1460022</c:v>
                </c:pt>
                <c:pt idx="1874">
                  <c:v>0.1460022</c:v>
                </c:pt>
                <c:pt idx="1875">
                  <c:v>0.1460022</c:v>
                </c:pt>
                <c:pt idx="1876">
                  <c:v>0.1460022</c:v>
                </c:pt>
                <c:pt idx="1877">
                  <c:v>0.1460022</c:v>
                </c:pt>
                <c:pt idx="1878">
                  <c:v>0.1460022</c:v>
                </c:pt>
                <c:pt idx="1879">
                  <c:v>0.1460022</c:v>
                </c:pt>
                <c:pt idx="1880">
                  <c:v>0.1460022</c:v>
                </c:pt>
                <c:pt idx="1881">
                  <c:v>0.1460022</c:v>
                </c:pt>
                <c:pt idx="1882">
                  <c:v>0.1460022</c:v>
                </c:pt>
                <c:pt idx="1883">
                  <c:v>0.1460022</c:v>
                </c:pt>
                <c:pt idx="1884">
                  <c:v>0.1460022</c:v>
                </c:pt>
                <c:pt idx="1885">
                  <c:v>0.1460022</c:v>
                </c:pt>
                <c:pt idx="1886">
                  <c:v>0.1460022</c:v>
                </c:pt>
                <c:pt idx="1887">
                  <c:v>0.1460022</c:v>
                </c:pt>
                <c:pt idx="1888">
                  <c:v>0.1460022</c:v>
                </c:pt>
                <c:pt idx="1889">
                  <c:v>0.1460022</c:v>
                </c:pt>
                <c:pt idx="1890">
                  <c:v>0.1460022</c:v>
                </c:pt>
                <c:pt idx="1891">
                  <c:v>0.1460022</c:v>
                </c:pt>
                <c:pt idx="1892">
                  <c:v>0.1460022</c:v>
                </c:pt>
                <c:pt idx="1893">
                  <c:v>0.1460022</c:v>
                </c:pt>
                <c:pt idx="1894">
                  <c:v>0.1460022</c:v>
                </c:pt>
                <c:pt idx="1895">
                  <c:v>0.1460022</c:v>
                </c:pt>
                <c:pt idx="1896">
                  <c:v>0.1460022</c:v>
                </c:pt>
                <c:pt idx="1897">
                  <c:v>0.1460022</c:v>
                </c:pt>
                <c:pt idx="1898">
                  <c:v>0.1460022</c:v>
                </c:pt>
                <c:pt idx="1899">
                  <c:v>0.1460022</c:v>
                </c:pt>
                <c:pt idx="1900">
                  <c:v>0.1460022</c:v>
                </c:pt>
                <c:pt idx="1901">
                  <c:v>0.1460022</c:v>
                </c:pt>
                <c:pt idx="1902">
                  <c:v>0.1460022</c:v>
                </c:pt>
                <c:pt idx="1903">
                  <c:v>0.1460022</c:v>
                </c:pt>
                <c:pt idx="1904">
                  <c:v>0.1460022</c:v>
                </c:pt>
                <c:pt idx="1905">
                  <c:v>0.1460022</c:v>
                </c:pt>
                <c:pt idx="1906">
                  <c:v>0.1460022</c:v>
                </c:pt>
                <c:pt idx="1907">
                  <c:v>0.1460022</c:v>
                </c:pt>
                <c:pt idx="1908">
                  <c:v>0.1460022</c:v>
                </c:pt>
                <c:pt idx="1909">
                  <c:v>0.1460022</c:v>
                </c:pt>
                <c:pt idx="1910">
                  <c:v>0.1460022</c:v>
                </c:pt>
                <c:pt idx="1911">
                  <c:v>0.1460022</c:v>
                </c:pt>
                <c:pt idx="1912">
                  <c:v>0.1460022</c:v>
                </c:pt>
                <c:pt idx="1913">
                  <c:v>0.1460022</c:v>
                </c:pt>
                <c:pt idx="1914">
                  <c:v>0.1460022</c:v>
                </c:pt>
                <c:pt idx="1915">
                  <c:v>0.1460022</c:v>
                </c:pt>
                <c:pt idx="1916">
                  <c:v>0.1460022</c:v>
                </c:pt>
                <c:pt idx="1917">
                  <c:v>0.1460022</c:v>
                </c:pt>
                <c:pt idx="1918">
                  <c:v>0.1460022</c:v>
                </c:pt>
                <c:pt idx="1919">
                  <c:v>0.1460022</c:v>
                </c:pt>
                <c:pt idx="1920">
                  <c:v>0.1460022</c:v>
                </c:pt>
                <c:pt idx="1921">
                  <c:v>0.1460022</c:v>
                </c:pt>
                <c:pt idx="1922">
                  <c:v>0.1460022</c:v>
                </c:pt>
                <c:pt idx="1923">
                  <c:v>0.1460022</c:v>
                </c:pt>
                <c:pt idx="1924">
                  <c:v>0.1460022</c:v>
                </c:pt>
                <c:pt idx="1925">
                  <c:v>0.1460022</c:v>
                </c:pt>
                <c:pt idx="1926">
                  <c:v>0.1460022</c:v>
                </c:pt>
                <c:pt idx="1927">
                  <c:v>0.1460022</c:v>
                </c:pt>
                <c:pt idx="1928">
                  <c:v>0.1460022</c:v>
                </c:pt>
                <c:pt idx="1929">
                  <c:v>0.1460022</c:v>
                </c:pt>
                <c:pt idx="1930">
                  <c:v>0.1460022</c:v>
                </c:pt>
                <c:pt idx="1931">
                  <c:v>0.1460022</c:v>
                </c:pt>
                <c:pt idx="1932">
                  <c:v>0.1460022</c:v>
                </c:pt>
                <c:pt idx="1933">
                  <c:v>0.1460022</c:v>
                </c:pt>
                <c:pt idx="1934">
                  <c:v>0.1460022</c:v>
                </c:pt>
                <c:pt idx="1935">
                  <c:v>0.1460022</c:v>
                </c:pt>
                <c:pt idx="1936">
                  <c:v>0.1460022</c:v>
                </c:pt>
                <c:pt idx="1937">
                  <c:v>0.1460022</c:v>
                </c:pt>
                <c:pt idx="1938">
                  <c:v>0.1460022</c:v>
                </c:pt>
                <c:pt idx="1939">
                  <c:v>0.1460022</c:v>
                </c:pt>
                <c:pt idx="1940">
                  <c:v>0.1460022</c:v>
                </c:pt>
                <c:pt idx="1941">
                  <c:v>0.1460022</c:v>
                </c:pt>
                <c:pt idx="1942">
                  <c:v>0.1460022</c:v>
                </c:pt>
                <c:pt idx="1943">
                  <c:v>0.1460022</c:v>
                </c:pt>
                <c:pt idx="1944">
                  <c:v>0.1460022</c:v>
                </c:pt>
                <c:pt idx="1945">
                  <c:v>0.1460022</c:v>
                </c:pt>
                <c:pt idx="1946">
                  <c:v>0.1460022</c:v>
                </c:pt>
                <c:pt idx="1947">
                  <c:v>0.1460022</c:v>
                </c:pt>
                <c:pt idx="1948">
                  <c:v>0.1460022</c:v>
                </c:pt>
                <c:pt idx="1949">
                  <c:v>0.1460022</c:v>
                </c:pt>
                <c:pt idx="1950">
                  <c:v>0.1460022</c:v>
                </c:pt>
                <c:pt idx="1951">
                  <c:v>0.1460022</c:v>
                </c:pt>
                <c:pt idx="1952">
                  <c:v>0.1460022</c:v>
                </c:pt>
                <c:pt idx="1953">
                  <c:v>0.1460022</c:v>
                </c:pt>
                <c:pt idx="1954">
                  <c:v>0.1460022</c:v>
                </c:pt>
                <c:pt idx="1955">
                  <c:v>0.1460022</c:v>
                </c:pt>
                <c:pt idx="1956">
                  <c:v>0.1460022</c:v>
                </c:pt>
                <c:pt idx="1957">
                  <c:v>0.1460022</c:v>
                </c:pt>
                <c:pt idx="1958">
                  <c:v>0.1460022</c:v>
                </c:pt>
                <c:pt idx="1959">
                  <c:v>0.1460022</c:v>
                </c:pt>
                <c:pt idx="1960">
                  <c:v>0.1460022</c:v>
                </c:pt>
                <c:pt idx="1961">
                  <c:v>0.1460022</c:v>
                </c:pt>
                <c:pt idx="1962">
                  <c:v>0.1460022</c:v>
                </c:pt>
                <c:pt idx="1963">
                  <c:v>0.1460022</c:v>
                </c:pt>
                <c:pt idx="1964">
                  <c:v>0.1460022</c:v>
                </c:pt>
                <c:pt idx="1965">
                  <c:v>0.1460022</c:v>
                </c:pt>
                <c:pt idx="1966">
                  <c:v>0.1460022</c:v>
                </c:pt>
                <c:pt idx="1967">
                  <c:v>0.1460022</c:v>
                </c:pt>
                <c:pt idx="1968">
                  <c:v>0.1460022</c:v>
                </c:pt>
                <c:pt idx="1969">
                  <c:v>0.1460022</c:v>
                </c:pt>
                <c:pt idx="1970">
                  <c:v>0.1460022</c:v>
                </c:pt>
                <c:pt idx="1971">
                  <c:v>0.1460022</c:v>
                </c:pt>
                <c:pt idx="1972">
                  <c:v>0.1460022</c:v>
                </c:pt>
                <c:pt idx="1973">
                  <c:v>0.1460022</c:v>
                </c:pt>
                <c:pt idx="1974">
                  <c:v>0.1460022</c:v>
                </c:pt>
                <c:pt idx="1975">
                  <c:v>0.1460022</c:v>
                </c:pt>
                <c:pt idx="1976">
                  <c:v>0.1460022</c:v>
                </c:pt>
                <c:pt idx="1977">
                  <c:v>0.1460022</c:v>
                </c:pt>
                <c:pt idx="1978">
                  <c:v>0.1460022</c:v>
                </c:pt>
                <c:pt idx="1979">
                  <c:v>0.1460022</c:v>
                </c:pt>
                <c:pt idx="1980">
                  <c:v>0.1460022</c:v>
                </c:pt>
                <c:pt idx="1981">
                  <c:v>0.1460022</c:v>
                </c:pt>
                <c:pt idx="1982">
                  <c:v>0.1460022</c:v>
                </c:pt>
                <c:pt idx="1983">
                  <c:v>0.1460022</c:v>
                </c:pt>
                <c:pt idx="1984">
                  <c:v>0.1460022</c:v>
                </c:pt>
                <c:pt idx="1985">
                  <c:v>0.1460022</c:v>
                </c:pt>
                <c:pt idx="1986">
                  <c:v>0.1460022</c:v>
                </c:pt>
                <c:pt idx="1987">
                  <c:v>0.1460022</c:v>
                </c:pt>
                <c:pt idx="1988">
                  <c:v>0.1460022</c:v>
                </c:pt>
                <c:pt idx="1989">
                  <c:v>0.1460022</c:v>
                </c:pt>
                <c:pt idx="1990">
                  <c:v>0.1460022</c:v>
                </c:pt>
                <c:pt idx="1991">
                  <c:v>0.1460022</c:v>
                </c:pt>
                <c:pt idx="1992">
                  <c:v>0.1460022</c:v>
                </c:pt>
                <c:pt idx="1993">
                  <c:v>0.1460022</c:v>
                </c:pt>
                <c:pt idx="1994">
                  <c:v>0.1460022</c:v>
                </c:pt>
                <c:pt idx="1995">
                  <c:v>0.1460022</c:v>
                </c:pt>
                <c:pt idx="1996">
                  <c:v>0.1460022</c:v>
                </c:pt>
                <c:pt idx="1997">
                  <c:v>0.1460022</c:v>
                </c:pt>
                <c:pt idx="1998">
                  <c:v>0.1460022</c:v>
                </c:pt>
                <c:pt idx="1999">
                  <c:v>0.1460022</c:v>
                </c:pt>
                <c:pt idx="2000">
                  <c:v>0.1460022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'L500_f0.5'!$C$78</c:f>
              <c:strCache>
                <c:ptCount val="1"/>
                <c:pt idx="0">
                  <c:v>φ2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'L500_f0.5'!$A$79:$A$5079</c:f>
              <c:numCache>
                <c:formatCode>General</c:formatCode>
                <c:ptCount val="5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  <c:pt idx="1001">
                  <c:v>250.25</c:v>
                </c:pt>
                <c:pt idx="1002">
                  <c:v>250.5</c:v>
                </c:pt>
                <c:pt idx="1003">
                  <c:v>250.75</c:v>
                </c:pt>
                <c:pt idx="1004">
                  <c:v>251</c:v>
                </c:pt>
                <c:pt idx="1005">
                  <c:v>251.25</c:v>
                </c:pt>
                <c:pt idx="1006">
                  <c:v>251.5</c:v>
                </c:pt>
                <c:pt idx="1007">
                  <c:v>251.75</c:v>
                </c:pt>
                <c:pt idx="1008">
                  <c:v>252</c:v>
                </c:pt>
                <c:pt idx="1009">
                  <c:v>252.25</c:v>
                </c:pt>
                <c:pt idx="1010">
                  <c:v>252.5</c:v>
                </c:pt>
                <c:pt idx="1011">
                  <c:v>252.75</c:v>
                </c:pt>
                <c:pt idx="1012">
                  <c:v>253</c:v>
                </c:pt>
                <c:pt idx="1013">
                  <c:v>253.25</c:v>
                </c:pt>
                <c:pt idx="1014">
                  <c:v>253.5</c:v>
                </c:pt>
                <c:pt idx="1015">
                  <c:v>253.75</c:v>
                </c:pt>
                <c:pt idx="1016">
                  <c:v>254</c:v>
                </c:pt>
                <c:pt idx="1017">
                  <c:v>254.25</c:v>
                </c:pt>
                <c:pt idx="1018">
                  <c:v>254.5</c:v>
                </c:pt>
                <c:pt idx="1019">
                  <c:v>254.75</c:v>
                </c:pt>
                <c:pt idx="1020">
                  <c:v>255</c:v>
                </c:pt>
                <c:pt idx="1021">
                  <c:v>255.25</c:v>
                </c:pt>
                <c:pt idx="1022">
                  <c:v>255.5</c:v>
                </c:pt>
                <c:pt idx="1023">
                  <c:v>255.75</c:v>
                </c:pt>
                <c:pt idx="1024">
                  <c:v>256</c:v>
                </c:pt>
                <c:pt idx="1025">
                  <c:v>256.25</c:v>
                </c:pt>
                <c:pt idx="1026">
                  <c:v>256.5</c:v>
                </c:pt>
                <c:pt idx="1027">
                  <c:v>256.75</c:v>
                </c:pt>
                <c:pt idx="1028">
                  <c:v>257</c:v>
                </c:pt>
                <c:pt idx="1029">
                  <c:v>257.25</c:v>
                </c:pt>
                <c:pt idx="1030">
                  <c:v>257.5</c:v>
                </c:pt>
                <c:pt idx="1031">
                  <c:v>257.75</c:v>
                </c:pt>
                <c:pt idx="1032">
                  <c:v>258</c:v>
                </c:pt>
                <c:pt idx="1033">
                  <c:v>258.25</c:v>
                </c:pt>
                <c:pt idx="1034">
                  <c:v>258.5</c:v>
                </c:pt>
                <c:pt idx="1035">
                  <c:v>258.75</c:v>
                </c:pt>
                <c:pt idx="1036">
                  <c:v>259</c:v>
                </c:pt>
                <c:pt idx="1037">
                  <c:v>259.25</c:v>
                </c:pt>
                <c:pt idx="1038">
                  <c:v>259.5</c:v>
                </c:pt>
                <c:pt idx="1039">
                  <c:v>259.75</c:v>
                </c:pt>
                <c:pt idx="1040">
                  <c:v>260</c:v>
                </c:pt>
                <c:pt idx="1041">
                  <c:v>260.25</c:v>
                </c:pt>
                <c:pt idx="1042">
                  <c:v>260.5</c:v>
                </c:pt>
                <c:pt idx="1043">
                  <c:v>260.75</c:v>
                </c:pt>
                <c:pt idx="1044">
                  <c:v>261</c:v>
                </c:pt>
                <c:pt idx="1045">
                  <c:v>261.25</c:v>
                </c:pt>
                <c:pt idx="1046">
                  <c:v>261.5</c:v>
                </c:pt>
                <c:pt idx="1047">
                  <c:v>261.75</c:v>
                </c:pt>
                <c:pt idx="1048">
                  <c:v>262</c:v>
                </c:pt>
                <c:pt idx="1049">
                  <c:v>262.25</c:v>
                </c:pt>
                <c:pt idx="1050">
                  <c:v>262.5</c:v>
                </c:pt>
                <c:pt idx="1051">
                  <c:v>262.75</c:v>
                </c:pt>
                <c:pt idx="1052">
                  <c:v>263</c:v>
                </c:pt>
                <c:pt idx="1053">
                  <c:v>263.25</c:v>
                </c:pt>
                <c:pt idx="1054">
                  <c:v>263.5</c:v>
                </c:pt>
                <c:pt idx="1055">
                  <c:v>263.75</c:v>
                </c:pt>
                <c:pt idx="1056">
                  <c:v>264</c:v>
                </c:pt>
                <c:pt idx="1057">
                  <c:v>264.25</c:v>
                </c:pt>
                <c:pt idx="1058">
                  <c:v>264.5</c:v>
                </c:pt>
                <c:pt idx="1059">
                  <c:v>264.75</c:v>
                </c:pt>
                <c:pt idx="1060">
                  <c:v>265</c:v>
                </c:pt>
                <c:pt idx="1061">
                  <c:v>265.25</c:v>
                </c:pt>
                <c:pt idx="1062">
                  <c:v>265.5</c:v>
                </c:pt>
                <c:pt idx="1063">
                  <c:v>265.75</c:v>
                </c:pt>
                <c:pt idx="1064">
                  <c:v>266</c:v>
                </c:pt>
                <c:pt idx="1065">
                  <c:v>266.25</c:v>
                </c:pt>
                <c:pt idx="1066">
                  <c:v>266.5</c:v>
                </c:pt>
                <c:pt idx="1067">
                  <c:v>266.75</c:v>
                </c:pt>
                <c:pt idx="1068">
                  <c:v>267</c:v>
                </c:pt>
                <c:pt idx="1069">
                  <c:v>267.25</c:v>
                </c:pt>
                <c:pt idx="1070">
                  <c:v>267.5</c:v>
                </c:pt>
                <c:pt idx="1071">
                  <c:v>267.75</c:v>
                </c:pt>
                <c:pt idx="1072">
                  <c:v>268</c:v>
                </c:pt>
                <c:pt idx="1073">
                  <c:v>268.25</c:v>
                </c:pt>
                <c:pt idx="1074">
                  <c:v>268.5</c:v>
                </c:pt>
                <c:pt idx="1075">
                  <c:v>268.75</c:v>
                </c:pt>
                <c:pt idx="1076">
                  <c:v>269</c:v>
                </c:pt>
                <c:pt idx="1077">
                  <c:v>269.25</c:v>
                </c:pt>
                <c:pt idx="1078">
                  <c:v>269.5</c:v>
                </c:pt>
                <c:pt idx="1079">
                  <c:v>269.75</c:v>
                </c:pt>
                <c:pt idx="1080">
                  <c:v>270</c:v>
                </c:pt>
                <c:pt idx="1081">
                  <c:v>270.25</c:v>
                </c:pt>
                <c:pt idx="1082">
                  <c:v>270.5</c:v>
                </c:pt>
                <c:pt idx="1083">
                  <c:v>270.75</c:v>
                </c:pt>
                <c:pt idx="1084">
                  <c:v>271</c:v>
                </c:pt>
                <c:pt idx="1085">
                  <c:v>271.25</c:v>
                </c:pt>
                <c:pt idx="1086">
                  <c:v>271.5</c:v>
                </c:pt>
                <c:pt idx="1087">
                  <c:v>271.75</c:v>
                </c:pt>
                <c:pt idx="1088">
                  <c:v>272</c:v>
                </c:pt>
                <c:pt idx="1089">
                  <c:v>272.25</c:v>
                </c:pt>
                <c:pt idx="1090">
                  <c:v>272.5</c:v>
                </c:pt>
                <c:pt idx="1091">
                  <c:v>272.75</c:v>
                </c:pt>
                <c:pt idx="1092">
                  <c:v>273</c:v>
                </c:pt>
                <c:pt idx="1093">
                  <c:v>273.25</c:v>
                </c:pt>
                <c:pt idx="1094">
                  <c:v>273.5</c:v>
                </c:pt>
                <c:pt idx="1095">
                  <c:v>273.75</c:v>
                </c:pt>
                <c:pt idx="1096">
                  <c:v>274</c:v>
                </c:pt>
                <c:pt idx="1097">
                  <c:v>274.25</c:v>
                </c:pt>
                <c:pt idx="1098">
                  <c:v>274.5</c:v>
                </c:pt>
                <c:pt idx="1099">
                  <c:v>274.75</c:v>
                </c:pt>
                <c:pt idx="1100">
                  <c:v>275</c:v>
                </c:pt>
                <c:pt idx="1101">
                  <c:v>275.25</c:v>
                </c:pt>
                <c:pt idx="1102">
                  <c:v>275.5</c:v>
                </c:pt>
                <c:pt idx="1103">
                  <c:v>275.75</c:v>
                </c:pt>
                <c:pt idx="1104">
                  <c:v>276</c:v>
                </c:pt>
                <c:pt idx="1105">
                  <c:v>276.25</c:v>
                </c:pt>
                <c:pt idx="1106">
                  <c:v>276.5</c:v>
                </c:pt>
                <c:pt idx="1107">
                  <c:v>276.75</c:v>
                </c:pt>
                <c:pt idx="1108">
                  <c:v>277</c:v>
                </c:pt>
                <c:pt idx="1109">
                  <c:v>277.25</c:v>
                </c:pt>
                <c:pt idx="1110">
                  <c:v>277.5</c:v>
                </c:pt>
                <c:pt idx="1111">
                  <c:v>277.75</c:v>
                </c:pt>
                <c:pt idx="1112">
                  <c:v>278</c:v>
                </c:pt>
                <c:pt idx="1113">
                  <c:v>278.25</c:v>
                </c:pt>
                <c:pt idx="1114">
                  <c:v>278.5</c:v>
                </c:pt>
                <c:pt idx="1115">
                  <c:v>278.75</c:v>
                </c:pt>
                <c:pt idx="1116">
                  <c:v>279</c:v>
                </c:pt>
                <c:pt idx="1117">
                  <c:v>279.25</c:v>
                </c:pt>
                <c:pt idx="1118">
                  <c:v>279.5</c:v>
                </c:pt>
                <c:pt idx="1119">
                  <c:v>279.75</c:v>
                </c:pt>
                <c:pt idx="1120">
                  <c:v>280</c:v>
                </c:pt>
                <c:pt idx="1121">
                  <c:v>280.25</c:v>
                </c:pt>
                <c:pt idx="1122">
                  <c:v>280.5</c:v>
                </c:pt>
                <c:pt idx="1123">
                  <c:v>280.75</c:v>
                </c:pt>
                <c:pt idx="1124">
                  <c:v>281</c:v>
                </c:pt>
                <c:pt idx="1125">
                  <c:v>281.25</c:v>
                </c:pt>
                <c:pt idx="1126">
                  <c:v>281.5</c:v>
                </c:pt>
                <c:pt idx="1127">
                  <c:v>281.75</c:v>
                </c:pt>
                <c:pt idx="1128">
                  <c:v>282</c:v>
                </c:pt>
                <c:pt idx="1129">
                  <c:v>282.25</c:v>
                </c:pt>
                <c:pt idx="1130">
                  <c:v>282.5</c:v>
                </c:pt>
                <c:pt idx="1131">
                  <c:v>282.75</c:v>
                </c:pt>
                <c:pt idx="1132">
                  <c:v>283</c:v>
                </c:pt>
                <c:pt idx="1133">
                  <c:v>283.25</c:v>
                </c:pt>
                <c:pt idx="1134">
                  <c:v>283.5</c:v>
                </c:pt>
                <c:pt idx="1135">
                  <c:v>283.75</c:v>
                </c:pt>
                <c:pt idx="1136">
                  <c:v>284</c:v>
                </c:pt>
                <c:pt idx="1137">
                  <c:v>284.25</c:v>
                </c:pt>
                <c:pt idx="1138">
                  <c:v>284.5</c:v>
                </c:pt>
                <c:pt idx="1139">
                  <c:v>284.75</c:v>
                </c:pt>
                <c:pt idx="1140">
                  <c:v>285</c:v>
                </c:pt>
                <c:pt idx="1141">
                  <c:v>285.25</c:v>
                </c:pt>
                <c:pt idx="1142">
                  <c:v>285.5</c:v>
                </c:pt>
                <c:pt idx="1143">
                  <c:v>285.75</c:v>
                </c:pt>
                <c:pt idx="1144">
                  <c:v>286</c:v>
                </c:pt>
                <c:pt idx="1145">
                  <c:v>286.25</c:v>
                </c:pt>
                <c:pt idx="1146">
                  <c:v>286.5</c:v>
                </c:pt>
                <c:pt idx="1147">
                  <c:v>286.75</c:v>
                </c:pt>
                <c:pt idx="1148">
                  <c:v>287</c:v>
                </c:pt>
                <c:pt idx="1149">
                  <c:v>287.25</c:v>
                </c:pt>
                <c:pt idx="1150">
                  <c:v>287.5</c:v>
                </c:pt>
                <c:pt idx="1151">
                  <c:v>287.75</c:v>
                </c:pt>
                <c:pt idx="1152">
                  <c:v>288</c:v>
                </c:pt>
                <c:pt idx="1153">
                  <c:v>288.25</c:v>
                </c:pt>
                <c:pt idx="1154">
                  <c:v>288.5</c:v>
                </c:pt>
                <c:pt idx="1155">
                  <c:v>288.75</c:v>
                </c:pt>
                <c:pt idx="1156">
                  <c:v>289</c:v>
                </c:pt>
                <c:pt idx="1157">
                  <c:v>289.25</c:v>
                </c:pt>
                <c:pt idx="1158">
                  <c:v>289.5</c:v>
                </c:pt>
                <c:pt idx="1159">
                  <c:v>289.75</c:v>
                </c:pt>
                <c:pt idx="1160">
                  <c:v>290</c:v>
                </c:pt>
                <c:pt idx="1161">
                  <c:v>290.25</c:v>
                </c:pt>
                <c:pt idx="1162">
                  <c:v>290.5</c:v>
                </c:pt>
                <c:pt idx="1163">
                  <c:v>290.75</c:v>
                </c:pt>
                <c:pt idx="1164">
                  <c:v>291</c:v>
                </c:pt>
                <c:pt idx="1165">
                  <c:v>291.25</c:v>
                </c:pt>
                <c:pt idx="1166">
                  <c:v>291.5</c:v>
                </c:pt>
                <c:pt idx="1167">
                  <c:v>291.75</c:v>
                </c:pt>
                <c:pt idx="1168">
                  <c:v>292</c:v>
                </c:pt>
                <c:pt idx="1169">
                  <c:v>292.25</c:v>
                </c:pt>
                <c:pt idx="1170">
                  <c:v>292.5</c:v>
                </c:pt>
                <c:pt idx="1171">
                  <c:v>292.75</c:v>
                </c:pt>
                <c:pt idx="1172">
                  <c:v>293</c:v>
                </c:pt>
                <c:pt idx="1173">
                  <c:v>293.25</c:v>
                </c:pt>
                <c:pt idx="1174">
                  <c:v>293.5</c:v>
                </c:pt>
                <c:pt idx="1175">
                  <c:v>293.75</c:v>
                </c:pt>
                <c:pt idx="1176">
                  <c:v>294</c:v>
                </c:pt>
                <c:pt idx="1177">
                  <c:v>294.25</c:v>
                </c:pt>
                <c:pt idx="1178">
                  <c:v>294.5</c:v>
                </c:pt>
                <c:pt idx="1179">
                  <c:v>294.75</c:v>
                </c:pt>
                <c:pt idx="1180">
                  <c:v>295</c:v>
                </c:pt>
                <c:pt idx="1181">
                  <c:v>295.25</c:v>
                </c:pt>
                <c:pt idx="1182">
                  <c:v>295.5</c:v>
                </c:pt>
                <c:pt idx="1183">
                  <c:v>295.75</c:v>
                </c:pt>
                <c:pt idx="1184">
                  <c:v>296</c:v>
                </c:pt>
                <c:pt idx="1185">
                  <c:v>296.25</c:v>
                </c:pt>
                <c:pt idx="1186">
                  <c:v>296.5</c:v>
                </c:pt>
                <c:pt idx="1187">
                  <c:v>296.75</c:v>
                </c:pt>
                <c:pt idx="1188">
                  <c:v>297</c:v>
                </c:pt>
                <c:pt idx="1189">
                  <c:v>297.25</c:v>
                </c:pt>
                <c:pt idx="1190">
                  <c:v>297.5</c:v>
                </c:pt>
                <c:pt idx="1191">
                  <c:v>297.75</c:v>
                </c:pt>
                <c:pt idx="1192">
                  <c:v>298</c:v>
                </c:pt>
                <c:pt idx="1193">
                  <c:v>298.25</c:v>
                </c:pt>
                <c:pt idx="1194">
                  <c:v>298.5</c:v>
                </c:pt>
                <c:pt idx="1195">
                  <c:v>298.75</c:v>
                </c:pt>
                <c:pt idx="1196">
                  <c:v>299</c:v>
                </c:pt>
                <c:pt idx="1197">
                  <c:v>299.25</c:v>
                </c:pt>
                <c:pt idx="1198">
                  <c:v>299.5</c:v>
                </c:pt>
                <c:pt idx="1199">
                  <c:v>299.75</c:v>
                </c:pt>
                <c:pt idx="1200">
                  <c:v>300</c:v>
                </c:pt>
                <c:pt idx="1201">
                  <c:v>300.25</c:v>
                </c:pt>
                <c:pt idx="1202">
                  <c:v>300.5</c:v>
                </c:pt>
                <c:pt idx="1203">
                  <c:v>300.75</c:v>
                </c:pt>
                <c:pt idx="1204">
                  <c:v>301</c:v>
                </c:pt>
                <c:pt idx="1205">
                  <c:v>301.25</c:v>
                </c:pt>
                <c:pt idx="1206">
                  <c:v>301.5</c:v>
                </c:pt>
                <c:pt idx="1207">
                  <c:v>301.75</c:v>
                </c:pt>
                <c:pt idx="1208">
                  <c:v>302</c:v>
                </c:pt>
                <c:pt idx="1209">
                  <c:v>302.25</c:v>
                </c:pt>
                <c:pt idx="1210">
                  <c:v>302.5</c:v>
                </c:pt>
                <c:pt idx="1211">
                  <c:v>302.75</c:v>
                </c:pt>
                <c:pt idx="1212">
                  <c:v>303</c:v>
                </c:pt>
                <c:pt idx="1213">
                  <c:v>303.25</c:v>
                </c:pt>
                <c:pt idx="1214">
                  <c:v>303.5</c:v>
                </c:pt>
                <c:pt idx="1215">
                  <c:v>303.75</c:v>
                </c:pt>
                <c:pt idx="1216">
                  <c:v>304</c:v>
                </c:pt>
                <c:pt idx="1217">
                  <c:v>304.25</c:v>
                </c:pt>
                <c:pt idx="1218">
                  <c:v>304.5</c:v>
                </c:pt>
                <c:pt idx="1219">
                  <c:v>304.75</c:v>
                </c:pt>
                <c:pt idx="1220">
                  <c:v>305</c:v>
                </c:pt>
                <c:pt idx="1221">
                  <c:v>305.25</c:v>
                </c:pt>
                <c:pt idx="1222">
                  <c:v>305.5</c:v>
                </c:pt>
                <c:pt idx="1223">
                  <c:v>305.75</c:v>
                </c:pt>
                <c:pt idx="1224">
                  <c:v>306</c:v>
                </c:pt>
                <c:pt idx="1225">
                  <c:v>306.25</c:v>
                </c:pt>
                <c:pt idx="1226">
                  <c:v>306.5</c:v>
                </c:pt>
                <c:pt idx="1227">
                  <c:v>306.75</c:v>
                </c:pt>
                <c:pt idx="1228">
                  <c:v>307</c:v>
                </c:pt>
                <c:pt idx="1229">
                  <c:v>307.25</c:v>
                </c:pt>
                <c:pt idx="1230">
                  <c:v>307.5</c:v>
                </c:pt>
                <c:pt idx="1231">
                  <c:v>307.75</c:v>
                </c:pt>
                <c:pt idx="1232">
                  <c:v>308</c:v>
                </c:pt>
                <c:pt idx="1233">
                  <c:v>308.25</c:v>
                </c:pt>
                <c:pt idx="1234">
                  <c:v>308.5</c:v>
                </c:pt>
                <c:pt idx="1235">
                  <c:v>308.75</c:v>
                </c:pt>
                <c:pt idx="1236">
                  <c:v>309</c:v>
                </c:pt>
                <c:pt idx="1237">
                  <c:v>309.25</c:v>
                </c:pt>
                <c:pt idx="1238">
                  <c:v>309.5</c:v>
                </c:pt>
                <c:pt idx="1239">
                  <c:v>309.75</c:v>
                </c:pt>
                <c:pt idx="1240">
                  <c:v>310</c:v>
                </c:pt>
                <c:pt idx="1241">
                  <c:v>310.25</c:v>
                </c:pt>
                <c:pt idx="1242">
                  <c:v>310.5</c:v>
                </c:pt>
                <c:pt idx="1243">
                  <c:v>310.75</c:v>
                </c:pt>
                <c:pt idx="1244">
                  <c:v>311</c:v>
                </c:pt>
                <c:pt idx="1245">
                  <c:v>311.25</c:v>
                </c:pt>
                <c:pt idx="1246">
                  <c:v>311.5</c:v>
                </c:pt>
                <c:pt idx="1247">
                  <c:v>311.75</c:v>
                </c:pt>
                <c:pt idx="1248">
                  <c:v>312</c:v>
                </c:pt>
                <c:pt idx="1249">
                  <c:v>312.25</c:v>
                </c:pt>
                <c:pt idx="1250">
                  <c:v>312.5</c:v>
                </c:pt>
                <c:pt idx="1251">
                  <c:v>312.75</c:v>
                </c:pt>
                <c:pt idx="1252">
                  <c:v>313</c:v>
                </c:pt>
                <c:pt idx="1253">
                  <c:v>313.25</c:v>
                </c:pt>
                <c:pt idx="1254">
                  <c:v>313.5</c:v>
                </c:pt>
                <c:pt idx="1255">
                  <c:v>313.75</c:v>
                </c:pt>
                <c:pt idx="1256">
                  <c:v>314</c:v>
                </c:pt>
                <c:pt idx="1257">
                  <c:v>314.25</c:v>
                </c:pt>
                <c:pt idx="1258">
                  <c:v>314.5</c:v>
                </c:pt>
                <c:pt idx="1259">
                  <c:v>314.75</c:v>
                </c:pt>
                <c:pt idx="1260">
                  <c:v>315</c:v>
                </c:pt>
                <c:pt idx="1261">
                  <c:v>315.25</c:v>
                </c:pt>
                <c:pt idx="1262">
                  <c:v>315.5</c:v>
                </c:pt>
                <c:pt idx="1263">
                  <c:v>315.75</c:v>
                </c:pt>
                <c:pt idx="1264">
                  <c:v>316</c:v>
                </c:pt>
                <c:pt idx="1265">
                  <c:v>316.25</c:v>
                </c:pt>
                <c:pt idx="1266">
                  <c:v>316.5</c:v>
                </c:pt>
                <c:pt idx="1267">
                  <c:v>316.75</c:v>
                </c:pt>
                <c:pt idx="1268">
                  <c:v>317</c:v>
                </c:pt>
                <c:pt idx="1269">
                  <c:v>317.25</c:v>
                </c:pt>
                <c:pt idx="1270">
                  <c:v>317.5</c:v>
                </c:pt>
                <c:pt idx="1271">
                  <c:v>317.75</c:v>
                </c:pt>
                <c:pt idx="1272">
                  <c:v>318</c:v>
                </c:pt>
                <c:pt idx="1273">
                  <c:v>318.25</c:v>
                </c:pt>
                <c:pt idx="1274">
                  <c:v>318.5</c:v>
                </c:pt>
                <c:pt idx="1275">
                  <c:v>318.75</c:v>
                </c:pt>
                <c:pt idx="1276">
                  <c:v>319</c:v>
                </c:pt>
                <c:pt idx="1277">
                  <c:v>319.25</c:v>
                </c:pt>
                <c:pt idx="1278">
                  <c:v>319.5</c:v>
                </c:pt>
                <c:pt idx="1279">
                  <c:v>319.75</c:v>
                </c:pt>
                <c:pt idx="1280">
                  <c:v>320</c:v>
                </c:pt>
                <c:pt idx="1281">
                  <c:v>320.25</c:v>
                </c:pt>
                <c:pt idx="1282">
                  <c:v>320.5</c:v>
                </c:pt>
                <c:pt idx="1283">
                  <c:v>320.75</c:v>
                </c:pt>
                <c:pt idx="1284">
                  <c:v>321</c:v>
                </c:pt>
                <c:pt idx="1285">
                  <c:v>321.25</c:v>
                </c:pt>
                <c:pt idx="1286">
                  <c:v>321.5</c:v>
                </c:pt>
                <c:pt idx="1287">
                  <c:v>321.75</c:v>
                </c:pt>
                <c:pt idx="1288">
                  <c:v>322</c:v>
                </c:pt>
                <c:pt idx="1289">
                  <c:v>322.25</c:v>
                </c:pt>
                <c:pt idx="1290">
                  <c:v>322.5</c:v>
                </c:pt>
                <c:pt idx="1291">
                  <c:v>322.75</c:v>
                </c:pt>
                <c:pt idx="1292">
                  <c:v>323</c:v>
                </c:pt>
                <c:pt idx="1293">
                  <c:v>323.25</c:v>
                </c:pt>
                <c:pt idx="1294">
                  <c:v>323.5</c:v>
                </c:pt>
                <c:pt idx="1295">
                  <c:v>323.75</c:v>
                </c:pt>
                <c:pt idx="1296">
                  <c:v>324</c:v>
                </c:pt>
                <c:pt idx="1297">
                  <c:v>324.25</c:v>
                </c:pt>
                <c:pt idx="1298">
                  <c:v>324.5</c:v>
                </c:pt>
                <c:pt idx="1299">
                  <c:v>324.75</c:v>
                </c:pt>
                <c:pt idx="1300">
                  <c:v>325</c:v>
                </c:pt>
                <c:pt idx="1301">
                  <c:v>325.25</c:v>
                </c:pt>
                <c:pt idx="1302">
                  <c:v>325.5</c:v>
                </c:pt>
                <c:pt idx="1303">
                  <c:v>325.75</c:v>
                </c:pt>
                <c:pt idx="1304">
                  <c:v>326</c:v>
                </c:pt>
                <c:pt idx="1305">
                  <c:v>326.25</c:v>
                </c:pt>
                <c:pt idx="1306">
                  <c:v>326.5</c:v>
                </c:pt>
                <c:pt idx="1307">
                  <c:v>326.75</c:v>
                </c:pt>
                <c:pt idx="1308">
                  <c:v>327</c:v>
                </c:pt>
                <c:pt idx="1309">
                  <c:v>327.25</c:v>
                </c:pt>
                <c:pt idx="1310">
                  <c:v>327.5</c:v>
                </c:pt>
                <c:pt idx="1311">
                  <c:v>327.75</c:v>
                </c:pt>
                <c:pt idx="1312">
                  <c:v>328</c:v>
                </c:pt>
                <c:pt idx="1313">
                  <c:v>328.25</c:v>
                </c:pt>
                <c:pt idx="1314">
                  <c:v>328.5</c:v>
                </c:pt>
                <c:pt idx="1315">
                  <c:v>328.75</c:v>
                </c:pt>
                <c:pt idx="1316">
                  <c:v>329</c:v>
                </c:pt>
                <c:pt idx="1317">
                  <c:v>329.25</c:v>
                </c:pt>
                <c:pt idx="1318">
                  <c:v>329.5</c:v>
                </c:pt>
                <c:pt idx="1319">
                  <c:v>329.75</c:v>
                </c:pt>
                <c:pt idx="1320">
                  <c:v>330</c:v>
                </c:pt>
                <c:pt idx="1321">
                  <c:v>330.25</c:v>
                </c:pt>
                <c:pt idx="1322">
                  <c:v>330.5</c:v>
                </c:pt>
                <c:pt idx="1323">
                  <c:v>330.75</c:v>
                </c:pt>
                <c:pt idx="1324">
                  <c:v>331</c:v>
                </c:pt>
                <c:pt idx="1325">
                  <c:v>331.25</c:v>
                </c:pt>
                <c:pt idx="1326">
                  <c:v>331.5</c:v>
                </c:pt>
                <c:pt idx="1327">
                  <c:v>331.75</c:v>
                </c:pt>
                <c:pt idx="1328">
                  <c:v>332</c:v>
                </c:pt>
                <c:pt idx="1329">
                  <c:v>332.25</c:v>
                </c:pt>
                <c:pt idx="1330">
                  <c:v>332.5</c:v>
                </c:pt>
                <c:pt idx="1331">
                  <c:v>332.75</c:v>
                </c:pt>
                <c:pt idx="1332">
                  <c:v>333</c:v>
                </c:pt>
                <c:pt idx="1333">
                  <c:v>333.25</c:v>
                </c:pt>
                <c:pt idx="1334">
                  <c:v>333.5</c:v>
                </c:pt>
                <c:pt idx="1335">
                  <c:v>333.75</c:v>
                </c:pt>
                <c:pt idx="1336">
                  <c:v>334</c:v>
                </c:pt>
                <c:pt idx="1337">
                  <c:v>334.25</c:v>
                </c:pt>
                <c:pt idx="1338">
                  <c:v>334.5</c:v>
                </c:pt>
                <c:pt idx="1339">
                  <c:v>334.75</c:v>
                </c:pt>
                <c:pt idx="1340">
                  <c:v>335</c:v>
                </c:pt>
                <c:pt idx="1341">
                  <c:v>335.25</c:v>
                </c:pt>
                <c:pt idx="1342">
                  <c:v>335.5</c:v>
                </c:pt>
                <c:pt idx="1343">
                  <c:v>335.75</c:v>
                </c:pt>
                <c:pt idx="1344">
                  <c:v>336</c:v>
                </c:pt>
                <c:pt idx="1345">
                  <c:v>336.25</c:v>
                </c:pt>
                <c:pt idx="1346">
                  <c:v>336.5</c:v>
                </c:pt>
                <c:pt idx="1347">
                  <c:v>336.75</c:v>
                </c:pt>
                <c:pt idx="1348">
                  <c:v>337</c:v>
                </c:pt>
                <c:pt idx="1349">
                  <c:v>337.25</c:v>
                </c:pt>
                <c:pt idx="1350">
                  <c:v>337.5</c:v>
                </c:pt>
                <c:pt idx="1351">
                  <c:v>337.75</c:v>
                </c:pt>
                <c:pt idx="1352">
                  <c:v>338</c:v>
                </c:pt>
                <c:pt idx="1353">
                  <c:v>338.25</c:v>
                </c:pt>
                <c:pt idx="1354">
                  <c:v>338.5</c:v>
                </c:pt>
                <c:pt idx="1355">
                  <c:v>338.75</c:v>
                </c:pt>
                <c:pt idx="1356">
                  <c:v>339</c:v>
                </c:pt>
                <c:pt idx="1357">
                  <c:v>339.25</c:v>
                </c:pt>
                <c:pt idx="1358">
                  <c:v>339.5</c:v>
                </c:pt>
                <c:pt idx="1359">
                  <c:v>339.75</c:v>
                </c:pt>
                <c:pt idx="1360">
                  <c:v>340</c:v>
                </c:pt>
                <c:pt idx="1361">
                  <c:v>340.25</c:v>
                </c:pt>
                <c:pt idx="1362">
                  <c:v>340.5</c:v>
                </c:pt>
                <c:pt idx="1363">
                  <c:v>340.75</c:v>
                </c:pt>
                <c:pt idx="1364">
                  <c:v>341</c:v>
                </c:pt>
                <c:pt idx="1365">
                  <c:v>341.25</c:v>
                </c:pt>
                <c:pt idx="1366">
                  <c:v>341.5</c:v>
                </c:pt>
                <c:pt idx="1367">
                  <c:v>341.75</c:v>
                </c:pt>
                <c:pt idx="1368">
                  <c:v>342</c:v>
                </c:pt>
                <c:pt idx="1369">
                  <c:v>342.25</c:v>
                </c:pt>
                <c:pt idx="1370">
                  <c:v>342.5</c:v>
                </c:pt>
                <c:pt idx="1371">
                  <c:v>342.75</c:v>
                </c:pt>
                <c:pt idx="1372">
                  <c:v>343</c:v>
                </c:pt>
                <c:pt idx="1373">
                  <c:v>343.25</c:v>
                </c:pt>
                <c:pt idx="1374">
                  <c:v>343.5</c:v>
                </c:pt>
                <c:pt idx="1375">
                  <c:v>343.75</c:v>
                </c:pt>
                <c:pt idx="1376">
                  <c:v>344</c:v>
                </c:pt>
                <c:pt idx="1377">
                  <c:v>344.25</c:v>
                </c:pt>
                <c:pt idx="1378">
                  <c:v>344.5</c:v>
                </c:pt>
                <c:pt idx="1379">
                  <c:v>344.75</c:v>
                </c:pt>
                <c:pt idx="1380">
                  <c:v>345</c:v>
                </c:pt>
                <c:pt idx="1381">
                  <c:v>345.25</c:v>
                </c:pt>
                <c:pt idx="1382">
                  <c:v>345.5</c:v>
                </c:pt>
                <c:pt idx="1383">
                  <c:v>345.75</c:v>
                </c:pt>
                <c:pt idx="1384">
                  <c:v>346</c:v>
                </c:pt>
                <c:pt idx="1385">
                  <c:v>346.25</c:v>
                </c:pt>
                <c:pt idx="1386">
                  <c:v>346.5</c:v>
                </c:pt>
                <c:pt idx="1387">
                  <c:v>346.75</c:v>
                </c:pt>
                <c:pt idx="1388">
                  <c:v>347</c:v>
                </c:pt>
                <c:pt idx="1389">
                  <c:v>347.25</c:v>
                </c:pt>
                <c:pt idx="1390">
                  <c:v>347.5</c:v>
                </c:pt>
                <c:pt idx="1391">
                  <c:v>347.75</c:v>
                </c:pt>
                <c:pt idx="1392">
                  <c:v>348</c:v>
                </c:pt>
                <c:pt idx="1393">
                  <c:v>348.25</c:v>
                </c:pt>
                <c:pt idx="1394">
                  <c:v>348.5</c:v>
                </c:pt>
                <c:pt idx="1395">
                  <c:v>348.75</c:v>
                </c:pt>
                <c:pt idx="1396">
                  <c:v>349</c:v>
                </c:pt>
                <c:pt idx="1397">
                  <c:v>349.25</c:v>
                </c:pt>
                <c:pt idx="1398">
                  <c:v>349.5</c:v>
                </c:pt>
                <c:pt idx="1399">
                  <c:v>349.75</c:v>
                </c:pt>
                <c:pt idx="1400">
                  <c:v>350</c:v>
                </c:pt>
                <c:pt idx="1401">
                  <c:v>350.25</c:v>
                </c:pt>
                <c:pt idx="1402">
                  <c:v>350.5</c:v>
                </c:pt>
                <c:pt idx="1403">
                  <c:v>350.75</c:v>
                </c:pt>
                <c:pt idx="1404">
                  <c:v>351</c:v>
                </c:pt>
                <c:pt idx="1405">
                  <c:v>351.25</c:v>
                </c:pt>
                <c:pt idx="1406">
                  <c:v>351.5</c:v>
                </c:pt>
                <c:pt idx="1407">
                  <c:v>351.75</c:v>
                </c:pt>
                <c:pt idx="1408">
                  <c:v>352</c:v>
                </c:pt>
                <c:pt idx="1409">
                  <c:v>352.25</c:v>
                </c:pt>
                <c:pt idx="1410">
                  <c:v>352.5</c:v>
                </c:pt>
                <c:pt idx="1411">
                  <c:v>352.75</c:v>
                </c:pt>
                <c:pt idx="1412">
                  <c:v>353</c:v>
                </c:pt>
                <c:pt idx="1413">
                  <c:v>353.25</c:v>
                </c:pt>
                <c:pt idx="1414">
                  <c:v>353.5</c:v>
                </c:pt>
                <c:pt idx="1415">
                  <c:v>353.75</c:v>
                </c:pt>
                <c:pt idx="1416">
                  <c:v>354</c:v>
                </c:pt>
                <c:pt idx="1417">
                  <c:v>354.25</c:v>
                </c:pt>
                <c:pt idx="1418">
                  <c:v>354.5</c:v>
                </c:pt>
                <c:pt idx="1419">
                  <c:v>354.75</c:v>
                </c:pt>
                <c:pt idx="1420">
                  <c:v>355</c:v>
                </c:pt>
                <c:pt idx="1421">
                  <c:v>355.25</c:v>
                </c:pt>
                <c:pt idx="1422">
                  <c:v>355.5</c:v>
                </c:pt>
                <c:pt idx="1423">
                  <c:v>355.75</c:v>
                </c:pt>
                <c:pt idx="1424">
                  <c:v>356</c:v>
                </c:pt>
                <c:pt idx="1425">
                  <c:v>356.25</c:v>
                </c:pt>
                <c:pt idx="1426">
                  <c:v>356.5</c:v>
                </c:pt>
                <c:pt idx="1427">
                  <c:v>356.75</c:v>
                </c:pt>
                <c:pt idx="1428">
                  <c:v>357</c:v>
                </c:pt>
                <c:pt idx="1429">
                  <c:v>357.25</c:v>
                </c:pt>
                <c:pt idx="1430">
                  <c:v>357.5</c:v>
                </c:pt>
                <c:pt idx="1431">
                  <c:v>357.75</c:v>
                </c:pt>
                <c:pt idx="1432">
                  <c:v>358</c:v>
                </c:pt>
                <c:pt idx="1433">
                  <c:v>358.25</c:v>
                </c:pt>
                <c:pt idx="1434">
                  <c:v>358.5</c:v>
                </c:pt>
                <c:pt idx="1435">
                  <c:v>358.75</c:v>
                </c:pt>
                <c:pt idx="1436">
                  <c:v>359</c:v>
                </c:pt>
                <c:pt idx="1437">
                  <c:v>359.25</c:v>
                </c:pt>
                <c:pt idx="1438">
                  <c:v>359.5</c:v>
                </c:pt>
                <c:pt idx="1439">
                  <c:v>359.75</c:v>
                </c:pt>
                <c:pt idx="1440">
                  <c:v>360</c:v>
                </c:pt>
                <c:pt idx="1441">
                  <c:v>360.25</c:v>
                </c:pt>
                <c:pt idx="1442">
                  <c:v>360.5</c:v>
                </c:pt>
                <c:pt idx="1443">
                  <c:v>360.75</c:v>
                </c:pt>
                <c:pt idx="1444">
                  <c:v>361</c:v>
                </c:pt>
                <c:pt idx="1445">
                  <c:v>361.25</c:v>
                </c:pt>
                <c:pt idx="1446">
                  <c:v>361.5</c:v>
                </c:pt>
                <c:pt idx="1447">
                  <c:v>361.75</c:v>
                </c:pt>
                <c:pt idx="1448">
                  <c:v>362</c:v>
                </c:pt>
                <c:pt idx="1449">
                  <c:v>362.25</c:v>
                </c:pt>
                <c:pt idx="1450">
                  <c:v>362.5</c:v>
                </c:pt>
                <c:pt idx="1451">
                  <c:v>362.75</c:v>
                </c:pt>
                <c:pt idx="1452">
                  <c:v>363</c:v>
                </c:pt>
                <c:pt idx="1453">
                  <c:v>363.25</c:v>
                </c:pt>
                <c:pt idx="1454">
                  <c:v>363.5</c:v>
                </c:pt>
                <c:pt idx="1455">
                  <c:v>363.75</c:v>
                </c:pt>
                <c:pt idx="1456">
                  <c:v>364</c:v>
                </c:pt>
                <c:pt idx="1457">
                  <c:v>364.25</c:v>
                </c:pt>
                <c:pt idx="1458">
                  <c:v>364.5</c:v>
                </c:pt>
                <c:pt idx="1459">
                  <c:v>364.75</c:v>
                </c:pt>
                <c:pt idx="1460">
                  <c:v>365</c:v>
                </c:pt>
                <c:pt idx="1461">
                  <c:v>365.25</c:v>
                </c:pt>
                <c:pt idx="1462">
                  <c:v>365.5</c:v>
                </c:pt>
                <c:pt idx="1463">
                  <c:v>365.75</c:v>
                </c:pt>
                <c:pt idx="1464">
                  <c:v>366</c:v>
                </c:pt>
                <c:pt idx="1465">
                  <c:v>366.25</c:v>
                </c:pt>
                <c:pt idx="1466">
                  <c:v>366.5</c:v>
                </c:pt>
                <c:pt idx="1467">
                  <c:v>366.75</c:v>
                </c:pt>
                <c:pt idx="1468">
                  <c:v>367</c:v>
                </c:pt>
                <c:pt idx="1469">
                  <c:v>367.25</c:v>
                </c:pt>
                <c:pt idx="1470">
                  <c:v>367.5</c:v>
                </c:pt>
                <c:pt idx="1471">
                  <c:v>367.75</c:v>
                </c:pt>
                <c:pt idx="1472">
                  <c:v>368</c:v>
                </c:pt>
                <c:pt idx="1473">
                  <c:v>368.25</c:v>
                </c:pt>
                <c:pt idx="1474">
                  <c:v>368.5</c:v>
                </c:pt>
                <c:pt idx="1475">
                  <c:v>368.75</c:v>
                </c:pt>
                <c:pt idx="1476">
                  <c:v>369</c:v>
                </c:pt>
                <c:pt idx="1477">
                  <c:v>369.25</c:v>
                </c:pt>
                <c:pt idx="1478">
                  <c:v>369.5</c:v>
                </c:pt>
                <c:pt idx="1479">
                  <c:v>369.75</c:v>
                </c:pt>
                <c:pt idx="1480">
                  <c:v>370</c:v>
                </c:pt>
                <c:pt idx="1481">
                  <c:v>370.25</c:v>
                </c:pt>
                <c:pt idx="1482">
                  <c:v>370.5</c:v>
                </c:pt>
                <c:pt idx="1483">
                  <c:v>370.75</c:v>
                </c:pt>
                <c:pt idx="1484">
                  <c:v>371</c:v>
                </c:pt>
                <c:pt idx="1485">
                  <c:v>371.25</c:v>
                </c:pt>
                <c:pt idx="1486">
                  <c:v>371.5</c:v>
                </c:pt>
                <c:pt idx="1487">
                  <c:v>371.75</c:v>
                </c:pt>
                <c:pt idx="1488">
                  <c:v>372</c:v>
                </c:pt>
                <c:pt idx="1489">
                  <c:v>372.25</c:v>
                </c:pt>
                <c:pt idx="1490">
                  <c:v>372.5</c:v>
                </c:pt>
                <c:pt idx="1491">
                  <c:v>372.75</c:v>
                </c:pt>
                <c:pt idx="1492">
                  <c:v>373</c:v>
                </c:pt>
                <c:pt idx="1493">
                  <c:v>373.25</c:v>
                </c:pt>
                <c:pt idx="1494">
                  <c:v>373.5</c:v>
                </c:pt>
                <c:pt idx="1495">
                  <c:v>373.75</c:v>
                </c:pt>
                <c:pt idx="1496">
                  <c:v>374</c:v>
                </c:pt>
                <c:pt idx="1497">
                  <c:v>374.25</c:v>
                </c:pt>
                <c:pt idx="1498">
                  <c:v>374.5</c:v>
                </c:pt>
                <c:pt idx="1499">
                  <c:v>374.75</c:v>
                </c:pt>
                <c:pt idx="1500">
                  <c:v>375</c:v>
                </c:pt>
                <c:pt idx="1501">
                  <c:v>375.25</c:v>
                </c:pt>
                <c:pt idx="1502">
                  <c:v>375.5</c:v>
                </c:pt>
                <c:pt idx="1503">
                  <c:v>375.75</c:v>
                </c:pt>
                <c:pt idx="1504">
                  <c:v>376</c:v>
                </c:pt>
                <c:pt idx="1505">
                  <c:v>376.25</c:v>
                </c:pt>
                <c:pt idx="1506">
                  <c:v>376.5</c:v>
                </c:pt>
                <c:pt idx="1507">
                  <c:v>376.75</c:v>
                </c:pt>
                <c:pt idx="1508">
                  <c:v>377</c:v>
                </c:pt>
                <c:pt idx="1509">
                  <c:v>377.25</c:v>
                </c:pt>
                <c:pt idx="1510">
                  <c:v>377.5</c:v>
                </c:pt>
                <c:pt idx="1511">
                  <c:v>377.75</c:v>
                </c:pt>
                <c:pt idx="1512">
                  <c:v>378</c:v>
                </c:pt>
                <c:pt idx="1513">
                  <c:v>378.25</c:v>
                </c:pt>
                <c:pt idx="1514">
                  <c:v>378.5</c:v>
                </c:pt>
                <c:pt idx="1515">
                  <c:v>378.75</c:v>
                </c:pt>
                <c:pt idx="1516">
                  <c:v>379</c:v>
                </c:pt>
                <c:pt idx="1517">
                  <c:v>379.25</c:v>
                </c:pt>
                <c:pt idx="1518">
                  <c:v>379.5</c:v>
                </c:pt>
                <c:pt idx="1519">
                  <c:v>379.75</c:v>
                </c:pt>
                <c:pt idx="1520">
                  <c:v>380</c:v>
                </c:pt>
                <c:pt idx="1521">
                  <c:v>380.25</c:v>
                </c:pt>
                <c:pt idx="1522">
                  <c:v>380.5</c:v>
                </c:pt>
                <c:pt idx="1523">
                  <c:v>380.75</c:v>
                </c:pt>
                <c:pt idx="1524">
                  <c:v>381</c:v>
                </c:pt>
                <c:pt idx="1525">
                  <c:v>381.25</c:v>
                </c:pt>
                <c:pt idx="1526">
                  <c:v>381.5</c:v>
                </c:pt>
                <c:pt idx="1527">
                  <c:v>381.75</c:v>
                </c:pt>
                <c:pt idx="1528">
                  <c:v>382</c:v>
                </c:pt>
                <c:pt idx="1529">
                  <c:v>382.25</c:v>
                </c:pt>
                <c:pt idx="1530">
                  <c:v>382.5</c:v>
                </c:pt>
                <c:pt idx="1531">
                  <c:v>382.75</c:v>
                </c:pt>
                <c:pt idx="1532">
                  <c:v>383</c:v>
                </c:pt>
                <c:pt idx="1533">
                  <c:v>383.25</c:v>
                </c:pt>
                <c:pt idx="1534">
                  <c:v>383.5</c:v>
                </c:pt>
                <c:pt idx="1535">
                  <c:v>383.75</c:v>
                </c:pt>
                <c:pt idx="1536">
                  <c:v>384</c:v>
                </c:pt>
                <c:pt idx="1537">
                  <c:v>384.25</c:v>
                </c:pt>
                <c:pt idx="1538">
                  <c:v>384.5</c:v>
                </c:pt>
                <c:pt idx="1539">
                  <c:v>384.75</c:v>
                </c:pt>
                <c:pt idx="1540">
                  <c:v>385</c:v>
                </c:pt>
                <c:pt idx="1541">
                  <c:v>385.25</c:v>
                </c:pt>
                <c:pt idx="1542">
                  <c:v>385.5</c:v>
                </c:pt>
                <c:pt idx="1543">
                  <c:v>385.75</c:v>
                </c:pt>
                <c:pt idx="1544">
                  <c:v>386</c:v>
                </c:pt>
                <c:pt idx="1545">
                  <c:v>386.25</c:v>
                </c:pt>
                <c:pt idx="1546">
                  <c:v>386.5</c:v>
                </c:pt>
                <c:pt idx="1547">
                  <c:v>386.75</c:v>
                </c:pt>
                <c:pt idx="1548">
                  <c:v>387</c:v>
                </c:pt>
                <c:pt idx="1549">
                  <c:v>387.25</c:v>
                </c:pt>
                <c:pt idx="1550">
                  <c:v>387.5</c:v>
                </c:pt>
                <c:pt idx="1551">
                  <c:v>387.75</c:v>
                </c:pt>
                <c:pt idx="1552">
                  <c:v>388</c:v>
                </c:pt>
                <c:pt idx="1553">
                  <c:v>388.25</c:v>
                </c:pt>
                <c:pt idx="1554">
                  <c:v>388.5</c:v>
                </c:pt>
                <c:pt idx="1555">
                  <c:v>388.75</c:v>
                </c:pt>
                <c:pt idx="1556">
                  <c:v>389</c:v>
                </c:pt>
                <c:pt idx="1557">
                  <c:v>389.25</c:v>
                </c:pt>
                <c:pt idx="1558">
                  <c:v>389.5</c:v>
                </c:pt>
                <c:pt idx="1559">
                  <c:v>389.75</c:v>
                </c:pt>
                <c:pt idx="1560">
                  <c:v>390</c:v>
                </c:pt>
                <c:pt idx="1561">
                  <c:v>390.25</c:v>
                </c:pt>
                <c:pt idx="1562">
                  <c:v>390.5</c:v>
                </c:pt>
                <c:pt idx="1563">
                  <c:v>390.75</c:v>
                </c:pt>
                <c:pt idx="1564">
                  <c:v>391</c:v>
                </c:pt>
                <c:pt idx="1565">
                  <c:v>391.25</c:v>
                </c:pt>
                <c:pt idx="1566">
                  <c:v>391.5</c:v>
                </c:pt>
                <c:pt idx="1567">
                  <c:v>391.75</c:v>
                </c:pt>
                <c:pt idx="1568">
                  <c:v>392</c:v>
                </c:pt>
                <c:pt idx="1569">
                  <c:v>392.25</c:v>
                </c:pt>
                <c:pt idx="1570">
                  <c:v>392.5</c:v>
                </c:pt>
                <c:pt idx="1571">
                  <c:v>392.75</c:v>
                </c:pt>
                <c:pt idx="1572">
                  <c:v>393</c:v>
                </c:pt>
                <c:pt idx="1573">
                  <c:v>393.25</c:v>
                </c:pt>
                <c:pt idx="1574">
                  <c:v>393.5</c:v>
                </c:pt>
                <c:pt idx="1575">
                  <c:v>393.75</c:v>
                </c:pt>
                <c:pt idx="1576">
                  <c:v>394</c:v>
                </c:pt>
                <c:pt idx="1577">
                  <c:v>394.25</c:v>
                </c:pt>
                <c:pt idx="1578">
                  <c:v>394.5</c:v>
                </c:pt>
                <c:pt idx="1579">
                  <c:v>394.75</c:v>
                </c:pt>
                <c:pt idx="1580">
                  <c:v>395</c:v>
                </c:pt>
                <c:pt idx="1581">
                  <c:v>395.25</c:v>
                </c:pt>
                <c:pt idx="1582">
                  <c:v>395.5</c:v>
                </c:pt>
                <c:pt idx="1583">
                  <c:v>395.75</c:v>
                </c:pt>
                <c:pt idx="1584">
                  <c:v>396</c:v>
                </c:pt>
                <c:pt idx="1585">
                  <c:v>396.25</c:v>
                </c:pt>
                <c:pt idx="1586">
                  <c:v>396.5</c:v>
                </c:pt>
                <c:pt idx="1587">
                  <c:v>396.75</c:v>
                </c:pt>
                <c:pt idx="1588">
                  <c:v>397</c:v>
                </c:pt>
                <c:pt idx="1589">
                  <c:v>397.25</c:v>
                </c:pt>
                <c:pt idx="1590">
                  <c:v>397.5</c:v>
                </c:pt>
                <c:pt idx="1591">
                  <c:v>397.75</c:v>
                </c:pt>
                <c:pt idx="1592">
                  <c:v>398</c:v>
                </c:pt>
                <c:pt idx="1593">
                  <c:v>398.25</c:v>
                </c:pt>
                <c:pt idx="1594">
                  <c:v>398.5</c:v>
                </c:pt>
                <c:pt idx="1595">
                  <c:v>398.75</c:v>
                </c:pt>
                <c:pt idx="1596">
                  <c:v>399</c:v>
                </c:pt>
                <c:pt idx="1597">
                  <c:v>399.25</c:v>
                </c:pt>
                <c:pt idx="1598">
                  <c:v>399.5</c:v>
                </c:pt>
                <c:pt idx="1599">
                  <c:v>399.75</c:v>
                </c:pt>
                <c:pt idx="1600">
                  <c:v>400</c:v>
                </c:pt>
                <c:pt idx="1601">
                  <c:v>400.25</c:v>
                </c:pt>
                <c:pt idx="1602">
                  <c:v>400.5</c:v>
                </c:pt>
                <c:pt idx="1603">
                  <c:v>400.75</c:v>
                </c:pt>
                <c:pt idx="1604">
                  <c:v>401</c:v>
                </c:pt>
                <c:pt idx="1605">
                  <c:v>401.25</c:v>
                </c:pt>
                <c:pt idx="1606">
                  <c:v>401.5</c:v>
                </c:pt>
                <c:pt idx="1607">
                  <c:v>401.75</c:v>
                </c:pt>
                <c:pt idx="1608">
                  <c:v>402</c:v>
                </c:pt>
                <c:pt idx="1609">
                  <c:v>402.25</c:v>
                </c:pt>
                <c:pt idx="1610">
                  <c:v>402.5</c:v>
                </c:pt>
                <c:pt idx="1611">
                  <c:v>402.75</c:v>
                </c:pt>
                <c:pt idx="1612">
                  <c:v>403</c:v>
                </c:pt>
                <c:pt idx="1613">
                  <c:v>403.25</c:v>
                </c:pt>
                <c:pt idx="1614">
                  <c:v>403.5</c:v>
                </c:pt>
                <c:pt idx="1615">
                  <c:v>403.75</c:v>
                </c:pt>
                <c:pt idx="1616">
                  <c:v>404</c:v>
                </c:pt>
                <c:pt idx="1617">
                  <c:v>404.25</c:v>
                </c:pt>
                <c:pt idx="1618">
                  <c:v>404.5</c:v>
                </c:pt>
                <c:pt idx="1619">
                  <c:v>404.75</c:v>
                </c:pt>
                <c:pt idx="1620">
                  <c:v>405</c:v>
                </c:pt>
                <c:pt idx="1621">
                  <c:v>405.25</c:v>
                </c:pt>
                <c:pt idx="1622">
                  <c:v>405.5</c:v>
                </c:pt>
                <c:pt idx="1623">
                  <c:v>405.75</c:v>
                </c:pt>
                <c:pt idx="1624">
                  <c:v>406</c:v>
                </c:pt>
                <c:pt idx="1625">
                  <c:v>406.25</c:v>
                </c:pt>
                <c:pt idx="1626">
                  <c:v>406.5</c:v>
                </c:pt>
                <c:pt idx="1627">
                  <c:v>406.75</c:v>
                </c:pt>
                <c:pt idx="1628">
                  <c:v>407</c:v>
                </c:pt>
                <c:pt idx="1629">
                  <c:v>407.25</c:v>
                </c:pt>
                <c:pt idx="1630">
                  <c:v>407.5</c:v>
                </c:pt>
                <c:pt idx="1631">
                  <c:v>407.75</c:v>
                </c:pt>
                <c:pt idx="1632">
                  <c:v>408</c:v>
                </c:pt>
                <c:pt idx="1633">
                  <c:v>408.25</c:v>
                </c:pt>
                <c:pt idx="1634">
                  <c:v>408.5</c:v>
                </c:pt>
                <c:pt idx="1635">
                  <c:v>408.75</c:v>
                </c:pt>
                <c:pt idx="1636">
                  <c:v>409</c:v>
                </c:pt>
                <c:pt idx="1637">
                  <c:v>409.25</c:v>
                </c:pt>
                <c:pt idx="1638">
                  <c:v>409.5</c:v>
                </c:pt>
                <c:pt idx="1639">
                  <c:v>409.75</c:v>
                </c:pt>
                <c:pt idx="1640">
                  <c:v>410</c:v>
                </c:pt>
                <c:pt idx="1641">
                  <c:v>410.25</c:v>
                </c:pt>
                <c:pt idx="1642">
                  <c:v>410.5</c:v>
                </c:pt>
                <c:pt idx="1643">
                  <c:v>410.75</c:v>
                </c:pt>
                <c:pt idx="1644">
                  <c:v>411</c:v>
                </c:pt>
                <c:pt idx="1645">
                  <c:v>411.25</c:v>
                </c:pt>
                <c:pt idx="1646">
                  <c:v>411.5</c:v>
                </c:pt>
                <c:pt idx="1647">
                  <c:v>411.75</c:v>
                </c:pt>
                <c:pt idx="1648">
                  <c:v>412</c:v>
                </c:pt>
                <c:pt idx="1649">
                  <c:v>412.25</c:v>
                </c:pt>
                <c:pt idx="1650">
                  <c:v>412.5</c:v>
                </c:pt>
                <c:pt idx="1651">
                  <c:v>412.75</c:v>
                </c:pt>
                <c:pt idx="1652">
                  <c:v>413</c:v>
                </c:pt>
                <c:pt idx="1653">
                  <c:v>413.25</c:v>
                </c:pt>
                <c:pt idx="1654">
                  <c:v>413.5</c:v>
                </c:pt>
                <c:pt idx="1655">
                  <c:v>413.75</c:v>
                </c:pt>
                <c:pt idx="1656">
                  <c:v>414</c:v>
                </c:pt>
                <c:pt idx="1657">
                  <c:v>414.25</c:v>
                </c:pt>
                <c:pt idx="1658">
                  <c:v>414.5</c:v>
                </c:pt>
                <c:pt idx="1659">
                  <c:v>414.75</c:v>
                </c:pt>
                <c:pt idx="1660">
                  <c:v>415</c:v>
                </c:pt>
                <c:pt idx="1661">
                  <c:v>415.25</c:v>
                </c:pt>
                <c:pt idx="1662">
                  <c:v>415.5</c:v>
                </c:pt>
                <c:pt idx="1663">
                  <c:v>415.75</c:v>
                </c:pt>
                <c:pt idx="1664">
                  <c:v>416</c:v>
                </c:pt>
                <c:pt idx="1665">
                  <c:v>416.25</c:v>
                </c:pt>
                <c:pt idx="1666">
                  <c:v>416.5</c:v>
                </c:pt>
                <c:pt idx="1667">
                  <c:v>416.75</c:v>
                </c:pt>
                <c:pt idx="1668">
                  <c:v>417</c:v>
                </c:pt>
                <c:pt idx="1669">
                  <c:v>417.25</c:v>
                </c:pt>
                <c:pt idx="1670">
                  <c:v>417.5</c:v>
                </c:pt>
                <c:pt idx="1671">
                  <c:v>417.75</c:v>
                </c:pt>
                <c:pt idx="1672">
                  <c:v>418</c:v>
                </c:pt>
                <c:pt idx="1673">
                  <c:v>418.25</c:v>
                </c:pt>
                <c:pt idx="1674">
                  <c:v>418.5</c:v>
                </c:pt>
                <c:pt idx="1675">
                  <c:v>418.75</c:v>
                </c:pt>
                <c:pt idx="1676">
                  <c:v>419</c:v>
                </c:pt>
                <c:pt idx="1677">
                  <c:v>419.25</c:v>
                </c:pt>
                <c:pt idx="1678">
                  <c:v>419.5</c:v>
                </c:pt>
                <c:pt idx="1679">
                  <c:v>419.75</c:v>
                </c:pt>
                <c:pt idx="1680">
                  <c:v>420</c:v>
                </c:pt>
                <c:pt idx="1681">
                  <c:v>420.25</c:v>
                </c:pt>
                <c:pt idx="1682">
                  <c:v>420.5</c:v>
                </c:pt>
                <c:pt idx="1683">
                  <c:v>420.75</c:v>
                </c:pt>
                <c:pt idx="1684">
                  <c:v>421</c:v>
                </c:pt>
                <c:pt idx="1685">
                  <c:v>421.25</c:v>
                </c:pt>
                <c:pt idx="1686">
                  <c:v>421.5</c:v>
                </c:pt>
                <c:pt idx="1687">
                  <c:v>421.75</c:v>
                </c:pt>
                <c:pt idx="1688">
                  <c:v>422</c:v>
                </c:pt>
                <c:pt idx="1689">
                  <c:v>422.25</c:v>
                </c:pt>
                <c:pt idx="1690">
                  <c:v>422.5</c:v>
                </c:pt>
                <c:pt idx="1691">
                  <c:v>422.75</c:v>
                </c:pt>
                <c:pt idx="1692">
                  <c:v>423</c:v>
                </c:pt>
                <c:pt idx="1693">
                  <c:v>423.25</c:v>
                </c:pt>
                <c:pt idx="1694">
                  <c:v>423.5</c:v>
                </c:pt>
                <c:pt idx="1695">
                  <c:v>423.75</c:v>
                </c:pt>
                <c:pt idx="1696">
                  <c:v>424</c:v>
                </c:pt>
                <c:pt idx="1697">
                  <c:v>424.25</c:v>
                </c:pt>
                <c:pt idx="1698">
                  <c:v>424.5</c:v>
                </c:pt>
                <c:pt idx="1699">
                  <c:v>424.75</c:v>
                </c:pt>
                <c:pt idx="1700">
                  <c:v>425</c:v>
                </c:pt>
                <c:pt idx="1701">
                  <c:v>425.25</c:v>
                </c:pt>
                <c:pt idx="1702">
                  <c:v>425.5</c:v>
                </c:pt>
                <c:pt idx="1703">
                  <c:v>425.75</c:v>
                </c:pt>
                <c:pt idx="1704">
                  <c:v>426</c:v>
                </c:pt>
                <c:pt idx="1705">
                  <c:v>426.25</c:v>
                </c:pt>
                <c:pt idx="1706">
                  <c:v>426.5</c:v>
                </c:pt>
                <c:pt idx="1707">
                  <c:v>426.75</c:v>
                </c:pt>
                <c:pt idx="1708">
                  <c:v>427</c:v>
                </c:pt>
                <c:pt idx="1709">
                  <c:v>427.25</c:v>
                </c:pt>
                <c:pt idx="1710">
                  <c:v>427.5</c:v>
                </c:pt>
                <c:pt idx="1711">
                  <c:v>427.75</c:v>
                </c:pt>
                <c:pt idx="1712">
                  <c:v>428</c:v>
                </c:pt>
                <c:pt idx="1713">
                  <c:v>428.25</c:v>
                </c:pt>
                <c:pt idx="1714">
                  <c:v>428.5</c:v>
                </c:pt>
                <c:pt idx="1715">
                  <c:v>428.75</c:v>
                </c:pt>
                <c:pt idx="1716">
                  <c:v>429</c:v>
                </c:pt>
                <c:pt idx="1717">
                  <c:v>429.25</c:v>
                </c:pt>
                <c:pt idx="1718">
                  <c:v>429.5</c:v>
                </c:pt>
                <c:pt idx="1719">
                  <c:v>429.75</c:v>
                </c:pt>
                <c:pt idx="1720">
                  <c:v>430</c:v>
                </c:pt>
                <c:pt idx="1721">
                  <c:v>430.25</c:v>
                </c:pt>
                <c:pt idx="1722">
                  <c:v>430.5</c:v>
                </c:pt>
                <c:pt idx="1723">
                  <c:v>430.75</c:v>
                </c:pt>
                <c:pt idx="1724">
                  <c:v>431</c:v>
                </c:pt>
                <c:pt idx="1725">
                  <c:v>431.25</c:v>
                </c:pt>
                <c:pt idx="1726">
                  <c:v>431.5</c:v>
                </c:pt>
                <c:pt idx="1727">
                  <c:v>431.75</c:v>
                </c:pt>
                <c:pt idx="1728">
                  <c:v>432</c:v>
                </c:pt>
                <c:pt idx="1729">
                  <c:v>432.25</c:v>
                </c:pt>
                <c:pt idx="1730">
                  <c:v>432.5</c:v>
                </c:pt>
                <c:pt idx="1731">
                  <c:v>432.75</c:v>
                </c:pt>
                <c:pt idx="1732">
                  <c:v>433</c:v>
                </c:pt>
                <c:pt idx="1733">
                  <c:v>433.25</c:v>
                </c:pt>
                <c:pt idx="1734">
                  <c:v>433.5</c:v>
                </c:pt>
                <c:pt idx="1735">
                  <c:v>433.75</c:v>
                </c:pt>
                <c:pt idx="1736">
                  <c:v>434</c:v>
                </c:pt>
                <c:pt idx="1737">
                  <c:v>434.25</c:v>
                </c:pt>
                <c:pt idx="1738">
                  <c:v>434.5</c:v>
                </c:pt>
                <c:pt idx="1739">
                  <c:v>434.75</c:v>
                </c:pt>
                <c:pt idx="1740">
                  <c:v>435</c:v>
                </c:pt>
                <c:pt idx="1741">
                  <c:v>435.25</c:v>
                </c:pt>
                <c:pt idx="1742">
                  <c:v>435.5</c:v>
                </c:pt>
                <c:pt idx="1743">
                  <c:v>435.75</c:v>
                </c:pt>
                <c:pt idx="1744">
                  <c:v>436</c:v>
                </c:pt>
                <c:pt idx="1745">
                  <c:v>436.25</c:v>
                </c:pt>
                <c:pt idx="1746">
                  <c:v>436.5</c:v>
                </c:pt>
                <c:pt idx="1747">
                  <c:v>436.75</c:v>
                </c:pt>
                <c:pt idx="1748">
                  <c:v>437</c:v>
                </c:pt>
                <c:pt idx="1749">
                  <c:v>437.25</c:v>
                </c:pt>
                <c:pt idx="1750">
                  <c:v>437.5</c:v>
                </c:pt>
                <c:pt idx="1751">
                  <c:v>437.75</c:v>
                </c:pt>
                <c:pt idx="1752">
                  <c:v>438</c:v>
                </c:pt>
                <c:pt idx="1753">
                  <c:v>438.25</c:v>
                </c:pt>
                <c:pt idx="1754">
                  <c:v>438.5</c:v>
                </c:pt>
                <c:pt idx="1755">
                  <c:v>438.75</c:v>
                </c:pt>
                <c:pt idx="1756">
                  <c:v>439</c:v>
                </c:pt>
                <c:pt idx="1757">
                  <c:v>439.25</c:v>
                </c:pt>
                <c:pt idx="1758">
                  <c:v>439.5</c:v>
                </c:pt>
                <c:pt idx="1759">
                  <c:v>439.75</c:v>
                </c:pt>
                <c:pt idx="1760">
                  <c:v>440</c:v>
                </c:pt>
                <c:pt idx="1761">
                  <c:v>440.25</c:v>
                </c:pt>
                <c:pt idx="1762">
                  <c:v>440.5</c:v>
                </c:pt>
                <c:pt idx="1763">
                  <c:v>440.75</c:v>
                </c:pt>
                <c:pt idx="1764">
                  <c:v>441</c:v>
                </c:pt>
                <c:pt idx="1765">
                  <c:v>441.25</c:v>
                </c:pt>
                <c:pt idx="1766">
                  <c:v>441.5</c:v>
                </c:pt>
                <c:pt idx="1767">
                  <c:v>441.75</c:v>
                </c:pt>
                <c:pt idx="1768">
                  <c:v>442</c:v>
                </c:pt>
                <c:pt idx="1769">
                  <c:v>442.25</c:v>
                </c:pt>
                <c:pt idx="1770">
                  <c:v>442.5</c:v>
                </c:pt>
                <c:pt idx="1771">
                  <c:v>442.75</c:v>
                </c:pt>
                <c:pt idx="1772">
                  <c:v>443</c:v>
                </c:pt>
                <c:pt idx="1773">
                  <c:v>443.25</c:v>
                </c:pt>
                <c:pt idx="1774">
                  <c:v>443.5</c:v>
                </c:pt>
                <c:pt idx="1775">
                  <c:v>443.75</c:v>
                </c:pt>
                <c:pt idx="1776">
                  <c:v>444</c:v>
                </c:pt>
                <c:pt idx="1777">
                  <c:v>444.25</c:v>
                </c:pt>
                <c:pt idx="1778">
                  <c:v>444.5</c:v>
                </c:pt>
                <c:pt idx="1779">
                  <c:v>444.75</c:v>
                </c:pt>
                <c:pt idx="1780">
                  <c:v>445</c:v>
                </c:pt>
                <c:pt idx="1781">
                  <c:v>445.25</c:v>
                </c:pt>
                <c:pt idx="1782">
                  <c:v>445.5</c:v>
                </c:pt>
                <c:pt idx="1783">
                  <c:v>445.75</c:v>
                </c:pt>
                <c:pt idx="1784">
                  <c:v>446</c:v>
                </c:pt>
                <c:pt idx="1785">
                  <c:v>446.25</c:v>
                </c:pt>
                <c:pt idx="1786">
                  <c:v>446.5</c:v>
                </c:pt>
                <c:pt idx="1787">
                  <c:v>446.75</c:v>
                </c:pt>
                <c:pt idx="1788">
                  <c:v>447</c:v>
                </c:pt>
                <c:pt idx="1789">
                  <c:v>447.25</c:v>
                </c:pt>
                <c:pt idx="1790">
                  <c:v>447.5</c:v>
                </c:pt>
                <c:pt idx="1791">
                  <c:v>447.75</c:v>
                </c:pt>
                <c:pt idx="1792">
                  <c:v>448</c:v>
                </c:pt>
                <c:pt idx="1793">
                  <c:v>448.25</c:v>
                </c:pt>
                <c:pt idx="1794">
                  <c:v>448.5</c:v>
                </c:pt>
                <c:pt idx="1795">
                  <c:v>448.75</c:v>
                </c:pt>
                <c:pt idx="1796">
                  <c:v>449</c:v>
                </c:pt>
                <c:pt idx="1797">
                  <c:v>449.25</c:v>
                </c:pt>
                <c:pt idx="1798">
                  <c:v>449.5</c:v>
                </c:pt>
                <c:pt idx="1799">
                  <c:v>449.75</c:v>
                </c:pt>
                <c:pt idx="1800">
                  <c:v>450</c:v>
                </c:pt>
                <c:pt idx="1801">
                  <c:v>450.25</c:v>
                </c:pt>
                <c:pt idx="1802">
                  <c:v>450.5</c:v>
                </c:pt>
                <c:pt idx="1803">
                  <c:v>450.75</c:v>
                </c:pt>
                <c:pt idx="1804">
                  <c:v>451</c:v>
                </c:pt>
                <c:pt idx="1805">
                  <c:v>451.25</c:v>
                </c:pt>
                <c:pt idx="1806">
                  <c:v>451.5</c:v>
                </c:pt>
                <c:pt idx="1807">
                  <c:v>451.75</c:v>
                </c:pt>
                <c:pt idx="1808">
                  <c:v>452</c:v>
                </c:pt>
                <c:pt idx="1809">
                  <c:v>452.25</c:v>
                </c:pt>
                <c:pt idx="1810">
                  <c:v>452.5</c:v>
                </c:pt>
                <c:pt idx="1811">
                  <c:v>452.75</c:v>
                </c:pt>
                <c:pt idx="1812">
                  <c:v>453</c:v>
                </c:pt>
                <c:pt idx="1813">
                  <c:v>453.25</c:v>
                </c:pt>
                <c:pt idx="1814">
                  <c:v>453.5</c:v>
                </c:pt>
                <c:pt idx="1815">
                  <c:v>453.75</c:v>
                </c:pt>
                <c:pt idx="1816">
                  <c:v>454</c:v>
                </c:pt>
                <c:pt idx="1817">
                  <c:v>454.25</c:v>
                </c:pt>
                <c:pt idx="1818">
                  <c:v>454.5</c:v>
                </c:pt>
                <c:pt idx="1819">
                  <c:v>454.75</c:v>
                </c:pt>
                <c:pt idx="1820">
                  <c:v>455</c:v>
                </c:pt>
                <c:pt idx="1821">
                  <c:v>455.25</c:v>
                </c:pt>
                <c:pt idx="1822">
                  <c:v>455.5</c:v>
                </c:pt>
                <c:pt idx="1823">
                  <c:v>455.75</c:v>
                </c:pt>
                <c:pt idx="1824">
                  <c:v>456</c:v>
                </c:pt>
                <c:pt idx="1825">
                  <c:v>456.25</c:v>
                </c:pt>
                <c:pt idx="1826">
                  <c:v>456.5</c:v>
                </c:pt>
                <c:pt idx="1827">
                  <c:v>456.75</c:v>
                </c:pt>
                <c:pt idx="1828">
                  <c:v>457</c:v>
                </c:pt>
                <c:pt idx="1829">
                  <c:v>457.25</c:v>
                </c:pt>
                <c:pt idx="1830">
                  <c:v>457.5</c:v>
                </c:pt>
                <c:pt idx="1831">
                  <c:v>457.75</c:v>
                </c:pt>
                <c:pt idx="1832">
                  <c:v>458</c:v>
                </c:pt>
                <c:pt idx="1833">
                  <c:v>458.25</c:v>
                </c:pt>
                <c:pt idx="1834">
                  <c:v>458.5</c:v>
                </c:pt>
                <c:pt idx="1835">
                  <c:v>458.75</c:v>
                </c:pt>
                <c:pt idx="1836">
                  <c:v>459</c:v>
                </c:pt>
                <c:pt idx="1837">
                  <c:v>459.25</c:v>
                </c:pt>
                <c:pt idx="1838">
                  <c:v>459.5</c:v>
                </c:pt>
                <c:pt idx="1839">
                  <c:v>459.75</c:v>
                </c:pt>
                <c:pt idx="1840">
                  <c:v>460</c:v>
                </c:pt>
                <c:pt idx="1841">
                  <c:v>460.25</c:v>
                </c:pt>
                <c:pt idx="1842">
                  <c:v>460.5</c:v>
                </c:pt>
                <c:pt idx="1843">
                  <c:v>460.75</c:v>
                </c:pt>
                <c:pt idx="1844">
                  <c:v>461</c:v>
                </c:pt>
                <c:pt idx="1845">
                  <c:v>461.25</c:v>
                </c:pt>
                <c:pt idx="1846">
                  <c:v>461.5</c:v>
                </c:pt>
                <c:pt idx="1847">
                  <c:v>461.75</c:v>
                </c:pt>
                <c:pt idx="1848">
                  <c:v>462</c:v>
                </c:pt>
                <c:pt idx="1849">
                  <c:v>462.25</c:v>
                </c:pt>
                <c:pt idx="1850">
                  <c:v>462.5</c:v>
                </c:pt>
                <c:pt idx="1851">
                  <c:v>462.75</c:v>
                </c:pt>
                <c:pt idx="1852">
                  <c:v>463</c:v>
                </c:pt>
                <c:pt idx="1853">
                  <c:v>463.25</c:v>
                </c:pt>
                <c:pt idx="1854">
                  <c:v>463.5</c:v>
                </c:pt>
                <c:pt idx="1855">
                  <c:v>463.75</c:v>
                </c:pt>
                <c:pt idx="1856">
                  <c:v>464</c:v>
                </c:pt>
                <c:pt idx="1857">
                  <c:v>464.25</c:v>
                </c:pt>
                <c:pt idx="1858">
                  <c:v>464.5</c:v>
                </c:pt>
                <c:pt idx="1859">
                  <c:v>464.75</c:v>
                </c:pt>
                <c:pt idx="1860">
                  <c:v>465</c:v>
                </c:pt>
                <c:pt idx="1861">
                  <c:v>465.25</c:v>
                </c:pt>
                <c:pt idx="1862">
                  <c:v>465.5</c:v>
                </c:pt>
                <c:pt idx="1863">
                  <c:v>465.75</c:v>
                </c:pt>
                <c:pt idx="1864">
                  <c:v>466</c:v>
                </c:pt>
                <c:pt idx="1865">
                  <c:v>466.25</c:v>
                </c:pt>
                <c:pt idx="1866">
                  <c:v>466.5</c:v>
                </c:pt>
                <c:pt idx="1867">
                  <c:v>466.75</c:v>
                </c:pt>
                <c:pt idx="1868">
                  <c:v>467</c:v>
                </c:pt>
                <c:pt idx="1869">
                  <c:v>467.25</c:v>
                </c:pt>
                <c:pt idx="1870">
                  <c:v>467.5</c:v>
                </c:pt>
                <c:pt idx="1871">
                  <c:v>467.75</c:v>
                </c:pt>
                <c:pt idx="1872">
                  <c:v>468</c:v>
                </c:pt>
                <c:pt idx="1873">
                  <c:v>468.25</c:v>
                </c:pt>
                <c:pt idx="1874">
                  <c:v>468.5</c:v>
                </c:pt>
                <c:pt idx="1875">
                  <c:v>468.75</c:v>
                </c:pt>
                <c:pt idx="1876">
                  <c:v>469</c:v>
                </c:pt>
                <c:pt idx="1877">
                  <c:v>469.25</c:v>
                </c:pt>
                <c:pt idx="1878">
                  <c:v>469.5</c:v>
                </c:pt>
                <c:pt idx="1879">
                  <c:v>469.75</c:v>
                </c:pt>
                <c:pt idx="1880">
                  <c:v>470</c:v>
                </c:pt>
                <c:pt idx="1881">
                  <c:v>470.25</c:v>
                </c:pt>
                <c:pt idx="1882">
                  <c:v>470.5</c:v>
                </c:pt>
                <c:pt idx="1883">
                  <c:v>470.75</c:v>
                </c:pt>
                <c:pt idx="1884">
                  <c:v>471</c:v>
                </c:pt>
                <c:pt idx="1885">
                  <c:v>471.25</c:v>
                </c:pt>
                <c:pt idx="1886">
                  <c:v>471.5</c:v>
                </c:pt>
                <c:pt idx="1887">
                  <c:v>471.75</c:v>
                </c:pt>
                <c:pt idx="1888">
                  <c:v>472</c:v>
                </c:pt>
                <c:pt idx="1889">
                  <c:v>472.25</c:v>
                </c:pt>
                <c:pt idx="1890">
                  <c:v>472.5</c:v>
                </c:pt>
                <c:pt idx="1891">
                  <c:v>472.75</c:v>
                </c:pt>
                <c:pt idx="1892">
                  <c:v>473</c:v>
                </c:pt>
                <c:pt idx="1893">
                  <c:v>473.25</c:v>
                </c:pt>
                <c:pt idx="1894">
                  <c:v>473.5</c:v>
                </c:pt>
                <c:pt idx="1895">
                  <c:v>473.75</c:v>
                </c:pt>
                <c:pt idx="1896">
                  <c:v>474</c:v>
                </c:pt>
                <c:pt idx="1897">
                  <c:v>474.25</c:v>
                </c:pt>
                <c:pt idx="1898">
                  <c:v>474.5</c:v>
                </c:pt>
                <c:pt idx="1899">
                  <c:v>474.75</c:v>
                </c:pt>
                <c:pt idx="1900">
                  <c:v>475</c:v>
                </c:pt>
                <c:pt idx="1901">
                  <c:v>475.25</c:v>
                </c:pt>
                <c:pt idx="1902">
                  <c:v>475.5</c:v>
                </c:pt>
                <c:pt idx="1903">
                  <c:v>475.75</c:v>
                </c:pt>
                <c:pt idx="1904">
                  <c:v>476</c:v>
                </c:pt>
                <c:pt idx="1905">
                  <c:v>476.25</c:v>
                </c:pt>
                <c:pt idx="1906">
                  <c:v>476.5</c:v>
                </c:pt>
                <c:pt idx="1907">
                  <c:v>476.75</c:v>
                </c:pt>
                <c:pt idx="1908">
                  <c:v>477</c:v>
                </c:pt>
                <c:pt idx="1909">
                  <c:v>477.25</c:v>
                </c:pt>
                <c:pt idx="1910">
                  <c:v>477.5</c:v>
                </c:pt>
                <c:pt idx="1911">
                  <c:v>477.75</c:v>
                </c:pt>
                <c:pt idx="1912">
                  <c:v>478</c:v>
                </c:pt>
                <c:pt idx="1913">
                  <c:v>478.25</c:v>
                </c:pt>
                <c:pt idx="1914">
                  <c:v>478.5</c:v>
                </c:pt>
                <c:pt idx="1915">
                  <c:v>478.75</c:v>
                </c:pt>
                <c:pt idx="1916">
                  <c:v>479</c:v>
                </c:pt>
                <c:pt idx="1917">
                  <c:v>479.25</c:v>
                </c:pt>
                <c:pt idx="1918">
                  <c:v>479.5</c:v>
                </c:pt>
                <c:pt idx="1919">
                  <c:v>479.75</c:v>
                </c:pt>
                <c:pt idx="1920">
                  <c:v>480</c:v>
                </c:pt>
                <c:pt idx="1921">
                  <c:v>480.25</c:v>
                </c:pt>
                <c:pt idx="1922">
                  <c:v>480.5</c:v>
                </c:pt>
                <c:pt idx="1923">
                  <c:v>480.75</c:v>
                </c:pt>
                <c:pt idx="1924">
                  <c:v>481</c:v>
                </c:pt>
                <c:pt idx="1925">
                  <c:v>481.25</c:v>
                </c:pt>
                <c:pt idx="1926">
                  <c:v>481.5</c:v>
                </c:pt>
                <c:pt idx="1927">
                  <c:v>481.75</c:v>
                </c:pt>
                <c:pt idx="1928">
                  <c:v>482</c:v>
                </c:pt>
                <c:pt idx="1929">
                  <c:v>482.25</c:v>
                </c:pt>
                <c:pt idx="1930">
                  <c:v>482.5</c:v>
                </c:pt>
                <c:pt idx="1931">
                  <c:v>482.75</c:v>
                </c:pt>
                <c:pt idx="1932">
                  <c:v>483</c:v>
                </c:pt>
                <c:pt idx="1933">
                  <c:v>483.25</c:v>
                </c:pt>
                <c:pt idx="1934">
                  <c:v>483.5</c:v>
                </c:pt>
                <c:pt idx="1935">
                  <c:v>483.75</c:v>
                </c:pt>
                <c:pt idx="1936">
                  <c:v>484</c:v>
                </c:pt>
                <c:pt idx="1937">
                  <c:v>484.25</c:v>
                </c:pt>
                <c:pt idx="1938">
                  <c:v>484.5</c:v>
                </c:pt>
                <c:pt idx="1939">
                  <c:v>484.75</c:v>
                </c:pt>
                <c:pt idx="1940">
                  <c:v>485</c:v>
                </c:pt>
                <c:pt idx="1941">
                  <c:v>485.25</c:v>
                </c:pt>
                <c:pt idx="1942">
                  <c:v>485.5</c:v>
                </c:pt>
                <c:pt idx="1943">
                  <c:v>485.75</c:v>
                </c:pt>
                <c:pt idx="1944">
                  <c:v>486</c:v>
                </c:pt>
                <c:pt idx="1945">
                  <c:v>486.25</c:v>
                </c:pt>
                <c:pt idx="1946">
                  <c:v>486.5</c:v>
                </c:pt>
                <c:pt idx="1947">
                  <c:v>486.75</c:v>
                </c:pt>
                <c:pt idx="1948">
                  <c:v>487</c:v>
                </c:pt>
                <c:pt idx="1949">
                  <c:v>487.25</c:v>
                </c:pt>
                <c:pt idx="1950">
                  <c:v>487.5</c:v>
                </c:pt>
                <c:pt idx="1951">
                  <c:v>487.75</c:v>
                </c:pt>
                <c:pt idx="1952">
                  <c:v>488</c:v>
                </c:pt>
                <c:pt idx="1953">
                  <c:v>488.25</c:v>
                </c:pt>
                <c:pt idx="1954">
                  <c:v>488.5</c:v>
                </c:pt>
                <c:pt idx="1955">
                  <c:v>488.75</c:v>
                </c:pt>
                <c:pt idx="1956">
                  <c:v>489</c:v>
                </c:pt>
                <c:pt idx="1957">
                  <c:v>489.25</c:v>
                </c:pt>
                <c:pt idx="1958">
                  <c:v>489.5</c:v>
                </c:pt>
                <c:pt idx="1959">
                  <c:v>489.75</c:v>
                </c:pt>
                <c:pt idx="1960">
                  <c:v>490</c:v>
                </c:pt>
                <c:pt idx="1961">
                  <c:v>490.25</c:v>
                </c:pt>
                <c:pt idx="1962">
                  <c:v>490.5</c:v>
                </c:pt>
                <c:pt idx="1963">
                  <c:v>490.75</c:v>
                </c:pt>
                <c:pt idx="1964">
                  <c:v>491</c:v>
                </c:pt>
                <c:pt idx="1965">
                  <c:v>491.25</c:v>
                </c:pt>
                <c:pt idx="1966">
                  <c:v>491.5</c:v>
                </c:pt>
                <c:pt idx="1967">
                  <c:v>491.75</c:v>
                </c:pt>
                <c:pt idx="1968">
                  <c:v>492</c:v>
                </c:pt>
                <c:pt idx="1969">
                  <c:v>492.25</c:v>
                </c:pt>
                <c:pt idx="1970">
                  <c:v>492.5</c:v>
                </c:pt>
                <c:pt idx="1971">
                  <c:v>492.75</c:v>
                </c:pt>
                <c:pt idx="1972">
                  <c:v>493</c:v>
                </c:pt>
                <c:pt idx="1973">
                  <c:v>493.25</c:v>
                </c:pt>
                <c:pt idx="1974">
                  <c:v>493.5</c:v>
                </c:pt>
                <c:pt idx="1975">
                  <c:v>493.75</c:v>
                </c:pt>
                <c:pt idx="1976">
                  <c:v>494</c:v>
                </c:pt>
                <c:pt idx="1977">
                  <c:v>494.25</c:v>
                </c:pt>
                <c:pt idx="1978">
                  <c:v>494.5</c:v>
                </c:pt>
                <c:pt idx="1979">
                  <c:v>494.75</c:v>
                </c:pt>
                <c:pt idx="1980">
                  <c:v>495</c:v>
                </c:pt>
                <c:pt idx="1981">
                  <c:v>495.25</c:v>
                </c:pt>
                <c:pt idx="1982">
                  <c:v>495.5</c:v>
                </c:pt>
                <c:pt idx="1983">
                  <c:v>495.75</c:v>
                </c:pt>
                <c:pt idx="1984">
                  <c:v>496</c:v>
                </c:pt>
                <c:pt idx="1985">
                  <c:v>496.25</c:v>
                </c:pt>
                <c:pt idx="1986">
                  <c:v>496.5</c:v>
                </c:pt>
                <c:pt idx="1987">
                  <c:v>496.75</c:v>
                </c:pt>
                <c:pt idx="1988">
                  <c:v>497</c:v>
                </c:pt>
                <c:pt idx="1989">
                  <c:v>497.25</c:v>
                </c:pt>
                <c:pt idx="1990">
                  <c:v>497.5</c:v>
                </c:pt>
                <c:pt idx="1991">
                  <c:v>497.75</c:v>
                </c:pt>
                <c:pt idx="1992">
                  <c:v>498</c:v>
                </c:pt>
                <c:pt idx="1993">
                  <c:v>498.25</c:v>
                </c:pt>
                <c:pt idx="1994">
                  <c:v>498.5</c:v>
                </c:pt>
                <c:pt idx="1995">
                  <c:v>498.75</c:v>
                </c:pt>
                <c:pt idx="1996">
                  <c:v>499</c:v>
                </c:pt>
                <c:pt idx="1997">
                  <c:v>499.25</c:v>
                </c:pt>
                <c:pt idx="1998">
                  <c:v>499.5</c:v>
                </c:pt>
                <c:pt idx="1999">
                  <c:v>499.75</c:v>
                </c:pt>
                <c:pt idx="2000">
                  <c:v>500</c:v>
                </c:pt>
              </c:numCache>
            </c:numRef>
          </c:xVal>
          <c:yVal>
            <c:numRef>
              <c:f>'L500_f0.5'!$C$79:$C$5079</c:f>
              <c:numCache>
                <c:formatCode>General</c:formatCode>
                <c:ptCount val="5001"/>
                <c:pt idx="0">
                  <c:v>0.1460022</c:v>
                </c:pt>
                <c:pt idx="1">
                  <c:v>0.1460022</c:v>
                </c:pt>
                <c:pt idx="2">
                  <c:v>0.1460022</c:v>
                </c:pt>
                <c:pt idx="3">
                  <c:v>0.1460022</c:v>
                </c:pt>
                <c:pt idx="4">
                  <c:v>0.1460022</c:v>
                </c:pt>
                <c:pt idx="5">
                  <c:v>0.1460022</c:v>
                </c:pt>
                <c:pt idx="6">
                  <c:v>0.1460022</c:v>
                </c:pt>
                <c:pt idx="7">
                  <c:v>0.1460022</c:v>
                </c:pt>
                <c:pt idx="8">
                  <c:v>0.1460022</c:v>
                </c:pt>
                <c:pt idx="9">
                  <c:v>0.1460022</c:v>
                </c:pt>
                <c:pt idx="10">
                  <c:v>0.1460022</c:v>
                </c:pt>
                <c:pt idx="11">
                  <c:v>0.1460022</c:v>
                </c:pt>
                <c:pt idx="12">
                  <c:v>0.1460022</c:v>
                </c:pt>
                <c:pt idx="13">
                  <c:v>0.1460022</c:v>
                </c:pt>
                <c:pt idx="14">
                  <c:v>0.1460022</c:v>
                </c:pt>
                <c:pt idx="15">
                  <c:v>0.1460022</c:v>
                </c:pt>
                <c:pt idx="16">
                  <c:v>0.1460022</c:v>
                </c:pt>
                <c:pt idx="17">
                  <c:v>0.1460022</c:v>
                </c:pt>
                <c:pt idx="18">
                  <c:v>0.1460022</c:v>
                </c:pt>
                <c:pt idx="19">
                  <c:v>0.1460022</c:v>
                </c:pt>
                <c:pt idx="20">
                  <c:v>0.1460022</c:v>
                </c:pt>
                <c:pt idx="21">
                  <c:v>0.1460022</c:v>
                </c:pt>
                <c:pt idx="22">
                  <c:v>0.1460022</c:v>
                </c:pt>
                <c:pt idx="23">
                  <c:v>0.1460022</c:v>
                </c:pt>
                <c:pt idx="24">
                  <c:v>0.1460022</c:v>
                </c:pt>
                <c:pt idx="25">
                  <c:v>0.1460022</c:v>
                </c:pt>
                <c:pt idx="26">
                  <c:v>0.1460022</c:v>
                </c:pt>
                <c:pt idx="27">
                  <c:v>0.1460022</c:v>
                </c:pt>
                <c:pt idx="28">
                  <c:v>0.1460022</c:v>
                </c:pt>
                <c:pt idx="29">
                  <c:v>0.1460022</c:v>
                </c:pt>
                <c:pt idx="30">
                  <c:v>0.1460022</c:v>
                </c:pt>
                <c:pt idx="31">
                  <c:v>0.1460022</c:v>
                </c:pt>
                <c:pt idx="32">
                  <c:v>0.1460022</c:v>
                </c:pt>
                <c:pt idx="33">
                  <c:v>0.1460022</c:v>
                </c:pt>
                <c:pt idx="34">
                  <c:v>0.1460022</c:v>
                </c:pt>
                <c:pt idx="35">
                  <c:v>0.1460022</c:v>
                </c:pt>
                <c:pt idx="36">
                  <c:v>0.1460022</c:v>
                </c:pt>
                <c:pt idx="37">
                  <c:v>0.1460022</c:v>
                </c:pt>
                <c:pt idx="38">
                  <c:v>0.1460022</c:v>
                </c:pt>
                <c:pt idx="39">
                  <c:v>0.1460022</c:v>
                </c:pt>
                <c:pt idx="40">
                  <c:v>0.1460022</c:v>
                </c:pt>
                <c:pt idx="41">
                  <c:v>0.1460022</c:v>
                </c:pt>
                <c:pt idx="42">
                  <c:v>0.1460022</c:v>
                </c:pt>
                <c:pt idx="43">
                  <c:v>0.1460022</c:v>
                </c:pt>
                <c:pt idx="44">
                  <c:v>0.1460022</c:v>
                </c:pt>
                <c:pt idx="45">
                  <c:v>0.1460022</c:v>
                </c:pt>
                <c:pt idx="46">
                  <c:v>0.1460022</c:v>
                </c:pt>
                <c:pt idx="47">
                  <c:v>0.1460022</c:v>
                </c:pt>
                <c:pt idx="48">
                  <c:v>0.1460022</c:v>
                </c:pt>
                <c:pt idx="49">
                  <c:v>0.1460022</c:v>
                </c:pt>
                <c:pt idx="50">
                  <c:v>0.1460022</c:v>
                </c:pt>
                <c:pt idx="51">
                  <c:v>0.1460022</c:v>
                </c:pt>
                <c:pt idx="52">
                  <c:v>0.1460022</c:v>
                </c:pt>
                <c:pt idx="53">
                  <c:v>0.1460022</c:v>
                </c:pt>
                <c:pt idx="54">
                  <c:v>0.1460022</c:v>
                </c:pt>
                <c:pt idx="55">
                  <c:v>0.1460022</c:v>
                </c:pt>
                <c:pt idx="56">
                  <c:v>0.1460022</c:v>
                </c:pt>
                <c:pt idx="57">
                  <c:v>0.1460022</c:v>
                </c:pt>
                <c:pt idx="58">
                  <c:v>0.1460022</c:v>
                </c:pt>
                <c:pt idx="59">
                  <c:v>0.1460022</c:v>
                </c:pt>
                <c:pt idx="60">
                  <c:v>0.1460022</c:v>
                </c:pt>
                <c:pt idx="61">
                  <c:v>0.1460022</c:v>
                </c:pt>
                <c:pt idx="62">
                  <c:v>0.1460022</c:v>
                </c:pt>
                <c:pt idx="63">
                  <c:v>0.1460022</c:v>
                </c:pt>
                <c:pt idx="64">
                  <c:v>0.1460022</c:v>
                </c:pt>
                <c:pt idx="65">
                  <c:v>0.1460022</c:v>
                </c:pt>
                <c:pt idx="66">
                  <c:v>0.1460022</c:v>
                </c:pt>
                <c:pt idx="67">
                  <c:v>0.1460022</c:v>
                </c:pt>
                <c:pt idx="68">
                  <c:v>0.1460022</c:v>
                </c:pt>
                <c:pt idx="69">
                  <c:v>0.1460022</c:v>
                </c:pt>
                <c:pt idx="70">
                  <c:v>0.1460022</c:v>
                </c:pt>
                <c:pt idx="71">
                  <c:v>0.1460022</c:v>
                </c:pt>
                <c:pt idx="72">
                  <c:v>0.1460022</c:v>
                </c:pt>
                <c:pt idx="73">
                  <c:v>0.1460022</c:v>
                </c:pt>
                <c:pt idx="74">
                  <c:v>0.1460022</c:v>
                </c:pt>
                <c:pt idx="75">
                  <c:v>0.1460022</c:v>
                </c:pt>
                <c:pt idx="76">
                  <c:v>0.1460022</c:v>
                </c:pt>
                <c:pt idx="77">
                  <c:v>0.1460022</c:v>
                </c:pt>
                <c:pt idx="78">
                  <c:v>0.1460022</c:v>
                </c:pt>
                <c:pt idx="79">
                  <c:v>0.1460022</c:v>
                </c:pt>
                <c:pt idx="80">
                  <c:v>0.1460022</c:v>
                </c:pt>
                <c:pt idx="81">
                  <c:v>0.1460022</c:v>
                </c:pt>
                <c:pt idx="82">
                  <c:v>0.1460022</c:v>
                </c:pt>
                <c:pt idx="83">
                  <c:v>0.1460022</c:v>
                </c:pt>
                <c:pt idx="84">
                  <c:v>0.1460022</c:v>
                </c:pt>
                <c:pt idx="85">
                  <c:v>0.1460022</c:v>
                </c:pt>
                <c:pt idx="86">
                  <c:v>0.1460022</c:v>
                </c:pt>
                <c:pt idx="87">
                  <c:v>0.1460022</c:v>
                </c:pt>
                <c:pt idx="88">
                  <c:v>0.1460022</c:v>
                </c:pt>
                <c:pt idx="89">
                  <c:v>0.1460022</c:v>
                </c:pt>
                <c:pt idx="90">
                  <c:v>0.1460022</c:v>
                </c:pt>
                <c:pt idx="91">
                  <c:v>0.1460022</c:v>
                </c:pt>
                <c:pt idx="92">
                  <c:v>0.1460022</c:v>
                </c:pt>
                <c:pt idx="93">
                  <c:v>0.1460022</c:v>
                </c:pt>
                <c:pt idx="94">
                  <c:v>0.1460022</c:v>
                </c:pt>
                <c:pt idx="95">
                  <c:v>0.1460022</c:v>
                </c:pt>
                <c:pt idx="96">
                  <c:v>0.1460022</c:v>
                </c:pt>
                <c:pt idx="97">
                  <c:v>0.1460022</c:v>
                </c:pt>
                <c:pt idx="98">
                  <c:v>0.1460022</c:v>
                </c:pt>
                <c:pt idx="99">
                  <c:v>0.1460022</c:v>
                </c:pt>
                <c:pt idx="100">
                  <c:v>0.1460022</c:v>
                </c:pt>
                <c:pt idx="101">
                  <c:v>0.1460022</c:v>
                </c:pt>
                <c:pt idx="102">
                  <c:v>0.1460022</c:v>
                </c:pt>
                <c:pt idx="103">
                  <c:v>0.1460022</c:v>
                </c:pt>
                <c:pt idx="104">
                  <c:v>0.1460022</c:v>
                </c:pt>
                <c:pt idx="105">
                  <c:v>0.1460022</c:v>
                </c:pt>
                <c:pt idx="106">
                  <c:v>0.1460022</c:v>
                </c:pt>
                <c:pt idx="107">
                  <c:v>0.1460022</c:v>
                </c:pt>
                <c:pt idx="108">
                  <c:v>0.1460022</c:v>
                </c:pt>
                <c:pt idx="109">
                  <c:v>0.1460022</c:v>
                </c:pt>
                <c:pt idx="110">
                  <c:v>0.1460022</c:v>
                </c:pt>
                <c:pt idx="111">
                  <c:v>0.1460022</c:v>
                </c:pt>
                <c:pt idx="112">
                  <c:v>0.1460022</c:v>
                </c:pt>
                <c:pt idx="113">
                  <c:v>0.1460022</c:v>
                </c:pt>
                <c:pt idx="114">
                  <c:v>0.1460022</c:v>
                </c:pt>
                <c:pt idx="115">
                  <c:v>0.1460022</c:v>
                </c:pt>
                <c:pt idx="116">
                  <c:v>0.1460022</c:v>
                </c:pt>
                <c:pt idx="117">
                  <c:v>0.1460022</c:v>
                </c:pt>
                <c:pt idx="118">
                  <c:v>0.1460022</c:v>
                </c:pt>
                <c:pt idx="119">
                  <c:v>0.1460022</c:v>
                </c:pt>
                <c:pt idx="120">
                  <c:v>0.1460022</c:v>
                </c:pt>
                <c:pt idx="121">
                  <c:v>0.1460022</c:v>
                </c:pt>
                <c:pt idx="122">
                  <c:v>0.1460022</c:v>
                </c:pt>
                <c:pt idx="123">
                  <c:v>0.1460022</c:v>
                </c:pt>
                <c:pt idx="124">
                  <c:v>0.1460022</c:v>
                </c:pt>
                <c:pt idx="125">
                  <c:v>0.1460022</c:v>
                </c:pt>
                <c:pt idx="126">
                  <c:v>0.1460022</c:v>
                </c:pt>
                <c:pt idx="127">
                  <c:v>0.1460022</c:v>
                </c:pt>
                <c:pt idx="128">
                  <c:v>0.1460022</c:v>
                </c:pt>
                <c:pt idx="129">
                  <c:v>0.1460022</c:v>
                </c:pt>
                <c:pt idx="130">
                  <c:v>0.1460022</c:v>
                </c:pt>
                <c:pt idx="131">
                  <c:v>0.1460022</c:v>
                </c:pt>
                <c:pt idx="132">
                  <c:v>0.1460022</c:v>
                </c:pt>
                <c:pt idx="133">
                  <c:v>0.1460022</c:v>
                </c:pt>
                <c:pt idx="134">
                  <c:v>0.1460022</c:v>
                </c:pt>
                <c:pt idx="135">
                  <c:v>0.1460022</c:v>
                </c:pt>
                <c:pt idx="136">
                  <c:v>0.1460022</c:v>
                </c:pt>
                <c:pt idx="137">
                  <c:v>0.1460022</c:v>
                </c:pt>
                <c:pt idx="138">
                  <c:v>0.1460022</c:v>
                </c:pt>
                <c:pt idx="139">
                  <c:v>0.1460022</c:v>
                </c:pt>
                <c:pt idx="140">
                  <c:v>0.1460022</c:v>
                </c:pt>
                <c:pt idx="141">
                  <c:v>0.1460022</c:v>
                </c:pt>
                <c:pt idx="142">
                  <c:v>0.1460022</c:v>
                </c:pt>
                <c:pt idx="143">
                  <c:v>0.1460022</c:v>
                </c:pt>
                <c:pt idx="144">
                  <c:v>0.1460022</c:v>
                </c:pt>
                <c:pt idx="145">
                  <c:v>0.1460022</c:v>
                </c:pt>
                <c:pt idx="146">
                  <c:v>0.1460022</c:v>
                </c:pt>
                <c:pt idx="147">
                  <c:v>0.1460022</c:v>
                </c:pt>
                <c:pt idx="148">
                  <c:v>0.1460022</c:v>
                </c:pt>
                <c:pt idx="149">
                  <c:v>0.1460022</c:v>
                </c:pt>
                <c:pt idx="150">
                  <c:v>0.1460022</c:v>
                </c:pt>
                <c:pt idx="151">
                  <c:v>0.1460022</c:v>
                </c:pt>
                <c:pt idx="152">
                  <c:v>0.1460022</c:v>
                </c:pt>
                <c:pt idx="153">
                  <c:v>0.1460022</c:v>
                </c:pt>
                <c:pt idx="154">
                  <c:v>0.1460022</c:v>
                </c:pt>
                <c:pt idx="155">
                  <c:v>0.1460022</c:v>
                </c:pt>
                <c:pt idx="156">
                  <c:v>0.1460022</c:v>
                </c:pt>
                <c:pt idx="157">
                  <c:v>0.1460022</c:v>
                </c:pt>
                <c:pt idx="158">
                  <c:v>0.1460022</c:v>
                </c:pt>
                <c:pt idx="159">
                  <c:v>0.1460022</c:v>
                </c:pt>
                <c:pt idx="160">
                  <c:v>0.1460022</c:v>
                </c:pt>
                <c:pt idx="161">
                  <c:v>0.1460022</c:v>
                </c:pt>
                <c:pt idx="162">
                  <c:v>0.1460022</c:v>
                </c:pt>
                <c:pt idx="163">
                  <c:v>0.1460022</c:v>
                </c:pt>
                <c:pt idx="164">
                  <c:v>0.1460022</c:v>
                </c:pt>
                <c:pt idx="165">
                  <c:v>0.1460022</c:v>
                </c:pt>
                <c:pt idx="166">
                  <c:v>0.1460022</c:v>
                </c:pt>
                <c:pt idx="167">
                  <c:v>0.1460022</c:v>
                </c:pt>
                <c:pt idx="168">
                  <c:v>0.1460022</c:v>
                </c:pt>
                <c:pt idx="169">
                  <c:v>0.1460022</c:v>
                </c:pt>
                <c:pt idx="170">
                  <c:v>0.1460022</c:v>
                </c:pt>
                <c:pt idx="171">
                  <c:v>0.1460022</c:v>
                </c:pt>
                <c:pt idx="172">
                  <c:v>0.1460022</c:v>
                </c:pt>
                <c:pt idx="173">
                  <c:v>0.1460022</c:v>
                </c:pt>
                <c:pt idx="174">
                  <c:v>0.1460022</c:v>
                </c:pt>
                <c:pt idx="175">
                  <c:v>0.1460022</c:v>
                </c:pt>
                <c:pt idx="176">
                  <c:v>0.1460022</c:v>
                </c:pt>
                <c:pt idx="177">
                  <c:v>0.1460022</c:v>
                </c:pt>
                <c:pt idx="178">
                  <c:v>0.1460022</c:v>
                </c:pt>
                <c:pt idx="179">
                  <c:v>0.1460022</c:v>
                </c:pt>
                <c:pt idx="180">
                  <c:v>0.1460022</c:v>
                </c:pt>
                <c:pt idx="181">
                  <c:v>0.1460022</c:v>
                </c:pt>
                <c:pt idx="182">
                  <c:v>0.1460022</c:v>
                </c:pt>
                <c:pt idx="183">
                  <c:v>0.1460022</c:v>
                </c:pt>
                <c:pt idx="184">
                  <c:v>0.1460022</c:v>
                </c:pt>
                <c:pt idx="185">
                  <c:v>0.1460022</c:v>
                </c:pt>
                <c:pt idx="186">
                  <c:v>0.1460022</c:v>
                </c:pt>
                <c:pt idx="187">
                  <c:v>0.1460022</c:v>
                </c:pt>
                <c:pt idx="188">
                  <c:v>0.1460022</c:v>
                </c:pt>
                <c:pt idx="189">
                  <c:v>0.1460022</c:v>
                </c:pt>
                <c:pt idx="190">
                  <c:v>0.1460022</c:v>
                </c:pt>
                <c:pt idx="191">
                  <c:v>0.1460022</c:v>
                </c:pt>
                <c:pt idx="192">
                  <c:v>0.1460022</c:v>
                </c:pt>
                <c:pt idx="193">
                  <c:v>0.1460022</c:v>
                </c:pt>
                <c:pt idx="194">
                  <c:v>0.1460022</c:v>
                </c:pt>
                <c:pt idx="195">
                  <c:v>0.1460022</c:v>
                </c:pt>
                <c:pt idx="196">
                  <c:v>0.1460022</c:v>
                </c:pt>
                <c:pt idx="197">
                  <c:v>0.1460022</c:v>
                </c:pt>
                <c:pt idx="198">
                  <c:v>0.1460022</c:v>
                </c:pt>
                <c:pt idx="199">
                  <c:v>0.1460022</c:v>
                </c:pt>
                <c:pt idx="200">
                  <c:v>0.1460022</c:v>
                </c:pt>
                <c:pt idx="201">
                  <c:v>0.1460022</c:v>
                </c:pt>
                <c:pt idx="202">
                  <c:v>0.1460022</c:v>
                </c:pt>
                <c:pt idx="203">
                  <c:v>0.1460022</c:v>
                </c:pt>
                <c:pt idx="204">
                  <c:v>0.1460022</c:v>
                </c:pt>
                <c:pt idx="205">
                  <c:v>0.1460022</c:v>
                </c:pt>
                <c:pt idx="206">
                  <c:v>0.1460022</c:v>
                </c:pt>
                <c:pt idx="207">
                  <c:v>0.1460022</c:v>
                </c:pt>
                <c:pt idx="208">
                  <c:v>0.1460022</c:v>
                </c:pt>
                <c:pt idx="209">
                  <c:v>0.1460022</c:v>
                </c:pt>
                <c:pt idx="210">
                  <c:v>0.1460022</c:v>
                </c:pt>
                <c:pt idx="211">
                  <c:v>0.1460022</c:v>
                </c:pt>
                <c:pt idx="212">
                  <c:v>0.1460022</c:v>
                </c:pt>
                <c:pt idx="213">
                  <c:v>0.1460022</c:v>
                </c:pt>
                <c:pt idx="214">
                  <c:v>0.1460022</c:v>
                </c:pt>
                <c:pt idx="215">
                  <c:v>0.1460022</c:v>
                </c:pt>
                <c:pt idx="216">
                  <c:v>0.1460022</c:v>
                </c:pt>
                <c:pt idx="217">
                  <c:v>0.1460022</c:v>
                </c:pt>
                <c:pt idx="218">
                  <c:v>0.1460022</c:v>
                </c:pt>
                <c:pt idx="219">
                  <c:v>0.1460022</c:v>
                </c:pt>
                <c:pt idx="220">
                  <c:v>0.1460022</c:v>
                </c:pt>
                <c:pt idx="221">
                  <c:v>0.1460022</c:v>
                </c:pt>
                <c:pt idx="222">
                  <c:v>0.1460022</c:v>
                </c:pt>
                <c:pt idx="223">
                  <c:v>0.1460022</c:v>
                </c:pt>
                <c:pt idx="224">
                  <c:v>0.1460022</c:v>
                </c:pt>
                <c:pt idx="225">
                  <c:v>0.1460022</c:v>
                </c:pt>
                <c:pt idx="226">
                  <c:v>0.1460022</c:v>
                </c:pt>
                <c:pt idx="227">
                  <c:v>0.1460022</c:v>
                </c:pt>
                <c:pt idx="228">
                  <c:v>0.1460022</c:v>
                </c:pt>
                <c:pt idx="229">
                  <c:v>0.1460022</c:v>
                </c:pt>
                <c:pt idx="230">
                  <c:v>0.1460022</c:v>
                </c:pt>
                <c:pt idx="231">
                  <c:v>0.1460022</c:v>
                </c:pt>
                <c:pt idx="232">
                  <c:v>0.1460022</c:v>
                </c:pt>
                <c:pt idx="233">
                  <c:v>0.1460022</c:v>
                </c:pt>
                <c:pt idx="234">
                  <c:v>0.1460022</c:v>
                </c:pt>
                <c:pt idx="235">
                  <c:v>0.1460022</c:v>
                </c:pt>
                <c:pt idx="236">
                  <c:v>0.1460022</c:v>
                </c:pt>
                <c:pt idx="237">
                  <c:v>0.1460022</c:v>
                </c:pt>
                <c:pt idx="238">
                  <c:v>0.1460022</c:v>
                </c:pt>
                <c:pt idx="239">
                  <c:v>0.1460022</c:v>
                </c:pt>
                <c:pt idx="240">
                  <c:v>0.1460022</c:v>
                </c:pt>
                <c:pt idx="241">
                  <c:v>0.1460022</c:v>
                </c:pt>
                <c:pt idx="242">
                  <c:v>0.1460022</c:v>
                </c:pt>
                <c:pt idx="243">
                  <c:v>0.1460022</c:v>
                </c:pt>
                <c:pt idx="244">
                  <c:v>0.1460022</c:v>
                </c:pt>
                <c:pt idx="245">
                  <c:v>0.1460022</c:v>
                </c:pt>
                <c:pt idx="246">
                  <c:v>0.1460022</c:v>
                </c:pt>
                <c:pt idx="247">
                  <c:v>0.1460022</c:v>
                </c:pt>
                <c:pt idx="248">
                  <c:v>0.1460022</c:v>
                </c:pt>
                <c:pt idx="249">
                  <c:v>0.1460022</c:v>
                </c:pt>
                <c:pt idx="250">
                  <c:v>0.1460022</c:v>
                </c:pt>
                <c:pt idx="251">
                  <c:v>0.1460022</c:v>
                </c:pt>
                <c:pt idx="252">
                  <c:v>0.1460022</c:v>
                </c:pt>
                <c:pt idx="253">
                  <c:v>0.1460022</c:v>
                </c:pt>
                <c:pt idx="254">
                  <c:v>0.1460022</c:v>
                </c:pt>
                <c:pt idx="255">
                  <c:v>0.1460022</c:v>
                </c:pt>
                <c:pt idx="256">
                  <c:v>0.1460022</c:v>
                </c:pt>
                <c:pt idx="257">
                  <c:v>0.1460022</c:v>
                </c:pt>
                <c:pt idx="258">
                  <c:v>0.1460022</c:v>
                </c:pt>
                <c:pt idx="259">
                  <c:v>0.1460022</c:v>
                </c:pt>
                <c:pt idx="260">
                  <c:v>0.1460022</c:v>
                </c:pt>
                <c:pt idx="261">
                  <c:v>0.1460022</c:v>
                </c:pt>
                <c:pt idx="262">
                  <c:v>0.1460022</c:v>
                </c:pt>
                <c:pt idx="263">
                  <c:v>0.1460022</c:v>
                </c:pt>
                <c:pt idx="264">
                  <c:v>0.1460022</c:v>
                </c:pt>
                <c:pt idx="265">
                  <c:v>0.1460022</c:v>
                </c:pt>
                <c:pt idx="266">
                  <c:v>0.1460022</c:v>
                </c:pt>
                <c:pt idx="267">
                  <c:v>0.1460022</c:v>
                </c:pt>
                <c:pt idx="268">
                  <c:v>0.1460022</c:v>
                </c:pt>
                <c:pt idx="269">
                  <c:v>0.1460022</c:v>
                </c:pt>
                <c:pt idx="270">
                  <c:v>0.1460022</c:v>
                </c:pt>
                <c:pt idx="271">
                  <c:v>0.1460022</c:v>
                </c:pt>
                <c:pt idx="272">
                  <c:v>0.1460022</c:v>
                </c:pt>
                <c:pt idx="273">
                  <c:v>0.1460022</c:v>
                </c:pt>
                <c:pt idx="274">
                  <c:v>0.1460022</c:v>
                </c:pt>
                <c:pt idx="275">
                  <c:v>0.1460022</c:v>
                </c:pt>
                <c:pt idx="276">
                  <c:v>0.1460022</c:v>
                </c:pt>
                <c:pt idx="277">
                  <c:v>0.1460022</c:v>
                </c:pt>
                <c:pt idx="278">
                  <c:v>0.1460022</c:v>
                </c:pt>
                <c:pt idx="279">
                  <c:v>0.1460022</c:v>
                </c:pt>
                <c:pt idx="280">
                  <c:v>0.1460022</c:v>
                </c:pt>
                <c:pt idx="281">
                  <c:v>0.1460022</c:v>
                </c:pt>
                <c:pt idx="282">
                  <c:v>0.1460022</c:v>
                </c:pt>
                <c:pt idx="283">
                  <c:v>0.1460022</c:v>
                </c:pt>
                <c:pt idx="284">
                  <c:v>0.1460022</c:v>
                </c:pt>
                <c:pt idx="285">
                  <c:v>0.1460022</c:v>
                </c:pt>
                <c:pt idx="286">
                  <c:v>0.1460022</c:v>
                </c:pt>
                <c:pt idx="287">
                  <c:v>0.1460022</c:v>
                </c:pt>
                <c:pt idx="288">
                  <c:v>0.1460022</c:v>
                </c:pt>
                <c:pt idx="289">
                  <c:v>0.1460022</c:v>
                </c:pt>
                <c:pt idx="290">
                  <c:v>0.1460022</c:v>
                </c:pt>
                <c:pt idx="291">
                  <c:v>0.1460022</c:v>
                </c:pt>
                <c:pt idx="292">
                  <c:v>0.1460022</c:v>
                </c:pt>
                <c:pt idx="293">
                  <c:v>0.1460022</c:v>
                </c:pt>
                <c:pt idx="294">
                  <c:v>0.1460022</c:v>
                </c:pt>
                <c:pt idx="295">
                  <c:v>0.1460022</c:v>
                </c:pt>
                <c:pt idx="296">
                  <c:v>0.1460022</c:v>
                </c:pt>
                <c:pt idx="297">
                  <c:v>0.1460022</c:v>
                </c:pt>
                <c:pt idx="298">
                  <c:v>0.1460022</c:v>
                </c:pt>
                <c:pt idx="299">
                  <c:v>0.1460022</c:v>
                </c:pt>
                <c:pt idx="300">
                  <c:v>0.1460022</c:v>
                </c:pt>
                <c:pt idx="301">
                  <c:v>0.1460022</c:v>
                </c:pt>
                <c:pt idx="302">
                  <c:v>0.1460022</c:v>
                </c:pt>
                <c:pt idx="303">
                  <c:v>0.1460022</c:v>
                </c:pt>
                <c:pt idx="304">
                  <c:v>0.1460022</c:v>
                </c:pt>
                <c:pt idx="305">
                  <c:v>0.1460022</c:v>
                </c:pt>
                <c:pt idx="306">
                  <c:v>0.1460022</c:v>
                </c:pt>
                <c:pt idx="307">
                  <c:v>0.1460022</c:v>
                </c:pt>
                <c:pt idx="308">
                  <c:v>0.1460022</c:v>
                </c:pt>
                <c:pt idx="309">
                  <c:v>0.1460022</c:v>
                </c:pt>
                <c:pt idx="310">
                  <c:v>0.1460022</c:v>
                </c:pt>
                <c:pt idx="311">
                  <c:v>0.1460022</c:v>
                </c:pt>
                <c:pt idx="312">
                  <c:v>0.1460022</c:v>
                </c:pt>
                <c:pt idx="313">
                  <c:v>0.1460022</c:v>
                </c:pt>
                <c:pt idx="314">
                  <c:v>0.1460022</c:v>
                </c:pt>
                <c:pt idx="315">
                  <c:v>0.1460022</c:v>
                </c:pt>
                <c:pt idx="316">
                  <c:v>0.1460022</c:v>
                </c:pt>
                <c:pt idx="317">
                  <c:v>0.1460022</c:v>
                </c:pt>
                <c:pt idx="318">
                  <c:v>0.1460022</c:v>
                </c:pt>
                <c:pt idx="319">
                  <c:v>0.1460022</c:v>
                </c:pt>
                <c:pt idx="320">
                  <c:v>0.1460022</c:v>
                </c:pt>
                <c:pt idx="321">
                  <c:v>0.1460022</c:v>
                </c:pt>
                <c:pt idx="322">
                  <c:v>0.1460022</c:v>
                </c:pt>
                <c:pt idx="323">
                  <c:v>0.1460022</c:v>
                </c:pt>
                <c:pt idx="324">
                  <c:v>0.1460022</c:v>
                </c:pt>
                <c:pt idx="325">
                  <c:v>0.1460022</c:v>
                </c:pt>
                <c:pt idx="326">
                  <c:v>0.1460022</c:v>
                </c:pt>
                <c:pt idx="327">
                  <c:v>0.1460022</c:v>
                </c:pt>
                <c:pt idx="328">
                  <c:v>0.1460022</c:v>
                </c:pt>
                <c:pt idx="329">
                  <c:v>0.1460022</c:v>
                </c:pt>
                <c:pt idx="330">
                  <c:v>0.1460022</c:v>
                </c:pt>
                <c:pt idx="331">
                  <c:v>0.1460022</c:v>
                </c:pt>
                <c:pt idx="332">
                  <c:v>0.1460022</c:v>
                </c:pt>
                <c:pt idx="333">
                  <c:v>0.1460022</c:v>
                </c:pt>
                <c:pt idx="334">
                  <c:v>0.1460022</c:v>
                </c:pt>
                <c:pt idx="335">
                  <c:v>0.1460022</c:v>
                </c:pt>
                <c:pt idx="336">
                  <c:v>0.1460022</c:v>
                </c:pt>
                <c:pt idx="337">
                  <c:v>0.1460022</c:v>
                </c:pt>
                <c:pt idx="338">
                  <c:v>0.1460022</c:v>
                </c:pt>
                <c:pt idx="339">
                  <c:v>0.1460022</c:v>
                </c:pt>
                <c:pt idx="340">
                  <c:v>0.1460022</c:v>
                </c:pt>
                <c:pt idx="341">
                  <c:v>0.1460022</c:v>
                </c:pt>
                <c:pt idx="342">
                  <c:v>0.1460022</c:v>
                </c:pt>
                <c:pt idx="343">
                  <c:v>0.1460022</c:v>
                </c:pt>
                <c:pt idx="344">
                  <c:v>0.1460022</c:v>
                </c:pt>
                <c:pt idx="345">
                  <c:v>0.1460022</c:v>
                </c:pt>
                <c:pt idx="346">
                  <c:v>0.1460022</c:v>
                </c:pt>
                <c:pt idx="347">
                  <c:v>0.1460022</c:v>
                </c:pt>
                <c:pt idx="348">
                  <c:v>0.1460022</c:v>
                </c:pt>
                <c:pt idx="349">
                  <c:v>0.1460022</c:v>
                </c:pt>
                <c:pt idx="350">
                  <c:v>0.1460022</c:v>
                </c:pt>
                <c:pt idx="351">
                  <c:v>0.1460022</c:v>
                </c:pt>
                <c:pt idx="352">
                  <c:v>0.1460022</c:v>
                </c:pt>
                <c:pt idx="353">
                  <c:v>0.1460022</c:v>
                </c:pt>
                <c:pt idx="354">
                  <c:v>0.1460022</c:v>
                </c:pt>
                <c:pt idx="355">
                  <c:v>0.1460022</c:v>
                </c:pt>
                <c:pt idx="356">
                  <c:v>0.1460022</c:v>
                </c:pt>
                <c:pt idx="357">
                  <c:v>0.1460022</c:v>
                </c:pt>
                <c:pt idx="358">
                  <c:v>0.1460022</c:v>
                </c:pt>
                <c:pt idx="359">
                  <c:v>0.1460022</c:v>
                </c:pt>
                <c:pt idx="360">
                  <c:v>0.1460022</c:v>
                </c:pt>
                <c:pt idx="361">
                  <c:v>0.1460022</c:v>
                </c:pt>
                <c:pt idx="362">
                  <c:v>0.1460022</c:v>
                </c:pt>
                <c:pt idx="363">
                  <c:v>0.1460022</c:v>
                </c:pt>
                <c:pt idx="364">
                  <c:v>0.1460022</c:v>
                </c:pt>
                <c:pt idx="365">
                  <c:v>0.1460022</c:v>
                </c:pt>
                <c:pt idx="366">
                  <c:v>0.1460022</c:v>
                </c:pt>
                <c:pt idx="367">
                  <c:v>0.1460022</c:v>
                </c:pt>
                <c:pt idx="368">
                  <c:v>0.1460022</c:v>
                </c:pt>
                <c:pt idx="369">
                  <c:v>0.1460022</c:v>
                </c:pt>
                <c:pt idx="370">
                  <c:v>0.1460022</c:v>
                </c:pt>
                <c:pt idx="371">
                  <c:v>0.1460022</c:v>
                </c:pt>
                <c:pt idx="372">
                  <c:v>0.1460022</c:v>
                </c:pt>
                <c:pt idx="373">
                  <c:v>0.1460022</c:v>
                </c:pt>
                <c:pt idx="374">
                  <c:v>0.1460022</c:v>
                </c:pt>
                <c:pt idx="375">
                  <c:v>0.1460022</c:v>
                </c:pt>
                <c:pt idx="376">
                  <c:v>0.1460022</c:v>
                </c:pt>
                <c:pt idx="377">
                  <c:v>0.1460022</c:v>
                </c:pt>
                <c:pt idx="378">
                  <c:v>0.1460022</c:v>
                </c:pt>
                <c:pt idx="379">
                  <c:v>0.1460022</c:v>
                </c:pt>
                <c:pt idx="380">
                  <c:v>0.1460022</c:v>
                </c:pt>
                <c:pt idx="381">
                  <c:v>0.1460022</c:v>
                </c:pt>
                <c:pt idx="382">
                  <c:v>0.1460022</c:v>
                </c:pt>
                <c:pt idx="383">
                  <c:v>0.1460022</c:v>
                </c:pt>
                <c:pt idx="384">
                  <c:v>0.1460022</c:v>
                </c:pt>
                <c:pt idx="385">
                  <c:v>0.1460022</c:v>
                </c:pt>
                <c:pt idx="386">
                  <c:v>0.1460022</c:v>
                </c:pt>
                <c:pt idx="387">
                  <c:v>0.1460022</c:v>
                </c:pt>
                <c:pt idx="388">
                  <c:v>0.1460022</c:v>
                </c:pt>
                <c:pt idx="389">
                  <c:v>0.1460022</c:v>
                </c:pt>
                <c:pt idx="390">
                  <c:v>0.1460022</c:v>
                </c:pt>
                <c:pt idx="391">
                  <c:v>0.1460022</c:v>
                </c:pt>
                <c:pt idx="392">
                  <c:v>0.1460022</c:v>
                </c:pt>
                <c:pt idx="393">
                  <c:v>0.1460022</c:v>
                </c:pt>
                <c:pt idx="394">
                  <c:v>0.1460022</c:v>
                </c:pt>
                <c:pt idx="395">
                  <c:v>0.1460022</c:v>
                </c:pt>
                <c:pt idx="396">
                  <c:v>0.1460022</c:v>
                </c:pt>
                <c:pt idx="397">
                  <c:v>0.1460022</c:v>
                </c:pt>
                <c:pt idx="398">
                  <c:v>0.1460022</c:v>
                </c:pt>
                <c:pt idx="399">
                  <c:v>0.1460022</c:v>
                </c:pt>
                <c:pt idx="400">
                  <c:v>0.1460022</c:v>
                </c:pt>
                <c:pt idx="401">
                  <c:v>0.1460022</c:v>
                </c:pt>
                <c:pt idx="402">
                  <c:v>0.1460022</c:v>
                </c:pt>
                <c:pt idx="403">
                  <c:v>0.1460022</c:v>
                </c:pt>
                <c:pt idx="404">
                  <c:v>0.1460022</c:v>
                </c:pt>
                <c:pt idx="405">
                  <c:v>0.1460022</c:v>
                </c:pt>
                <c:pt idx="406">
                  <c:v>0.1460022</c:v>
                </c:pt>
                <c:pt idx="407">
                  <c:v>0.1460022</c:v>
                </c:pt>
                <c:pt idx="408">
                  <c:v>0.1460022</c:v>
                </c:pt>
                <c:pt idx="409">
                  <c:v>0.1460022</c:v>
                </c:pt>
                <c:pt idx="410">
                  <c:v>0.1460022</c:v>
                </c:pt>
                <c:pt idx="411">
                  <c:v>0.1460022</c:v>
                </c:pt>
                <c:pt idx="412">
                  <c:v>0.1460022</c:v>
                </c:pt>
                <c:pt idx="413">
                  <c:v>0.1460022</c:v>
                </c:pt>
                <c:pt idx="414">
                  <c:v>0.1460022</c:v>
                </c:pt>
                <c:pt idx="415">
                  <c:v>0.1460022</c:v>
                </c:pt>
                <c:pt idx="416">
                  <c:v>0.1460022</c:v>
                </c:pt>
                <c:pt idx="417">
                  <c:v>0.1460022</c:v>
                </c:pt>
                <c:pt idx="418">
                  <c:v>0.1460022</c:v>
                </c:pt>
                <c:pt idx="419">
                  <c:v>0.1460022</c:v>
                </c:pt>
                <c:pt idx="420">
                  <c:v>0.1460022</c:v>
                </c:pt>
                <c:pt idx="421">
                  <c:v>0.1460022</c:v>
                </c:pt>
                <c:pt idx="422">
                  <c:v>0.1460022</c:v>
                </c:pt>
                <c:pt idx="423">
                  <c:v>0.1460022</c:v>
                </c:pt>
                <c:pt idx="424">
                  <c:v>0.1460022</c:v>
                </c:pt>
                <c:pt idx="425">
                  <c:v>0.1460022</c:v>
                </c:pt>
                <c:pt idx="426">
                  <c:v>0.1460022</c:v>
                </c:pt>
                <c:pt idx="427">
                  <c:v>0.1460022</c:v>
                </c:pt>
                <c:pt idx="428">
                  <c:v>0.1460022</c:v>
                </c:pt>
                <c:pt idx="429">
                  <c:v>0.1460022</c:v>
                </c:pt>
                <c:pt idx="430">
                  <c:v>0.1460022</c:v>
                </c:pt>
                <c:pt idx="431">
                  <c:v>0.1460022</c:v>
                </c:pt>
                <c:pt idx="432">
                  <c:v>0.1460022</c:v>
                </c:pt>
                <c:pt idx="433">
                  <c:v>0.1460022</c:v>
                </c:pt>
                <c:pt idx="434">
                  <c:v>0.1460022</c:v>
                </c:pt>
                <c:pt idx="435">
                  <c:v>0.1460022</c:v>
                </c:pt>
                <c:pt idx="436">
                  <c:v>0.1460022</c:v>
                </c:pt>
                <c:pt idx="437">
                  <c:v>0.1460022</c:v>
                </c:pt>
                <c:pt idx="438">
                  <c:v>0.1460022</c:v>
                </c:pt>
                <c:pt idx="439">
                  <c:v>0.1460022</c:v>
                </c:pt>
                <c:pt idx="440">
                  <c:v>0.1460022</c:v>
                </c:pt>
                <c:pt idx="441">
                  <c:v>0.1460022</c:v>
                </c:pt>
                <c:pt idx="442">
                  <c:v>0.1460022</c:v>
                </c:pt>
                <c:pt idx="443">
                  <c:v>0.1460022</c:v>
                </c:pt>
                <c:pt idx="444">
                  <c:v>0.1460022</c:v>
                </c:pt>
                <c:pt idx="445">
                  <c:v>0.1460022</c:v>
                </c:pt>
                <c:pt idx="446">
                  <c:v>0.1460022</c:v>
                </c:pt>
                <c:pt idx="447">
                  <c:v>0.1460022</c:v>
                </c:pt>
                <c:pt idx="448">
                  <c:v>0.1460022</c:v>
                </c:pt>
                <c:pt idx="449">
                  <c:v>0.1460022</c:v>
                </c:pt>
                <c:pt idx="450">
                  <c:v>0.1460022</c:v>
                </c:pt>
                <c:pt idx="451">
                  <c:v>0.1460022</c:v>
                </c:pt>
                <c:pt idx="452">
                  <c:v>0.1460022</c:v>
                </c:pt>
                <c:pt idx="453">
                  <c:v>0.1460022</c:v>
                </c:pt>
                <c:pt idx="454">
                  <c:v>0.1460022</c:v>
                </c:pt>
                <c:pt idx="455">
                  <c:v>0.1460022</c:v>
                </c:pt>
                <c:pt idx="456">
                  <c:v>0.1460022</c:v>
                </c:pt>
                <c:pt idx="457">
                  <c:v>0.1460022</c:v>
                </c:pt>
                <c:pt idx="458">
                  <c:v>0.1460022</c:v>
                </c:pt>
                <c:pt idx="459">
                  <c:v>0.1460022</c:v>
                </c:pt>
                <c:pt idx="460">
                  <c:v>0.1460022</c:v>
                </c:pt>
                <c:pt idx="461">
                  <c:v>0.1460022</c:v>
                </c:pt>
                <c:pt idx="462">
                  <c:v>0.1460022</c:v>
                </c:pt>
                <c:pt idx="463">
                  <c:v>0.1460022</c:v>
                </c:pt>
                <c:pt idx="464">
                  <c:v>0.1460022</c:v>
                </c:pt>
                <c:pt idx="465">
                  <c:v>0.1460022</c:v>
                </c:pt>
                <c:pt idx="466">
                  <c:v>0.1460022</c:v>
                </c:pt>
                <c:pt idx="467">
                  <c:v>0.1460022</c:v>
                </c:pt>
                <c:pt idx="468">
                  <c:v>0.1460022</c:v>
                </c:pt>
                <c:pt idx="469">
                  <c:v>0.1460022</c:v>
                </c:pt>
                <c:pt idx="470">
                  <c:v>0.1460022</c:v>
                </c:pt>
                <c:pt idx="471">
                  <c:v>0.1460022</c:v>
                </c:pt>
                <c:pt idx="472">
                  <c:v>0.1460022</c:v>
                </c:pt>
                <c:pt idx="473">
                  <c:v>0.1460022</c:v>
                </c:pt>
                <c:pt idx="474">
                  <c:v>0.1460022</c:v>
                </c:pt>
                <c:pt idx="475">
                  <c:v>0.1460022</c:v>
                </c:pt>
                <c:pt idx="476">
                  <c:v>0.1460022</c:v>
                </c:pt>
                <c:pt idx="477">
                  <c:v>0.1460022</c:v>
                </c:pt>
                <c:pt idx="478">
                  <c:v>0.1460022</c:v>
                </c:pt>
                <c:pt idx="479">
                  <c:v>0.1460022</c:v>
                </c:pt>
                <c:pt idx="480">
                  <c:v>0.1460022</c:v>
                </c:pt>
                <c:pt idx="481">
                  <c:v>0.1460022</c:v>
                </c:pt>
                <c:pt idx="482">
                  <c:v>0.1460022</c:v>
                </c:pt>
                <c:pt idx="483">
                  <c:v>0.1460022</c:v>
                </c:pt>
                <c:pt idx="484">
                  <c:v>0.1460022</c:v>
                </c:pt>
                <c:pt idx="485">
                  <c:v>0.1460022</c:v>
                </c:pt>
                <c:pt idx="486">
                  <c:v>0.1460022</c:v>
                </c:pt>
                <c:pt idx="487">
                  <c:v>0.1460022</c:v>
                </c:pt>
                <c:pt idx="488">
                  <c:v>0.1460022</c:v>
                </c:pt>
                <c:pt idx="489">
                  <c:v>0.1460022</c:v>
                </c:pt>
                <c:pt idx="490">
                  <c:v>0.1460022</c:v>
                </c:pt>
                <c:pt idx="491">
                  <c:v>0.1460022</c:v>
                </c:pt>
                <c:pt idx="492">
                  <c:v>0.1460022</c:v>
                </c:pt>
                <c:pt idx="493">
                  <c:v>0.1460022</c:v>
                </c:pt>
                <c:pt idx="494">
                  <c:v>0.1460022</c:v>
                </c:pt>
                <c:pt idx="495">
                  <c:v>0.1460022</c:v>
                </c:pt>
                <c:pt idx="496">
                  <c:v>0.1460022</c:v>
                </c:pt>
                <c:pt idx="497">
                  <c:v>0.1460022</c:v>
                </c:pt>
                <c:pt idx="498">
                  <c:v>0.1460022</c:v>
                </c:pt>
                <c:pt idx="499">
                  <c:v>0.1460022</c:v>
                </c:pt>
                <c:pt idx="500">
                  <c:v>0.1460022</c:v>
                </c:pt>
                <c:pt idx="501">
                  <c:v>0.1460022</c:v>
                </c:pt>
                <c:pt idx="502">
                  <c:v>0.1460022</c:v>
                </c:pt>
                <c:pt idx="503">
                  <c:v>0.1460022</c:v>
                </c:pt>
                <c:pt idx="504">
                  <c:v>0.1460022</c:v>
                </c:pt>
                <c:pt idx="505">
                  <c:v>0.1460022</c:v>
                </c:pt>
                <c:pt idx="506">
                  <c:v>0.1460022</c:v>
                </c:pt>
                <c:pt idx="507">
                  <c:v>0.1460022</c:v>
                </c:pt>
                <c:pt idx="508">
                  <c:v>0.1460022</c:v>
                </c:pt>
                <c:pt idx="509">
                  <c:v>0.1460022</c:v>
                </c:pt>
                <c:pt idx="510">
                  <c:v>0.1460022</c:v>
                </c:pt>
                <c:pt idx="511">
                  <c:v>0.1460022</c:v>
                </c:pt>
                <c:pt idx="512">
                  <c:v>0.1460022</c:v>
                </c:pt>
                <c:pt idx="513">
                  <c:v>0.1460022</c:v>
                </c:pt>
                <c:pt idx="514">
                  <c:v>0.1460022</c:v>
                </c:pt>
                <c:pt idx="515">
                  <c:v>0.1460022</c:v>
                </c:pt>
                <c:pt idx="516">
                  <c:v>0.1460022</c:v>
                </c:pt>
                <c:pt idx="517">
                  <c:v>0.1460022</c:v>
                </c:pt>
                <c:pt idx="518">
                  <c:v>0.1460022</c:v>
                </c:pt>
                <c:pt idx="519">
                  <c:v>0.1460022</c:v>
                </c:pt>
                <c:pt idx="520">
                  <c:v>0.1460022</c:v>
                </c:pt>
                <c:pt idx="521">
                  <c:v>0.1460022</c:v>
                </c:pt>
                <c:pt idx="522">
                  <c:v>0.1460022</c:v>
                </c:pt>
                <c:pt idx="523">
                  <c:v>0.1460022</c:v>
                </c:pt>
                <c:pt idx="524">
                  <c:v>0.1460022</c:v>
                </c:pt>
                <c:pt idx="525">
                  <c:v>0.1460022</c:v>
                </c:pt>
                <c:pt idx="526">
                  <c:v>0.1460022</c:v>
                </c:pt>
                <c:pt idx="527">
                  <c:v>0.1460022</c:v>
                </c:pt>
                <c:pt idx="528">
                  <c:v>0.1460022</c:v>
                </c:pt>
                <c:pt idx="529">
                  <c:v>0.1460022</c:v>
                </c:pt>
                <c:pt idx="530">
                  <c:v>0.1460022</c:v>
                </c:pt>
                <c:pt idx="531">
                  <c:v>0.1460022</c:v>
                </c:pt>
                <c:pt idx="532">
                  <c:v>0.1460022</c:v>
                </c:pt>
                <c:pt idx="533">
                  <c:v>0.1460022</c:v>
                </c:pt>
                <c:pt idx="534">
                  <c:v>0.1460022</c:v>
                </c:pt>
                <c:pt idx="535">
                  <c:v>0.1460022</c:v>
                </c:pt>
                <c:pt idx="536">
                  <c:v>0.1460022</c:v>
                </c:pt>
                <c:pt idx="537">
                  <c:v>0.1460022</c:v>
                </c:pt>
                <c:pt idx="538">
                  <c:v>0.1460022</c:v>
                </c:pt>
                <c:pt idx="539">
                  <c:v>0.1460022</c:v>
                </c:pt>
                <c:pt idx="540">
                  <c:v>0.1460022</c:v>
                </c:pt>
                <c:pt idx="541">
                  <c:v>0.1460022</c:v>
                </c:pt>
                <c:pt idx="542">
                  <c:v>0.1460022</c:v>
                </c:pt>
                <c:pt idx="543">
                  <c:v>0.1460022</c:v>
                </c:pt>
                <c:pt idx="544">
                  <c:v>0.1460022</c:v>
                </c:pt>
                <c:pt idx="545">
                  <c:v>0.1460022</c:v>
                </c:pt>
                <c:pt idx="546">
                  <c:v>0.1460022</c:v>
                </c:pt>
                <c:pt idx="547">
                  <c:v>0.1460022</c:v>
                </c:pt>
                <c:pt idx="548">
                  <c:v>0.1460022</c:v>
                </c:pt>
                <c:pt idx="549">
                  <c:v>0.1460022</c:v>
                </c:pt>
                <c:pt idx="550">
                  <c:v>0.1460022</c:v>
                </c:pt>
                <c:pt idx="551">
                  <c:v>0.1460022</c:v>
                </c:pt>
                <c:pt idx="552">
                  <c:v>0.1460022</c:v>
                </c:pt>
                <c:pt idx="553">
                  <c:v>0.1460022</c:v>
                </c:pt>
                <c:pt idx="554">
                  <c:v>0.1460022</c:v>
                </c:pt>
                <c:pt idx="555">
                  <c:v>0.1460022</c:v>
                </c:pt>
                <c:pt idx="556">
                  <c:v>0.1460022</c:v>
                </c:pt>
                <c:pt idx="557">
                  <c:v>0.1460022</c:v>
                </c:pt>
                <c:pt idx="558">
                  <c:v>0.1460022</c:v>
                </c:pt>
                <c:pt idx="559">
                  <c:v>0.1460022</c:v>
                </c:pt>
                <c:pt idx="560">
                  <c:v>0.1460022</c:v>
                </c:pt>
                <c:pt idx="561">
                  <c:v>0.1460022</c:v>
                </c:pt>
                <c:pt idx="562">
                  <c:v>0.1460022</c:v>
                </c:pt>
                <c:pt idx="563">
                  <c:v>0.1460022</c:v>
                </c:pt>
                <c:pt idx="564">
                  <c:v>0.1460022</c:v>
                </c:pt>
                <c:pt idx="565">
                  <c:v>0.1460022</c:v>
                </c:pt>
                <c:pt idx="566">
                  <c:v>0.1460022</c:v>
                </c:pt>
                <c:pt idx="567">
                  <c:v>0.1460022</c:v>
                </c:pt>
                <c:pt idx="568">
                  <c:v>0.1460022</c:v>
                </c:pt>
                <c:pt idx="569">
                  <c:v>0.1460022</c:v>
                </c:pt>
                <c:pt idx="570">
                  <c:v>0.1460022</c:v>
                </c:pt>
                <c:pt idx="571">
                  <c:v>0.1460022</c:v>
                </c:pt>
                <c:pt idx="572">
                  <c:v>0.1460022</c:v>
                </c:pt>
                <c:pt idx="573">
                  <c:v>0.1460022</c:v>
                </c:pt>
                <c:pt idx="574">
                  <c:v>0.1460022</c:v>
                </c:pt>
                <c:pt idx="575">
                  <c:v>0.1460022</c:v>
                </c:pt>
                <c:pt idx="576">
                  <c:v>0.1460022</c:v>
                </c:pt>
                <c:pt idx="577">
                  <c:v>0.1460022</c:v>
                </c:pt>
                <c:pt idx="578">
                  <c:v>0.1460022</c:v>
                </c:pt>
                <c:pt idx="579">
                  <c:v>0.1460022</c:v>
                </c:pt>
                <c:pt idx="580">
                  <c:v>0.1460022</c:v>
                </c:pt>
                <c:pt idx="581">
                  <c:v>0.1460022</c:v>
                </c:pt>
                <c:pt idx="582">
                  <c:v>0.1460022</c:v>
                </c:pt>
                <c:pt idx="583">
                  <c:v>0.1460022</c:v>
                </c:pt>
                <c:pt idx="584">
                  <c:v>0.1460022</c:v>
                </c:pt>
                <c:pt idx="585">
                  <c:v>0.1460022</c:v>
                </c:pt>
                <c:pt idx="586">
                  <c:v>0.1460022</c:v>
                </c:pt>
                <c:pt idx="587">
                  <c:v>0.1460022</c:v>
                </c:pt>
                <c:pt idx="588">
                  <c:v>0.1460022</c:v>
                </c:pt>
                <c:pt idx="589">
                  <c:v>0.1460022</c:v>
                </c:pt>
                <c:pt idx="590">
                  <c:v>0.1460022</c:v>
                </c:pt>
                <c:pt idx="591">
                  <c:v>0.1460022</c:v>
                </c:pt>
                <c:pt idx="592">
                  <c:v>0.1460022</c:v>
                </c:pt>
                <c:pt idx="593">
                  <c:v>0.1460022</c:v>
                </c:pt>
                <c:pt idx="594">
                  <c:v>0.1460022</c:v>
                </c:pt>
                <c:pt idx="595">
                  <c:v>0.1460022</c:v>
                </c:pt>
                <c:pt idx="596">
                  <c:v>0.1460022</c:v>
                </c:pt>
                <c:pt idx="597">
                  <c:v>0.1460022</c:v>
                </c:pt>
                <c:pt idx="598">
                  <c:v>0.1460022</c:v>
                </c:pt>
                <c:pt idx="599">
                  <c:v>0.1460022</c:v>
                </c:pt>
                <c:pt idx="600">
                  <c:v>0.1460022</c:v>
                </c:pt>
                <c:pt idx="601">
                  <c:v>0.1460022</c:v>
                </c:pt>
                <c:pt idx="602">
                  <c:v>0.1460022</c:v>
                </c:pt>
                <c:pt idx="603">
                  <c:v>0.1460022</c:v>
                </c:pt>
                <c:pt idx="604">
                  <c:v>0.1460022</c:v>
                </c:pt>
                <c:pt idx="605">
                  <c:v>0.1460022</c:v>
                </c:pt>
                <c:pt idx="606">
                  <c:v>0.1460022</c:v>
                </c:pt>
                <c:pt idx="607">
                  <c:v>0.1460022</c:v>
                </c:pt>
                <c:pt idx="608">
                  <c:v>0.1460022</c:v>
                </c:pt>
                <c:pt idx="609">
                  <c:v>0.1460022</c:v>
                </c:pt>
                <c:pt idx="610">
                  <c:v>0.1460022</c:v>
                </c:pt>
                <c:pt idx="611">
                  <c:v>0.1460022</c:v>
                </c:pt>
                <c:pt idx="612">
                  <c:v>0.1460022</c:v>
                </c:pt>
                <c:pt idx="613">
                  <c:v>0.1460022</c:v>
                </c:pt>
                <c:pt idx="614">
                  <c:v>0.1460022</c:v>
                </c:pt>
                <c:pt idx="615">
                  <c:v>0.1460022</c:v>
                </c:pt>
                <c:pt idx="616">
                  <c:v>0.1460022</c:v>
                </c:pt>
                <c:pt idx="617">
                  <c:v>0.1460022</c:v>
                </c:pt>
                <c:pt idx="618">
                  <c:v>0.1460022</c:v>
                </c:pt>
                <c:pt idx="619">
                  <c:v>0.1460022</c:v>
                </c:pt>
                <c:pt idx="620">
                  <c:v>0.1460022</c:v>
                </c:pt>
                <c:pt idx="621">
                  <c:v>0.1460022</c:v>
                </c:pt>
                <c:pt idx="622">
                  <c:v>0.1460022</c:v>
                </c:pt>
                <c:pt idx="623">
                  <c:v>0.1460022</c:v>
                </c:pt>
                <c:pt idx="624">
                  <c:v>0.1460022</c:v>
                </c:pt>
                <c:pt idx="625">
                  <c:v>0.1460022</c:v>
                </c:pt>
                <c:pt idx="626">
                  <c:v>0.1460022</c:v>
                </c:pt>
                <c:pt idx="627">
                  <c:v>0.1460022</c:v>
                </c:pt>
                <c:pt idx="628">
                  <c:v>0.1460022</c:v>
                </c:pt>
                <c:pt idx="629">
                  <c:v>0.1460022</c:v>
                </c:pt>
                <c:pt idx="630">
                  <c:v>0.1460022</c:v>
                </c:pt>
                <c:pt idx="631">
                  <c:v>0.1460022</c:v>
                </c:pt>
                <c:pt idx="632">
                  <c:v>0.1460022</c:v>
                </c:pt>
                <c:pt idx="633">
                  <c:v>0.1460022</c:v>
                </c:pt>
                <c:pt idx="634">
                  <c:v>0.1460022</c:v>
                </c:pt>
                <c:pt idx="635">
                  <c:v>0.1460022</c:v>
                </c:pt>
                <c:pt idx="636">
                  <c:v>0.1460022</c:v>
                </c:pt>
                <c:pt idx="637">
                  <c:v>0.1460022</c:v>
                </c:pt>
                <c:pt idx="638">
                  <c:v>0.1460022</c:v>
                </c:pt>
                <c:pt idx="639">
                  <c:v>0.1460022</c:v>
                </c:pt>
                <c:pt idx="640">
                  <c:v>0.1460022</c:v>
                </c:pt>
                <c:pt idx="641">
                  <c:v>0.1460022</c:v>
                </c:pt>
                <c:pt idx="642">
                  <c:v>0.1460022</c:v>
                </c:pt>
                <c:pt idx="643">
                  <c:v>0.1460022</c:v>
                </c:pt>
                <c:pt idx="644">
                  <c:v>0.1460022</c:v>
                </c:pt>
                <c:pt idx="645">
                  <c:v>0.1460022</c:v>
                </c:pt>
                <c:pt idx="646">
                  <c:v>0.1460022</c:v>
                </c:pt>
                <c:pt idx="647">
                  <c:v>0.1460022</c:v>
                </c:pt>
                <c:pt idx="648">
                  <c:v>0.1460022</c:v>
                </c:pt>
                <c:pt idx="649">
                  <c:v>0.1460022</c:v>
                </c:pt>
                <c:pt idx="650">
                  <c:v>0.1460022</c:v>
                </c:pt>
                <c:pt idx="651">
                  <c:v>0.1460022</c:v>
                </c:pt>
                <c:pt idx="652">
                  <c:v>0.1460022</c:v>
                </c:pt>
                <c:pt idx="653">
                  <c:v>0.1460022</c:v>
                </c:pt>
                <c:pt idx="654">
                  <c:v>0.1460022</c:v>
                </c:pt>
                <c:pt idx="655">
                  <c:v>0.1460022</c:v>
                </c:pt>
                <c:pt idx="656">
                  <c:v>0.1460022</c:v>
                </c:pt>
                <c:pt idx="657">
                  <c:v>0.1460022</c:v>
                </c:pt>
                <c:pt idx="658">
                  <c:v>0.1460022</c:v>
                </c:pt>
                <c:pt idx="659">
                  <c:v>0.1460022</c:v>
                </c:pt>
                <c:pt idx="660">
                  <c:v>0.1460022</c:v>
                </c:pt>
                <c:pt idx="661">
                  <c:v>0.1460022</c:v>
                </c:pt>
                <c:pt idx="662">
                  <c:v>0.1460022</c:v>
                </c:pt>
                <c:pt idx="663">
                  <c:v>0.1460022</c:v>
                </c:pt>
                <c:pt idx="664">
                  <c:v>0.1460022</c:v>
                </c:pt>
                <c:pt idx="665">
                  <c:v>0.1460022</c:v>
                </c:pt>
                <c:pt idx="666">
                  <c:v>0.1460022</c:v>
                </c:pt>
                <c:pt idx="667">
                  <c:v>0.1460022</c:v>
                </c:pt>
                <c:pt idx="668">
                  <c:v>0.1460022</c:v>
                </c:pt>
                <c:pt idx="669">
                  <c:v>0.1460022</c:v>
                </c:pt>
                <c:pt idx="670">
                  <c:v>0.1460022</c:v>
                </c:pt>
                <c:pt idx="671">
                  <c:v>0.1460022</c:v>
                </c:pt>
                <c:pt idx="672">
                  <c:v>0.1460022</c:v>
                </c:pt>
                <c:pt idx="673">
                  <c:v>0.1460022</c:v>
                </c:pt>
                <c:pt idx="674">
                  <c:v>0.1460022</c:v>
                </c:pt>
                <c:pt idx="675">
                  <c:v>0.1460022</c:v>
                </c:pt>
                <c:pt idx="676">
                  <c:v>0.1460022</c:v>
                </c:pt>
                <c:pt idx="677">
                  <c:v>0.1460022</c:v>
                </c:pt>
                <c:pt idx="678">
                  <c:v>0.1460022</c:v>
                </c:pt>
                <c:pt idx="679">
                  <c:v>0.1460022</c:v>
                </c:pt>
                <c:pt idx="680">
                  <c:v>0.1460022</c:v>
                </c:pt>
                <c:pt idx="681">
                  <c:v>0.1460022</c:v>
                </c:pt>
                <c:pt idx="682">
                  <c:v>0.1460022</c:v>
                </c:pt>
                <c:pt idx="683">
                  <c:v>0.1460022</c:v>
                </c:pt>
                <c:pt idx="684">
                  <c:v>0.1460022</c:v>
                </c:pt>
                <c:pt idx="685">
                  <c:v>0.1460022</c:v>
                </c:pt>
                <c:pt idx="686">
                  <c:v>0.1460022</c:v>
                </c:pt>
                <c:pt idx="687">
                  <c:v>0.1460022</c:v>
                </c:pt>
                <c:pt idx="688">
                  <c:v>0.1460022</c:v>
                </c:pt>
                <c:pt idx="689">
                  <c:v>0.1460022</c:v>
                </c:pt>
                <c:pt idx="690">
                  <c:v>0.1460022</c:v>
                </c:pt>
                <c:pt idx="691">
                  <c:v>0.1460022</c:v>
                </c:pt>
                <c:pt idx="692">
                  <c:v>0.1460022</c:v>
                </c:pt>
                <c:pt idx="693">
                  <c:v>0.1460022</c:v>
                </c:pt>
                <c:pt idx="694">
                  <c:v>0.1460022</c:v>
                </c:pt>
                <c:pt idx="695">
                  <c:v>0.1460022</c:v>
                </c:pt>
                <c:pt idx="696">
                  <c:v>0.1460022</c:v>
                </c:pt>
                <c:pt idx="697">
                  <c:v>0.1460022</c:v>
                </c:pt>
                <c:pt idx="698">
                  <c:v>0.1460022</c:v>
                </c:pt>
                <c:pt idx="699">
                  <c:v>0.1460022</c:v>
                </c:pt>
                <c:pt idx="700">
                  <c:v>0.1460022</c:v>
                </c:pt>
                <c:pt idx="701">
                  <c:v>0.1460022</c:v>
                </c:pt>
                <c:pt idx="702">
                  <c:v>0.1460022</c:v>
                </c:pt>
                <c:pt idx="703">
                  <c:v>0.1460022</c:v>
                </c:pt>
                <c:pt idx="704">
                  <c:v>0.1460022</c:v>
                </c:pt>
                <c:pt idx="705">
                  <c:v>0.1460022</c:v>
                </c:pt>
                <c:pt idx="706">
                  <c:v>0.1460022</c:v>
                </c:pt>
                <c:pt idx="707">
                  <c:v>0.1460022</c:v>
                </c:pt>
                <c:pt idx="708">
                  <c:v>0.1460022</c:v>
                </c:pt>
                <c:pt idx="709">
                  <c:v>0.1460022</c:v>
                </c:pt>
                <c:pt idx="710">
                  <c:v>0.1460022</c:v>
                </c:pt>
                <c:pt idx="711">
                  <c:v>0.1460022</c:v>
                </c:pt>
                <c:pt idx="712">
                  <c:v>0.1460022</c:v>
                </c:pt>
                <c:pt idx="713">
                  <c:v>0.1460022</c:v>
                </c:pt>
                <c:pt idx="714">
                  <c:v>0.1460022</c:v>
                </c:pt>
                <c:pt idx="715">
                  <c:v>0.1460022</c:v>
                </c:pt>
                <c:pt idx="716">
                  <c:v>0.1460022</c:v>
                </c:pt>
                <c:pt idx="717">
                  <c:v>0.1460022</c:v>
                </c:pt>
                <c:pt idx="718">
                  <c:v>0.1460022</c:v>
                </c:pt>
                <c:pt idx="719">
                  <c:v>0.1460022</c:v>
                </c:pt>
                <c:pt idx="720">
                  <c:v>0.1460022</c:v>
                </c:pt>
                <c:pt idx="721">
                  <c:v>0.1460022</c:v>
                </c:pt>
                <c:pt idx="722">
                  <c:v>0.1460022</c:v>
                </c:pt>
                <c:pt idx="723">
                  <c:v>0.1460022</c:v>
                </c:pt>
                <c:pt idx="724">
                  <c:v>0.1460022</c:v>
                </c:pt>
                <c:pt idx="725">
                  <c:v>0.1460022</c:v>
                </c:pt>
                <c:pt idx="726">
                  <c:v>0.1460022</c:v>
                </c:pt>
                <c:pt idx="727">
                  <c:v>0.1460022</c:v>
                </c:pt>
                <c:pt idx="728">
                  <c:v>0.1460022</c:v>
                </c:pt>
                <c:pt idx="729">
                  <c:v>0.1460022</c:v>
                </c:pt>
                <c:pt idx="730">
                  <c:v>0.1460022</c:v>
                </c:pt>
                <c:pt idx="731">
                  <c:v>0.1460022</c:v>
                </c:pt>
                <c:pt idx="732">
                  <c:v>0.1460022</c:v>
                </c:pt>
                <c:pt idx="733">
                  <c:v>0.1460022</c:v>
                </c:pt>
                <c:pt idx="734">
                  <c:v>0.1460022</c:v>
                </c:pt>
                <c:pt idx="735">
                  <c:v>0.1460022</c:v>
                </c:pt>
                <c:pt idx="736">
                  <c:v>0.1460022</c:v>
                </c:pt>
                <c:pt idx="737">
                  <c:v>0.1460022</c:v>
                </c:pt>
                <c:pt idx="738">
                  <c:v>0.1460022</c:v>
                </c:pt>
                <c:pt idx="739">
                  <c:v>0.1460022</c:v>
                </c:pt>
                <c:pt idx="740">
                  <c:v>0.1460022</c:v>
                </c:pt>
                <c:pt idx="741">
                  <c:v>0.1460022</c:v>
                </c:pt>
                <c:pt idx="742">
                  <c:v>0.1460022</c:v>
                </c:pt>
                <c:pt idx="743">
                  <c:v>0.1460022</c:v>
                </c:pt>
                <c:pt idx="744">
                  <c:v>0.1460022</c:v>
                </c:pt>
                <c:pt idx="745">
                  <c:v>0.1460022</c:v>
                </c:pt>
                <c:pt idx="746">
                  <c:v>0.1460022</c:v>
                </c:pt>
                <c:pt idx="747">
                  <c:v>0.1460022</c:v>
                </c:pt>
                <c:pt idx="748">
                  <c:v>0.1460022</c:v>
                </c:pt>
                <c:pt idx="749">
                  <c:v>0.1460022</c:v>
                </c:pt>
                <c:pt idx="750">
                  <c:v>0.1460022</c:v>
                </c:pt>
                <c:pt idx="751">
                  <c:v>0.1460022</c:v>
                </c:pt>
                <c:pt idx="752">
                  <c:v>0.1460022</c:v>
                </c:pt>
                <c:pt idx="753">
                  <c:v>0.1460022</c:v>
                </c:pt>
                <c:pt idx="754">
                  <c:v>0.1460022</c:v>
                </c:pt>
                <c:pt idx="755">
                  <c:v>0.1460022</c:v>
                </c:pt>
                <c:pt idx="756">
                  <c:v>0.1460022</c:v>
                </c:pt>
                <c:pt idx="757">
                  <c:v>0.1460022</c:v>
                </c:pt>
                <c:pt idx="758">
                  <c:v>0.1460022</c:v>
                </c:pt>
                <c:pt idx="759">
                  <c:v>0.1460022</c:v>
                </c:pt>
                <c:pt idx="760">
                  <c:v>0.1460022</c:v>
                </c:pt>
                <c:pt idx="761">
                  <c:v>0.1460022</c:v>
                </c:pt>
                <c:pt idx="762">
                  <c:v>0.1460022</c:v>
                </c:pt>
                <c:pt idx="763">
                  <c:v>0.1460022</c:v>
                </c:pt>
                <c:pt idx="764">
                  <c:v>0.1460022</c:v>
                </c:pt>
                <c:pt idx="765">
                  <c:v>0.1460022</c:v>
                </c:pt>
                <c:pt idx="766">
                  <c:v>0.1460022</c:v>
                </c:pt>
                <c:pt idx="767">
                  <c:v>0.1460022</c:v>
                </c:pt>
                <c:pt idx="768">
                  <c:v>0.1460022</c:v>
                </c:pt>
                <c:pt idx="769">
                  <c:v>0.1460022</c:v>
                </c:pt>
                <c:pt idx="770">
                  <c:v>0.1460022</c:v>
                </c:pt>
                <c:pt idx="771">
                  <c:v>0.1460022</c:v>
                </c:pt>
                <c:pt idx="772">
                  <c:v>0.1460022</c:v>
                </c:pt>
                <c:pt idx="773">
                  <c:v>0.1460022</c:v>
                </c:pt>
                <c:pt idx="774">
                  <c:v>0.1460022</c:v>
                </c:pt>
                <c:pt idx="775">
                  <c:v>0.1460022</c:v>
                </c:pt>
                <c:pt idx="776">
                  <c:v>0.1460022</c:v>
                </c:pt>
                <c:pt idx="777">
                  <c:v>0.1460022</c:v>
                </c:pt>
                <c:pt idx="778">
                  <c:v>0.1460022</c:v>
                </c:pt>
                <c:pt idx="779">
                  <c:v>0.1460022</c:v>
                </c:pt>
                <c:pt idx="780">
                  <c:v>0.1460022</c:v>
                </c:pt>
                <c:pt idx="781">
                  <c:v>0.1460022</c:v>
                </c:pt>
                <c:pt idx="782">
                  <c:v>0.1460022</c:v>
                </c:pt>
                <c:pt idx="783">
                  <c:v>0.1460022</c:v>
                </c:pt>
                <c:pt idx="784">
                  <c:v>0.1460022</c:v>
                </c:pt>
                <c:pt idx="785">
                  <c:v>0.1460022</c:v>
                </c:pt>
                <c:pt idx="786">
                  <c:v>0.1460022</c:v>
                </c:pt>
                <c:pt idx="787">
                  <c:v>0.1460022</c:v>
                </c:pt>
                <c:pt idx="788">
                  <c:v>0.1460022</c:v>
                </c:pt>
                <c:pt idx="789">
                  <c:v>0.1460022</c:v>
                </c:pt>
                <c:pt idx="790">
                  <c:v>0.1460022</c:v>
                </c:pt>
                <c:pt idx="791">
                  <c:v>0.1460022</c:v>
                </c:pt>
                <c:pt idx="792">
                  <c:v>0.1460022</c:v>
                </c:pt>
                <c:pt idx="793">
                  <c:v>0.1460022</c:v>
                </c:pt>
                <c:pt idx="794">
                  <c:v>0.1460022</c:v>
                </c:pt>
                <c:pt idx="795">
                  <c:v>0.1460022</c:v>
                </c:pt>
                <c:pt idx="796">
                  <c:v>0.1460022</c:v>
                </c:pt>
                <c:pt idx="797">
                  <c:v>0.1460022</c:v>
                </c:pt>
                <c:pt idx="798">
                  <c:v>0.1460022</c:v>
                </c:pt>
                <c:pt idx="799">
                  <c:v>0.1460022</c:v>
                </c:pt>
                <c:pt idx="800">
                  <c:v>0.1460022</c:v>
                </c:pt>
                <c:pt idx="801">
                  <c:v>0.1460022</c:v>
                </c:pt>
                <c:pt idx="802">
                  <c:v>0.1460022</c:v>
                </c:pt>
                <c:pt idx="803">
                  <c:v>0.1460022</c:v>
                </c:pt>
                <c:pt idx="804">
                  <c:v>0.1460022</c:v>
                </c:pt>
                <c:pt idx="805">
                  <c:v>0.1460022</c:v>
                </c:pt>
                <c:pt idx="806">
                  <c:v>0.1460022</c:v>
                </c:pt>
                <c:pt idx="807">
                  <c:v>0.1460022</c:v>
                </c:pt>
                <c:pt idx="808">
                  <c:v>0.1460022</c:v>
                </c:pt>
                <c:pt idx="809">
                  <c:v>0.1460022</c:v>
                </c:pt>
                <c:pt idx="810">
                  <c:v>0.1460022</c:v>
                </c:pt>
                <c:pt idx="811">
                  <c:v>0.1460022</c:v>
                </c:pt>
                <c:pt idx="812">
                  <c:v>0.1460022</c:v>
                </c:pt>
                <c:pt idx="813">
                  <c:v>0.1460022</c:v>
                </c:pt>
                <c:pt idx="814">
                  <c:v>0.1460022</c:v>
                </c:pt>
                <c:pt idx="815">
                  <c:v>0.1460022</c:v>
                </c:pt>
                <c:pt idx="816">
                  <c:v>0.1460022</c:v>
                </c:pt>
                <c:pt idx="817">
                  <c:v>0.1460022</c:v>
                </c:pt>
                <c:pt idx="818">
                  <c:v>0.1460022</c:v>
                </c:pt>
                <c:pt idx="819">
                  <c:v>0.1460022</c:v>
                </c:pt>
                <c:pt idx="820">
                  <c:v>0.1460022</c:v>
                </c:pt>
                <c:pt idx="821">
                  <c:v>0.1460022</c:v>
                </c:pt>
                <c:pt idx="822">
                  <c:v>0.1460022</c:v>
                </c:pt>
                <c:pt idx="823">
                  <c:v>0.1460022</c:v>
                </c:pt>
                <c:pt idx="824">
                  <c:v>0.1460022</c:v>
                </c:pt>
                <c:pt idx="825">
                  <c:v>0.1460022</c:v>
                </c:pt>
                <c:pt idx="826">
                  <c:v>0.1460022</c:v>
                </c:pt>
                <c:pt idx="827">
                  <c:v>0.1460022</c:v>
                </c:pt>
                <c:pt idx="828">
                  <c:v>0.1460022</c:v>
                </c:pt>
                <c:pt idx="829">
                  <c:v>0.1460023</c:v>
                </c:pt>
                <c:pt idx="830">
                  <c:v>0.1460023</c:v>
                </c:pt>
                <c:pt idx="831">
                  <c:v>0.1460023</c:v>
                </c:pt>
                <c:pt idx="832">
                  <c:v>0.1460023</c:v>
                </c:pt>
                <c:pt idx="833">
                  <c:v>0.1460023</c:v>
                </c:pt>
                <c:pt idx="834">
                  <c:v>0.1460023</c:v>
                </c:pt>
                <c:pt idx="835">
                  <c:v>0.1460023</c:v>
                </c:pt>
                <c:pt idx="836">
                  <c:v>0.1460023</c:v>
                </c:pt>
                <c:pt idx="837">
                  <c:v>0.1460023</c:v>
                </c:pt>
                <c:pt idx="838">
                  <c:v>0.1460023</c:v>
                </c:pt>
                <c:pt idx="839">
                  <c:v>0.1460023</c:v>
                </c:pt>
                <c:pt idx="840">
                  <c:v>0.1460023</c:v>
                </c:pt>
                <c:pt idx="841">
                  <c:v>0.1460023</c:v>
                </c:pt>
                <c:pt idx="842">
                  <c:v>0.1460023</c:v>
                </c:pt>
                <c:pt idx="843">
                  <c:v>0.1460023</c:v>
                </c:pt>
                <c:pt idx="844">
                  <c:v>0.1460024</c:v>
                </c:pt>
                <c:pt idx="845">
                  <c:v>0.1460024</c:v>
                </c:pt>
                <c:pt idx="846">
                  <c:v>0.1460024</c:v>
                </c:pt>
                <c:pt idx="847">
                  <c:v>0.1460024</c:v>
                </c:pt>
                <c:pt idx="848">
                  <c:v>0.1460024</c:v>
                </c:pt>
                <c:pt idx="849">
                  <c:v>0.1460024</c:v>
                </c:pt>
                <c:pt idx="850">
                  <c:v>0.14600250000000001</c:v>
                </c:pt>
                <c:pt idx="851">
                  <c:v>0.14600250000000001</c:v>
                </c:pt>
                <c:pt idx="852">
                  <c:v>0.14600250000000001</c:v>
                </c:pt>
                <c:pt idx="853">
                  <c:v>0.14600250000000001</c:v>
                </c:pt>
                <c:pt idx="854">
                  <c:v>0.14600260000000001</c:v>
                </c:pt>
                <c:pt idx="855">
                  <c:v>0.14600260000000001</c:v>
                </c:pt>
                <c:pt idx="856">
                  <c:v>0.14600270000000001</c:v>
                </c:pt>
                <c:pt idx="857">
                  <c:v>0.14600270000000001</c:v>
                </c:pt>
                <c:pt idx="858">
                  <c:v>0.14600279999999999</c:v>
                </c:pt>
                <c:pt idx="859">
                  <c:v>0.14600279999999999</c:v>
                </c:pt>
                <c:pt idx="860">
                  <c:v>0.14600289999999999</c:v>
                </c:pt>
                <c:pt idx="861">
                  <c:v>0.14600289999999999</c:v>
                </c:pt>
                <c:pt idx="862">
                  <c:v>0.14600299999999999</c:v>
                </c:pt>
                <c:pt idx="863">
                  <c:v>0.1460031</c:v>
                </c:pt>
                <c:pt idx="864">
                  <c:v>0.1460032</c:v>
                </c:pt>
                <c:pt idx="865">
                  <c:v>0.1460033</c:v>
                </c:pt>
                <c:pt idx="866">
                  <c:v>0.14600340000000001</c:v>
                </c:pt>
                <c:pt idx="867">
                  <c:v>0.14600350000000001</c:v>
                </c:pt>
                <c:pt idx="868">
                  <c:v>0.14600360000000001</c:v>
                </c:pt>
                <c:pt idx="869">
                  <c:v>0.14600379999999999</c:v>
                </c:pt>
                <c:pt idx="870">
                  <c:v>0.14600399999999999</c:v>
                </c:pt>
                <c:pt idx="871">
                  <c:v>0.1460041</c:v>
                </c:pt>
                <c:pt idx="872">
                  <c:v>0.1460043</c:v>
                </c:pt>
                <c:pt idx="873">
                  <c:v>0.14600460000000001</c:v>
                </c:pt>
                <c:pt idx="874">
                  <c:v>0.14600479999999999</c:v>
                </c:pt>
                <c:pt idx="875">
                  <c:v>0.1460051</c:v>
                </c:pt>
                <c:pt idx="876">
                  <c:v>0.14600540000000001</c:v>
                </c:pt>
                <c:pt idx="877">
                  <c:v>0.14600569999999999</c:v>
                </c:pt>
                <c:pt idx="878">
                  <c:v>0.146006</c:v>
                </c:pt>
                <c:pt idx="879">
                  <c:v>0.14600640000000001</c:v>
                </c:pt>
                <c:pt idx="880">
                  <c:v>0.1460069</c:v>
                </c:pt>
                <c:pt idx="881">
                  <c:v>0.14600730000000001</c:v>
                </c:pt>
                <c:pt idx="882">
                  <c:v>0.1460079</c:v>
                </c:pt>
                <c:pt idx="883">
                  <c:v>0.14600840000000001</c:v>
                </c:pt>
                <c:pt idx="884">
                  <c:v>0.1460091</c:v>
                </c:pt>
                <c:pt idx="885">
                  <c:v>0.1460098</c:v>
                </c:pt>
                <c:pt idx="886">
                  <c:v>0.14601059999999999</c:v>
                </c:pt>
                <c:pt idx="887">
                  <c:v>0.14601140000000001</c:v>
                </c:pt>
                <c:pt idx="888">
                  <c:v>0.14601239999999999</c:v>
                </c:pt>
                <c:pt idx="889">
                  <c:v>0.14601339999999999</c:v>
                </c:pt>
                <c:pt idx="890">
                  <c:v>0.14601459999999999</c:v>
                </c:pt>
                <c:pt idx="891">
                  <c:v>0.1460158</c:v>
                </c:pt>
                <c:pt idx="892">
                  <c:v>0.14601729999999999</c:v>
                </c:pt>
                <c:pt idx="893">
                  <c:v>0.1460188</c:v>
                </c:pt>
                <c:pt idx="894">
                  <c:v>0.1460205</c:v>
                </c:pt>
                <c:pt idx="895">
                  <c:v>0.1460224</c:v>
                </c:pt>
                <c:pt idx="896">
                  <c:v>0.1460245</c:v>
                </c:pt>
                <c:pt idx="897">
                  <c:v>0.14602680000000001</c:v>
                </c:pt>
                <c:pt idx="898">
                  <c:v>0.1460293</c:v>
                </c:pt>
                <c:pt idx="899">
                  <c:v>0.1460321</c:v>
                </c:pt>
                <c:pt idx="900">
                  <c:v>0.1460352</c:v>
                </c:pt>
                <c:pt idx="901">
                  <c:v>0.14603849999999999</c:v>
                </c:pt>
                <c:pt idx="902">
                  <c:v>0.14604230000000001</c:v>
                </c:pt>
                <c:pt idx="903">
                  <c:v>0.14604639999999999</c:v>
                </c:pt>
                <c:pt idx="904">
                  <c:v>0.14605099999999999</c:v>
                </c:pt>
                <c:pt idx="905">
                  <c:v>0.14605599999999999</c:v>
                </c:pt>
                <c:pt idx="906">
                  <c:v>0.14606150000000001</c:v>
                </c:pt>
                <c:pt idx="907">
                  <c:v>0.14606759999999999</c:v>
                </c:pt>
                <c:pt idx="908">
                  <c:v>0.14607439999999999</c:v>
                </c:pt>
                <c:pt idx="909">
                  <c:v>0.14608180000000001</c:v>
                </c:pt>
                <c:pt idx="910">
                  <c:v>0.14609</c:v>
                </c:pt>
                <c:pt idx="911">
                  <c:v>0.14609900000000001</c:v>
                </c:pt>
                <c:pt idx="912">
                  <c:v>0.14610899999999999</c:v>
                </c:pt>
                <c:pt idx="913">
                  <c:v>0.14612</c:v>
                </c:pt>
                <c:pt idx="914">
                  <c:v>0.14613219999999999</c:v>
                </c:pt>
                <c:pt idx="915">
                  <c:v>0.14614550000000001</c:v>
                </c:pt>
                <c:pt idx="916">
                  <c:v>0.14616029999999999</c:v>
                </c:pt>
                <c:pt idx="917">
                  <c:v>0.14617659999999999</c:v>
                </c:pt>
                <c:pt idx="918">
                  <c:v>0.14619450000000001</c:v>
                </c:pt>
                <c:pt idx="919">
                  <c:v>0.14621439999999999</c:v>
                </c:pt>
                <c:pt idx="920">
                  <c:v>0.14623620000000001</c:v>
                </c:pt>
                <c:pt idx="921">
                  <c:v>0.14626030000000001</c:v>
                </c:pt>
                <c:pt idx="922">
                  <c:v>0.1462869</c:v>
                </c:pt>
                <c:pt idx="923">
                  <c:v>0.14631620000000001</c:v>
                </c:pt>
                <c:pt idx="924">
                  <c:v>0.14634849999999999</c:v>
                </c:pt>
                <c:pt idx="925">
                  <c:v>0.14638419999999999</c:v>
                </c:pt>
                <c:pt idx="926">
                  <c:v>0.14642350000000001</c:v>
                </c:pt>
                <c:pt idx="927">
                  <c:v>0.14646690000000001</c:v>
                </c:pt>
                <c:pt idx="928">
                  <c:v>0.1465147</c:v>
                </c:pt>
                <c:pt idx="929">
                  <c:v>0.14656749999999999</c:v>
                </c:pt>
                <c:pt idx="930">
                  <c:v>0.1466257</c:v>
                </c:pt>
                <c:pt idx="931">
                  <c:v>0.14668990000000001</c:v>
                </c:pt>
                <c:pt idx="932">
                  <c:v>0.14676069999999999</c:v>
                </c:pt>
                <c:pt idx="933">
                  <c:v>0.14683869999999999</c:v>
                </c:pt>
                <c:pt idx="934">
                  <c:v>0.14692479999999999</c:v>
                </c:pt>
                <c:pt idx="935">
                  <c:v>0.14701980000000001</c:v>
                </c:pt>
                <c:pt idx="936">
                  <c:v>0.14712449999999999</c:v>
                </c:pt>
                <c:pt idx="937">
                  <c:v>0.14723990000000001</c:v>
                </c:pt>
                <c:pt idx="938">
                  <c:v>0.1473672</c:v>
                </c:pt>
                <c:pt idx="939">
                  <c:v>0.14750759999999999</c:v>
                </c:pt>
                <c:pt idx="940">
                  <c:v>0.1476625</c:v>
                </c:pt>
                <c:pt idx="941">
                  <c:v>0.1478332</c:v>
                </c:pt>
                <c:pt idx="942">
                  <c:v>0.1480214</c:v>
                </c:pt>
                <c:pt idx="943">
                  <c:v>0.1482289</c:v>
                </c:pt>
                <c:pt idx="944">
                  <c:v>0.1484577</c:v>
                </c:pt>
                <c:pt idx="945">
                  <c:v>0.14871000000000001</c:v>
                </c:pt>
                <c:pt idx="946">
                  <c:v>0.14898810000000001</c:v>
                </c:pt>
                <c:pt idx="947">
                  <c:v>0.1492946</c:v>
                </c:pt>
                <c:pt idx="948">
                  <c:v>0.1496325</c:v>
                </c:pt>
                <c:pt idx="949">
                  <c:v>0.1500049</c:v>
                </c:pt>
                <c:pt idx="950">
                  <c:v>0.1504153</c:v>
                </c:pt>
                <c:pt idx="951">
                  <c:v>0.15086769999999999</c:v>
                </c:pt>
                <c:pt idx="952">
                  <c:v>0.1513661</c:v>
                </c:pt>
                <c:pt idx="953">
                  <c:v>0.1519152</c:v>
                </c:pt>
                <c:pt idx="954">
                  <c:v>0.15252019999999999</c:v>
                </c:pt>
                <c:pt idx="955">
                  <c:v>0.15318660000000001</c:v>
                </c:pt>
                <c:pt idx="956">
                  <c:v>0.15392059999999999</c:v>
                </c:pt>
                <c:pt idx="957">
                  <c:v>0.1547288</c:v>
                </c:pt>
                <c:pt idx="958">
                  <c:v>0.1556188</c:v>
                </c:pt>
                <c:pt idx="959">
                  <c:v>0.1565984</c:v>
                </c:pt>
                <c:pt idx="960">
                  <c:v>0.1576767</c:v>
                </c:pt>
                <c:pt idx="961">
                  <c:v>0.15886320000000001</c:v>
                </c:pt>
                <c:pt idx="962">
                  <c:v>0.16016859999999999</c:v>
                </c:pt>
                <c:pt idx="963">
                  <c:v>0.16160430000000001</c:v>
                </c:pt>
                <c:pt idx="964">
                  <c:v>0.16318299999999999</c:v>
                </c:pt>
                <c:pt idx="965">
                  <c:v>0.16491829999999999</c:v>
                </c:pt>
                <c:pt idx="966">
                  <c:v>0.1668251</c:v>
                </c:pt>
                <c:pt idx="967">
                  <c:v>0.16891970000000001</c:v>
                </c:pt>
                <c:pt idx="968">
                  <c:v>0.1712196</c:v>
                </c:pt>
                <c:pt idx="969">
                  <c:v>0.17374390000000001</c:v>
                </c:pt>
                <c:pt idx="970">
                  <c:v>0.176513</c:v>
                </c:pt>
                <c:pt idx="971">
                  <c:v>0.17954909999999999</c:v>
                </c:pt>
                <c:pt idx="972">
                  <c:v>0.18287610000000001</c:v>
                </c:pt>
                <c:pt idx="973">
                  <c:v>0.1865193</c:v>
                </c:pt>
                <c:pt idx="974">
                  <c:v>0.19050610000000001</c:v>
                </c:pt>
                <c:pt idx="975">
                  <c:v>0.19486529999999999</c:v>
                </c:pt>
                <c:pt idx="976">
                  <c:v>0.19962759999999999</c:v>
                </c:pt>
                <c:pt idx="977">
                  <c:v>0.20482510000000001</c:v>
                </c:pt>
                <c:pt idx="978">
                  <c:v>0.2104914</c:v>
                </c:pt>
                <c:pt idx="979">
                  <c:v>0.2166613</c:v>
                </c:pt>
                <c:pt idx="980">
                  <c:v>0.2233705</c:v>
                </c:pt>
                <c:pt idx="981">
                  <c:v>0.2306552</c:v>
                </c:pt>
                <c:pt idx="982">
                  <c:v>0.2385514</c:v>
                </c:pt>
                <c:pt idx="983">
                  <c:v>0.24709449999999999</c:v>
                </c:pt>
                <c:pt idx="984">
                  <c:v>0.2563184</c:v>
                </c:pt>
                <c:pt idx="985">
                  <c:v>0.26625450000000001</c:v>
                </c:pt>
                <c:pt idx="986">
                  <c:v>0.27693030000000002</c:v>
                </c:pt>
                <c:pt idx="987">
                  <c:v>0.28836889999999998</c:v>
                </c:pt>
                <c:pt idx="988">
                  <c:v>0.30058679999999999</c:v>
                </c:pt>
                <c:pt idx="989">
                  <c:v>0.31359300000000001</c:v>
                </c:pt>
                <c:pt idx="990">
                  <c:v>0.32738719999999999</c:v>
                </c:pt>
                <c:pt idx="991">
                  <c:v>0.3419586</c:v>
                </c:pt>
                <c:pt idx="992">
                  <c:v>0.35728460000000001</c:v>
                </c:pt>
                <c:pt idx="993">
                  <c:v>0.37332939999999998</c:v>
                </c:pt>
                <c:pt idx="994">
                  <c:v>0.3900441</c:v>
                </c:pt>
                <c:pt idx="995">
                  <c:v>0.40736549999999999</c:v>
                </c:pt>
                <c:pt idx="996">
                  <c:v>0.42521740000000002</c:v>
                </c:pt>
                <c:pt idx="997">
                  <c:v>0.44351079999999998</c:v>
                </c:pt>
                <c:pt idx="998">
                  <c:v>0.4621459</c:v>
                </c:pt>
                <c:pt idx="999">
                  <c:v>0.48101389999999999</c:v>
                </c:pt>
                <c:pt idx="1000">
                  <c:v>0.5</c:v>
                </c:pt>
                <c:pt idx="1001">
                  <c:v>0.51898610000000001</c:v>
                </c:pt>
                <c:pt idx="1002">
                  <c:v>0.5378541</c:v>
                </c:pt>
                <c:pt idx="1003">
                  <c:v>0.55648920000000002</c:v>
                </c:pt>
                <c:pt idx="1004">
                  <c:v>0.57478260000000003</c:v>
                </c:pt>
                <c:pt idx="1005">
                  <c:v>0.59263449999999995</c:v>
                </c:pt>
                <c:pt idx="1006">
                  <c:v>0.6099559</c:v>
                </c:pt>
                <c:pt idx="1007">
                  <c:v>0.62667059999999997</c:v>
                </c:pt>
                <c:pt idx="1008">
                  <c:v>0.64271540000000005</c:v>
                </c:pt>
                <c:pt idx="1009">
                  <c:v>0.6580414</c:v>
                </c:pt>
                <c:pt idx="1010">
                  <c:v>0.67261280000000001</c:v>
                </c:pt>
                <c:pt idx="1011">
                  <c:v>0.68640699999999999</c:v>
                </c:pt>
                <c:pt idx="1012">
                  <c:v>0.69941319999999996</c:v>
                </c:pt>
                <c:pt idx="1013">
                  <c:v>0.71163109999999996</c:v>
                </c:pt>
                <c:pt idx="1014">
                  <c:v>0.72306970000000004</c:v>
                </c:pt>
                <c:pt idx="1015">
                  <c:v>0.73374550000000005</c:v>
                </c:pt>
                <c:pt idx="1016">
                  <c:v>0.74368160000000005</c:v>
                </c:pt>
                <c:pt idx="1017">
                  <c:v>0.75290550000000001</c:v>
                </c:pt>
                <c:pt idx="1018">
                  <c:v>0.76144860000000003</c:v>
                </c:pt>
                <c:pt idx="1019">
                  <c:v>0.76934480000000005</c:v>
                </c:pt>
                <c:pt idx="1020">
                  <c:v>0.77662949999999997</c:v>
                </c:pt>
                <c:pt idx="1021">
                  <c:v>0.78333870000000005</c:v>
                </c:pt>
                <c:pt idx="1022">
                  <c:v>0.7895086</c:v>
                </c:pt>
                <c:pt idx="1023">
                  <c:v>0.79517490000000002</c:v>
                </c:pt>
                <c:pt idx="1024">
                  <c:v>0.80037239999999998</c:v>
                </c:pt>
                <c:pt idx="1025">
                  <c:v>0.80513469999999998</c:v>
                </c:pt>
                <c:pt idx="1026">
                  <c:v>0.80949389999999999</c:v>
                </c:pt>
                <c:pt idx="1027">
                  <c:v>0.81348069999999995</c:v>
                </c:pt>
                <c:pt idx="1028">
                  <c:v>0.81712390000000001</c:v>
                </c:pt>
                <c:pt idx="1029">
                  <c:v>0.82045089999999998</c:v>
                </c:pt>
                <c:pt idx="1030">
                  <c:v>0.82348699999999997</c:v>
                </c:pt>
                <c:pt idx="1031">
                  <c:v>0.82625610000000005</c:v>
                </c:pt>
                <c:pt idx="1032">
                  <c:v>0.82878039999999997</c:v>
                </c:pt>
                <c:pt idx="1033">
                  <c:v>0.83108029999999999</c:v>
                </c:pt>
                <c:pt idx="1034">
                  <c:v>0.83317490000000005</c:v>
                </c:pt>
                <c:pt idx="1035">
                  <c:v>0.83508170000000004</c:v>
                </c:pt>
                <c:pt idx="1036">
                  <c:v>0.83681700000000003</c:v>
                </c:pt>
                <c:pt idx="1037">
                  <c:v>0.83839569999999997</c:v>
                </c:pt>
                <c:pt idx="1038">
                  <c:v>0.83983140000000001</c:v>
                </c:pt>
                <c:pt idx="1039">
                  <c:v>0.84113680000000002</c:v>
                </c:pt>
                <c:pt idx="1040">
                  <c:v>0.8423233</c:v>
                </c:pt>
                <c:pt idx="1041">
                  <c:v>0.84340159999999997</c:v>
                </c:pt>
                <c:pt idx="1042">
                  <c:v>0.84438120000000005</c:v>
                </c:pt>
                <c:pt idx="1043">
                  <c:v>0.8452712</c:v>
                </c:pt>
                <c:pt idx="1044">
                  <c:v>0.84607940000000004</c:v>
                </c:pt>
                <c:pt idx="1045">
                  <c:v>0.84681340000000005</c:v>
                </c:pt>
                <c:pt idx="1046">
                  <c:v>0.84747980000000001</c:v>
                </c:pt>
                <c:pt idx="1047">
                  <c:v>0.84808479999999997</c:v>
                </c:pt>
                <c:pt idx="1048">
                  <c:v>0.84863390000000005</c:v>
                </c:pt>
                <c:pt idx="1049">
                  <c:v>0.84913229999999995</c:v>
                </c:pt>
                <c:pt idx="1050">
                  <c:v>0.84958469999999997</c:v>
                </c:pt>
                <c:pt idx="1051">
                  <c:v>0.8499951</c:v>
                </c:pt>
                <c:pt idx="1052">
                  <c:v>0.85036750000000005</c:v>
                </c:pt>
                <c:pt idx="1053">
                  <c:v>0.85070539999999994</c:v>
                </c:pt>
                <c:pt idx="1054">
                  <c:v>0.85101190000000004</c:v>
                </c:pt>
                <c:pt idx="1055">
                  <c:v>0.85128999999999999</c:v>
                </c:pt>
                <c:pt idx="1056">
                  <c:v>0.85154229999999997</c:v>
                </c:pt>
                <c:pt idx="1057">
                  <c:v>0.8517711</c:v>
                </c:pt>
                <c:pt idx="1058">
                  <c:v>0.85197860000000003</c:v>
                </c:pt>
                <c:pt idx="1059">
                  <c:v>0.8521668</c:v>
                </c:pt>
                <c:pt idx="1060">
                  <c:v>0.85233749999999997</c:v>
                </c:pt>
                <c:pt idx="1061">
                  <c:v>0.85249240000000004</c:v>
                </c:pt>
                <c:pt idx="1062">
                  <c:v>0.85263279999999997</c:v>
                </c:pt>
                <c:pt idx="1063">
                  <c:v>0.85276010000000002</c:v>
                </c:pt>
                <c:pt idx="1064">
                  <c:v>0.85287550000000001</c:v>
                </c:pt>
                <c:pt idx="1065">
                  <c:v>0.85298019999999997</c:v>
                </c:pt>
                <c:pt idx="1066">
                  <c:v>0.85307520000000003</c:v>
                </c:pt>
                <c:pt idx="1067">
                  <c:v>0.85316130000000001</c:v>
                </c:pt>
                <c:pt idx="1068">
                  <c:v>0.85323930000000003</c:v>
                </c:pt>
                <c:pt idx="1069">
                  <c:v>0.85331009999999996</c:v>
                </c:pt>
                <c:pt idx="1070">
                  <c:v>0.85337430000000003</c:v>
                </c:pt>
                <c:pt idx="1071">
                  <c:v>0.85343250000000004</c:v>
                </c:pt>
                <c:pt idx="1072">
                  <c:v>0.8534853</c:v>
                </c:pt>
                <c:pt idx="1073">
                  <c:v>0.85353310000000004</c:v>
                </c:pt>
                <c:pt idx="1074">
                  <c:v>0.85357649999999996</c:v>
                </c:pt>
                <c:pt idx="1075">
                  <c:v>0.85361580000000004</c:v>
                </c:pt>
                <c:pt idx="1076">
                  <c:v>0.85365150000000001</c:v>
                </c:pt>
                <c:pt idx="1077">
                  <c:v>0.85368379999999999</c:v>
                </c:pt>
                <c:pt idx="1078">
                  <c:v>0.8537131</c:v>
                </c:pt>
                <c:pt idx="1079">
                  <c:v>0.85373969999999999</c:v>
                </c:pt>
                <c:pt idx="1080">
                  <c:v>0.85376379999999996</c:v>
                </c:pt>
                <c:pt idx="1081">
                  <c:v>0.85378560000000003</c:v>
                </c:pt>
                <c:pt idx="1082">
                  <c:v>0.85380549999999999</c:v>
                </c:pt>
                <c:pt idx="1083">
                  <c:v>0.85382340000000001</c:v>
                </c:pt>
                <c:pt idx="1084">
                  <c:v>0.85383969999999998</c:v>
                </c:pt>
                <c:pt idx="1085">
                  <c:v>0.85385449999999996</c:v>
                </c:pt>
                <c:pt idx="1086">
                  <c:v>0.85386779999999995</c:v>
                </c:pt>
                <c:pt idx="1087">
                  <c:v>0.85387999999999997</c:v>
                </c:pt>
                <c:pt idx="1088">
                  <c:v>0.85389099999999996</c:v>
                </c:pt>
                <c:pt idx="1089">
                  <c:v>0.85390100000000002</c:v>
                </c:pt>
                <c:pt idx="1090">
                  <c:v>0.85390999999999995</c:v>
                </c:pt>
                <c:pt idx="1091">
                  <c:v>0.85391819999999996</c:v>
                </c:pt>
                <c:pt idx="1092">
                  <c:v>0.85392559999999995</c:v>
                </c:pt>
                <c:pt idx="1093">
                  <c:v>0.85393240000000004</c:v>
                </c:pt>
                <c:pt idx="1094">
                  <c:v>0.85393850000000004</c:v>
                </c:pt>
                <c:pt idx="1095">
                  <c:v>0.85394400000000004</c:v>
                </c:pt>
                <c:pt idx="1096">
                  <c:v>0.85394899999999996</c:v>
                </c:pt>
                <c:pt idx="1097">
                  <c:v>0.85395359999999998</c:v>
                </c:pt>
                <c:pt idx="1098">
                  <c:v>0.85395770000000004</c:v>
                </c:pt>
                <c:pt idx="1099">
                  <c:v>0.85396150000000004</c:v>
                </c:pt>
                <c:pt idx="1100">
                  <c:v>0.85396479999999997</c:v>
                </c:pt>
                <c:pt idx="1101">
                  <c:v>0.8539679</c:v>
                </c:pt>
                <c:pt idx="1102">
                  <c:v>0.85397069999999997</c:v>
                </c:pt>
                <c:pt idx="1103">
                  <c:v>0.85397319999999999</c:v>
                </c:pt>
                <c:pt idx="1104">
                  <c:v>0.8539755</c:v>
                </c:pt>
                <c:pt idx="1105">
                  <c:v>0.8539776</c:v>
                </c:pt>
                <c:pt idx="1106">
                  <c:v>0.8539795</c:v>
                </c:pt>
                <c:pt idx="1107">
                  <c:v>0.8539812</c:v>
                </c:pt>
                <c:pt idx="1108">
                  <c:v>0.85398269999999998</c:v>
                </c:pt>
                <c:pt idx="1109">
                  <c:v>0.85398419999999997</c:v>
                </c:pt>
                <c:pt idx="1110">
                  <c:v>0.85398540000000001</c:v>
                </c:pt>
                <c:pt idx="1111">
                  <c:v>0.85398660000000004</c:v>
                </c:pt>
                <c:pt idx="1112">
                  <c:v>0.85398759999999996</c:v>
                </c:pt>
                <c:pt idx="1113">
                  <c:v>0.85398859999999999</c:v>
                </c:pt>
                <c:pt idx="1114">
                  <c:v>0.85398940000000001</c:v>
                </c:pt>
                <c:pt idx="1115">
                  <c:v>0.85399020000000003</c:v>
                </c:pt>
                <c:pt idx="1116">
                  <c:v>0.8539909</c:v>
                </c:pt>
                <c:pt idx="1117">
                  <c:v>0.85399159999999996</c:v>
                </c:pt>
                <c:pt idx="1118">
                  <c:v>0.85399210000000003</c:v>
                </c:pt>
                <c:pt idx="1119">
                  <c:v>0.85399270000000005</c:v>
                </c:pt>
                <c:pt idx="1120">
                  <c:v>0.85399309999999995</c:v>
                </c:pt>
                <c:pt idx="1121">
                  <c:v>0.85399360000000002</c:v>
                </c:pt>
                <c:pt idx="1122">
                  <c:v>0.85399400000000003</c:v>
                </c:pt>
                <c:pt idx="1123">
                  <c:v>0.85399429999999998</c:v>
                </c:pt>
                <c:pt idx="1124">
                  <c:v>0.85399460000000005</c:v>
                </c:pt>
                <c:pt idx="1125">
                  <c:v>0.8539949</c:v>
                </c:pt>
                <c:pt idx="1126">
                  <c:v>0.85399519999999995</c:v>
                </c:pt>
                <c:pt idx="1127">
                  <c:v>0.85399539999999996</c:v>
                </c:pt>
                <c:pt idx="1128">
                  <c:v>0.85399570000000002</c:v>
                </c:pt>
                <c:pt idx="1129">
                  <c:v>0.85399590000000003</c:v>
                </c:pt>
                <c:pt idx="1130">
                  <c:v>0.85399599999999998</c:v>
                </c:pt>
                <c:pt idx="1131">
                  <c:v>0.85399619999999998</c:v>
                </c:pt>
                <c:pt idx="1132">
                  <c:v>0.85399639999999999</c:v>
                </c:pt>
                <c:pt idx="1133">
                  <c:v>0.85399650000000005</c:v>
                </c:pt>
                <c:pt idx="1134">
                  <c:v>0.85399659999999999</c:v>
                </c:pt>
                <c:pt idx="1135">
                  <c:v>0.85399670000000005</c:v>
                </c:pt>
                <c:pt idx="1136">
                  <c:v>0.8539968</c:v>
                </c:pt>
                <c:pt idx="1137">
                  <c:v>0.85399689999999995</c:v>
                </c:pt>
                <c:pt idx="1138">
                  <c:v>0.85399700000000001</c:v>
                </c:pt>
                <c:pt idx="1139">
                  <c:v>0.85399709999999995</c:v>
                </c:pt>
                <c:pt idx="1140">
                  <c:v>0.85399709999999995</c:v>
                </c:pt>
                <c:pt idx="1141">
                  <c:v>0.85399720000000001</c:v>
                </c:pt>
                <c:pt idx="1142">
                  <c:v>0.85399720000000001</c:v>
                </c:pt>
                <c:pt idx="1143">
                  <c:v>0.85399729999999996</c:v>
                </c:pt>
                <c:pt idx="1144">
                  <c:v>0.85399729999999996</c:v>
                </c:pt>
                <c:pt idx="1145">
                  <c:v>0.85399740000000002</c:v>
                </c:pt>
                <c:pt idx="1146">
                  <c:v>0.85399740000000002</c:v>
                </c:pt>
                <c:pt idx="1147">
                  <c:v>0.85399749999999996</c:v>
                </c:pt>
                <c:pt idx="1148">
                  <c:v>0.85399749999999996</c:v>
                </c:pt>
                <c:pt idx="1149">
                  <c:v>0.85399749999999996</c:v>
                </c:pt>
                <c:pt idx="1150">
                  <c:v>0.85399749999999996</c:v>
                </c:pt>
                <c:pt idx="1151">
                  <c:v>0.85399760000000002</c:v>
                </c:pt>
                <c:pt idx="1152">
                  <c:v>0.85399760000000002</c:v>
                </c:pt>
                <c:pt idx="1153">
                  <c:v>0.85399760000000002</c:v>
                </c:pt>
                <c:pt idx="1154">
                  <c:v>0.85399760000000002</c:v>
                </c:pt>
                <c:pt idx="1155">
                  <c:v>0.85399760000000002</c:v>
                </c:pt>
                <c:pt idx="1156">
                  <c:v>0.85399760000000002</c:v>
                </c:pt>
                <c:pt idx="1157">
                  <c:v>0.85399769999999997</c:v>
                </c:pt>
                <c:pt idx="1158">
                  <c:v>0.85399769999999997</c:v>
                </c:pt>
                <c:pt idx="1159">
                  <c:v>0.85399769999999997</c:v>
                </c:pt>
                <c:pt idx="1160">
                  <c:v>0.85399769999999997</c:v>
                </c:pt>
                <c:pt idx="1161">
                  <c:v>0.85399769999999997</c:v>
                </c:pt>
                <c:pt idx="1162">
                  <c:v>0.85399769999999997</c:v>
                </c:pt>
                <c:pt idx="1163">
                  <c:v>0.85399769999999997</c:v>
                </c:pt>
                <c:pt idx="1164">
                  <c:v>0.85399769999999997</c:v>
                </c:pt>
                <c:pt idx="1165">
                  <c:v>0.85399769999999997</c:v>
                </c:pt>
                <c:pt idx="1166">
                  <c:v>0.85399769999999997</c:v>
                </c:pt>
                <c:pt idx="1167">
                  <c:v>0.85399769999999997</c:v>
                </c:pt>
                <c:pt idx="1168">
                  <c:v>0.85399769999999997</c:v>
                </c:pt>
                <c:pt idx="1169">
                  <c:v>0.85399769999999997</c:v>
                </c:pt>
                <c:pt idx="1170">
                  <c:v>0.85399769999999997</c:v>
                </c:pt>
                <c:pt idx="1171">
                  <c:v>0.85399769999999997</c:v>
                </c:pt>
                <c:pt idx="1172">
                  <c:v>0.85399780000000003</c:v>
                </c:pt>
                <c:pt idx="1173">
                  <c:v>0.85399780000000003</c:v>
                </c:pt>
                <c:pt idx="1174">
                  <c:v>0.85399780000000003</c:v>
                </c:pt>
                <c:pt idx="1175">
                  <c:v>0.85399780000000003</c:v>
                </c:pt>
                <c:pt idx="1176">
                  <c:v>0.85399780000000003</c:v>
                </c:pt>
                <c:pt idx="1177">
                  <c:v>0.85399780000000003</c:v>
                </c:pt>
                <c:pt idx="1178">
                  <c:v>0.85399780000000003</c:v>
                </c:pt>
                <c:pt idx="1179">
                  <c:v>0.85399780000000003</c:v>
                </c:pt>
                <c:pt idx="1180">
                  <c:v>0.85399780000000003</c:v>
                </c:pt>
                <c:pt idx="1181">
                  <c:v>0.85399780000000003</c:v>
                </c:pt>
                <c:pt idx="1182">
                  <c:v>0.85399780000000003</c:v>
                </c:pt>
                <c:pt idx="1183">
                  <c:v>0.85399780000000003</c:v>
                </c:pt>
                <c:pt idx="1184">
                  <c:v>0.85399780000000003</c:v>
                </c:pt>
                <c:pt idx="1185">
                  <c:v>0.85399780000000003</c:v>
                </c:pt>
                <c:pt idx="1186">
                  <c:v>0.85399780000000003</c:v>
                </c:pt>
                <c:pt idx="1187">
                  <c:v>0.85399780000000003</c:v>
                </c:pt>
                <c:pt idx="1188">
                  <c:v>0.85399780000000003</c:v>
                </c:pt>
                <c:pt idx="1189">
                  <c:v>0.85399780000000003</c:v>
                </c:pt>
                <c:pt idx="1190">
                  <c:v>0.85399780000000003</c:v>
                </c:pt>
                <c:pt idx="1191">
                  <c:v>0.85399780000000003</c:v>
                </c:pt>
                <c:pt idx="1192">
                  <c:v>0.85399780000000003</c:v>
                </c:pt>
                <c:pt idx="1193">
                  <c:v>0.85399780000000003</c:v>
                </c:pt>
                <c:pt idx="1194">
                  <c:v>0.85399780000000003</c:v>
                </c:pt>
                <c:pt idx="1195">
                  <c:v>0.85399780000000003</c:v>
                </c:pt>
                <c:pt idx="1196">
                  <c:v>0.85399780000000003</c:v>
                </c:pt>
                <c:pt idx="1197">
                  <c:v>0.85399780000000003</c:v>
                </c:pt>
                <c:pt idx="1198">
                  <c:v>0.85399780000000003</c:v>
                </c:pt>
                <c:pt idx="1199">
                  <c:v>0.85399780000000003</c:v>
                </c:pt>
                <c:pt idx="1200">
                  <c:v>0.85399780000000003</c:v>
                </c:pt>
                <c:pt idx="1201">
                  <c:v>0.85399780000000003</c:v>
                </c:pt>
                <c:pt idx="1202">
                  <c:v>0.85399780000000003</c:v>
                </c:pt>
                <c:pt idx="1203">
                  <c:v>0.85399780000000003</c:v>
                </c:pt>
                <c:pt idx="1204">
                  <c:v>0.85399780000000003</c:v>
                </c:pt>
                <c:pt idx="1205">
                  <c:v>0.85399780000000003</c:v>
                </c:pt>
                <c:pt idx="1206">
                  <c:v>0.85399780000000003</c:v>
                </c:pt>
                <c:pt idx="1207">
                  <c:v>0.85399780000000003</c:v>
                </c:pt>
                <c:pt idx="1208">
                  <c:v>0.85399780000000003</c:v>
                </c:pt>
                <c:pt idx="1209">
                  <c:v>0.85399780000000003</c:v>
                </c:pt>
                <c:pt idx="1210">
                  <c:v>0.85399780000000003</c:v>
                </c:pt>
                <c:pt idx="1211">
                  <c:v>0.85399780000000003</c:v>
                </c:pt>
                <c:pt idx="1212">
                  <c:v>0.85399780000000003</c:v>
                </c:pt>
                <c:pt idx="1213">
                  <c:v>0.85399780000000003</c:v>
                </c:pt>
                <c:pt idx="1214">
                  <c:v>0.85399780000000003</c:v>
                </c:pt>
                <c:pt idx="1215">
                  <c:v>0.85399780000000003</c:v>
                </c:pt>
                <c:pt idx="1216">
                  <c:v>0.85399780000000003</c:v>
                </c:pt>
                <c:pt idx="1217">
                  <c:v>0.85399780000000003</c:v>
                </c:pt>
                <c:pt idx="1218">
                  <c:v>0.85399780000000003</c:v>
                </c:pt>
                <c:pt idx="1219">
                  <c:v>0.85399780000000003</c:v>
                </c:pt>
                <c:pt idx="1220">
                  <c:v>0.85399780000000003</c:v>
                </c:pt>
                <c:pt idx="1221">
                  <c:v>0.85399780000000003</c:v>
                </c:pt>
                <c:pt idx="1222">
                  <c:v>0.85399780000000003</c:v>
                </c:pt>
                <c:pt idx="1223">
                  <c:v>0.85399780000000003</c:v>
                </c:pt>
                <c:pt idx="1224">
                  <c:v>0.85399780000000003</c:v>
                </c:pt>
                <c:pt idx="1225">
                  <c:v>0.85399780000000003</c:v>
                </c:pt>
                <c:pt idx="1226">
                  <c:v>0.85399780000000003</c:v>
                </c:pt>
                <c:pt idx="1227">
                  <c:v>0.85399780000000003</c:v>
                </c:pt>
                <c:pt idx="1228">
                  <c:v>0.85399780000000003</c:v>
                </c:pt>
                <c:pt idx="1229">
                  <c:v>0.85399780000000003</c:v>
                </c:pt>
                <c:pt idx="1230">
                  <c:v>0.85399780000000003</c:v>
                </c:pt>
                <c:pt idx="1231">
                  <c:v>0.85399780000000003</c:v>
                </c:pt>
                <c:pt idx="1232">
                  <c:v>0.85399780000000003</c:v>
                </c:pt>
                <c:pt idx="1233">
                  <c:v>0.85399780000000003</c:v>
                </c:pt>
                <c:pt idx="1234">
                  <c:v>0.85399780000000003</c:v>
                </c:pt>
                <c:pt idx="1235">
                  <c:v>0.85399780000000003</c:v>
                </c:pt>
                <c:pt idx="1236">
                  <c:v>0.85399780000000003</c:v>
                </c:pt>
                <c:pt idx="1237">
                  <c:v>0.85399780000000003</c:v>
                </c:pt>
                <c:pt idx="1238">
                  <c:v>0.85399780000000003</c:v>
                </c:pt>
                <c:pt idx="1239">
                  <c:v>0.85399780000000003</c:v>
                </c:pt>
                <c:pt idx="1240">
                  <c:v>0.85399780000000003</c:v>
                </c:pt>
                <c:pt idx="1241">
                  <c:v>0.85399780000000003</c:v>
                </c:pt>
                <c:pt idx="1242">
                  <c:v>0.85399780000000003</c:v>
                </c:pt>
                <c:pt idx="1243">
                  <c:v>0.85399780000000003</c:v>
                </c:pt>
                <c:pt idx="1244">
                  <c:v>0.85399780000000003</c:v>
                </c:pt>
                <c:pt idx="1245">
                  <c:v>0.85399780000000003</c:v>
                </c:pt>
                <c:pt idx="1246">
                  <c:v>0.85399780000000003</c:v>
                </c:pt>
                <c:pt idx="1247">
                  <c:v>0.85399780000000003</c:v>
                </c:pt>
                <c:pt idx="1248">
                  <c:v>0.85399780000000003</c:v>
                </c:pt>
                <c:pt idx="1249">
                  <c:v>0.85399780000000003</c:v>
                </c:pt>
                <c:pt idx="1250">
                  <c:v>0.85399780000000003</c:v>
                </c:pt>
                <c:pt idx="1251">
                  <c:v>0.85399780000000003</c:v>
                </c:pt>
                <c:pt idx="1252">
                  <c:v>0.85399780000000003</c:v>
                </c:pt>
                <c:pt idx="1253">
                  <c:v>0.85399780000000003</c:v>
                </c:pt>
                <c:pt idx="1254">
                  <c:v>0.85399780000000003</c:v>
                </c:pt>
                <c:pt idx="1255">
                  <c:v>0.85399780000000003</c:v>
                </c:pt>
                <c:pt idx="1256">
                  <c:v>0.85399780000000003</c:v>
                </c:pt>
                <c:pt idx="1257">
                  <c:v>0.85399780000000003</c:v>
                </c:pt>
                <c:pt idx="1258">
                  <c:v>0.85399780000000003</c:v>
                </c:pt>
                <c:pt idx="1259">
                  <c:v>0.85399780000000003</c:v>
                </c:pt>
                <c:pt idx="1260">
                  <c:v>0.85399780000000003</c:v>
                </c:pt>
                <c:pt idx="1261">
                  <c:v>0.85399780000000003</c:v>
                </c:pt>
                <c:pt idx="1262">
                  <c:v>0.85399780000000003</c:v>
                </c:pt>
                <c:pt idx="1263">
                  <c:v>0.85399780000000003</c:v>
                </c:pt>
                <c:pt idx="1264">
                  <c:v>0.85399780000000003</c:v>
                </c:pt>
                <c:pt idx="1265">
                  <c:v>0.85399780000000003</c:v>
                </c:pt>
                <c:pt idx="1266">
                  <c:v>0.85399780000000003</c:v>
                </c:pt>
                <c:pt idx="1267">
                  <c:v>0.85399780000000003</c:v>
                </c:pt>
                <c:pt idx="1268">
                  <c:v>0.85399780000000003</c:v>
                </c:pt>
                <c:pt idx="1269">
                  <c:v>0.85399780000000003</c:v>
                </c:pt>
                <c:pt idx="1270">
                  <c:v>0.85399780000000003</c:v>
                </c:pt>
                <c:pt idx="1271">
                  <c:v>0.85399780000000003</c:v>
                </c:pt>
                <c:pt idx="1272">
                  <c:v>0.85399780000000003</c:v>
                </c:pt>
                <c:pt idx="1273">
                  <c:v>0.85399780000000003</c:v>
                </c:pt>
                <c:pt idx="1274">
                  <c:v>0.85399780000000003</c:v>
                </c:pt>
                <c:pt idx="1275">
                  <c:v>0.85399780000000003</c:v>
                </c:pt>
                <c:pt idx="1276">
                  <c:v>0.85399780000000003</c:v>
                </c:pt>
                <c:pt idx="1277">
                  <c:v>0.85399780000000003</c:v>
                </c:pt>
                <c:pt idx="1278">
                  <c:v>0.85399780000000003</c:v>
                </c:pt>
                <c:pt idx="1279">
                  <c:v>0.85399780000000003</c:v>
                </c:pt>
                <c:pt idx="1280">
                  <c:v>0.85399780000000003</c:v>
                </c:pt>
                <c:pt idx="1281">
                  <c:v>0.85399780000000003</c:v>
                </c:pt>
                <c:pt idx="1282">
                  <c:v>0.85399780000000003</c:v>
                </c:pt>
                <c:pt idx="1283">
                  <c:v>0.85399780000000003</c:v>
                </c:pt>
                <c:pt idx="1284">
                  <c:v>0.85399780000000003</c:v>
                </c:pt>
                <c:pt idx="1285">
                  <c:v>0.85399780000000003</c:v>
                </c:pt>
                <c:pt idx="1286">
                  <c:v>0.85399780000000003</c:v>
                </c:pt>
                <c:pt idx="1287">
                  <c:v>0.85399780000000003</c:v>
                </c:pt>
                <c:pt idx="1288">
                  <c:v>0.85399780000000003</c:v>
                </c:pt>
                <c:pt idx="1289">
                  <c:v>0.85399780000000003</c:v>
                </c:pt>
                <c:pt idx="1290">
                  <c:v>0.85399780000000003</c:v>
                </c:pt>
                <c:pt idx="1291">
                  <c:v>0.85399780000000003</c:v>
                </c:pt>
                <c:pt idx="1292">
                  <c:v>0.85399780000000003</c:v>
                </c:pt>
                <c:pt idx="1293">
                  <c:v>0.85399780000000003</c:v>
                </c:pt>
                <c:pt idx="1294">
                  <c:v>0.85399780000000003</c:v>
                </c:pt>
                <c:pt idx="1295">
                  <c:v>0.85399780000000003</c:v>
                </c:pt>
                <c:pt idx="1296">
                  <c:v>0.85399780000000003</c:v>
                </c:pt>
                <c:pt idx="1297">
                  <c:v>0.85399780000000003</c:v>
                </c:pt>
                <c:pt idx="1298">
                  <c:v>0.85399780000000003</c:v>
                </c:pt>
                <c:pt idx="1299">
                  <c:v>0.85399780000000003</c:v>
                </c:pt>
                <c:pt idx="1300">
                  <c:v>0.85399780000000003</c:v>
                </c:pt>
                <c:pt idx="1301">
                  <c:v>0.85399780000000003</c:v>
                </c:pt>
                <c:pt idx="1302">
                  <c:v>0.85399780000000003</c:v>
                </c:pt>
                <c:pt idx="1303">
                  <c:v>0.85399780000000003</c:v>
                </c:pt>
                <c:pt idx="1304">
                  <c:v>0.85399780000000003</c:v>
                </c:pt>
                <c:pt idx="1305">
                  <c:v>0.85399780000000003</c:v>
                </c:pt>
                <c:pt idx="1306">
                  <c:v>0.85399780000000003</c:v>
                </c:pt>
                <c:pt idx="1307">
                  <c:v>0.85399780000000003</c:v>
                </c:pt>
                <c:pt idx="1308">
                  <c:v>0.85399780000000003</c:v>
                </c:pt>
                <c:pt idx="1309">
                  <c:v>0.85399780000000003</c:v>
                </c:pt>
                <c:pt idx="1310">
                  <c:v>0.85399780000000003</c:v>
                </c:pt>
                <c:pt idx="1311">
                  <c:v>0.85399780000000003</c:v>
                </c:pt>
                <c:pt idx="1312">
                  <c:v>0.85399780000000003</c:v>
                </c:pt>
                <c:pt idx="1313">
                  <c:v>0.85399780000000003</c:v>
                </c:pt>
                <c:pt idx="1314">
                  <c:v>0.85399780000000003</c:v>
                </c:pt>
                <c:pt idx="1315">
                  <c:v>0.85399780000000003</c:v>
                </c:pt>
                <c:pt idx="1316">
                  <c:v>0.85399780000000003</c:v>
                </c:pt>
                <c:pt idx="1317">
                  <c:v>0.85399780000000003</c:v>
                </c:pt>
                <c:pt idx="1318">
                  <c:v>0.85399780000000003</c:v>
                </c:pt>
                <c:pt idx="1319">
                  <c:v>0.85399780000000003</c:v>
                </c:pt>
                <c:pt idx="1320">
                  <c:v>0.85399780000000003</c:v>
                </c:pt>
                <c:pt idx="1321">
                  <c:v>0.85399780000000003</c:v>
                </c:pt>
                <c:pt idx="1322">
                  <c:v>0.85399780000000003</c:v>
                </c:pt>
                <c:pt idx="1323">
                  <c:v>0.85399780000000003</c:v>
                </c:pt>
                <c:pt idx="1324">
                  <c:v>0.85399780000000003</c:v>
                </c:pt>
                <c:pt idx="1325">
                  <c:v>0.85399780000000003</c:v>
                </c:pt>
                <c:pt idx="1326">
                  <c:v>0.85399780000000003</c:v>
                </c:pt>
                <c:pt idx="1327">
                  <c:v>0.85399780000000003</c:v>
                </c:pt>
                <c:pt idx="1328">
                  <c:v>0.85399780000000003</c:v>
                </c:pt>
                <c:pt idx="1329">
                  <c:v>0.85399780000000003</c:v>
                </c:pt>
                <c:pt idx="1330">
                  <c:v>0.85399780000000003</c:v>
                </c:pt>
                <c:pt idx="1331">
                  <c:v>0.85399780000000003</c:v>
                </c:pt>
                <c:pt idx="1332">
                  <c:v>0.85399780000000003</c:v>
                </c:pt>
                <c:pt idx="1333">
                  <c:v>0.85399780000000003</c:v>
                </c:pt>
                <c:pt idx="1334">
                  <c:v>0.85399780000000003</c:v>
                </c:pt>
                <c:pt idx="1335">
                  <c:v>0.85399780000000003</c:v>
                </c:pt>
                <c:pt idx="1336">
                  <c:v>0.85399780000000003</c:v>
                </c:pt>
                <c:pt idx="1337">
                  <c:v>0.85399780000000003</c:v>
                </c:pt>
                <c:pt idx="1338">
                  <c:v>0.85399780000000003</c:v>
                </c:pt>
                <c:pt idx="1339">
                  <c:v>0.85399780000000003</c:v>
                </c:pt>
                <c:pt idx="1340">
                  <c:v>0.85399780000000003</c:v>
                </c:pt>
                <c:pt idx="1341">
                  <c:v>0.85399780000000003</c:v>
                </c:pt>
                <c:pt idx="1342">
                  <c:v>0.85399780000000003</c:v>
                </c:pt>
                <c:pt idx="1343">
                  <c:v>0.85399780000000003</c:v>
                </c:pt>
                <c:pt idx="1344">
                  <c:v>0.85399780000000003</c:v>
                </c:pt>
                <c:pt idx="1345">
                  <c:v>0.85399780000000003</c:v>
                </c:pt>
                <c:pt idx="1346">
                  <c:v>0.85399780000000003</c:v>
                </c:pt>
                <c:pt idx="1347">
                  <c:v>0.85399780000000003</c:v>
                </c:pt>
                <c:pt idx="1348">
                  <c:v>0.85399780000000003</c:v>
                </c:pt>
                <c:pt idx="1349">
                  <c:v>0.85399780000000003</c:v>
                </c:pt>
                <c:pt idx="1350">
                  <c:v>0.85399780000000003</c:v>
                </c:pt>
                <c:pt idx="1351">
                  <c:v>0.85399780000000003</c:v>
                </c:pt>
                <c:pt idx="1352">
                  <c:v>0.85399780000000003</c:v>
                </c:pt>
                <c:pt idx="1353">
                  <c:v>0.85399780000000003</c:v>
                </c:pt>
                <c:pt idx="1354">
                  <c:v>0.85399780000000003</c:v>
                </c:pt>
                <c:pt idx="1355">
                  <c:v>0.85399780000000003</c:v>
                </c:pt>
                <c:pt idx="1356">
                  <c:v>0.85399780000000003</c:v>
                </c:pt>
                <c:pt idx="1357">
                  <c:v>0.85399780000000003</c:v>
                </c:pt>
                <c:pt idx="1358">
                  <c:v>0.85399780000000003</c:v>
                </c:pt>
                <c:pt idx="1359">
                  <c:v>0.85399780000000003</c:v>
                </c:pt>
                <c:pt idx="1360">
                  <c:v>0.85399780000000003</c:v>
                </c:pt>
                <c:pt idx="1361">
                  <c:v>0.85399780000000003</c:v>
                </c:pt>
                <c:pt idx="1362">
                  <c:v>0.85399780000000003</c:v>
                </c:pt>
                <c:pt idx="1363">
                  <c:v>0.85399780000000003</c:v>
                </c:pt>
                <c:pt idx="1364">
                  <c:v>0.85399780000000003</c:v>
                </c:pt>
                <c:pt idx="1365">
                  <c:v>0.85399780000000003</c:v>
                </c:pt>
                <c:pt idx="1366">
                  <c:v>0.85399780000000003</c:v>
                </c:pt>
                <c:pt idx="1367">
                  <c:v>0.85399780000000003</c:v>
                </c:pt>
                <c:pt idx="1368">
                  <c:v>0.85399780000000003</c:v>
                </c:pt>
                <c:pt idx="1369">
                  <c:v>0.85399780000000003</c:v>
                </c:pt>
                <c:pt idx="1370">
                  <c:v>0.85399780000000003</c:v>
                </c:pt>
                <c:pt idx="1371">
                  <c:v>0.85399780000000003</c:v>
                </c:pt>
                <c:pt idx="1372">
                  <c:v>0.85399780000000003</c:v>
                </c:pt>
                <c:pt idx="1373">
                  <c:v>0.85399780000000003</c:v>
                </c:pt>
                <c:pt idx="1374">
                  <c:v>0.85399780000000003</c:v>
                </c:pt>
                <c:pt idx="1375">
                  <c:v>0.85399780000000003</c:v>
                </c:pt>
                <c:pt idx="1376">
                  <c:v>0.85399780000000003</c:v>
                </c:pt>
                <c:pt idx="1377">
                  <c:v>0.85399780000000003</c:v>
                </c:pt>
                <c:pt idx="1378">
                  <c:v>0.85399780000000003</c:v>
                </c:pt>
                <c:pt idx="1379">
                  <c:v>0.85399780000000003</c:v>
                </c:pt>
                <c:pt idx="1380">
                  <c:v>0.85399780000000003</c:v>
                </c:pt>
                <c:pt idx="1381">
                  <c:v>0.85399780000000003</c:v>
                </c:pt>
                <c:pt idx="1382">
                  <c:v>0.85399780000000003</c:v>
                </c:pt>
                <c:pt idx="1383">
                  <c:v>0.85399780000000003</c:v>
                </c:pt>
                <c:pt idx="1384">
                  <c:v>0.85399780000000003</c:v>
                </c:pt>
                <c:pt idx="1385">
                  <c:v>0.85399780000000003</c:v>
                </c:pt>
                <c:pt idx="1386">
                  <c:v>0.85399780000000003</c:v>
                </c:pt>
                <c:pt idx="1387">
                  <c:v>0.85399780000000003</c:v>
                </c:pt>
                <c:pt idx="1388">
                  <c:v>0.85399780000000003</c:v>
                </c:pt>
                <c:pt idx="1389">
                  <c:v>0.85399780000000003</c:v>
                </c:pt>
                <c:pt idx="1390">
                  <c:v>0.85399780000000003</c:v>
                </c:pt>
                <c:pt idx="1391">
                  <c:v>0.85399780000000003</c:v>
                </c:pt>
                <c:pt idx="1392">
                  <c:v>0.85399780000000003</c:v>
                </c:pt>
                <c:pt idx="1393">
                  <c:v>0.85399780000000003</c:v>
                </c:pt>
                <c:pt idx="1394">
                  <c:v>0.85399780000000003</c:v>
                </c:pt>
                <c:pt idx="1395">
                  <c:v>0.85399780000000003</c:v>
                </c:pt>
                <c:pt idx="1396">
                  <c:v>0.85399780000000003</c:v>
                </c:pt>
                <c:pt idx="1397">
                  <c:v>0.85399780000000003</c:v>
                </c:pt>
                <c:pt idx="1398">
                  <c:v>0.85399780000000003</c:v>
                </c:pt>
                <c:pt idx="1399">
                  <c:v>0.85399780000000003</c:v>
                </c:pt>
                <c:pt idx="1400">
                  <c:v>0.85399780000000003</c:v>
                </c:pt>
                <c:pt idx="1401">
                  <c:v>0.85399780000000003</c:v>
                </c:pt>
                <c:pt idx="1402">
                  <c:v>0.85399780000000003</c:v>
                </c:pt>
                <c:pt idx="1403">
                  <c:v>0.85399780000000003</c:v>
                </c:pt>
                <c:pt idx="1404">
                  <c:v>0.85399780000000003</c:v>
                </c:pt>
                <c:pt idx="1405">
                  <c:v>0.85399780000000003</c:v>
                </c:pt>
                <c:pt idx="1406">
                  <c:v>0.85399780000000003</c:v>
                </c:pt>
                <c:pt idx="1407">
                  <c:v>0.85399780000000003</c:v>
                </c:pt>
                <c:pt idx="1408">
                  <c:v>0.85399780000000003</c:v>
                </c:pt>
                <c:pt idx="1409">
                  <c:v>0.85399780000000003</c:v>
                </c:pt>
                <c:pt idx="1410">
                  <c:v>0.85399780000000003</c:v>
                </c:pt>
                <c:pt idx="1411">
                  <c:v>0.85399780000000003</c:v>
                </c:pt>
                <c:pt idx="1412">
                  <c:v>0.85399780000000003</c:v>
                </c:pt>
                <c:pt idx="1413">
                  <c:v>0.85399780000000003</c:v>
                </c:pt>
                <c:pt idx="1414">
                  <c:v>0.85399780000000003</c:v>
                </c:pt>
                <c:pt idx="1415">
                  <c:v>0.85399780000000003</c:v>
                </c:pt>
                <c:pt idx="1416">
                  <c:v>0.85399780000000003</c:v>
                </c:pt>
                <c:pt idx="1417">
                  <c:v>0.85399780000000003</c:v>
                </c:pt>
                <c:pt idx="1418">
                  <c:v>0.85399780000000003</c:v>
                </c:pt>
                <c:pt idx="1419">
                  <c:v>0.85399780000000003</c:v>
                </c:pt>
                <c:pt idx="1420">
                  <c:v>0.85399780000000003</c:v>
                </c:pt>
                <c:pt idx="1421">
                  <c:v>0.85399780000000003</c:v>
                </c:pt>
                <c:pt idx="1422">
                  <c:v>0.85399780000000003</c:v>
                </c:pt>
                <c:pt idx="1423">
                  <c:v>0.85399780000000003</c:v>
                </c:pt>
                <c:pt idx="1424">
                  <c:v>0.85399780000000003</c:v>
                </c:pt>
                <c:pt idx="1425">
                  <c:v>0.85399780000000003</c:v>
                </c:pt>
                <c:pt idx="1426">
                  <c:v>0.85399780000000003</c:v>
                </c:pt>
                <c:pt idx="1427">
                  <c:v>0.85399780000000003</c:v>
                </c:pt>
                <c:pt idx="1428">
                  <c:v>0.85399780000000003</c:v>
                </c:pt>
                <c:pt idx="1429">
                  <c:v>0.85399780000000003</c:v>
                </c:pt>
                <c:pt idx="1430">
                  <c:v>0.85399780000000003</c:v>
                </c:pt>
                <c:pt idx="1431">
                  <c:v>0.85399780000000003</c:v>
                </c:pt>
                <c:pt idx="1432">
                  <c:v>0.85399780000000003</c:v>
                </c:pt>
                <c:pt idx="1433">
                  <c:v>0.85399780000000003</c:v>
                </c:pt>
                <c:pt idx="1434">
                  <c:v>0.85399780000000003</c:v>
                </c:pt>
                <c:pt idx="1435">
                  <c:v>0.85399780000000003</c:v>
                </c:pt>
                <c:pt idx="1436">
                  <c:v>0.85399780000000003</c:v>
                </c:pt>
                <c:pt idx="1437">
                  <c:v>0.85399780000000003</c:v>
                </c:pt>
                <c:pt idx="1438">
                  <c:v>0.85399780000000003</c:v>
                </c:pt>
                <c:pt idx="1439">
                  <c:v>0.85399780000000003</c:v>
                </c:pt>
                <c:pt idx="1440">
                  <c:v>0.85399780000000003</c:v>
                </c:pt>
                <c:pt idx="1441">
                  <c:v>0.85399780000000003</c:v>
                </c:pt>
                <c:pt idx="1442">
                  <c:v>0.85399780000000003</c:v>
                </c:pt>
                <c:pt idx="1443">
                  <c:v>0.85399780000000003</c:v>
                </c:pt>
                <c:pt idx="1444">
                  <c:v>0.85399780000000003</c:v>
                </c:pt>
                <c:pt idx="1445">
                  <c:v>0.85399780000000003</c:v>
                </c:pt>
                <c:pt idx="1446">
                  <c:v>0.85399780000000003</c:v>
                </c:pt>
                <c:pt idx="1447">
                  <c:v>0.85399780000000003</c:v>
                </c:pt>
                <c:pt idx="1448">
                  <c:v>0.85399780000000003</c:v>
                </c:pt>
                <c:pt idx="1449">
                  <c:v>0.85399780000000003</c:v>
                </c:pt>
                <c:pt idx="1450">
                  <c:v>0.85399780000000003</c:v>
                </c:pt>
                <c:pt idx="1451">
                  <c:v>0.85399780000000003</c:v>
                </c:pt>
                <c:pt idx="1452">
                  <c:v>0.85399780000000003</c:v>
                </c:pt>
                <c:pt idx="1453">
                  <c:v>0.85399780000000003</c:v>
                </c:pt>
                <c:pt idx="1454">
                  <c:v>0.85399780000000003</c:v>
                </c:pt>
                <c:pt idx="1455">
                  <c:v>0.85399780000000003</c:v>
                </c:pt>
                <c:pt idx="1456">
                  <c:v>0.85399780000000003</c:v>
                </c:pt>
                <c:pt idx="1457">
                  <c:v>0.85399780000000003</c:v>
                </c:pt>
                <c:pt idx="1458">
                  <c:v>0.85399780000000003</c:v>
                </c:pt>
                <c:pt idx="1459">
                  <c:v>0.85399780000000003</c:v>
                </c:pt>
                <c:pt idx="1460">
                  <c:v>0.85399780000000003</c:v>
                </c:pt>
                <c:pt idx="1461">
                  <c:v>0.85399780000000003</c:v>
                </c:pt>
                <c:pt idx="1462">
                  <c:v>0.85399780000000003</c:v>
                </c:pt>
                <c:pt idx="1463">
                  <c:v>0.85399780000000003</c:v>
                </c:pt>
                <c:pt idx="1464">
                  <c:v>0.85399780000000003</c:v>
                </c:pt>
                <c:pt idx="1465">
                  <c:v>0.85399780000000003</c:v>
                </c:pt>
                <c:pt idx="1466">
                  <c:v>0.85399780000000003</c:v>
                </c:pt>
                <c:pt idx="1467">
                  <c:v>0.85399780000000003</c:v>
                </c:pt>
                <c:pt idx="1468">
                  <c:v>0.85399780000000003</c:v>
                </c:pt>
                <c:pt idx="1469">
                  <c:v>0.85399780000000003</c:v>
                </c:pt>
                <c:pt idx="1470">
                  <c:v>0.85399780000000003</c:v>
                </c:pt>
                <c:pt idx="1471">
                  <c:v>0.85399780000000003</c:v>
                </c:pt>
                <c:pt idx="1472">
                  <c:v>0.85399780000000003</c:v>
                </c:pt>
                <c:pt idx="1473">
                  <c:v>0.85399780000000003</c:v>
                </c:pt>
                <c:pt idx="1474">
                  <c:v>0.85399780000000003</c:v>
                </c:pt>
                <c:pt idx="1475">
                  <c:v>0.85399780000000003</c:v>
                </c:pt>
                <c:pt idx="1476">
                  <c:v>0.85399780000000003</c:v>
                </c:pt>
                <c:pt idx="1477">
                  <c:v>0.85399780000000003</c:v>
                </c:pt>
                <c:pt idx="1478">
                  <c:v>0.85399780000000003</c:v>
                </c:pt>
                <c:pt idx="1479">
                  <c:v>0.85399780000000003</c:v>
                </c:pt>
                <c:pt idx="1480">
                  <c:v>0.85399780000000003</c:v>
                </c:pt>
                <c:pt idx="1481">
                  <c:v>0.85399780000000003</c:v>
                </c:pt>
                <c:pt idx="1482">
                  <c:v>0.85399780000000003</c:v>
                </c:pt>
                <c:pt idx="1483">
                  <c:v>0.85399780000000003</c:v>
                </c:pt>
                <c:pt idx="1484">
                  <c:v>0.85399780000000003</c:v>
                </c:pt>
                <c:pt idx="1485">
                  <c:v>0.85399780000000003</c:v>
                </c:pt>
                <c:pt idx="1486">
                  <c:v>0.85399780000000003</c:v>
                </c:pt>
                <c:pt idx="1487">
                  <c:v>0.85399780000000003</c:v>
                </c:pt>
                <c:pt idx="1488">
                  <c:v>0.85399780000000003</c:v>
                </c:pt>
                <c:pt idx="1489">
                  <c:v>0.85399780000000003</c:v>
                </c:pt>
                <c:pt idx="1490">
                  <c:v>0.85399780000000003</c:v>
                </c:pt>
                <c:pt idx="1491">
                  <c:v>0.85399780000000003</c:v>
                </c:pt>
                <c:pt idx="1492">
                  <c:v>0.85399780000000003</c:v>
                </c:pt>
                <c:pt idx="1493">
                  <c:v>0.85399780000000003</c:v>
                </c:pt>
                <c:pt idx="1494">
                  <c:v>0.85399780000000003</c:v>
                </c:pt>
                <c:pt idx="1495">
                  <c:v>0.85399780000000003</c:v>
                </c:pt>
                <c:pt idx="1496">
                  <c:v>0.85399780000000003</c:v>
                </c:pt>
                <c:pt idx="1497">
                  <c:v>0.85399780000000003</c:v>
                </c:pt>
                <c:pt idx="1498">
                  <c:v>0.85399780000000003</c:v>
                </c:pt>
                <c:pt idx="1499">
                  <c:v>0.85399780000000003</c:v>
                </c:pt>
                <c:pt idx="1500">
                  <c:v>0.85399780000000003</c:v>
                </c:pt>
                <c:pt idx="1501">
                  <c:v>0.85399780000000003</c:v>
                </c:pt>
                <c:pt idx="1502">
                  <c:v>0.85399780000000003</c:v>
                </c:pt>
                <c:pt idx="1503">
                  <c:v>0.85399780000000003</c:v>
                </c:pt>
                <c:pt idx="1504">
                  <c:v>0.85399780000000003</c:v>
                </c:pt>
                <c:pt idx="1505">
                  <c:v>0.85399780000000003</c:v>
                </c:pt>
                <c:pt idx="1506">
                  <c:v>0.85399780000000003</c:v>
                </c:pt>
                <c:pt idx="1507">
                  <c:v>0.85399780000000003</c:v>
                </c:pt>
                <c:pt idx="1508">
                  <c:v>0.85399780000000003</c:v>
                </c:pt>
                <c:pt idx="1509">
                  <c:v>0.85399780000000003</c:v>
                </c:pt>
                <c:pt idx="1510">
                  <c:v>0.85399780000000003</c:v>
                </c:pt>
                <c:pt idx="1511">
                  <c:v>0.85399780000000003</c:v>
                </c:pt>
                <c:pt idx="1512">
                  <c:v>0.85399780000000003</c:v>
                </c:pt>
                <c:pt idx="1513">
                  <c:v>0.85399780000000003</c:v>
                </c:pt>
                <c:pt idx="1514">
                  <c:v>0.85399780000000003</c:v>
                </c:pt>
                <c:pt idx="1515">
                  <c:v>0.85399780000000003</c:v>
                </c:pt>
                <c:pt idx="1516">
                  <c:v>0.85399780000000003</c:v>
                </c:pt>
                <c:pt idx="1517">
                  <c:v>0.85399780000000003</c:v>
                </c:pt>
                <c:pt idx="1518">
                  <c:v>0.85399780000000003</c:v>
                </c:pt>
                <c:pt idx="1519">
                  <c:v>0.85399780000000003</c:v>
                </c:pt>
                <c:pt idx="1520">
                  <c:v>0.85399780000000003</c:v>
                </c:pt>
                <c:pt idx="1521">
                  <c:v>0.85399780000000003</c:v>
                </c:pt>
                <c:pt idx="1522">
                  <c:v>0.85399780000000003</c:v>
                </c:pt>
                <c:pt idx="1523">
                  <c:v>0.85399780000000003</c:v>
                </c:pt>
                <c:pt idx="1524">
                  <c:v>0.85399780000000003</c:v>
                </c:pt>
                <c:pt idx="1525">
                  <c:v>0.85399780000000003</c:v>
                </c:pt>
                <c:pt idx="1526">
                  <c:v>0.85399780000000003</c:v>
                </c:pt>
                <c:pt idx="1527">
                  <c:v>0.85399780000000003</c:v>
                </c:pt>
                <c:pt idx="1528">
                  <c:v>0.85399780000000003</c:v>
                </c:pt>
                <c:pt idx="1529">
                  <c:v>0.85399780000000003</c:v>
                </c:pt>
                <c:pt idx="1530">
                  <c:v>0.85399780000000003</c:v>
                </c:pt>
                <c:pt idx="1531">
                  <c:v>0.85399780000000003</c:v>
                </c:pt>
                <c:pt idx="1532">
                  <c:v>0.85399780000000003</c:v>
                </c:pt>
                <c:pt idx="1533">
                  <c:v>0.85399780000000003</c:v>
                </c:pt>
                <c:pt idx="1534">
                  <c:v>0.85399780000000003</c:v>
                </c:pt>
                <c:pt idx="1535">
                  <c:v>0.85399780000000003</c:v>
                </c:pt>
                <c:pt idx="1536">
                  <c:v>0.85399780000000003</c:v>
                </c:pt>
                <c:pt idx="1537">
                  <c:v>0.85399780000000003</c:v>
                </c:pt>
                <c:pt idx="1538">
                  <c:v>0.85399780000000003</c:v>
                </c:pt>
                <c:pt idx="1539">
                  <c:v>0.85399780000000003</c:v>
                </c:pt>
                <c:pt idx="1540">
                  <c:v>0.85399780000000003</c:v>
                </c:pt>
                <c:pt idx="1541">
                  <c:v>0.85399780000000003</c:v>
                </c:pt>
                <c:pt idx="1542">
                  <c:v>0.85399780000000003</c:v>
                </c:pt>
                <c:pt idx="1543">
                  <c:v>0.85399780000000003</c:v>
                </c:pt>
                <c:pt idx="1544">
                  <c:v>0.85399780000000003</c:v>
                </c:pt>
                <c:pt idx="1545">
                  <c:v>0.85399780000000003</c:v>
                </c:pt>
                <c:pt idx="1546">
                  <c:v>0.85399780000000003</c:v>
                </c:pt>
                <c:pt idx="1547">
                  <c:v>0.85399780000000003</c:v>
                </c:pt>
                <c:pt idx="1548">
                  <c:v>0.85399780000000003</c:v>
                </c:pt>
                <c:pt idx="1549">
                  <c:v>0.85399780000000003</c:v>
                </c:pt>
                <c:pt idx="1550">
                  <c:v>0.85399780000000003</c:v>
                </c:pt>
                <c:pt idx="1551">
                  <c:v>0.85399780000000003</c:v>
                </c:pt>
                <c:pt idx="1552">
                  <c:v>0.85399780000000003</c:v>
                </c:pt>
                <c:pt idx="1553">
                  <c:v>0.85399780000000003</c:v>
                </c:pt>
                <c:pt idx="1554">
                  <c:v>0.85399780000000003</c:v>
                </c:pt>
                <c:pt idx="1555">
                  <c:v>0.85399780000000003</c:v>
                </c:pt>
                <c:pt idx="1556">
                  <c:v>0.85399780000000003</c:v>
                </c:pt>
                <c:pt idx="1557">
                  <c:v>0.85399780000000003</c:v>
                </c:pt>
                <c:pt idx="1558">
                  <c:v>0.85399780000000003</c:v>
                </c:pt>
                <c:pt idx="1559">
                  <c:v>0.85399780000000003</c:v>
                </c:pt>
                <c:pt idx="1560">
                  <c:v>0.85399780000000003</c:v>
                </c:pt>
                <c:pt idx="1561">
                  <c:v>0.85399780000000003</c:v>
                </c:pt>
                <c:pt idx="1562">
                  <c:v>0.85399780000000003</c:v>
                </c:pt>
                <c:pt idx="1563">
                  <c:v>0.85399780000000003</c:v>
                </c:pt>
                <c:pt idx="1564">
                  <c:v>0.85399780000000003</c:v>
                </c:pt>
                <c:pt idx="1565">
                  <c:v>0.85399780000000003</c:v>
                </c:pt>
                <c:pt idx="1566">
                  <c:v>0.85399780000000003</c:v>
                </c:pt>
                <c:pt idx="1567">
                  <c:v>0.85399780000000003</c:v>
                </c:pt>
                <c:pt idx="1568">
                  <c:v>0.85399780000000003</c:v>
                </c:pt>
                <c:pt idx="1569">
                  <c:v>0.85399780000000003</c:v>
                </c:pt>
                <c:pt idx="1570">
                  <c:v>0.85399780000000003</c:v>
                </c:pt>
                <c:pt idx="1571">
                  <c:v>0.85399780000000003</c:v>
                </c:pt>
                <c:pt idx="1572">
                  <c:v>0.85399780000000003</c:v>
                </c:pt>
                <c:pt idx="1573">
                  <c:v>0.85399780000000003</c:v>
                </c:pt>
                <c:pt idx="1574">
                  <c:v>0.85399780000000003</c:v>
                </c:pt>
                <c:pt idx="1575">
                  <c:v>0.85399780000000003</c:v>
                </c:pt>
                <c:pt idx="1576">
                  <c:v>0.85399780000000003</c:v>
                </c:pt>
                <c:pt idx="1577">
                  <c:v>0.85399780000000003</c:v>
                </c:pt>
                <c:pt idx="1578">
                  <c:v>0.85399780000000003</c:v>
                </c:pt>
                <c:pt idx="1579">
                  <c:v>0.85399780000000003</c:v>
                </c:pt>
                <c:pt idx="1580">
                  <c:v>0.85399780000000003</c:v>
                </c:pt>
                <c:pt idx="1581">
                  <c:v>0.85399780000000003</c:v>
                </c:pt>
                <c:pt idx="1582">
                  <c:v>0.85399780000000003</c:v>
                </c:pt>
                <c:pt idx="1583">
                  <c:v>0.85399780000000003</c:v>
                </c:pt>
                <c:pt idx="1584">
                  <c:v>0.85399780000000003</c:v>
                </c:pt>
                <c:pt idx="1585">
                  <c:v>0.85399780000000003</c:v>
                </c:pt>
                <c:pt idx="1586">
                  <c:v>0.85399780000000003</c:v>
                </c:pt>
                <c:pt idx="1587">
                  <c:v>0.85399780000000003</c:v>
                </c:pt>
                <c:pt idx="1588">
                  <c:v>0.85399780000000003</c:v>
                </c:pt>
                <c:pt idx="1589">
                  <c:v>0.85399780000000003</c:v>
                </c:pt>
                <c:pt idx="1590">
                  <c:v>0.85399780000000003</c:v>
                </c:pt>
                <c:pt idx="1591">
                  <c:v>0.85399780000000003</c:v>
                </c:pt>
                <c:pt idx="1592">
                  <c:v>0.85399780000000003</c:v>
                </c:pt>
                <c:pt idx="1593">
                  <c:v>0.85399780000000003</c:v>
                </c:pt>
                <c:pt idx="1594">
                  <c:v>0.85399780000000003</c:v>
                </c:pt>
                <c:pt idx="1595">
                  <c:v>0.85399780000000003</c:v>
                </c:pt>
                <c:pt idx="1596">
                  <c:v>0.85399780000000003</c:v>
                </c:pt>
                <c:pt idx="1597">
                  <c:v>0.85399780000000003</c:v>
                </c:pt>
                <c:pt idx="1598">
                  <c:v>0.85399780000000003</c:v>
                </c:pt>
                <c:pt idx="1599">
                  <c:v>0.85399780000000003</c:v>
                </c:pt>
                <c:pt idx="1600">
                  <c:v>0.85399780000000003</c:v>
                </c:pt>
                <c:pt idx="1601">
                  <c:v>0.85399780000000003</c:v>
                </c:pt>
                <c:pt idx="1602">
                  <c:v>0.85399780000000003</c:v>
                </c:pt>
                <c:pt idx="1603">
                  <c:v>0.85399780000000003</c:v>
                </c:pt>
                <c:pt idx="1604">
                  <c:v>0.85399780000000003</c:v>
                </c:pt>
                <c:pt idx="1605">
                  <c:v>0.85399780000000003</c:v>
                </c:pt>
                <c:pt idx="1606">
                  <c:v>0.85399780000000003</c:v>
                </c:pt>
                <c:pt idx="1607">
                  <c:v>0.85399780000000003</c:v>
                </c:pt>
                <c:pt idx="1608">
                  <c:v>0.85399780000000003</c:v>
                </c:pt>
                <c:pt idx="1609">
                  <c:v>0.85399780000000003</c:v>
                </c:pt>
                <c:pt idx="1610">
                  <c:v>0.85399780000000003</c:v>
                </c:pt>
                <c:pt idx="1611">
                  <c:v>0.85399780000000003</c:v>
                </c:pt>
                <c:pt idx="1612">
                  <c:v>0.85399780000000003</c:v>
                </c:pt>
                <c:pt idx="1613">
                  <c:v>0.85399780000000003</c:v>
                </c:pt>
                <c:pt idx="1614">
                  <c:v>0.85399780000000003</c:v>
                </c:pt>
                <c:pt idx="1615">
                  <c:v>0.85399780000000003</c:v>
                </c:pt>
                <c:pt idx="1616">
                  <c:v>0.85399780000000003</c:v>
                </c:pt>
                <c:pt idx="1617">
                  <c:v>0.85399780000000003</c:v>
                </c:pt>
                <c:pt idx="1618">
                  <c:v>0.85399780000000003</c:v>
                </c:pt>
                <c:pt idx="1619">
                  <c:v>0.85399780000000003</c:v>
                </c:pt>
                <c:pt idx="1620">
                  <c:v>0.85399780000000003</c:v>
                </c:pt>
                <c:pt idx="1621">
                  <c:v>0.85399780000000003</c:v>
                </c:pt>
                <c:pt idx="1622">
                  <c:v>0.85399780000000003</c:v>
                </c:pt>
                <c:pt idx="1623">
                  <c:v>0.85399780000000003</c:v>
                </c:pt>
                <c:pt idx="1624">
                  <c:v>0.85399780000000003</c:v>
                </c:pt>
                <c:pt idx="1625">
                  <c:v>0.85399780000000003</c:v>
                </c:pt>
                <c:pt idx="1626">
                  <c:v>0.85399780000000003</c:v>
                </c:pt>
                <c:pt idx="1627">
                  <c:v>0.85399780000000003</c:v>
                </c:pt>
                <c:pt idx="1628">
                  <c:v>0.85399780000000003</c:v>
                </c:pt>
                <c:pt idx="1629">
                  <c:v>0.85399780000000003</c:v>
                </c:pt>
                <c:pt idx="1630">
                  <c:v>0.85399780000000003</c:v>
                </c:pt>
                <c:pt idx="1631">
                  <c:v>0.85399780000000003</c:v>
                </c:pt>
                <c:pt idx="1632">
                  <c:v>0.85399780000000003</c:v>
                </c:pt>
                <c:pt idx="1633">
                  <c:v>0.85399780000000003</c:v>
                </c:pt>
                <c:pt idx="1634">
                  <c:v>0.85399780000000003</c:v>
                </c:pt>
                <c:pt idx="1635">
                  <c:v>0.85399780000000003</c:v>
                </c:pt>
                <c:pt idx="1636">
                  <c:v>0.85399780000000003</c:v>
                </c:pt>
                <c:pt idx="1637">
                  <c:v>0.85399780000000003</c:v>
                </c:pt>
                <c:pt idx="1638">
                  <c:v>0.85399780000000003</c:v>
                </c:pt>
                <c:pt idx="1639">
                  <c:v>0.85399780000000003</c:v>
                </c:pt>
                <c:pt idx="1640">
                  <c:v>0.85399780000000003</c:v>
                </c:pt>
                <c:pt idx="1641">
                  <c:v>0.85399780000000003</c:v>
                </c:pt>
                <c:pt idx="1642">
                  <c:v>0.85399780000000003</c:v>
                </c:pt>
                <c:pt idx="1643">
                  <c:v>0.85399780000000003</c:v>
                </c:pt>
                <c:pt idx="1644">
                  <c:v>0.85399780000000003</c:v>
                </c:pt>
                <c:pt idx="1645">
                  <c:v>0.85399780000000003</c:v>
                </c:pt>
                <c:pt idx="1646">
                  <c:v>0.85399780000000003</c:v>
                </c:pt>
                <c:pt idx="1647">
                  <c:v>0.85399780000000003</c:v>
                </c:pt>
                <c:pt idx="1648">
                  <c:v>0.85399780000000003</c:v>
                </c:pt>
                <c:pt idx="1649">
                  <c:v>0.85399780000000003</c:v>
                </c:pt>
                <c:pt idx="1650">
                  <c:v>0.85399780000000003</c:v>
                </c:pt>
                <c:pt idx="1651">
                  <c:v>0.85399780000000003</c:v>
                </c:pt>
                <c:pt idx="1652">
                  <c:v>0.85399780000000003</c:v>
                </c:pt>
                <c:pt idx="1653">
                  <c:v>0.85399780000000003</c:v>
                </c:pt>
                <c:pt idx="1654">
                  <c:v>0.85399780000000003</c:v>
                </c:pt>
                <c:pt idx="1655">
                  <c:v>0.85399780000000003</c:v>
                </c:pt>
                <c:pt idx="1656">
                  <c:v>0.85399780000000003</c:v>
                </c:pt>
                <c:pt idx="1657">
                  <c:v>0.85399780000000003</c:v>
                </c:pt>
                <c:pt idx="1658">
                  <c:v>0.85399780000000003</c:v>
                </c:pt>
                <c:pt idx="1659">
                  <c:v>0.85399780000000003</c:v>
                </c:pt>
                <c:pt idx="1660">
                  <c:v>0.85399780000000003</c:v>
                </c:pt>
                <c:pt idx="1661">
                  <c:v>0.85399780000000003</c:v>
                </c:pt>
                <c:pt idx="1662">
                  <c:v>0.85399780000000003</c:v>
                </c:pt>
                <c:pt idx="1663">
                  <c:v>0.85399780000000003</c:v>
                </c:pt>
                <c:pt idx="1664">
                  <c:v>0.85399780000000003</c:v>
                </c:pt>
                <c:pt idx="1665">
                  <c:v>0.85399780000000003</c:v>
                </c:pt>
                <c:pt idx="1666">
                  <c:v>0.85399780000000003</c:v>
                </c:pt>
                <c:pt idx="1667">
                  <c:v>0.85399780000000003</c:v>
                </c:pt>
                <c:pt idx="1668">
                  <c:v>0.85399780000000003</c:v>
                </c:pt>
                <c:pt idx="1669">
                  <c:v>0.85399780000000003</c:v>
                </c:pt>
                <c:pt idx="1670">
                  <c:v>0.85399780000000003</c:v>
                </c:pt>
                <c:pt idx="1671">
                  <c:v>0.85399780000000003</c:v>
                </c:pt>
                <c:pt idx="1672">
                  <c:v>0.85399780000000003</c:v>
                </c:pt>
                <c:pt idx="1673">
                  <c:v>0.85399780000000003</c:v>
                </c:pt>
                <c:pt idx="1674">
                  <c:v>0.85399780000000003</c:v>
                </c:pt>
                <c:pt idx="1675">
                  <c:v>0.85399780000000003</c:v>
                </c:pt>
                <c:pt idx="1676">
                  <c:v>0.85399780000000003</c:v>
                </c:pt>
                <c:pt idx="1677">
                  <c:v>0.85399780000000003</c:v>
                </c:pt>
                <c:pt idx="1678">
                  <c:v>0.85399780000000003</c:v>
                </c:pt>
                <c:pt idx="1679">
                  <c:v>0.85399780000000003</c:v>
                </c:pt>
                <c:pt idx="1680">
                  <c:v>0.85399780000000003</c:v>
                </c:pt>
                <c:pt idx="1681">
                  <c:v>0.85399780000000003</c:v>
                </c:pt>
                <c:pt idx="1682">
                  <c:v>0.85399780000000003</c:v>
                </c:pt>
                <c:pt idx="1683">
                  <c:v>0.85399780000000003</c:v>
                </c:pt>
                <c:pt idx="1684">
                  <c:v>0.85399780000000003</c:v>
                </c:pt>
                <c:pt idx="1685">
                  <c:v>0.85399780000000003</c:v>
                </c:pt>
                <c:pt idx="1686">
                  <c:v>0.85399780000000003</c:v>
                </c:pt>
                <c:pt idx="1687">
                  <c:v>0.85399780000000003</c:v>
                </c:pt>
                <c:pt idx="1688">
                  <c:v>0.85399780000000003</c:v>
                </c:pt>
                <c:pt idx="1689">
                  <c:v>0.85399780000000003</c:v>
                </c:pt>
                <c:pt idx="1690">
                  <c:v>0.85399780000000003</c:v>
                </c:pt>
                <c:pt idx="1691">
                  <c:v>0.85399780000000003</c:v>
                </c:pt>
                <c:pt idx="1692">
                  <c:v>0.85399780000000003</c:v>
                </c:pt>
                <c:pt idx="1693">
                  <c:v>0.85399780000000003</c:v>
                </c:pt>
                <c:pt idx="1694">
                  <c:v>0.85399780000000003</c:v>
                </c:pt>
                <c:pt idx="1695">
                  <c:v>0.85399780000000003</c:v>
                </c:pt>
                <c:pt idx="1696">
                  <c:v>0.85399780000000003</c:v>
                </c:pt>
                <c:pt idx="1697">
                  <c:v>0.85399780000000003</c:v>
                </c:pt>
                <c:pt idx="1698">
                  <c:v>0.85399780000000003</c:v>
                </c:pt>
                <c:pt idx="1699">
                  <c:v>0.85399780000000003</c:v>
                </c:pt>
                <c:pt idx="1700">
                  <c:v>0.85399780000000003</c:v>
                </c:pt>
                <c:pt idx="1701">
                  <c:v>0.85399780000000003</c:v>
                </c:pt>
                <c:pt idx="1702">
                  <c:v>0.85399780000000003</c:v>
                </c:pt>
                <c:pt idx="1703">
                  <c:v>0.85399780000000003</c:v>
                </c:pt>
                <c:pt idx="1704">
                  <c:v>0.85399780000000003</c:v>
                </c:pt>
                <c:pt idx="1705">
                  <c:v>0.85399780000000003</c:v>
                </c:pt>
                <c:pt idx="1706">
                  <c:v>0.85399780000000003</c:v>
                </c:pt>
                <c:pt idx="1707">
                  <c:v>0.85399780000000003</c:v>
                </c:pt>
                <c:pt idx="1708">
                  <c:v>0.85399780000000003</c:v>
                </c:pt>
                <c:pt idx="1709">
                  <c:v>0.85399780000000003</c:v>
                </c:pt>
                <c:pt idx="1710">
                  <c:v>0.85399780000000003</c:v>
                </c:pt>
                <c:pt idx="1711">
                  <c:v>0.85399780000000003</c:v>
                </c:pt>
                <c:pt idx="1712">
                  <c:v>0.85399780000000003</c:v>
                </c:pt>
                <c:pt idx="1713">
                  <c:v>0.85399780000000003</c:v>
                </c:pt>
                <c:pt idx="1714">
                  <c:v>0.85399780000000003</c:v>
                </c:pt>
                <c:pt idx="1715">
                  <c:v>0.85399780000000003</c:v>
                </c:pt>
                <c:pt idx="1716">
                  <c:v>0.85399780000000003</c:v>
                </c:pt>
                <c:pt idx="1717">
                  <c:v>0.85399780000000003</c:v>
                </c:pt>
                <c:pt idx="1718">
                  <c:v>0.85399780000000003</c:v>
                </c:pt>
                <c:pt idx="1719">
                  <c:v>0.85399780000000003</c:v>
                </c:pt>
                <c:pt idx="1720">
                  <c:v>0.85399780000000003</c:v>
                </c:pt>
                <c:pt idx="1721">
                  <c:v>0.85399780000000003</c:v>
                </c:pt>
                <c:pt idx="1722">
                  <c:v>0.85399780000000003</c:v>
                </c:pt>
                <c:pt idx="1723">
                  <c:v>0.85399780000000003</c:v>
                </c:pt>
                <c:pt idx="1724">
                  <c:v>0.85399780000000003</c:v>
                </c:pt>
                <c:pt idx="1725">
                  <c:v>0.85399780000000003</c:v>
                </c:pt>
                <c:pt idx="1726">
                  <c:v>0.85399780000000003</c:v>
                </c:pt>
                <c:pt idx="1727">
                  <c:v>0.85399780000000003</c:v>
                </c:pt>
                <c:pt idx="1728">
                  <c:v>0.85399780000000003</c:v>
                </c:pt>
                <c:pt idx="1729">
                  <c:v>0.85399780000000003</c:v>
                </c:pt>
                <c:pt idx="1730">
                  <c:v>0.85399780000000003</c:v>
                </c:pt>
                <c:pt idx="1731">
                  <c:v>0.85399780000000003</c:v>
                </c:pt>
                <c:pt idx="1732">
                  <c:v>0.85399780000000003</c:v>
                </c:pt>
                <c:pt idx="1733">
                  <c:v>0.85399780000000003</c:v>
                </c:pt>
                <c:pt idx="1734">
                  <c:v>0.85399780000000003</c:v>
                </c:pt>
                <c:pt idx="1735">
                  <c:v>0.85399780000000003</c:v>
                </c:pt>
                <c:pt idx="1736">
                  <c:v>0.85399780000000003</c:v>
                </c:pt>
                <c:pt idx="1737">
                  <c:v>0.85399780000000003</c:v>
                </c:pt>
                <c:pt idx="1738">
                  <c:v>0.85399780000000003</c:v>
                </c:pt>
                <c:pt idx="1739">
                  <c:v>0.85399780000000003</c:v>
                </c:pt>
                <c:pt idx="1740">
                  <c:v>0.85399780000000003</c:v>
                </c:pt>
                <c:pt idx="1741">
                  <c:v>0.85399780000000003</c:v>
                </c:pt>
                <c:pt idx="1742">
                  <c:v>0.85399780000000003</c:v>
                </c:pt>
                <c:pt idx="1743">
                  <c:v>0.85399780000000003</c:v>
                </c:pt>
                <c:pt idx="1744">
                  <c:v>0.85399780000000003</c:v>
                </c:pt>
                <c:pt idx="1745">
                  <c:v>0.85399780000000003</c:v>
                </c:pt>
                <c:pt idx="1746">
                  <c:v>0.85399780000000003</c:v>
                </c:pt>
                <c:pt idx="1747">
                  <c:v>0.85399780000000003</c:v>
                </c:pt>
                <c:pt idx="1748">
                  <c:v>0.85399780000000003</c:v>
                </c:pt>
                <c:pt idx="1749">
                  <c:v>0.85399780000000003</c:v>
                </c:pt>
                <c:pt idx="1750">
                  <c:v>0.85399780000000003</c:v>
                </c:pt>
                <c:pt idx="1751">
                  <c:v>0.85399780000000003</c:v>
                </c:pt>
                <c:pt idx="1752">
                  <c:v>0.85399780000000003</c:v>
                </c:pt>
                <c:pt idx="1753">
                  <c:v>0.85399780000000003</c:v>
                </c:pt>
                <c:pt idx="1754">
                  <c:v>0.85399780000000003</c:v>
                </c:pt>
                <c:pt idx="1755">
                  <c:v>0.85399780000000003</c:v>
                </c:pt>
                <c:pt idx="1756">
                  <c:v>0.85399780000000003</c:v>
                </c:pt>
                <c:pt idx="1757">
                  <c:v>0.85399780000000003</c:v>
                </c:pt>
                <c:pt idx="1758">
                  <c:v>0.85399780000000003</c:v>
                </c:pt>
                <c:pt idx="1759">
                  <c:v>0.85399780000000003</c:v>
                </c:pt>
                <c:pt idx="1760">
                  <c:v>0.85399780000000003</c:v>
                </c:pt>
                <c:pt idx="1761">
                  <c:v>0.85399780000000003</c:v>
                </c:pt>
                <c:pt idx="1762">
                  <c:v>0.85399780000000003</c:v>
                </c:pt>
                <c:pt idx="1763">
                  <c:v>0.85399780000000003</c:v>
                </c:pt>
                <c:pt idx="1764">
                  <c:v>0.85399780000000003</c:v>
                </c:pt>
                <c:pt idx="1765">
                  <c:v>0.85399780000000003</c:v>
                </c:pt>
                <c:pt idx="1766">
                  <c:v>0.85399780000000003</c:v>
                </c:pt>
                <c:pt idx="1767">
                  <c:v>0.85399780000000003</c:v>
                </c:pt>
                <c:pt idx="1768">
                  <c:v>0.85399780000000003</c:v>
                </c:pt>
                <c:pt idx="1769">
                  <c:v>0.85399780000000003</c:v>
                </c:pt>
                <c:pt idx="1770">
                  <c:v>0.85399780000000003</c:v>
                </c:pt>
                <c:pt idx="1771">
                  <c:v>0.85399780000000003</c:v>
                </c:pt>
                <c:pt idx="1772">
                  <c:v>0.85399780000000003</c:v>
                </c:pt>
                <c:pt idx="1773">
                  <c:v>0.85399780000000003</c:v>
                </c:pt>
                <c:pt idx="1774">
                  <c:v>0.85399780000000003</c:v>
                </c:pt>
                <c:pt idx="1775">
                  <c:v>0.85399780000000003</c:v>
                </c:pt>
                <c:pt idx="1776">
                  <c:v>0.85399780000000003</c:v>
                </c:pt>
                <c:pt idx="1777">
                  <c:v>0.85399780000000003</c:v>
                </c:pt>
                <c:pt idx="1778">
                  <c:v>0.85399780000000003</c:v>
                </c:pt>
                <c:pt idx="1779">
                  <c:v>0.85399780000000003</c:v>
                </c:pt>
                <c:pt idx="1780">
                  <c:v>0.85399780000000003</c:v>
                </c:pt>
                <c:pt idx="1781">
                  <c:v>0.85399780000000003</c:v>
                </c:pt>
                <c:pt idx="1782">
                  <c:v>0.85399780000000003</c:v>
                </c:pt>
                <c:pt idx="1783">
                  <c:v>0.85399780000000003</c:v>
                </c:pt>
                <c:pt idx="1784">
                  <c:v>0.85399780000000003</c:v>
                </c:pt>
                <c:pt idx="1785">
                  <c:v>0.85399780000000003</c:v>
                </c:pt>
                <c:pt idx="1786">
                  <c:v>0.85399780000000003</c:v>
                </c:pt>
                <c:pt idx="1787">
                  <c:v>0.85399780000000003</c:v>
                </c:pt>
                <c:pt idx="1788">
                  <c:v>0.85399780000000003</c:v>
                </c:pt>
                <c:pt idx="1789">
                  <c:v>0.85399780000000003</c:v>
                </c:pt>
                <c:pt idx="1790">
                  <c:v>0.85399780000000003</c:v>
                </c:pt>
                <c:pt idx="1791">
                  <c:v>0.85399780000000003</c:v>
                </c:pt>
                <c:pt idx="1792">
                  <c:v>0.85399780000000003</c:v>
                </c:pt>
                <c:pt idx="1793">
                  <c:v>0.85399780000000003</c:v>
                </c:pt>
                <c:pt idx="1794">
                  <c:v>0.85399780000000003</c:v>
                </c:pt>
                <c:pt idx="1795">
                  <c:v>0.85399780000000003</c:v>
                </c:pt>
                <c:pt idx="1796">
                  <c:v>0.85399780000000003</c:v>
                </c:pt>
                <c:pt idx="1797">
                  <c:v>0.85399780000000003</c:v>
                </c:pt>
                <c:pt idx="1798">
                  <c:v>0.85399780000000003</c:v>
                </c:pt>
                <c:pt idx="1799">
                  <c:v>0.85399780000000003</c:v>
                </c:pt>
                <c:pt idx="1800">
                  <c:v>0.85399780000000003</c:v>
                </c:pt>
                <c:pt idx="1801">
                  <c:v>0.85399780000000003</c:v>
                </c:pt>
                <c:pt idx="1802">
                  <c:v>0.85399780000000003</c:v>
                </c:pt>
                <c:pt idx="1803">
                  <c:v>0.85399780000000003</c:v>
                </c:pt>
                <c:pt idx="1804">
                  <c:v>0.85399780000000003</c:v>
                </c:pt>
                <c:pt idx="1805">
                  <c:v>0.85399780000000003</c:v>
                </c:pt>
                <c:pt idx="1806">
                  <c:v>0.85399780000000003</c:v>
                </c:pt>
                <c:pt idx="1807">
                  <c:v>0.85399780000000003</c:v>
                </c:pt>
                <c:pt idx="1808">
                  <c:v>0.85399780000000003</c:v>
                </c:pt>
                <c:pt idx="1809">
                  <c:v>0.85399780000000003</c:v>
                </c:pt>
                <c:pt idx="1810">
                  <c:v>0.85399780000000003</c:v>
                </c:pt>
                <c:pt idx="1811">
                  <c:v>0.85399780000000003</c:v>
                </c:pt>
                <c:pt idx="1812">
                  <c:v>0.85399780000000003</c:v>
                </c:pt>
                <c:pt idx="1813">
                  <c:v>0.85399780000000003</c:v>
                </c:pt>
                <c:pt idx="1814">
                  <c:v>0.85399780000000003</c:v>
                </c:pt>
                <c:pt idx="1815">
                  <c:v>0.85399780000000003</c:v>
                </c:pt>
                <c:pt idx="1816">
                  <c:v>0.85399780000000003</c:v>
                </c:pt>
                <c:pt idx="1817">
                  <c:v>0.85399780000000003</c:v>
                </c:pt>
                <c:pt idx="1818">
                  <c:v>0.85399780000000003</c:v>
                </c:pt>
                <c:pt idx="1819">
                  <c:v>0.85399780000000003</c:v>
                </c:pt>
                <c:pt idx="1820">
                  <c:v>0.85399780000000003</c:v>
                </c:pt>
                <c:pt idx="1821">
                  <c:v>0.85399780000000003</c:v>
                </c:pt>
                <c:pt idx="1822">
                  <c:v>0.85399780000000003</c:v>
                </c:pt>
                <c:pt idx="1823">
                  <c:v>0.85399780000000003</c:v>
                </c:pt>
                <c:pt idx="1824">
                  <c:v>0.85399780000000003</c:v>
                </c:pt>
                <c:pt idx="1825">
                  <c:v>0.85399780000000003</c:v>
                </c:pt>
                <c:pt idx="1826">
                  <c:v>0.85399780000000003</c:v>
                </c:pt>
                <c:pt idx="1827">
                  <c:v>0.85399780000000003</c:v>
                </c:pt>
                <c:pt idx="1828">
                  <c:v>0.85399780000000003</c:v>
                </c:pt>
                <c:pt idx="1829">
                  <c:v>0.85399780000000003</c:v>
                </c:pt>
                <c:pt idx="1830">
                  <c:v>0.85399780000000003</c:v>
                </c:pt>
                <c:pt idx="1831">
                  <c:v>0.85399780000000003</c:v>
                </c:pt>
                <c:pt idx="1832">
                  <c:v>0.85399780000000003</c:v>
                </c:pt>
                <c:pt idx="1833">
                  <c:v>0.85399780000000003</c:v>
                </c:pt>
                <c:pt idx="1834">
                  <c:v>0.85399780000000003</c:v>
                </c:pt>
                <c:pt idx="1835">
                  <c:v>0.85399780000000003</c:v>
                </c:pt>
                <c:pt idx="1836">
                  <c:v>0.85399780000000003</c:v>
                </c:pt>
                <c:pt idx="1837">
                  <c:v>0.85399780000000003</c:v>
                </c:pt>
                <c:pt idx="1838">
                  <c:v>0.85399780000000003</c:v>
                </c:pt>
                <c:pt idx="1839">
                  <c:v>0.85399780000000003</c:v>
                </c:pt>
                <c:pt idx="1840">
                  <c:v>0.85399780000000003</c:v>
                </c:pt>
                <c:pt idx="1841">
                  <c:v>0.85399780000000003</c:v>
                </c:pt>
                <c:pt idx="1842">
                  <c:v>0.85399780000000003</c:v>
                </c:pt>
                <c:pt idx="1843">
                  <c:v>0.85399780000000003</c:v>
                </c:pt>
                <c:pt idx="1844">
                  <c:v>0.85399780000000003</c:v>
                </c:pt>
                <c:pt idx="1845">
                  <c:v>0.85399780000000003</c:v>
                </c:pt>
                <c:pt idx="1846">
                  <c:v>0.85399780000000003</c:v>
                </c:pt>
                <c:pt idx="1847">
                  <c:v>0.85399780000000003</c:v>
                </c:pt>
                <c:pt idx="1848">
                  <c:v>0.85399780000000003</c:v>
                </c:pt>
                <c:pt idx="1849">
                  <c:v>0.85399780000000003</c:v>
                </c:pt>
                <c:pt idx="1850">
                  <c:v>0.85399780000000003</c:v>
                </c:pt>
                <c:pt idx="1851">
                  <c:v>0.85399780000000003</c:v>
                </c:pt>
                <c:pt idx="1852">
                  <c:v>0.85399780000000003</c:v>
                </c:pt>
                <c:pt idx="1853">
                  <c:v>0.85399780000000003</c:v>
                </c:pt>
                <c:pt idx="1854">
                  <c:v>0.85399780000000003</c:v>
                </c:pt>
                <c:pt idx="1855">
                  <c:v>0.85399780000000003</c:v>
                </c:pt>
                <c:pt idx="1856">
                  <c:v>0.85399780000000003</c:v>
                </c:pt>
                <c:pt idx="1857">
                  <c:v>0.85399780000000003</c:v>
                </c:pt>
                <c:pt idx="1858">
                  <c:v>0.85399780000000003</c:v>
                </c:pt>
                <c:pt idx="1859">
                  <c:v>0.85399780000000003</c:v>
                </c:pt>
                <c:pt idx="1860">
                  <c:v>0.85399780000000003</c:v>
                </c:pt>
                <c:pt idx="1861">
                  <c:v>0.85399780000000003</c:v>
                </c:pt>
                <c:pt idx="1862">
                  <c:v>0.85399780000000003</c:v>
                </c:pt>
                <c:pt idx="1863">
                  <c:v>0.85399780000000003</c:v>
                </c:pt>
                <c:pt idx="1864">
                  <c:v>0.85399780000000003</c:v>
                </c:pt>
                <c:pt idx="1865">
                  <c:v>0.85399780000000003</c:v>
                </c:pt>
                <c:pt idx="1866">
                  <c:v>0.85399780000000003</c:v>
                </c:pt>
                <c:pt idx="1867">
                  <c:v>0.85399780000000003</c:v>
                </c:pt>
                <c:pt idx="1868">
                  <c:v>0.85399780000000003</c:v>
                </c:pt>
                <c:pt idx="1869">
                  <c:v>0.85399780000000003</c:v>
                </c:pt>
                <c:pt idx="1870">
                  <c:v>0.85399780000000003</c:v>
                </c:pt>
                <c:pt idx="1871">
                  <c:v>0.85399780000000003</c:v>
                </c:pt>
                <c:pt idx="1872">
                  <c:v>0.85399780000000003</c:v>
                </c:pt>
                <c:pt idx="1873">
                  <c:v>0.85399780000000003</c:v>
                </c:pt>
                <c:pt idx="1874">
                  <c:v>0.85399780000000003</c:v>
                </c:pt>
                <c:pt idx="1875">
                  <c:v>0.85399780000000003</c:v>
                </c:pt>
                <c:pt idx="1876">
                  <c:v>0.85399780000000003</c:v>
                </c:pt>
                <c:pt idx="1877">
                  <c:v>0.85399780000000003</c:v>
                </c:pt>
                <c:pt idx="1878">
                  <c:v>0.85399780000000003</c:v>
                </c:pt>
                <c:pt idx="1879">
                  <c:v>0.85399780000000003</c:v>
                </c:pt>
                <c:pt idx="1880">
                  <c:v>0.85399780000000003</c:v>
                </c:pt>
                <c:pt idx="1881">
                  <c:v>0.85399780000000003</c:v>
                </c:pt>
                <c:pt idx="1882">
                  <c:v>0.85399780000000003</c:v>
                </c:pt>
                <c:pt idx="1883">
                  <c:v>0.85399780000000003</c:v>
                </c:pt>
                <c:pt idx="1884">
                  <c:v>0.85399780000000003</c:v>
                </c:pt>
                <c:pt idx="1885">
                  <c:v>0.85399780000000003</c:v>
                </c:pt>
                <c:pt idx="1886">
                  <c:v>0.85399780000000003</c:v>
                </c:pt>
                <c:pt idx="1887">
                  <c:v>0.85399780000000003</c:v>
                </c:pt>
                <c:pt idx="1888">
                  <c:v>0.85399780000000003</c:v>
                </c:pt>
                <c:pt idx="1889">
                  <c:v>0.85399780000000003</c:v>
                </c:pt>
                <c:pt idx="1890">
                  <c:v>0.85399780000000003</c:v>
                </c:pt>
                <c:pt idx="1891">
                  <c:v>0.85399780000000003</c:v>
                </c:pt>
                <c:pt idx="1892">
                  <c:v>0.85399780000000003</c:v>
                </c:pt>
                <c:pt idx="1893">
                  <c:v>0.85399780000000003</c:v>
                </c:pt>
                <c:pt idx="1894">
                  <c:v>0.85399780000000003</c:v>
                </c:pt>
                <c:pt idx="1895">
                  <c:v>0.85399780000000003</c:v>
                </c:pt>
                <c:pt idx="1896">
                  <c:v>0.85399780000000003</c:v>
                </c:pt>
                <c:pt idx="1897">
                  <c:v>0.85399780000000003</c:v>
                </c:pt>
                <c:pt idx="1898">
                  <c:v>0.85399780000000003</c:v>
                </c:pt>
                <c:pt idx="1899">
                  <c:v>0.85399780000000003</c:v>
                </c:pt>
                <c:pt idx="1900">
                  <c:v>0.85399780000000003</c:v>
                </c:pt>
                <c:pt idx="1901">
                  <c:v>0.85399780000000003</c:v>
                </c:pt>
                <c:pt idx="1902">
                  <c:v>0.85399780000000003</c:v>
                </c:pt>
                <c:pt idx="1903">
                  <c:v>0.85399780000000003</c:v>
                </c:pt>
                <c:pt idx="1904">
                  <c:v>0.85399780000000003</c:v>
                </c:pt>
                <c:pt idx="1905">
                  <c:v>0.85399780000000003</c:v>
                </c:pt>
                <c:pt idx="1906">
                  <c:v>0.85399780000000003</c:v>
                </c:pt>
                <c:pt idx="1907">
                  <c:v>0.85399780000000003</c:v>
                </c:pt>
                <c:pt idx="1908">
                  <c:v>0.85399780000000003</c:v>
                </c:pt>
                <c:pt idx="1909">
                  <c:v>0.85399780000000003</c:v>
                </c:pt>
                <c:pt idx="1910">
                  <c:v>0.85399780000000003</c:v>
                </c:pt>
                <c:pt idx="1911">
                  <c:v>0.85399780000000003</c:v>
                </c:pt>
                <c:pt idx="1912">
                  <c:v>0.85399780000000003</c:v>
                </c:pt>
                <c:pt idx="1913">
                  <c:v>0.85399780000000003</c:v>
                </c:pt>
                <c:pt idx="1914">
                  <c:v>0.85399780000000003</c:v>
                </c:pt>
                <c:pt idx="1915">
                  <c:v>0.85399780000000003</c:v>
                </c:pt>
                <c:pt idx="1916">
                  <c:v>0.85399780000000003</c:v>
                </c:pt>
                <c:pt idx="1917">
                  <c:v>0.85399780000000003</c:v>
                </c:pt>
                <c:pt idx="1918">
                  <c:v>0.85399780000000003</c:v>
                </c:pt>
                <c:pt idx="1919">
                  <c:v>0.85399780000000003</c:v>
                </c:pt>
                <c:pt idx="1920">
                  <c:v>0.85399780000000003</c:v>
                </c:pt>
                <c:pt idx="1921">
                  <c:v>0.85399780000000003</c:v>
                </c:pt>
                <c:pt idx="1922">
                  <c:v>0.85399780000000003</c:v>
                </c:pt>
                <c:pt idx="1923">
                  <c:v>0.85399780000000003</c:v>
                </c:pt>
                <c:pt idx="1924">
                  <c:v>0.85399780000000003</c:v>
                </c:pt>
                <c:pt idx="1925">
                  <c:v>0.85399780000000003</c:v>
                </c:pt>
                <c:pt idx="1926">
                  <c:v>0.85399780000000003</c:v>
                </c:pt>
                <c:pt idx="1927">
                  <c:v>0.85399780000000003</c:v>
                </c:pt>
                <c:pt idx="1928">
                  <c:v>0.85399780000000003</c:v>
                </c:pt>
                <c:pt idx="1929">
                  <c:v>0.85399780000000003</c:v>
                </c:pt>
                <c:pt idx="1930">
                  <c:v>0.85399780000000003</c:v>
                </c:pt>
                <c:pt idx="1931">
                  <c:v>0.85399780000000003</c:v>
                </c:pt>
                <c:pt idx="1932">
                  <c:v>0.85399780000000003</c:v>
                </c:pt>
                <c:pt idx="1933">
                  <c:v>0.85399780000000003</c:v>
                </c:pt>
                <c:pt idx="1934">
                  <c:v>0.85399780000000003</c:v>
                </c:pt>
                <c:pt idx="1935">
                  <c:v>0.85399780000000003</c:v>
                </c:pt>
                <c:pt idx="1936">
                  <c:v>0.85399780000000003</c:v>
                </c:pt>
                <c:pt idx="1937">
                  <c:v>0.85399780000000003</c:v>
                </c:pt>
                <c:pt idx="1938">
                  <c:v>0.85399780000000003</c:v>
                </c:pt>
                <c:pt idx="1939">
                  <c:v>0.85399780000000003</c:v>
                </c:pt>
                <c:pt idx="1940">
                  <c:v>0.85399780000000003</c:v>
                </c:pt>
                <c:pt idx="1941">
                  <c:v>0.85399780000000003</c:v>
                </c:pt>
                <c:pt idx="1942">
                  <c:v>0.85399780000000003</c:v>
                </c:pt>
                <c:pt idx="1943">
                  <c:v>0.85399780000000003</c:v>
                </c:pt>
                <c:pt idx="1944">
                  <c:v>0.85399780000000003</c:v>
                </c:pt>
                <c:pt idx="1945">
                  <c:v>0.85399780000000003</c:v>
                </c:pt>
                <c:pt idx="1946">
                  <c:v>0.85399780000000003</c:v>
                </c:pt>
                <c:pt idx="1947">
                  <c:v>0.85399780000000003</c:v>
                </c:pt>
                <c:pt idx="1948">
                  <c:v>0.85399780000000003</c:v>
                </c:pt>
                <c:pt idx="1949">
                  <c:v>0.85399780000000003</c:v>
                </c:pt>
                <c:pt idx="1950">
                  <c:v>0.85399780000000003</c:v>
                </c:pt>
                <c:pt idx="1951">
                  <c:v>0.85399780000000003</c:v>
                </c:pt>
                <c:pt idx="1952">
                  <c:v>0.85399780000000003</c:v>
                </c:pt>
                <c:pt idx="1953">
                  <c:v>0.85399780000000003</c:v>
                </c:pt>
                <c:pt idx="1954">
                  <c:v>0.85399780000000003</c:v>
                </c:pt>
                <c:pt idx="1955">
                  <c:v>0.85399780000000003</c:v>
                </c:pt>
                <c:pt idx="1956">
                  <c:v>0.85399780000000003</c:v>
                </c:pt>
                <c:pt idx="1957">
                  <c:v>0.85399780000000003</c:v>
                </c:pt>
                <c:pt idx="1958">
                  <c:v>0.85399780000000003</c:v>
                </c:pt>
                <c:pt idx="1959">
                  <c:v>0.85399780000000003</c:v>
                </c:pt>
                <c:pt idx="1960">
                  <c:v>0.85399780000000003</c:v>
                </c:pt>
                <c:pt idx="1961">
                  <c:v>0.85399780000000003</c:v>
                </c:pt>
                <c:pt idx="1962">
                  <c:v>0.85399780000000003</c:v>
                </c:pt>
                <c:pt idx="1963">
                  <c:v>0.85399780000000003</c:v>
                </c:pt>
                <c:pt idx="1964">
                  <c:v>0.85399780000000003</c:v>
                </c:pt>
                <c:pt idx="1965">
                  <c:v>0.85399780000000003</c:v>
                </c:pt>
                <c:pt idx="1966">
                  <c:v>0.85399780000000003</c:v>
                </c:pt>
                <c:pt idx="1967">
                  <c:v>0.85399780000000003</c:v>
                </c:pt>
                <c:pt idx="1968">
                  <c:v>0.85399780000000003</c:v>
                </c:pt>
                <c:pt idx="1969">
                  <c:v>0.85399780000000003</c:v>
                </c:pt>
                <c:pt idx="1970">
                  <c:v>0.85399780000000003</c:v>
                </c:pt>
                <c:pt idx="1971">
                  <c:v>0.85399780000000003</c:v>
                </c:pt>
                <c:pt idx="1972">
                  <c:v>0.85399780000000003</c:v>
                </c:pt>
                <c:pt idx="1973">
                  <c:v>0.85399780000000003</c:v>
                </c:pt>
                <c:pt idx="1974">
                  <c:v>0.85399780000000003</c:v>
                </c:pt>
                <c:pt idx="1975">
                  <c:v>0.85399780000000003</c:v>
                </c:pt>
                <c:pt idx="1976">
                  <c:v>0.85399780000000003</c:v>
                </c:pt>
                <c:pt idx="1977">
                  <c:v>0.85399780000000003</c:v>
                </c:pt>
                <c:pt idx="1978">
                  <c:v>0.85399780000000003</c:v>
                </c:pt>
                <c:pt idx="1979">
                  <c:v>0.85399780000000003</c:v>
                </c:pt>
                <c:pt idx="1980">
                  <c:v>0.85399780000000003</c:v>
                </c:pt>
                <c:pt idx="1981">
                  <c:v>0.85399780000000003</c:v>
                </c:pt>
                <c:pt idx="1982">
                  <c:v>0.85399780000000003</c:v>
                </c:pt>
                <c:pt idx="1983">
                  <c:v>0.85399780000000003</c:v>
                </c:pt>
                <c:pt idx="1984">
                  <c:v>0.85399780000000003</c:v>
                </c:pt>
                <c:pt idx="1985">
                  <c:v>0.85399780000000003</c:v>
                </c:pt>
                <c:pt idx="1986">
                  <c:v>0.85399780000000003</c:v>
                </c:pt>
                <c:pt idx="1987">
                  <c:v>0.85399780000000003</c:v>
                </c:pt>
                <c:pt idx="1988">
                  <c:v>0.85399780000000003</c:v>
                </c:pt>
                <c:pt idx="1989">
                  <c:v>0.85399780000000003</c:v>
                </c:pt>
                <c:pt idx="1990">
                  <c:v>0.85399780000000003</c:v>
                </c:pt>
                <c:pt idx="1991">
                  <c:v>0.85399780000000003</c:v>
                </c:pt>
                <c:pt idx="1992">
                  <c:v>0.85399780000000003</c:v>
                </c:pt>
                <c:pt idx="1993">
                  <c:v>0.85399780000000003</c:v>
                </c:pt>
                <c:pt idx="1994">
                  <c:v>0.85399780000000003</c:v>
                </c:pt>
                <c:pt idx="1995">
                  <c:v>0.85399780000000003</c:v>
                </c:pt>
                <c:pt idx="1996">
                  <c:v>0.85399780000000003</c:v>
                </c:pt>
                <c:pt idx="1997">
                  <c:v>0.85399780000000003</c:v>
                </c:pt>
                <c:pt idx="1998">
                  <c:v>0.85399780000000003</c:v>
                </c:pt>
                <c:pt idx="1999">
                  <c:v>0.85399780000000003</c:v>
                </c:pt>
                <c:pt idx="2000">
                  <c:v>0.85399780000000003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'L500_f0.5'!$A$2</c:f>
              <c:strCache>
                <c:ptCount val="1"/>
                <c:pt idx="0">
                  <c:v>φ1(α)</c:v>
                </c:pt>
              </c:strCache>
            </c:strRef>
          </c:tx>
          <c:spPr>
            <a:ln w="19050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('L500_f0.5'!$B$2,'L500_f0.5'!$B$2)</c:f>
              <c:numCache>
                <c:formatCode>General</c:formatCode>
                <c:ptCount val="2"/>
                <c:pt idx="0">
                  <c:v>0.85399780000000003</c:v>
                </c:pt>
                <c:pt idx="1">
                  <c:v>0.85399780000000003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'L500_f0.5'!$A$4</c:f>
              <c:strCache>
                <c:ptCount val="1"/>
                <c:pt idx="0">
                  <c:v>φ1(β)</c:v>
                </c:pt>
              </c:strCache>
            </c:strRef>
          </c:tx>
          <c:spPr>
            <a:ln w="15875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('L500_f0.5'!$B$4,'L500_f0.5'!$B$4)</c:f>
              <c:numCache>
                <c:formatCode>General</c:formatCode>
                <c:ptCount val="2"/>
                <c:pt idx="0">
                  <c:v>0.14600219999999997</c:v>
                </c:pt>
                <c:pt idx="1">
                  <c:v>0.14600219999999997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'L500_f0.5'!$A$5</c:f>
              <c:strCache>
                <c:ptCount val="1"/>
                <c:pt idx="0">
                  <c:v>φ2(α)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('L500_f0.5'!$B$5,'L500_f0.5'!$B$5)</c:f>
              <c:numCache>
                <c:formatCode>General</c:formatCode>
                <c:ptCount val="2"/>
                <c:pt idx="0">
                  <c:v>0.14600219999999997</c:v>
                </c:pt>
                <c:pt idx="1">
                  <c:v>0.14600219999999997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'L500_f0.5'!$A$3</c:f>
              <c:strCache>
                <c:ptCount val="1"/>
                <c:pt idx="0">
                  <c:v>φ2(β)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('L500_f0.5'!$B$3,'L500_f0.5'!$B$3)</c:f>
              <c:numCache>
                <c:formatCode>General</c:formatCode>
                <c:ptCount val="2"/>
                <c:pt idx="0">
                  <c:v>0.85399780000000003</c:v>
                </c:pt>
                <c:pt idx="1">
                  <c:v>0.85399780000000003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22496"/>
        <c:axId val="223441664"/>
      </c:scatterChart>
      <c:valAx>
        <c:axId val="223322496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3441664"/>
        <c:crosses val="autoZero"/>
        <c:crossBetween val="midCat"/>
      </c:valAx>
      <c:valAx>
        <c:axId val="223441664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2233224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679734359147636"/>
          <c:y val="0.19209890213458403"/>
          <c:w val="0.22774009205557064"/>
          <c:h val="0.48280854671357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381521419841853E-2"/>
          <c:y val="2.9908493947448853E-2"/>
          <c:w val="0.77238758269049279"/>
          <c:h val="0.82280813057827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'L250_f0.7'!$E$78</c:f>
              <c:strCache>
                <c:ptCount val="1"/>
                <c:pt idx="0">
                  <c:v>press-χ/2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'L250_f0.7'!$A$79:$A$1079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'L250_f0.7'!$E$79:$E$1079</c:f>
              <c:numCache>
                <c:formatCode>General</c:formatCode>
                <c:ptCount val="1001"/>
                <c:pt idx="0">
                  <c:v>4.1431360000000021E-3</c:v>
                </c:pt>
                <c:pt idx="1">
                  <c:v>4.1431360000000021E-3</c:v>
                </c:pt>
                <c:pt idx="2">
                  <c:v>4.1431360000000021E-3</c:v>
                </c:pt>
                <c:pt idx="3">
                  <c:v>4.1431360000000021E-3</c:v>
                </c:pt>
                <c:pt idx="4">
                  <c:v>4.1431360000000021E-3</c:v>
                </c:pt>
                <c:pt idx="5">
                  <c:v>4.1431360000000021E-3</c:v>
                </c:pt>
                <c:pt idx="6">
                  <c:v>4.1431360000000021E-3</c:v>
                </c:pt>
                <c:pt idx="7">
                  <c:v>4.1431360000000021E-3</c:v>
                </c:pt>
                <c:pt idx="8">
                  <c:v>4.1431360000000021E-3</c:v>
                </c:pt>
                <c:pt idx="9">
                  <c:v>4.1431360000000021E-3</c:v>
                </c:pt>
                <c:pt idx="10">
                  <c:v>4.1431360000000021E-3</c:v>
                </c:pt>
                <c:pt idx="11">
                  <c:v>4.1431360000000021E-3</c:v>
                </c:pt>
                <c:pt idx="12">
                  <c:v>4.1431360000000021E-3</c:v>
                </c:pt>
                <c:pt idx="13">
                  <c:v>4.1431360000000021E-3</c:v>
                </c:pt>
                <c:pt idx="14">
                  <c:v>4.1431360000000021E-3</c:v>
                </c:pt>
                <c:pt idx="15">
                  <c:v>4.1431360000000021E-3</c:v>
                </c:pt>
                <c:pt idx="16">
                  <c:v>4.1431360000000021E-3</c:v>
                </c:pt>
                <c:pt idx="17">
                  <c:v>4.1431360000000021E-3</c:v>
                </c:pt>
                <c:pt idx="18">
                  <c:v>4.1431360000000021E-3</c:v>
                </c:pt>
                <c:pt idx="19">
                  <c:v>4.1431360000000021E-3</c:v>
                </c:pt>
                <c:pt idx="20">
                  <c:v>4.1431360000000021E-3</c:v>
                </c:pt>
                <c:pt idx="21">
                  <c:v>4.1431360000000021E-3</c:v>
                </c:pt>
                <c:pt idx="22">
                  <c:v>4.1431360000000021E-3</c:v>
                </c:pt>
                <c:pt idx="23">
                  <c:v>4.1431360000000021E-3</c:v>
                </c:pt>
                <c:pt idx="24">
                  <c:v>4.1431360000000021E-3</c:v>
                </c:pt>
                <c:pt idx="25">
                  <c:v>4.1431360000000021E-3</c:v>
                </c:pt>
                <c:pt idx="26">
                  <c:v>4.1431360000000021E-3</c:v>
                </c:pt>
                <c:pt idx="27">
                  <c:v>4.1431360000000021E-3</c:v>
                </c:pt>
                <c:pt idx="28">
                  <c:v>4.1431360000000021E-3</c:v>
                </c:pt>
                <c:pt idx="29">
                  <c:v>4.1431360000000021E-3</c:v>
                </c:pt>
                <c:pt idx="30">
                  <c:v>4.1431360000000021E-3</c:v>
                </c:pt>
                <c:pt idx="31">
                  <c:v>4.1431360000000021E-3</c:v>
                </c:pt>
                <c:pt idx="32">
                  <c:v>4.1431360000000021E-3</c:v>
                </c:pt>
                <c:pt idx="33">
                  <c:v>4.1431360000000021E-3</c:v>
                </c:pt>
                <c:pt idx="34">
                  <c:v>4.1431360000000021E-3</c:v>
                </c:pt>
                <c:pt idx="35">
                  <c:v>4.1431360000000021E-3</c:v>
                </c:pt>
                <c:pt idx="36">
                  <c:v>4.1431360000000021E-3</c:v>
                </c:pt>
                <c:pt idx="37">
                  <c:v>4.1431360000000021E-3</c:v>
                </c:pt>
                <c:pt idx="38">
                  <c:v>4.1431360000000021E-3</c:v>
                </c:pt>
                <c:pt idx="39">
                  <c:v>4.1431360000000021E-3</c:v>
                </c:pt>
                <c:pt idx="40">
                  <c:v>4.1431360000000021E-3</c:v>
                </c:pt>
                <c:pt idx="41">
                  <c:v>4.1431360000000021E-3</c:v>
                </c:pt>
                <c:pt idx="42">
                  <c:v>4.1431360000000021E-3</c:v>
                </c:pt>
                <c:pt idx="43">
                  <c:v>4.1431360000000021E-3</c:v>
                </c:pt>
                <c:pt idx="44">
                  <c:v>4.1431360000000021E-3</c:v>
                </c:pt>
                <c:pt idx="45">
                  <c:v>4.1431360000000021E-3</c:v>
                </c:pt>
                <c:pt idx="46">
                  <c:v>4.1431360000000021E-3</c:v>
                </c:pt>
                <c:pt idx="47">
                  <c:v>4.1431360000000021E-3</c:v>
                </c:pt>
                <c:pt idx="48">
                  <c:v>4.1431360000000021E-3</c:v>
                </c:pt>
                <c:pt idx="49">
                  <c:v>4.1431360000000021E-3</c:v>
                </c:pt>
                <c:pt idx="50">
                  <c:v>4.1431360000000021E-3</c:v>
                </c:pt>
                <c:pt idx="51">
                  <c:v>4.1431360000000021E-3</c:v>
                </c:pt>
                <c:pt idx="52">
                  <c:v>4.1431360000000021E-3</c:v>
                </c:pt>
                <c:pt idx="53">
                  <c:v>4.1431360000000021E-3</c:v>
                </c:pt>
                <c:pt idx="54">
                  <c:v>4.1431360000000021E-3</c:v>
                </c:pt>
                <c:pt idx="55">
                  <c:v>4.1431360000000021E-3</c:v>
                </c:pt>
                <c:pt idx="56">
                  <c:v>4.1431360000000021E-3</c:v>
                </c:pt>
                <c:pt idx="57">
                  <c:v>4.1431360000000021E-3</c:v>
                </c:pt>
                <c:pt idx="58">
                  <c:v>4.1431360000000021E-3</c:v>
                </c:pt>
                <c:pt idx="59">
                  <c:v>4.1431360000000021E-3</c:v>
                </c:pt>
                <c:pt idx="60">
                  <c:v>4.1431360000000021E-3</c:v>
                </c:pt>
                <c:pt idx="61">
                  <c:v>4.1431360000000021E-3</c:v>
                </c:pt>
                <c:pt idx="62">
                  <c:v>4.1431360000000021E-3</c:v>
                </c:pt>
                <c:pt idx="63">
                  <c:v>4.1431360000000021E-3</c:v>
                </c:pt>
                <c:pt idx="64">
                  <c:v>4.1431360000000021E-3</c:v>
                </c:pt>
                <c:pt idx="65">
                  <c:v>4.1431360000000021E-3</c:v>
                </c:pt>
                <c:pt idx="66">
                  <c:v>4.1431360000000021E-3</c:v>
                </c:pt>
                <c:pt idx="67">
                  <c:v>4.1431360000000021E-3</c:v>
                </c:pt>
                <c:pt idx="68">
                  <c:v>4.1431360000000021E-3</c:v>
                </c:pt>
                <c:pt idx="69">
                  <c:v>4.1431360000000021E-3</c:v>
                </c:pt>
                <c:pt idx="70">
                  <c:v>4.1431360000000021E-3</c:v>
                </c:pt>
                <c:pt idx="71">
                  <c:v>4.1431360000000021E-3</c:v>
                </c:pt>
                <c:pt idx="72">
                  <c:v>4.1431360000000021E-3</c:v>
                </c:pt>
                <c:pt idx="73">
                  <c:v>4.1431360000000021E-3</c:v>
                </c:pt>
                <c:pt idx="74">
                  <c:v>4.1431360000000021E-3</c:v>
                </c:pt>
                <c:pt idx="75">
                  <c:v>4.1431360000000021E-3</c:v>
                </c:pt>
                <c:pt idx="76">
                  <c:v>4.1431360000000021E-3</c:v>
                </c:pt>
                <c:pt idx="77">
                  <c:v>4.1431360000000021E-3</c:v>
                </c:pt>
                <c:pt idx="78">
                  <c:v>4.1431360000000021E-3</c:v>
                </c:pt>
                <c:pt idx="79">
                  <c:v>4.1431360000000021E-3</c:v>
                </c:pt>
                <c:pt idx="80">
                  <c:v>4.1431360000000021E-3</c:v>
                </c:pt>
                <c:pt idx="81">
                  <c:v>4.1431360000000021E-3</c:v>
                </c:pt>
                <c:pt idx="82">
                  <c:v>4.1431360000000021E-3</c:v>
                </c:pt>
                <c:pt idx="83">
                  <c:v>4.1431360000000021E-3</c:v>
                </c:pt>
                <c:pt idx="84">
                  <c:v>4.1431360000000021E-3</c:v>
                </c:pt>
                <c:pt idx="85">
                  <c:v>4.1431360000000021E-3</c:v>
                </c:pt>
                <c:pt idx="86">
                  <c:v>4.1431360000000021E-3</c:v>
                </c:pt>
                <c:pt idx="87">
                  <c:v>4.1431360000000021E-3</c:v>
                </c:pt>
                <c:pt idx="88">
                  <c:v>4.1431360000000021E-3</c:v>
                </c:pt>
                <c:pt idx="89">
                  <c:v>4.1431360000000021E-3</c:v>
                </c:pt>
                <c:pt idx="90">
                  <c:v>4.1431360000000021E-3</c:v>
                </c:pt>
                <c:pt idx="91">
                  <c:v>4.1431360000000021E-3</c:v>
                </c:pt>
                <c:pt idx="92">
                  <c:v>4.1431360000000021E-3</c:v>
                </c:pt>
                <c:pt idx="93">
                  <c:v>4.1431360000000021E-3</c:v>
                </c:pt>
                <c:pt idx="94">
                  <c:v>4.1431360000000021E-3</c:v>
                </c:pt>
                <c:pt idx="95">
                  <c:v>4.1431360000000021E-3</c:v>
                </c:pt>
                <c:pt idx="96">
                  <c:v>4.1431360000000021E-3</c:v>
                </c:pt>
                <c:pt idx="97">
                  <c:v>4.1431360000000021E-3</c:v>
                </c:pt>
                <c:pt idx="98">
                  <c:v>4.1431360000000021E-3</c:v>
                </c:pt>
                <c:pt idx="99">
                  <c:v>4.1431360000000021E-3</c:v>
                </c:pt>
                <c:pt idx="100">
                  <c:v>4.1431360000000021E-3</c:v>
                </c:pt>
                <c:pt idx="101">
                  <c:v>4.1431360000000021E-3</c:v>
                </c:pt>
                <c:pt idx="102">
                  <c:v>4.1431360000000021E-3</c:v>
                </c:pt>
                <c:pt idx="103">
                  <c:v>4.1431360000000021E-3</c:v>
                </c:pt>
                <c:pt idx="104">
                  <c:v>4.1431360000000021E-3</c:v>
                </c:pt>
                <c:pt idx="105">
                  <c:v>4.1431360000000021E-3</c:v>
                </c:pt>
                <c:pt idx="106">
                  <c:v>4.1431360000000021E-3</c:v>
                </c:pt>
                <c:pt idx="107">
                  <c:v>4.1431360000000021E-3</c:v>
                </c:pt>
                <c:pt idx="108">
                  <c:v>4.1431360000000021E-3</c:v>
                </c:pt>
                <c:pt idx="109">
                  <c:v>4.1431360000000021E-3</c:v>
                </c:pt>
                <c:pt idx="110">
                  <c:v>4.1431360000000021E-3</c:v>
                </c:pt>
                <c:pt idx="111">
                  <c:v>4.1431360000000021E-3</c:v>
                </c:pt>
                <c:pt idx="112">
                  <c:v>4.1431360000000021E-3</c:v>
                </c:pt>
                <c:pt idx="113">
                  <c:v>4.1431360000000021E-3</c:v>
                </c:pt>
                <c:pt idx="114">
                  <c:v>4.1431360000000021E-3</c:v>
                </c:pt>
                <c:pt idx="115">
                  <c:v>4.1431360000000021E-3</c:v>
                </c:pt>
                <c:pt idx="116">
                  <c:v>4.1431360000000021E-3</c:v>
                </c:pt>
                <c:pt idx="117">
                  <c:v>4.1431360000000021E-3</c:v>
                </c:pt>
                <c:pt idx="118">
                  <c:v>4.1431360000000021E-3</c:v>
                </c:pt>
                <c:pt idx="119">
                  <c:v>4.1431360000000021E-3</c:v>
                </c:pt>
                <c:pt idx="120">
                  <c:v>4.1431360000000021E-3</c:v>
                </c:pt>
                <c:pt idx="121">
                  <c:v>4.1431360000000021E-3</c:v>
                </c:pt>
                <c:pt idx="122">
                  <c:v>4.1431360000000021E-3</c:v>
                </c:pt>
                <c:pt idx="123">
                  <c:v>4.1431360000000021E-3</c:v>
                </c:pt>
                <c:pt idx="124">
                  <c:v>4.1431360000000021E-3</c:v>
                </c:pt>
                <c:pt idx="125">
                  <c:v>4.1431360000000021E-3</c:v>
                </c:pt>
                <c:pt idx="126">
                  <c:v>4.1431360000000021E-3</c:v>
                </c:pt>
                <c:pt idx="127">
                  <c:v>4.1431360000000021E-3</c:v>
                </c:pt>
                <c:pt idx="128">
                  <c:v>4.1431360000000021E-3</c:v>
                </c:pt>
                <c:pt idx="129">
                  <c:v>4.1431360000000021E-3</c:v>
                </c:pt>
                <c:pt idx="130">
                  <c:v>4.1431360000000021E-3</c:v>
                </c:pt>
                <c:pt idx="131">
                  <c:v>4.1431360000000021E-3</c:v>
                </c:pt>
                <c:pt idx="132">
                  <c:v>4.1431360000000021E-3</c:v>
                </c:pt>
                <c:pt idx="133">
                  <c:v>4.1431360000000021E-3</c:v>
                </c:pt>
                <c:pt idx="134">
                  <c:v>4.1431360000000021E-3</c:v>
                </c:pt>
                <c:pt idx="135">
                  <c:v>4.1431360000000021E-3</c:v>
                </c:pt>
                <c:pt idx="136">
                  <c:v>4.1431360000000021E-3</c:v>
                </c:pt>
                <c:pt idx="137">
                  <c:v>4.1431360000000021E-3</c:v>
                </c:pt>
                <c:pt idx="138">
                  <c:v>4.1431360000000021E-3</c:v>
                </c:pt>
                <c:pt idx="139">
                  <c:v>4.1431360000000021E-3</c:v>
                </c:pt>
                <c:pt idx="140">
                  <c:v>4.1431360000000021E-3</c:v>
                </c:pt>
                <c:pt idx="141">
                  <c:v>4.1431360000000021E-3</c:v>
                </c:pt>
                <c:pt idx="142">
                  <c:v>4.1431360000000021E-3</c:v>
                </c:pt>
                <c:pt idx="143">
                  <c:v>4.1431360000000021E-3</c:v>
                </c:pt>
                <c:pt idx="144">
                  <c:v>4.1431360000000021E-3</c:v>
                </c:pt>
                <c:pt idx="145">
                  <c:v>4.1431360000000021E-3</c:v>
                </c:pt>
                <c:pt idx="146">
                  <c:v>4.1431360000000021E-3</c:v>
                </c:pt>
                <c:pt idx="147">
                  <c:v>4.1431360000000021E-3</c:v>
                </c:pt>
                <c:pt idx="148">
                  <c:v>4.1431360000000021E-3</c:v>
                </c:pt>
                <c:pt idx="149">
                  <c:v>4.1431360000000021E-3</c:v>
                </c:pt>
                <c:pt idx="150">
                  <c:v>4.1431360000000021E-3</c:v>
                </c:pt>
                <c:pt idx="151">
                  <c:v>4.1431360000000021E-3</c:v>
                </c:pt>
                <c:pt idx="152">
                  <c:v>4.1431360000000021E-3</c:v>
                </c:pt>
                <c:pt idx="153">
                  <c:v>4.1431360000000021E-3</c:v>
                </c:pt>
                <c:pt idx="154">
                  <c:v>4.1431360000000021E-3</c:v>
                </c:pt>
                <c:pt idx="155">
                  <c:v>4.1431360000000021E-3</c:v>
                </c:pt>
                <c:pt idx="156">
                  <c:v>4.1431360000000021E-3</c:v>
                </c:pt>
                <c:pt idx="157">
                  <c:v>4.1431360000000021E-3</c:v>
                </c:pt>
                <c:pt idx="158">
                  <c:v>4.1431360000000021E-3</c:v>
                </c:pt>
                <c:pt idx="159">
                  <c:v>4.1431360000000021E-3</c:v>
                </c:pt>
                <c:pt idx="160">
                  <c:v>4.1431360000000021E-3</c:v>
                </c:pt>
                <c:pt idx="161">
                  <c:v>4.1431360000000021E-3</c:v>
                </c:pt>
                <c:pt idx="162">
                  <c:v>4.1431360000000021E-3</c:v>
                </c:pt>
                <c:pt idx="163">
                  <c:v>4.1431360000000021E-3</c:v>
                </c:pt>
                <c:pt idx="164">
                  <c:v>4.1431360000000021E-3</c:v>
                </c:pt>
                <c:pt idx="165">
                  <c:v>4.1431360000000021E-3</c:v>
                </c:pt>
                <c:pt idx="166">
                  <c:v>4.1431360000000021E-3</c:v>
                </c:pt>
                <c:pt idx="167">
                  <c:v>4.1431360000000021E-3</c:v>
                </c:pt>
                <c:pt idx="168">
                  <c:v>4.1431360000000021E-3</c:v>
                </c:pt>
                <c:pt idx="169">
                  <c:v>4.1431360000000021E-3</c:v>
                </c:pt>
                <c:pt idx="170">
                  <c:v>4.1431360000000021E-3</c:v>
                </c:pt>
                <c:pt idx="171">
                  <c:v>4.1431360000000021E-3</c:v>
                </c:pt>
                <c:pt idx="172">
                  <c:v>4.1431360000000021E-3</c:v>
                </c:pt>
                <c:pt idx="173">
                  <c:v>4.1431360000000021E-3</c:v>
                </c:pt>
                <c:pt idx="174">
                  <c:v>4.1431360000000021E-3</c:v>
                </c:pt>
                <c:pt idx="175">
                  <c:v>4.1431360000000021E-3</c:v>
                </c:pt>
                <c:pt idx="176">
                  <c:v>4.1431360000000021E-3</c:v>
                </c:pt>
                <c:pt idx="177">
                  <c:v>4.1431360000000021E-3</c:v>
                </c:pt>
                <c:pt idx="178">
                  <c:v>4.1431360000000021E-3</c:v>
                </c:pt>
                <c:pt idx="179">
                  <c:v>4.1431360000000021E-3</c:v>
                </c:pt>
                <c:pt idx="180">
                  <c:v>4.1431360000000021E-3</c:v>
                </c:pt>
                <c:pt idx="181">
                  <c:v>4.1431360000000021E-3</c:v>
                </c:pt>
                <c:pt idx="182">
                  <c:v>4.1431360000000021E-3</c:v>
                </c:pt>
                <c:pt idx="183">
                  <c:v>4.1431360000000021E-3</c:v>
                </c:pt>
                <c:pt idx="184">
                  <c:v>4.1431360000000021E-3</c:v>
                </c:pt>
                <c:pt idx="185">
                  <c:v>4.1431360000000021E-3</c:v>
                </c:pt>
                <c:pt idx="186">
                  <c:v>4.1431360000000021E-3</c:v>
                </c:pt>
                <c:pt idx="187">
                  <c:v>4.1431360000000021E-3</c:v>
                </c:pt>
                <c:pt idx="188">
                  <c:v>4.1431360000000021E-3</c:v>
                </c:pt>
                <c:pt idx="189">
                  <c:v>4.1431360000000021E-3</c:v>
                </c:pt>
                <c:pt idx="190">
                  <c:v>4.1431360000000021E-3</c:v>
                </c:pt>
                <c:pt idx="191">
                  <c:v>4.1431360000000021E-3</c:v>
                </c:pt>
                <c:pt idx="192">
                  <c:v>4.1431360000000021E-3</c:v>
                </c:pt>
                <c:pt idx="193">
                  <c:v>4.1431360000000021E-3</c:v>
                </c:pt>
                <c:pt idx="194">
                  <c:v>4.1431360000000021E-3</c:v>
                </c:pt>
                <c:pt idx="195">
                  <c:v>4.1431360000000021E-3</c:v>
                </c:pt>
                <c:pt idx="196">
                  <c:v>4.1431360000000021E-3</c:v>
                </c:pt>
                <c:pt idx="197">
                  <c:v>4.1431360000000021E-3</c:v>
                </c:pt>
                <c:pt idx="198">
                  <c:v>4.1431360000000021E-3</c:v>
                </c:pt>
                <c:pt idx="199">
                  <c:v>4.1431360000000021E-3</c:v>
                </c:pt>
                <c:pt idx="200">
                  <c:v>4.1431360000000021E-3</c:v>
                </c:pt>
                <c:pt idx="201">
                  <c:v>4.1431360000000021E-3</c:v>
                </c:pt>
                <c:pt idx="202">
                  <c:v>4.1431360000000021E-3</c:v>
                </c:pt>
                <c:pt idx="203">
                  <c:v>4.1431360000000021E-3</c:v>
                </c:pt>
                <c:pt idx="204">
                  <c:v>4.1431360000000021E-3</c:v>
                </c:pt>
                <c:pt idx="205">
                  <c:v>4.1431360000000021E-3</c:v>
                </c:pt>
                <c:pt idx="206">
                  <c:v>4.1431360000000021E-3</c:v>
                </c:pt>
                <c:pt idx="207">
                  <c:v>4.1431360000000021E-3</c:v>
                </c:pt>
                <c:pt idx="208">
                  <c:v>4.1431360000000021E-3</c:v>
                </c:pt>
                <c:pt idx="209">
                  <c:v>4.1431360000000021E-3</c:v>
                </c:pt>
                <c:pt idx="210">
                  <c:v>4.1431360000000021E-3</c:v>
                </c:pt>
                <c:pt idx="211">
                  <c:v>4.1431360000000021E-3</c:v>
                </c:pt>
                <c:pt idx="212">
                  <c:v>4.1431360000000021E-3</c:v>
                </c:pt>
                <c:pt idx="213">
                  <c:v>4.1431360000000021E-3</c:v>
                </c:pt>
                <c:pt idx="214">
                  <c:v>4.1431360000000021E-3</c:v>
                </c:pt>
                <c:pt idx="215">
                  <c:v>4.1431360000000021E-3</c:v>
                </c:pt>
                <c:pt idx="216">
                  <c:v>4.1431360000000021E-3</c:v>
                </c:pt>
                <c:pt idx="217">
                  <c:v>4.1431355000000024E-3</c:v>
                </c:pt>
                <c:pt idx="218">
                  <c:v>4.1431355000000024E-3</c:v>
                </c:pt>
                <c:pt idx="219">
                  <c:v>4.1431360000000021E-3</c:v>
                </c:pt>
                <c:pt idx="220">
                  <c:v>4.1431355000000024E-3</c:v>
                </c:pt>
                <c:pt idx="221">
                  <c:v>4.1431360000000021E-3</c:v>
                </c:pt>
                <c:pt idx="222">
                  <c:v>4.1431355000000024E-3</c:v>
                </c:pt>
                <c:pt idx="223">
                  <c:v>4.1431360000000021E-3</c:v>
                </c:pt>
                <c:pt idx="224">
                  <c:v>4.1431355000000024E-3</c:v>
                </c:pt>
                <c:pt idx="225">
                  <c:v>4.1431355000000024E-3</c:v>
                </c:pt>
                <c:pt idx="226">
                  <c:v>4.1431355000000024E-3</c:v>
                </c:pt>
                <c:pt idx="227">
                  <c:v>4.1431355000000024E-3</c:v>
                </c:pt>
                <c:pt idx="228">
                  <c:v>4.1431355000000024E-3</c:v>
                </c:pt>
                <c:pt idx="229">
                  <c:v>4.1431355000000024E-3</c:v>
                </c:pt>
                <c:pt idx="230">
                  <c:v>4.1431355000000024E-3</c:v>
                </c:pt>
                <c:pt idx="231">
                  <c:v>4.1431355000000024E-3</c:v>
                </c:pt>
                <c:pt idx="232">
                  <c:v>4.1431355000000024E-3</c:v>
                </c:pt>
                <c:pt idx="233">
                  <c:v>4.1431355000000024E-3</c:v>
                </c:pt>
                <c:pt idx="234">
                  <c:v>4.1431355000000024E-3</c:v>
                </c:pt>
                <c:pt idx="235">
                  <c:v>4.1431355000000024E-3</c:v>
                </c:pt>
                <c:pt idx="236">
                  <c:v>4.1431355000000024E-3</c:v>
                </c:pt>
                <c:pt idx="237">
                  <c:v>4.1431355000000024E-3</c:v>
                </c:pt>
                <c:pt idx="238">
                  <c:v>4.1431355000000024E-3</c:v>
                </c:pt>
                <c:pt idx="239">
                  <c:v>4.1431355000000024E-3</c:v>
                </c:pt>
                <c:pt idx="240">
                  <c:v>4.1431355000000024E-3</c:v>
                </c:pt>
                <c:pt idx="241">
                  <c:v>4.1431355000000024E-3</c:v>
                </c:pt>
                <c:pt idx="242">
                  <c:v>4.1431355000000024E-3</c:v>
                </c:pt>
                <c:pt idx="243">
                  <c:v>4.1431355000000024E-3</c:v>
                </c:pt>
                <c:pt idx="244">
                  <c:v>4.1431355000000024E-3</c:v>
                </c:pt>
                <c:pt idx="245">
                  <c:v>4.1431355000000024E-3</c:v>
                </c:pt>
                <c:pt idx="246">
                  <c:v>4.1431355000000024E-3</c:v>
                </c:pt>
                <c:pt idx="247">
                  <c:v>4.1431355000000024E-3</c:v>
                </c:pt>
                <c:pt idx="248">
                  <c:v>4.1431355000000024E-3</c:v>
                </c:pt>
                <c:pt idx="249">
                  <c:v>4.1431355000000024E-3</c:v>
                </c:pt>
                <c:pt idx="250">
                  <c:v>4.1431355000000024E-3</c:v>
                </c:pt>
                <c:pt idx="251">
                  <c:v>4.1431355000000024E-3</c:v>
                </c:pt>
                <c:pt idx="252">
                  <c:v>4.1431355000000024E-3</c:v>
                </c:pt>
                <c:pt idx="253">
                  <c:v>4.1431355000000024E-3</c:v>
                </c:pt>
                <c:pt idx="254">
                  <c:v>4.1431355000000024E-3</c:v>
                </c:pt>
                <c:pt idx="255">
                  <c:v>4.1431355000000024E-3</c:v>
                </c:pt>
                <c:pt idx="256">
                  <c:v>4.1431355000000024E-3</c:v>
                </c:pt>
                <c:pt idx="257">
                  <c:v>4.1431355000000024E-3</c:v>
                </c:pt>
                <c:pt idx="258">
                  <c:v>4.1431355000000024E-3</c:v>
                </c:pt>
                <c:pt idx="259">
                  <c:v>4.1431355000000024E-3</c:v>
                </c:pt>
                <c:pt idx="260">
                  <c:v>4.1431355000000024E-3</c:v>
                </c:pt>
                <c:pt idx="261">
                  <c:v>4.1431355000000024E-3</c:v>
                </c:pt>
                <c:pt idx="262">
                  <c:v>4.1431355000000024E-3</c:v>
                </c:pt>
                <c:pt idx="263">
                  <c:v>4.1431355000000024E-3</c:v>
                </c:pt>
                <c:pt idx="264">
                  <c:v>4.1431355000000024E-3</c:v>
                </c:pt>
                <c:pt idx="265">
                  <c:v>4.1431355000000024E-3</c:v>
                </c:pt>
                <c:pt idx="266">
                  <c:v>4.1431355000000024E-3</c:v>
                </c:pt>
                <c:pt idx="267">
                  <c:v>4.1431355000000024E-3</c:v>
                </c:pt>
                <c:pt idx="268">
                  <c:v>4.1431355000000024E-3</c:v>
                </c:pt>
                <c:pt idx="269">
                  <c:v>4.1431355000000024E-3</c:v>
                </c:pt>
                <c:pt idx="270">
                  <c:v>4.1431355000000024E-3</c:v>
                </c:pt>
                <c:pt idx="271">
                  <c:v>4.1431355000000024E-3</c:v>
                </c:pt>
                <c:pt idx="272">
                  <c:v>4.1431355000000024E-3</c:v>
                </c:pt>
                <c:pt idx="273">
                  <c:v>4.1431355000000024E-3</c:v>
                </c:pt>
                <c:pt idx="274">
                  <c:v>4.1431355000000024E-3</c:v>
                </c:pt>
                <c:pt idx="275">
                  <c:v>4.1431350000000026E-3</c:v>
                </c:pt>
                <c:pt idx="276">
                  <c:v>4.1431350000000026E-3</c:v>
                </c:pt>
                <c:pt idx="277">
                  <c:v>4.1431350000000026E-3</c:v>
                </c:pt>
                <c:pt idx="278">
                  <c:v>4.1431350000000026E-3</c:v>
                </c:pt>
                <c:pt idx="279">
                  <c:v>4.1431350000000026E-3</c:v>
                </c:pt>
                <c:pt idx="280">
                  <c:v>4.1431350000000026E-3</c:v>
                </c:pt>
                <c:pt idx="281">
                  <c:v>4.14314E-3</c:v>
                </c:pt>
                <c:pt idx="282">
                  <c:v>4.14314E-3</c:v>
                </c:pt>
                <c:pt idx="283">
                  <c:v>4.14314E-3</c:v>
                </c:pt>
                <c:pt idx="284">
                  <c:v>4.14314E-3</c:v>
                </c:pt>
                <c:pt idx="285">
                  <c:v>4.14314E-3</c:v>
                </c:pt>
                <c:pt idx="286">
                  <c:v>4.14314E-3</c:v>
                </c:pt>
                <c:pt idx="287">
                  <c:v>4.14314E-3</c:v>
                </c:pt>
                <c:pt idx="288">
                  <c:v>4.14314E-3</c:v>
                </c:pt>
                <c:pt idx="289">
                  <c:v>4.14314E-3</c:v>
                </c:pt>
                <c:pt idx="290">
                  <c:v>4.14314E-3</c:v>
                </c:pt>
                <c:pt idx="291">
                  <c:v>4.14314E-3</c:v>
                </c:pt>
                <c:pt idx="292">
                  <c:v>4.14314E-3</c:v>
                </c:pt>
                <c:pt idx="293">
                  <c:v>4.14314E-3</c:v>
                </c:pt>
                <c:pt idx="294">
                  <c:v>4.1431395000000003E-3</c:v>
                </c:pt>
                <c:pt idx="295">
                  <c:v>4.1431395000000003E-3</c:v>
                </c:pt>
                <c:pt idx="296">
                  <c:v>4.1431395000000003E-3</c:v>
                </c:pt>
                <c:pt idx="297">
                  <c:v>4.1431395000000003E-3</c:v>
                </c:pt>
                <c:pt idx="298">
                  <c:v>4.1431395000000003E-3</c:v>
                </c:pt>
                <c:pt idx="299">
                  <c:v>4.1431395000000003E-3</c:v>
                </c:pt>
                <c:pt idx="300">
                  <c:v>4.1431395000000003E-3</c:v>
                </c:pt>
                <c:pt idx="301">
                  <c:v>4.1431395000000003E-3</c:v>
                </c:pt>
                <c:pt idx="302">
                  <c:v>4.1431395000000003E-3</c:v>
                </c:pt>
                <c:pt idx="303">
                  <c:v>4.1431395000000003E-3</c:v>
                </c:pt>
                <c:pt idx="304">
                  <c:v>4.1431395000000003E-3</c:v>
                </c:pt>
                <c:pt idx="305">
                  <c:v>4.1431395000000003E-3</c:v>
                </c:pt>
                <c:pt idx="306">
                  <c:v>4.1431440000000014E-3</c:v>
                </c:pt>
                <c:pt idx="307">
                  <c:v>4.1431440000000014E-3</c:v>
                </c:pt>
                <c:pt idx="308">
                  <c:v>4.1431440000000014E-3</c:v>
                </c:pt>
                <c:pt idx="309">
                  <c:v>4.1431440000000014E-3</c:v>
                </c:pt>
                <c:pt idx="310">
                  <c:v>4.1431440000000014E-3</c:v>
                </c:pt>
                <c:pt idx="311">
                  <c:v>4.1431440000000014E-3</c:v>
                </c:pt>
                <c:pt idx="312">
                  <c:v>4.1431440000000014E-3</c:v>
                </c:pt>
                <c:pt idx="313">
                  <c:v>4.1431440000000014E-3</c:v>
                </c:pt>
                <c:pt idx="314">
                  <c:v>4.1431440000000014E-3</c:v>
                </c:pt>
                <c:pt idx="315">
                  <c:v>4.1431435000000016E-3</c:v>
                </c:pt>
                <c:pt idx="316">
                  <c:v>4.1431435000000016E-3</c:v>
                </c:pt>
                <c:pt idx="317">
                  <c:v>4.1431435000000016E-3</c:v>
                </c:pt>
                <c:pt idx="318">
                  <c:v>4.1431435000000016E-3</c:v>
                </c:pt>
                <c:pt idx="319">
                  <c:v>4.1431485000000025E-3</c:v>
                </c:pt>
                <c:pt idx="320">
                  <c:v>4.1431485000000025E-3</c:v>
                </c:pt>
                <c:pt idx="321">
                  <c:v>4.1431485000000025E-3</c:v>
                </c:pt>
                <c:pt idx="322">
                  <c:v>4.1431480000000027E-3</c:v>
                </c:pt>
                <c:pt idx="323">
                  <c:v>4.1431480000000027E-3</c:v>
                </c:pt>
                <c:pt idx="324">
                  <c:v>4.1431480000000027E-3</c:v>
                </c:pt>
                <c:pt idx="325">
                  <c:v>4.1431480000000027E-3</c:v>
                </c:pt>
                <c:pt idx="326">
                  <c:v>4.1431480000000027E-3</c:v>
                </c:pt>
                <c:pt idx="327">
                  <c:v>4.143147500000003E-3</c:v>
                </c:pt>
                <c:pt idx="328">
                  <c:v>4.143147500000003E-3</c:v>
                </c:pt>
                <c:pt idx="329">
                  <c:v>4.1431525000000038E-3</c:v>
                </c:pt>
                <c:pt idx="330">
                  <c:v>4.1431525000000038E-3</c:v>
                </c:pt>
                <c:pt idx="331">
                  <c:v>4.1431525000000038E-3</c:v>
                </c:pt>
                <c:pt idx="332">
                  <c:v>4.1431520000000041E-3</c:v>
                </c:pt>
                <c:pt idx="333">
                  <c:v>4.1431520000000041E-3</c:v>
                </c:pt>
                <c:pt idx="334">
                  <c:v>4.1431520000000041E-3</c:v>
                </c:pt>
                <c:pt idx="335">
                  <c:v>4.1431520000000041E-3</c:v>
                </c:pt>
                <c:pt idx="336">
                  <c:v>4.1431564999999983E-3</c:v>
                </c:pt>
                <c:pt idx="337">
                  <c:v>4.1431564999999983E-3</c:v>
                </c:pt>
                <c:pt idx="338">
                  <c:v>4.1431564999999983E-3</c:v>
                </c:pt>
                <c:pt idx="339">
                  <c:v>4.1431564999999983E-3</c:v>
                </c:pt>
                <c:pt idx="340">
                  <c:v>4.1431559999999985E-3</c:v>
                </c:pt>
                <c:pt idx="341">
                  <c:v>4.1431559999999985E-3</c:v>
                </c:pt>
                <c:pt idx="342">
                  <c:v>4.1431609999999994E-3</c:v>
                </c:pt>
                <c:pt idx="343">
                  <c:v>4.1431604999999996E-3</c:v>
                </c:pt>
                <c:pt idx="344">
                  <c:v>4.1431604999999996E-3</c:v>
                </c:pt>
                <c:pt idx="345">
                  <c:v>4.1431604999999996E-3</c:v>
                </c:pt>
                <c:pt idx="346">
                  <c:v>4.1431599999999999E-3</c:v>
                </c:pt>
                <c:pt idx="347">
                  <c:v>4.1431650000000007E-3</c:v>
                </c:pt>
                <c:pt idx="348">
                  <c:v>4.1431650000000007E-3</c:v>
                </c:pt>
                <c:pt idx="349">
                  <c:v>4.143164500000001E-3</c:v>
                </c:pt>
                <c:pt idx="350">
                  <c:v>4.143164500000001E-3</c:v>
                </c:pt>
                <c:pt idx="351">
                  <c:v>4.1431640000000013E-3</c:v>
                </c:pt>
                <c:pt idx="352">
                  <c:v>4.1431690000000021E-3</c:v>
                </c:pt>
                <c:pt idx="353">
                  <c:v>4.1431690000000021E-3</c:v>
                </c:pt>
                <c:pt idx="354">
                  <c:v>4.1431685000000024E-3</c:v>
                </c:pt>
                <c:pt idx="355">
                  <c:v>4.1431685000000024E-3</c:v>
                </c:pt>
                <c:pt idx="356">
                  <c:v>4.143173E-3</c:v>
                </c:pt>
                <c:pt idx="357">
                  <c:v>4.143173E-3</c:v>
                </c:pt>
                <c:pt idx="358">
                  <c:v>4.1431725000000003E-3</c:v>
                </c:pt>
                <c:pt idx="359">
                  <c:v>4.1431775000000011E-3</c:v>
                </c:pt>
                <c:pt idx="360">
                  <c:v>4.1431770000000014E-3</c:v>
                </c:pt>
                <c:pt idx="361">
                  <c:v>4.1431770000000014E-3</c:v>
                </c:pt>
                <c:pt idx="362">
                  <c:v>4.1431815000000025E-3</c:v>
                </c:pt>
                <c:pt idx="363">
                  <c:v>4.1431810000000027E-3</c:v>
                </c:pt>
                <c:pt idx="364">
                  <c:v>4.1431810000000027E-3</c:v>
                </c:pt>
                <c:pt idx="365">
                  <c:v>4.1431855000000038E-3</c:v>
                </c:pt>
                <c:pt idx="366">
                  <c:v>4.1431855000000038E-3</c:v>
                </c:pt>
                <c:pt idx="367">
                  <c:v>4.1431850000000006E-3</c:v>
                </c:pt>
                <c:pt idx="368">
                  <c:v>4.1431895000000017E-3</c:v>
                </c:pt>
                <c:pt idx="369">
                  <c:v>4.1431895000000017E-3</c:v>
                </c:pt>
                <c:pt idx="370">
                  <c:v>4.1431939999999993E-3</c:v>
                </c:pt>
                <c:pt idx="371">
                  <c:v>4.1431934999999996E-3</c:v>
                </c:pt>
                <c:pt idx="372">
                  <c:v>4.1431980000000007E-3</c:v>
                </c:pt>
                <c:pt idx="373">
                  <c:v>4.143197500000001E-3</c:v>
                </c:pt>
                <c:pt idx="374">
                  <c:v>4.1432025000000018E-3</c:v>
                </c:pt>
                <c:pt idx="375">
                  <c:v>4.1432020000000021E-3</c:v>
                </c:pt>
                <c:pt idx="376">
                  <c:v>4.1432065000000032E-3</c:v>
                </c:pt>
                <c:pt idx="377">
                  <c:v>4.1432060000000034E-3</c:v>
                </c:pt>
                <c:pt idx="378">
                  <c:v>4.1432105000000011E-3</c:v>
                </c:pt>
                <c:pt idx="379">
                  <c:v>4.1432100000000013E-3</c:v>
                </c:pt>
                <c:pt idx="380">
                  <c:v>4.1432145000000024E-3</c:v>
                </c:pt>
                <c:pt idx="381">
                  <c:v>4.1432140000000027E-3</c:v>
                </c:pt>
                <c:pt idx="382">
                  <c:v>4.1432185000000038E-3</c:v>
                </c:pt>
                <c:pt idx="383">
                  <c:v>4.1432230000000014E-3</c:v>
                </c:pt>
                <c:pt idx="384">
                  <c:v>4.1432225000000017E-3</c:v>
                </c:pt>
                <c:pt idx="385">
                  <c:v>4.1432269999999993E-3</c:v>
                </c:pt>
                <c:pt idx="386">
                  <c:v>4.1432310000000007E-3</c:v>
                </c:pt>
                <c:pt idx="387">
                  <c:v>4.143230500000001E-3</c:v>
                </c:pt>
                <c:pt idx="388">
                  <c:v>4.1432350000000021E-3</c:v>
                </c:pt>
                <c:pt idx="389">
                  <c:v>4.1432395000000032E-3</c:v>
                </c:pt>
                <c:pt idx="390">
                  <c:v>4.1432435000000011E-3</c:v>
                </c:pt>
                <c:pt idx="391">
                  <c:v>4.1432480000000022E-3</c:v>
                </c:pt>
                <c:pt idx="392">
                  <c:v>4.1432470000000027E-3</c:v>
                </c:pt>
                <c:pt idx="393">
                  <c:v>4.1432515000000003E-3</c:v>
                </c:pt>
                <c:pt idx="394">
                  <c:v>4.1432555000000017E-3</c:v>
                </c:pt>
                <c:pt idx="395">
                  <c:v>4.1432599999999993E-3</c:v>
                </c:pt>
                <c:pt idx="396">
                  <c:v>4.1432640000000007E-3</c:v>
                </c:pt>
                <c:pt idx="397">
                  <c:v>4.1432685000000018E-3</c:v>
                </c:pt>
                <c:pt idx="398">
                  <c:v>4.1432725000000031E-3</c:v>
                </c:pt>
                <c:pt idx="399">
                  <c:v>4.143276500000001E-3</c:v>
                </c:pt>
                <c:pt idx="400">
                  <c:v>4.1432804999999989E-3</c:v>
                </c:pt>
                <c:pt idx="401">
                  <c:v>4.1432845000000003E-3</c:v>
                </c:pt>
                <c:pt idx="402">
                  <c:v>4.143293499999999E-3</c:v>
                </c:pt>
                <c:pt idx="403">
                  <c:v>4.1432975000000004E-3</c:v>
                </c:pt>
                <c:pt idx="404">
                  <c:v>4.1433015000000017E-3</c:v>
                </c:pt>
                <c:pt idx="405">
                  <c:v>4.1433055000000031E-3</c:v>
                </c:pt>
                <c:pt idx="406">
                  <c:v>4.1433145000000018E-3</c:v>
                </c:pt>
                <c:pt idx="407">
                  <c:v>4.143318E-3</c:v>
                </c:pt>
                <c:pt idx="408">
                  <c:v>4.1433220000000014E-3</c:v>
                </c:pt>
                <c:pt idx="409">
                  <c:v>4.1433310000000001E-3</c:v>
                </c:pt>
                <c:pt idx="410">
                  <c:v>4.1433345000000017E-3</c:v>
                </c:pt>
                <c:pt idx="411">
                  <c:v>4.1433430000000042E-3</c:v>
                </c:pt>
                <c:pt idx="412">
                  <c:v>4.1433469999999986E-3</c:v>
                </c:pt>
                <c:pt idx="413">
                  <c:v>4.1433555000000011E-3</c:v>
                </c:pt>
                <c:pt idx="414">
                  <c:v>4.1433640000000001E-3</c:v>
                </c:pt>
                <c:pt idx="415">
                  <c:v>4.1433675000000017E-3</c:v>
                </c:pt>
                <c:pt idx="416">
                  <c:v>4.1433760000000042E-3</c:v>
                </c:pt>
                <c:pt idx="417">
                  <c:v>4.1433844999999997E-3</c:v>
                </c:pt>
                <c:pt idx="418">
                  <c:v>4.1433930000000022E-3</c:v>
                </c:pt>
                <c:pt idx="419">
                  <c:v>4.1434010000000014E-3</c:v>
                </c:pt>
                <c:pt idx="420">
                  <c:v>4.1434095000000039E-3</c:v>
                </c:pt>
                <c:pt idx="421">
                  <c:v>4.1434174999999997E-3</c:v>
                </c:pt>
                <c:pt idx="422">
                  <c:v>4.1434260000000021E-3</c:v>
                </c:pt>
                <c:pt idx="423">
                  <c:v>4.1434340000000014E-3</c:v>
                </c:pt>
                <c:pt idx="424">
                  <c:v>4.1434470000000015E-3</c:v>
                </c:pt>
                <c:pt idx="425">
                  <c:v>4.1434550000000007E-3</c:v>
                </c:pt>
                <c:pt idx="426">
                  <c:v>4.1434680000000008E-3</c:v>
                </c:pt>
                <c:pt idx="427">
                  <c:v>4.1434760000000001E-3</c:v>
                </c:pt>
                <c:pt idx="428">
                  <c:v>4.1434885000000005E-3</c:v>
                </c:pt>
                <c:pt idx="429">
                  <c:v>4.1434965000000032E-3</c:v>
                </c:pt>
                <c:pt idx="430">
                  <c:v>4.1435090000000001E-3</c:v>
                </c:pt>
                <c:pt idx="431">
                  <c:v>4.1435215000000004E-3</c:v>
                </c:pt>
                <c:pt idx="432">
                  <c:v>4.1435340000000008E-3</c:v>
                </c:pt>
                <c:pt idx="433">
                  <c:v>4.1435465000000012E-3</c:v>
                </c:pt>
                <c:pt idx="434">
                  <c:v>4.1435590000000015E-3</c:v>
                </c:pt>
                <c:pt idx="435">
                  <c:v>4.1435709999999987E-3</c:v>
                </c:pt>
                <c:pt idx="436">
                  <c:v>4.1435884999999999E-3</c:v>
                </c:pt>
                <c:pt idx="437">
                  <c:v>4.143600500000004E-3</c:v>
                </c:pt>
                <c:pt idx="438">
                  <c:v>4.143617500000002E-3</c:v>
                </c:pt>
                <c:pt idx="439">
                  <c:v>4.1436290000000028E-3</c:v>
                </c:pt>
                <c:pt idx="440">
                  <c:v>4.1436460000000008E-3</c:v>
                </c:pt>
                <c:pt idx="441">
                  <c:v>4.1436625000000026E-3</c:v>
                </c:pt>
                <c:pt idx="442">
                  <c:v>4.1436795000000005E-3</c:v>
                </c:pt>
                <c:pt idx="443">
                  <c:v>4.1436960000000023E-3</c:v>
                </c:pt>
                <c:pt idx="444">
                  <c:v>4.1437120000000008E-3</c:v>
                </c:pt>
                <c:pt idx="445">
                  <c:v>4.1437335000000033E-3</c:v>
                </c:pt>
                <c:pt idx="446">
                  <c:v>4.1437495000000019E-3</c:v>
                </c:pt>
                <c:pt idx="447">
                  <c:v>4.1437705000000012E-3</c:v>
                </c:pt>
                <c:pt idx="448">
                  <c:v>4.143791500000004E-3</c:v>
                </c:pt>
                <c:pt idx="449">
                  <c:v>4.1438124999999999E-3</c:v>
                </c:pt>
                <c:pt idx="450">
                  <c:v>4.1438329999999995E-3</c:v>
                </c:pt>
                <c:pt idx="451">
                  <c:v>4.1438535000000026E-3</c:v>
                </c:pt>
                <c:pt idx="452">
                  <c:v>4.1438784999999999E-3</c:v>
                </c:pt>
                <c:pt idx="453">
                  <c:v>4.1438989999999995E-3</c:v>
                </c:pt>
                <c:pt idx="454">
                  <c:v>4.1439240000000037E-3</c:v>
                </c:pt>
                <c:pt idx="455">
                  <c:v>4.1439490000000009E-3</c:v>
                </c:pt>
                <c:pt idx="456">
                  <c:v>4.1439735000000019E-3</c:v>
                </c:pt>
                <c:pt idx="457">
                  <c:v>4.1440030000000003E-3</c:v>
                </c:pt>
                <c:pt idx="458">
                  <c:v>4.1440275000000013E-3</c:v>
                </c:pt>
                <c:pt idx="459">
                  <c:v>4.1440569999999996E-3</c:v>
                </c:pt>
                <c:pt idx="460">
                  <c:v>4.1440860000000017E-3</c:v>
                </c:pt>
                <c:pt idx="461">
                  <c:v>4.144114500000004E-3</c:v>
                </c:pt>
                <c:pt idx="462">
                  <c:v>4.1441485000000035E-3</c:v>
                </c:pt>
                <c:pt idx="463">
                  <c:v>4.1441770000000024E-3</c:v>
                </c:pt>
                <c:pt idx="464">
                  <c:v>4.1442100000000023E-3</c:v>
                </c:pt>
                <c:pt idx="465">
                  <c:v>4.1442430000000023E-3</c:v>
                </c:pt>
                <c:pt idx="466">
                  <c:v>4.1442809999999997E-3</c:v>
                </c:pt>
                <c:pt idx="467">
                  <c:v>4.1443185000000007E-3</c:v>
                </c:pt>
                <c:pt idx="468">
                  <c:v>4.1443560000000018E-3</c:v>
                </c:pt>
                <c:pt idx="469">
                  <c:v>4.1443930000000032E-3</c:v>
                </c:pt>
                <c:pt idx="470">
                  <c:v>4.144430000000001E-3</c:v>
                </c:pt>
                <c:pt idx="471">
                  <c:v>4.1444715000000035E-3</c:v>
                </c:pt>
                <c:pt idx="472">
                  <c:v>4.144512999999999E-3</c:v>
                </c:pt>
                <c:pt idx="473">
                  <c:v>4.1445590000000025E-3</c:v>
                </c:pt>
                <c:pt idx="474">
                  <c:v>4.1446049999999991E-3</c:v>
                </c:pt>
                <c:pt idx="475">
                  <c:v>4.1446505000000029E-3</c:v>
                </c:pt>
                <c:pt idx="476">
                  <c:v>4.1446955000000035E-3</c:v>
                </c:pt>
                <c:pt idx="477">
                  <c:v>4.1447455000000015E-3</c:v>
                </c:pt>
                <c:pt idx="478">
                  <c:v>4.1447949999999997E-3</c:v>
                </c:pt>
                <c:pt idx="479">
                  <c:v>4.1448495000000023E-3</c:v>
                </c:pt>
                <c:pt idx="480">
                  <c:v>4.1449030000000019E-3</c:v>
                </c:pt>
                <c:pt idx="481">
                  <c:v>4.1449570000000012E-3</c:v>
                </c:pt>
                <c:pt idx="482">
                  <c:v>4.1450150000000019E-3</c:v>
                </c:pt>
                <c:pt idx="483">
                  <c:v>4.1450780000000034E-3</c:v>
                </c:pt>
                <c:pt idx="484">
                  <c:v>4.1451355000000009E-3</c:v>
                </c:pt>
                <c:pt idx="485">
                  <c:v>4.1452025000000003E-3</c:v>
                </c:pt>
                <c:pt idx="486">
                  <c:v>4.1452640000000027E-3</c:v>
                </c:pt>
                <c:pt idx="487">
                  <c:v>4.1453305000000024E-3</c:v>
                </c:pt>
                <c:pt idx="488">
                  <c:v>4.1454010000000034E-3</c:v>
                </c:pt>
                <c:pt idx="489">
                  <c:v>4.145471500000001E-3</c:v>
                </c:pt>
                <c:pt idx="490">
                  <c:v>4.1455464999999997E-3</c:v>
                </c:pt>
                <c:pt idx="491">
                  <c:v>4.1456210000000021E-3</c:v>
                </c:pt>
                <c:pt idx="492">
                  <c:v>4.1456999999999987E-3</c:v>
                </c:pt>
                <c:pt idx="493">
                  <c:v>4.1457830000000036E-3</c:v>
                </c:pt>
                <c:pt idx="494">
                  <c:v>4.1458660000000015E-3</c:v>
                </c:pt>
                <c:pt idx="495">
                  <c:v>4.1459535000000006E-3</c:v>
                </c:pt>
                <c:pt idx="496">
                  <c:v>4.1460405000000033E-3</c:v>
                </c:pt>
                <c:pt idx="497">
                  <c:v>4.1461315000000006E-3</c:v>
                </c:pt>
                <c:pt idx="498">
                  <c:v>4.1462270000000023E-3</c:v>
                </c:pt>
                <c:pt idx="499">
                  <c:v>4.1463220000000009E-3</c:v>
                </c:pt>
                <c:pt idx="500">
                  <c:v>4.1464215000000006E-3</c:v>
                </c:pt>
                <c:pt idx="501">
                  <c:v>4.1465255000000013E-3</c:v>
                </c:pt>
                <c:pt idx="502">
                  <c:v>4.1466335E-3</c:v>
                </c:pt>
                <c:pt idx="503">
                  <c:v>4.1467460000000032E-3</c:v>
                </c:pt>
                <c:pt idx="504">
                  <c:v>4.1468575000000001E-3</c:v>
                </c:pt>
                <c:pt idx="505">
                  <c:v>4.1469735000000015E-3</c:v>
                </c:pt>
                <c:pt idx="506">
                  <c:v>4.1470985000000016E-3</c:v>
                </c:pt>
                <c:pt idx="507">
                  <c:v>4.147223000000002E-3</c:v>
                </c:pt>
                <c:pt idx="508">
                  <c:v>4.1473515000000002E-3</c:v>
                </c:pt>
                <c:pt idx="509">
                  <c:v>4.1474845000000031E-3</c:v>
                </c:pt>
                <c:pt idx="510">
                  <c:v>4.1476215000000038E-3</c:v>
                </c:pt>
                <c:pt idx="511">
                  <c:v>4.147762499999999E-3</c:v>
                </c:pt>
                <c:pt idx="512">
                  <c:v>4.1479075000000025E-3</c:v>
                </c:pt>
                <c:pt idx="513">
                  <c:v>4.1480570000000001E-3</c:v>
                </c:pt>
                <c:pt idx="514">
                  <c:v>4.1482150000000002E-3</c:v>
                </c:pt>
                <c:pt idx="515">
                  <c:v>4.1483720000000009E-3</c:v>
                </c:pt>
                <c:pt idx="516">
                  <c:v>4.1485385E-3</c:v>
                </c:pt>
                <c:pt idx="517">
                  <c:v>4.1487085000000007E-3</c:v>
                </c:pt>
                <c:pt idx="518">
                  <c:v>4.1488824999999993E-3</c:v>
                </c:pt>
                <c:pt idx="519">
                  <c:v>4.1490655000000036E-3</c:v>
                </c:pt>
                <c:pt idx="520">
                  <c:v>4.1492520000000026E-3</c:v>
                </c:pt>
                <c:pt idx="521">
                  <c:v>4.1494425000000029E-3</c:v>
                </c:pt>
                <c:pt idx="522">
                  <c:v>4.149642000000002E-3</c:v>
                </c:pt>
                <c:pt idx="523">
                  <c:v>4.1498500000000001E-3</c:v>
                </c:pt>
                <c:pt idx="524">
                  <c:v>4.1500615000000032E-3</c:v>
                </c:pt>
                <c:pt idx="525">
                  <c:v>4.1502770000000008E-3</c:v>
                </c:pt>
                <c:pt idx="526">
                  <c:v>4.1505005000000011E-3</c:v>
                </c:pt>
                <c:pt idx="527">
                  <c:v>4.1507330000000037E-3</c:v>
                </c:pt>
                <c:pt idx="528">
                  <c:v>4.1509740000000017E-3</c:v>
                </c:pt>
                <c:pt idx="529">
                  <c:v>4.1512185000000014E-3</c:v>
                </c:pt>
                <c:pt idx="530">
                  <c:v>4.1514760000000012E-3</c:v>
                </c:pt>
                <c:pt idx="531">
                  <c:v>4.1517375000000023E-3</c:v>
                </c:pt>
                <c:pt idx="532">
                  <c:v>4.1520069999999992E-3</c:v>
                </c:pt>
                <c:pt idx="533">
                  <c:v>4.1522894999999997E-3</c:v>
                </c:pt>
                <c:pt idx="534">
                  <c:v>4.1525754999999984E-3</c:v>
                </c:pt>
                <c:pt idx="535">
                  <c:v>4.1528745000000006E-3</c:v>
                </c:pt>
                <c:pt idx="536">
                  <c:v>4.1531815000000021E-3</c:v>
                </c:pt>
                <c:pt idx="537">
                  <c:v>4.1534965000000028E-3</c:v>
                </c:pt>
                <c:pt idx="538">
                  <c:v>4.1538245000000036E-3</c:v>
                </c:pt>
                <c:pt idx="539">
                  <c:v>4.154161E-3</c:v>
                </c:pt>
                <c:pt idx="540">
                  <c:v>4.1545095000000004E-3</c:v>
                </c:pt>
                <c:pt idx="541">
                  <c:v>4.1548660000000001E-3</c:v>
                </c:pt>
                <c:pt idx="542">
                  <c:v>4.1552355000000034E-3</c:v>
                </c:pt>
                <c:pt idx="543">
                  <c:v>4.1556175000000001E-3</c:v>
                </c:pt>
                <c:pt idx="544">
                  <c:v>4.1560065000000035E-3</c:v>
                </c:pt>
                <c:pt idx="545">
                  <c:v>4.1564135000000009E-3</c:v>
                </c:pt>
                <c:pt idx="546">
                  <c:v>4.1568330000000021E-3</c:v>
                </c:pt>
                <c:pt idx="547">
                  <c:v>4.157264500000004E-3</c:v>
                </c:pt>
                <c:pt idx="548">
                  <c:v>4.157708000000003E-3</c:v>
                </c:pt>
                <c:pt idx="549">
                  <c:v>4.1581690000000032E-3</c:v>
                </c:pt>
                <c:pt idx="550">
                  <c:v>4.1586420000000006E-3</c:v>
                </c:pt>
                <c:pt idx="551">
                  <c:v>4.159127000000002E-3</c:v>
                </c:pt>
                <c:pt idx="552">
                  <c:v>4.1596335000000026E-3</c:v>
                </c:pt>
                <c:pt idx="553">
                  <c:v>4.1601520000000038E-3</c:v>
                </c:pt>
                <c:pt idx="554">
                  <c:v>4.1606869999999997E-3</c:v>
                </c:pt>
                <c:pt idx="555">
                  <c:v>4.1612390000000006E-3</c:v>
                </c:pt>
                <c:pt idx="556">
                  <c:v>4.1618120000000008E-3</c:v>
                </c:pt>
                <c:pt idx="557">
                  <c:v>4.162396500000002E-3</c:v>
                </c:pt>
                <c:pt idx="558">
                  <c:v>4.1630069999999998E-3</c:v>
                </c:pt>
                <c:pt idx="559">
                  <c:v>4.1636285000000023E-3</c:v>
                </c:pt>
                <c:pt idx="560">
                  <c:v>4.1642765000000047E-3</c:v>
                </c:pt>
                <c:pt idx="561">
                  <c:v>4.1649400000000024E-3</c:v>
                </c:pt>
                <c:pt idx="562">
                  <c:v>4.1656290000000006E-3</c:v>
                </c:pt>
                <c:pt idx="563">
                  <c:v>4.166333500000001E-3</c:v>
                </c:pt>
                <c:pt idx="564">
                  <c:v>4.1670640000000016E-3</c:v>
                </c:pt>
                <c:pt idx="565">
                  <c:v>4.1678194999999994E-3</c:v>
                </c:pt>
                <c:pt idx="566">
                  <c:v>4.1685950000000006E-3</c:v>
                </c:pt>
                <c:pt idx="567">
                  <c:v>4.1693955000000026E-3</c:v>
                </c:pt>
                <c:pt idx="568">
                  <c:v>4.1702259999999991E-3</c:v>
                </c:pt>
                <c:pt idx="569">
                  <c:v>4.1710760000000027E-3</c:v>
                </c:pt>
                <c:pt idx="570">
                  <c:v>4.1719555000000012E-3</c:v>
                </c:pt>
                <c:pt idx="571">
                  <c:v>4.1728645000000016E-3</c:v>
                </c:pt>
                <c:pt idx="572">
                  <c:v>4.1737974999999997E-3</c:v>
                </c:pt>
                <c:pt idx="573">
                  <c:v>4.1747645000000007E-3</c:v>
                </c:pt>
                <c:pt idx="574">
                  <c:v>4.1757600000000006E-3</c:v>
                </c:pt>
                <c:pt idx="575">
                  <c:v>4.1767840000000028E-3</c:v>
                </c:pt>
                <c:pt idx="576">
                  <c:v>4.1778420000000011E-3</c:v>
                </c:pt>
                <c:pt idx="577">
                  <c:v>4.1789375000000004E-3</c:v>
                </c:pt>
                <c:pt idx="578">
                  <c:v>4.1800610000000023E-3</c:v>
                </c:pt>
                <c:pt idx="579">
                  <c:v>4.1812225000000015E-3</c:v>
                </c:pt>
                <c:pt idx="580">
                  <c:v>4.1824214999999984E-3</c:v>
                </c:pt>
                <c:pt idx="581">
                  <c:v>4.1836575000000036E-3</c:v>
                </c:pt>
                <c:pt idx="582">
                  <c:v>4.1849304999999996E-3</c:v>
                </c:pt>
                <c:pt idx="583">
                  <c:v>4.1862455000000014E-3</c:v>
                </c:pt>
                <c:pt idx="584">
                  <c:v>4.1876020000000021E-3</c:v>
                </c:pt>
                <c:pt idx="585">
                  <c:v>4.188999500000002E-3</c:v>
                </c:pt>
                <c:pt idx="586">
                  <c:v>4.190443000000002E-3</c:v>
                </c:pt>
                <c:pt idx="587">
                  <c:v>4.1919270000000015E-3</c:v>
                </c:pt>
                <c:pt idx="588">
                  <c:v>4.1934615000000022E-3</c:v>
                </c:pt>
                <c:pt idx="589">
                  <c:v>4.1950460000000044E-3</c:v>
                </c:pt>
                <c:pt idx="590">
                  <c:v>4.1966750000000039E-3</c:v>
                </c:pt>
                <c:pt idx="591">
                  <c:v>4.1983590000000022E-3</c:v>
                </c:pt>
                <c:pt idx="592">
                  <c:v>4.2000915000000028E-3</c:v>
                </c:pt>
                <c:pt idx="593">
                  <c:v>4.201883E-3</c:v>
                </c:pt>
                <c:pt idx="594">
                  <c:v>4.2037275000000006E-3</c:v>
                </c:pt>
                <c:pt idx="595">
                  <c:v>4.2056305000000016E-3</c:v>
                </c:pt>
                <c:pt idx="596">
                  <c:v>4.2075960000000009E-3</c:v>
                </c:pt>
                <c:pt idx="597">
                  <c:v>4.2096185000000015E-3</c:v>
                </c:pt>
                <c:pt idx="598">
                  <c:v>4.2117080000000015E-3</c:v>
                </c:pt>
                <c:pt idx="599">
                  <c:v>4.2138585000000006E-3</c:v>
                </c:pt>
                <c:pt idx="600">
                  <c:v>4.2160805000000003E-3</c:v>
                </c:pt>
                <c:pt idx="601">
                  <c:v>4.218373000000001E-3</c:v>
                </c:pt>
                <c:pt idx="602">
                  <c:v>4.2207300000000024E-3</c:v>
                </c:pt>
                <c:pt idx="603">
                  <c:v>4.2231670000000034E-3</c:v>
                </c:pt>
                <c:pt idx="604">
                  <c:v>4.2256780000000001E-3</c:v>
                </c:pt>
                <c:pt idx="605">
                  <c:v>4.2282680000000003E-3</c:v>
                </c:pt>
                <c:pt idx="606">
                  <c:v>4.2309405000000022E-3</c:v>
                </c:pt>
                <c:pt idx="607">
                  <c:v>4.2336960000000021E-3</c:v>
                </c:pt>
                <c:pt idx="608">
                  <c:v>4.2365330000000041E-3</c:v>
                </c:pt>
                <c:pt idx="609">
                  <c:v>4.2394620000000029E-3</c:v>
                </c:pt>
                <c:pt idx="610">
                  <c:v>4.2424815000000025E-3</c:v>
                </c:pt>
                <c:pt idx="611">
                  <c:v>4.2455960000000008E-3</c:v>
                </c:pt>
                <c:pt idx="612">
                  <c:v>4.2488105000000019E-3</c:v>
                </c:pt>
                <c:pt idx="613">
                  <c:v>4.252124000000003E-3</c:v>
                </c:pt>
                <c:pt idx="614">
                  <c:v>4.255535500000001E-3</c:v>
                </c:pt>
                <c:pt idx="615">
                  <c:v>4.2590594999999988E-3</c:v>
                </c:pt>
                <c:pt idx="616">
                  <c:v>4.2626855000000019E-3</c:v>
                </c:pt>
                <c:pt idx="617">
                  <c:v>4.266433E-3</c:v>
                </c:pt>
                <c:pt idx="618">
                  <c:v>4.2702904999999992E-3</c:v>
                </c:pt>
                <c:pt idx="619">
                  <c:v>4.274273000000002E-3</c:v>
                </c:pt>
                <c:pt idx="620">
                  <c:v>4.2783790000000023E-3</c:v>
                </c:pt>
                <c:pt idx="621">
                  <c:v>4.2826080000000002E-3</c:v>
                </c:pt>
                <c:pt idx="622">
                  <c:v>4.286973999999999E-3</c:v>
                </c:pt>
                <c:pt idx="623">
                  <c:v>4.2914715000000013E-3</c:v>
                </c:pt>
                <c:pt idx="624">
                  <c:v>4.2961095000000026E-3</c:v>
                </c:pt>
                <c:pt idx="625">
                  <c:v>4.3008920000000006E-3</c:v>
                </c:pt>
                <c:pt idx="626">
                  <c:v>4.3058225000000006E-3</c:v>
                </c:pt>
                <c:pt idx="627">
                  <c:v>4.3109055E-3</c:v>
                </c:pt>
                <c:pt idx="628">
                  <c:v>4.316150500000001E-3</c:v>
                </c:pt>
                <c:pt idx="629">
                  <c:v>4.321555500000001E-3</c:v>
                </c:pt>
                <c:pt idx="630">
                  <c:v>4.3271250000000046E-3</c:v>
                </c:pt>
                <c:pt idx="631">
                  <c:v>4.3328675000000004E-3</c:v>
                </c:pt>
                <c:pt idx="632">
                  <c:v>4.338792000000001E-3</c:v>
                </c:pt>
                <c:pt idx="633">
                  <c:v>4.3448970000000038E-3</c:v>
                </c:pt>
                <c:pt idx="634">
                  <c:v>4.3511925000000035E-3</c:v>
                </c:pt>
                <c:pt idx="635">
                  <c:v>4.3576805000000024E-3</c:v>
                </c:pt>
                <c:pt idx="636">
                  <c:v>4.3643660000000015E-3</c:v>
                </c:pt>
                <c:pt idx="637">
                  <c:v>4.3712620000000008E-3</c:v>
                </c:pt>
                <c:pt idx="638">
                  <c:v>4.3783725000000016E-3</c:v>
                </c:pt>
                <c:pt idx="639">
                  <c:v>4.3857009999999988E-3</c:v>
                </c:pt>
                <c:pt idx="640">
                  <c:v>4.3932560000000016E-3</c:v>
                </c:pt>
                <c:pt idx="641">
                  <c:v>4.4010405000000016E-3</c:v>
                </c:pt>
                <c:pt idx="642">
                  <c:v>4.4090690000000016E-3</c:v>
                </c:pt>
                <c:pt idx="643">
                  <c:v>4.4173440000000001E-3</c:v>
                </c:pt>
                <c:pt idx="644">
                  <c:v>4.4258740000000032E-3</c:v>
                </c:pt>
                <c:pt idx="645">
                  <c:v>4.4346674999999995E-3</c:v>
                </c:pt>
                <c:pt idx="646">
                  <c:v>4.4437275000000012E-3</c:v>
                </c:pt>
                <c:pt idx="647">
                  <c:v>4.4530675000000013E-3</c:v>
                </c:pt>
                <c:pt idx="648">
                  <c:v>4.4626960000000021E-3</c:v>
                </c:pt>
                <c:pt idx="649">
                  <c:v>4.4726200000000001E-3</c:v>
                </c:pt>
                <c:pt idx="650">
                  <c:v>4.4828485000000043E-3</c:v>
                </c:pt>
                <c:pt idx="651">
                  <c:v>4.4933890000000039E-3</c:v>
                </c:pt>
                <c:pt idx="652">
                  <c:v>4.5042500000000013E-3</c:v>
                </c:pt>
                <c:pt idx="653">
                  <c:v>4.5154485000000015E-3</c:v>
                </c:pt>
                <c:pt idx="654">
                  <c:v>4.5269880000000026E-3</c:v>
                </c:pt>
                <c:pt idx="655">
                  <c:v>4.5388805000000018E-3</c:v>
                </c:pt>
                <c:pt idx="656">
                  <c:v>4.5511350000000013E-3</c:v>
                </c:pt>
                <c:pt idx="657">
                  <c:v>4.5637674999999996E-3</c:v>
                </c:pt>
                <c:pt idx="658">
                  <c:v>4.5767815000000017E-3</c:v>
                </c:pt>
                <c:pt idx="659">
                  <c:v>4.5901944999999986E-3</c:v>
                </c:pt>
                <c:pt idx="660">
                  <c:v>4.6040180000000014E-3</c:v>
                </c:pt>
                <c:pt idx="661">
                  <c:v>4.6182605000000022E-3</c:v>
                </c:pt>
                <c:pt idx="662">
                  <c:v>4.6329385000000028E-3</c:v>
                </c:pt>
                <c:pt idx="663">
                  <c:v>4.648059000000003E-3</c:v>
                </c:pt>
                <c:pt idx="664">
                  <c:v>4.6636395000000004E-3</c:v>
                </c:pt>
                <c:pt idx="665">
                  <c:v>4.6796925000000024E-3</c:v>
                </c:pt>
                <c:pt idx="666">
                  <c:v>4.6962335000000008E-3</c:v>
                </c:pt>
                <c:pt idx="667">
                  <c:v>4.7132749999999994E-3</c:v>
                </c:pt>
                <c:pt idx="668">
                  <c:v>4.7308290000000024E-3</c:v>
                </c:pt>
                <c:pt idx="669">
                  <c:v>4.7489170000000018E-3</c:v>
                </c:pt>
                <c:pt idx="670">
                  <c:v>4.7675450000000015E-3</c:v>
                </c:pt>
                <c:pt idx="671">
                  <c:v>4.7867400000000011E-3</c:v>
                </c:pt>
                <c:pt idx="672">
                  <c:v>4.806508000000001E-3</c:v>
                </c:pt>
                <c:pt idx="673">
                  <c:v>4.826875500000001E-3</c:v>
                </c:pt>
                <c:pt idx="674">
                  <c:v>4.8478530000000027E-3</c:v>
                </c:pt>
                <c:pt idx="675">
                  <c:v>4.8694570000000006E-3</c:v>
                </c:pt>
                <c:pt idx="676">
                  <c:v>4.8917080000000016E-3</c:v>
                </c:pt>
                <c:pt idx="677">
                  <c:v>4.9146215000000007E-3</c:v>
                </c:pt>
                <c:pt idx="678">
                  <c:v>4.9382185000000009E-3</c:v>
                </c:pt>
                <c:pt idx="679">
                  <c:v>4.9625189999999986E-3</c:v>
                </c:pt>
                <c:pt idx="680">
                  <c:v>4.9875440000000035E-3</c:v>
                </c:pt>
                <c:pt idx="681">
                  <c:v>5.0133075000000013E-3</c:v>
                </c:pt>
                <c:pt idx="682">
                  <c:v>5.0398305000000018E-3</c:v>
                </c:pt>
                <c:pt idx="683">
                  <c:v>5.0671420000000002E-3</c:v>
                </c:pt>
                <c:pt idx="684">
                  <c:v>5.0952525000000012E-3</c:v>
                </c:pt>
                <c:pt idx="685">
                  <c:v>5.1241905000000004E-3</c:v>
                </c:pt>
                <c:pt idx="686">
                  <c:v>5.1539760000000011E-3</c:v>
                </c:pt>
                <c:pt idx="687">
                  <c:v>5.1846320000000015E-3</c:v>
                </c:pt>
                <c:pt idx="688">
                  <c:v>5.2161785000000016E-3</c:v>
                </c:pt>
                <c:pt idx="689">
                  <c:v>5.2486440000000002E-3</c:v>
                </c:pt>
                <c:pt idx="690">
                  <c:v>5.2820509999999994E-3</c:v>
                </c:pt>
                <c:pt idx="691">
                  <c:v>5.3164180000000033E-3</c:v>
                </c:pt>
                <c:pt idx="692">
                  <c:v>5.3517735000000004E-3</c:v>
                </c:pt>
                <c:pt idx="693">
                  <c:v>5.3881445000000042E-3</c:v>
                </c:pt>
                <c:pt idx="694">
                  <c:v>5.425548500000002E-3</c:v>
                </c:pt>
                <c:pt idx="695">
                  <c:v>5.4640175000000013E-3</c:v>
                </c:pt>
                <c:pt idx="696">
                  <c:v>5.5035730000000012E-3</c:v>
                </c:pt>
                <c:pt idx="697">
                  <c:v>5.5442420000000013E-3</c:v>
                </c:pt>
                <c:pt idx="698">
                  <c:v>5.5860499999999987E-3</c:v>
                </c:pt>
                <c:pt idx="699">
                  <c:v>5.6290230000000038E-3</c:v>
                </c:pt>
                <c:pt idx="700">
                  <c:v>5.6731855000000005E-3</c:v>
                </c:pt>
                <c:pt idx="701">
                  <c:v>5.7185685E-3</c:v>
                </c:pt>
                <c:pt idx="702">
                  <c:v>5.7651905000000031E-3</c:v>
                </c:pt>
                <c:pt idx="703">
                  <c:v>5.8130810000000012E-3</c:v>
                </c:pt>
                <c:pt idx="704">
                  <c:v>5.8622634999999992E-3</c:v>
                </c:pt>
                <c:pt idx="705">
                  <c:v>5.9127700000000012E-3</c:v>
                </c:pt>
                <c:pt idx="706">
                  <c:v>5.9646190000000009E-3</c:v>
                </c:pt>
                <c:pt idx="707">
                  <c:v>6.0178320000000007E-3</c:v>
                </c:pt>
                <c:pt idx="708">
                  <c:v>6.0724455000000024E-3</c:v>
                </c:pt>
                <c:pt idx="709">
                  <c:v>6.1284745000000015E-3</c:v>
                </c:pt>
                <c:pt idx="710">
                  <c:v>6.1859385000000017E-3</c:v>
                </c:pt>
                <c:pt idx="711">
                  <c:v>6.2448680000000006E-3</c:v>
                </c:pt>
                <c:pt idx="712">
                  <c:v>6.3052805000000031E-3</c:v>
                </c:pt>
                <c:pt idx="713">
                  <c:v>6.3671939999999996E-3</c:v>
                </c:pt>
                <c:pt idx="714">
                  <c:v>6.4306345000000008E-3</c:v>
                </c:pt>
                <c:pt idx="715">
                  <c:v>6.4956140000000037E-3</c:v>
                </c:pt>
                <c:pt idx="716">
                  <c:v>6.5621470000000008E-3</c:v>
                </c:pt>
                <c:pt idx="717">
                  <c:v>6.6302519999999997E-3</c:v>
                </c:pt>
                <c:pt idx="718">
                  <c:v>6.6999425000000036E-3</c:v>
                </c:pt>
                <c:pt idx="719">
                  <c:v>6.771225500000002E-3</c:v>
                </c:pt>
                <c:pt idx="720">
                  <c:v>6.8441109999999999E-3</c:v>
                </c:pt>
                <c:pt idx="721">
                  <c:v>6.9186095000000024E-3</c:v>
                </c:pt>
                <c:pt idx="722">
                  <c:v>6.994723500000001E-3</c:v>
                </c:pt>
                <c:pt idx="723">
                  <c:v>7.0724505000000007E-3</c:v>
                </c:pt>
                <c:pt idx="724">
                  <c:v>7.1517865E-3</c:v>
                </c:pt>
                <c:pt idx="725">
                  <c:v>7.2327350000000006E-3</c:v>
                </c:pt>
                <c:pt idx="726">
                  <c:v>7.3152845000000015E-3</c:v>
                </c:pt>
                <c:pt idx="727">
                  <c:v>7.3994160000000024E-3</c:v>
                </c:pt>
                <c:pt idx="728">
                  <c:v>7.4851245000000025E-3</c:v>
                </c:pt>
                <c:pt idx="729">
                  <c:v>7.572383000000002E-3</c:v>
                </c:pt>
                <c:pt idx="730">
                  <c:v>7.6611640000000016E-3</c:v>
                </c:pt>
                <c:pt idx="731">
                  <c:v>7.7514510000000029E-3</c:v>
                </c:pt>
                <c:pt idx="732">
                  <c:v>7.8431985000000023E-3</c:v>
                </c:pt>
                <c:pt idx="733">
                  <c:v>7.9363669999999997E-3</c:v>
                </c:pt>
                <c:pt idx="734">
                  <c:v>8.0309219999999994E-3</c:v>
                </c:pt>
                <c:pt idx="735">
                  <c:v>8.1268105000000014E-3</c:v>
                </c:pt>
                <c:pt idx="736">
                  <c:v>8.2239695000000008E-3</c:v>
                </c:pt>
                <c:pt idx="737">
                  <c:v>8.3223475000000005E-3</c:v>
                </c:pt>
                <c:pt idx="738">
                  <c:v>8.421867000000003E-3</c:v>
                </c:pt>
                <c:pt idx="739">
                  <c:v>8.5224645000000002E-3</c:v>
                </c:pt>
                <c:pt idx="740">
                  <c:v>8.6240480000000022E-3</c:v>
                </c:pt>
                <c:pt idx="741">
                  <c:v>8.7265395000000016E-3</c:v>
                </c:pt>
                <c:pt idx="742">
                  <c:v>8.8298405000000017E-3</c:v>
                </c:pt>
                <c:pt idx="743">
                  <c:v>8.9338485000000009E-3</c:v>
                </c:pt>
                <c:pt idx="744">
                  <c:v>9.0384620000000006E-3</c:v>
                </c:pt>
                <c:pt idx="745">
                  <c:v>9.1435560000000006E-3</c:v>
                </c:pt>
                <c:pt idx="746">
                  <c:v>9.2490149999999993E-3</c:v>
                </c:pt>
                <c:pt idx="747">
                  <c:v>9.3547079999999998E-3</c:v>
                </c:pt>
                <c:pt idx="748">
                  <c:v>9.4605015000000011E-3</c:v>
                </c:pt>
                <c:pt idx="749">
                  <c:v>9.5662425000000006E-3</c:v>
                </c:pt>
                <c:pt idx="750">
                  <c:v>9.6717960000000016E-3</c:v>
                </c:pt>
                <c:pt idx="751">
                  <c:v>9.7769930000000012E-3</c:v>
                </c:pt>
                <c:pt idx="752">
                  <c:v>9.8816775000000016E-3</c:v>
                </c:pt>
                <c:pt idx="753">
                  <c:v>9.9856750000000029E-3</c:v>
                </c:pt>
                <c:pt idx="754">
                  <c:v>1.0088820500000002E-2</c:v>
                </c:pt>
                <c:pt idx="755">
                  <c:v>1.0190930000000001E-2</c:v>
                </c:pt>
                <c:pt idx="756">
                  <c:v>1.0291814500000001E-2</c:v>
                </c:pt>
                <c:pt idx="757">
                  <c:v>1.0391298E-2</c:v>
                </c:pt>
                <c:pt idx="758">
                  <c:v>1.0489178500000002E-2</c:v>
                </c:pt>
                <c:pt idx="759">
                  <c:v>1.0585268000000002E-2</c:v>
                </c:pt>
                <c:pt idx="760">
                  <c:v>1.0679360500000002E-2</c:v>
                </c:pt>
                <c:pt idx="761">
                  <c:v>1.0771271000000002E-2</c:v>
                </c:pt>
                <c:pt idx="762">
                  <c:v>1.0860790000000002E-2</c:v>
                </c:pt>
                <c:pt idx="763">
                  <c:v>1.0947719500000001E-2</c:v>
                </c:pt>
                <c:pt idx="764">
                  <c:v>1.1031867000000001E-2</c:v>
                </c:pt>
                <c:pt idx="765">
                  <c:v>1.1113032500000002E-2</c:v>
                </c:pt>
                <c:pt idx="766">
                  <c:v>1.1191027500000001E-2</c:v>
                </c:pt>
                <c:pt idx="767">
                  <c:v>1.1265652500000001E-2</c:v>
                </c:pt>
                <c:pt idx="768">
                  <c:v>1.1336723500000001E-2</c:v>
                </c:pt>
                <c:pt idx="769">
                  <c:v>1.1404068500000003E-2</c:v>
                </c:pt>
                <c:pt idx="770">
                  <c:v>1.1467505500000003E-2</c:v>
                </c:pt>
                <c:pt idx="771">
                  <c:v>1.1526875000000002E-2</c:v>
                </c:pt>
                <c:pt idx="772">
                  <c:v>1.1582020000000002E-2</c:v>
                </c:pt>
                <c:pt idx="773">
                  <c:v>1.1632785000000001E-2</c:v>
                </c:pt>
                <c:pt idx="774">
                  <c:v>1.1679035000000001E-2</c:v>
                </c:pt>
                <c:pt idx="775">
                  <c:v>1.1720645000000002E-2</c:v>
                </c:pt>
                <c:pt idx="776">
                  <c:v>1.1757495000000001E-2</c:v>
                </c:pt>
                <c:pt idx="777">
                  <c:v>1.1789480000000001E-2</c:v>
                </c:pt>
                <c:pt idx="778">
                  <c:v>1.1816515000000001E-2</c:v>
                </c:pt>
                <c:pt idx="779">
                  <c:v>1.1838520000000002E-2</c:v>
                </c:pt>
                <c:pt idx="780">
                  <c:v>1.1855435000000001E-2</c:v>
                </c:pt>
                <c:pt idx="781">
                  <c:v>1.1867200000000001E-2</c:v>
                </c:pt>
                <c:pt idx="782">
                  <c:v>1.18738E-2</c:v>
                </c:pt>
                <c:pt idx="783">
                  <c:v>1.1875200000000001E-2</c:v>
                </c:pt>
                <c:pt idx="784">
                  <c:v>1.1871400000000001E-2</c:v>
                </c:pt>
                <c:pt idx="785">
                  <c:v>1.1862415000000001E-2</c:v>
                </c:pt>
                <c:pt idx="786">
                  <c:v>1.1848265000000002E-2</c:v>
                </c:pt>
                <c:pt idx="787">
                  <c:v>1.1829000000000003E-2</c:v>
                </c:pt>
                <c:pt idx="788">
                  <c:v>1.1804660000000002E-2</c:v>
                </c:pt>
                <c:pt idx="789">
                  <c:v>1.1775330000000001E-2</c:v>
                </c:pt>
                <c:pt idx="790">
                  <c:v>1.1741090000000001E-2</c:v>
                </c:pt>
                <c:pt idx="791">
                  <c:v>1.1702030000000002E-2</c:v>
                </c:pt>
                <c:pt idx="792">
                  <c:v>1.1658265000000001E-2</c:v>
                </c:pt>
                <c:pt idx="793">
                  <c:v>1.1609915000000002E-2</c:v>
                </c:pt>
                <c:pt idx="794">
                  <c:v>1.1557115E-2</c:v>
                </c:pt>
                <c:pt idx="795">
                  <c:v>1.15000005E-2</c:v>
                </c:pt>
                <c:pt idx="796">
                  <c:v>1.1438737500000001E-2</c:v>
                </c:pt>
                <c:pt idx="797">
                  <c:v>1.1373475500000001E-2</c:v>
                </c:pt>
                <c:pt idx="798">
                  <c:v>1.1304387000000001E-2</c:v>
                </c:pt>
                <c:pt idx="799">
                  <c:v>1.1231652000000002E-2</c:v>
                </c:pt>
                <c:pt idx="800">
                  <c:v>1.1155451E-2</c:v>
                </c:pt>
                <c:pt idx="801">
                  <c:v>1.1075975500000002E-2</c:v>
                </c:pt>
                <c:pt idx="802">
                  <c:v>1.0993411000000002E-2</c:v>
                </c:pt>
                <c:pt idx="803">
                  <c:v>1.0907955E-2</c:v>
                </c:pt>
                <c:pt idx="804">
                  <c:v>1.0819803500000003E-2</c:v>
                </c:pt>
                <c:pt idx="805">
                  <c:v>1.0729161500000001E-2</c:v>
                </c:pt>
                <c:pt idx="806">
                  <c:v>1.0636217500000001E-2</c:v>
                </c:pt>
                <c:pt idx="807">
                  <c:v>1.0541179000000001E-2</c:v>
                </c:pt>
                <c:pt idx="808">
                  <c:v>1.0444241E-2</c:v>
                </c:pt>
                <c:pt idx="809">
                  <c:v>1.0345601000000001E-2</c:v>
                </c:pt>
                <c:pt idx="810">
                  <c:v>1.0245449E-2</c:v>
                </c:pt>
                <c:pt idx="811">
                  <c:v>1.0143976000000001E-2</c:v>
                </c:pt>
                <c:pt idx="812">
                  <c:v>1.0041369500000001E-2</c:v>
                </c:pt>
                <c:pt idx="813">
                  <c:v>9.9378090000000023E-3</c:v>
                </c:pt>
                <c:pt idx="814">
                  <c:v>9.833473500000002E-3</c:v>
                </c:pt>
                <c:pt idx="815">
                  <c:v>9.7285385000000016E-3</c:v>
                </c:pt>
                <c:pt idx="816">
                  <c:v>9.6231585000000012E-3</c:v>
                </c:pt>
                <c:pt idx="817">
                  <c:v>9.5175040000000013E-3</c:v>
                </c:pt>
                <c:pt idx="818">
                  <c:v>9.4117240000000015E-3</c:v>
                </c:pt>
                <c:pt idx="819">
                  <c:v>9.3059630000000004E-3</c:v>
                </c:pt>
                <c:pt idx="820">
                  <c:v>9.2003645000000023E-3</c:v>
                </c:pt>
                <c:pt idx="821">
                  <c:v>9.0950605000000018E-3</c:v>
                </c:pt>
                <c:pt idx="822">
                  <c:v>8.990177000000002E-3</c:v>
                </c:pt>
                <c:pt idx="823">
                  <c:v>8.8858340000000022E-3</c:v>
                </c:pt>
                <c:pt idx="824">
                  <c:v>8.7821400000000008E-3</c:v>
                </c:pt>
                <c:pt idx="825">
                  <c:v>8.6792020000000039E-3</c:v>
                </c:pt>
                <c:pt idx="826">
                  <c:v>8.5771255000000012E-3</c:v>
                </c:pt>
                <c:pt idx="827">
                  <c:v>8.475989500000003E-3</c:v>
                </c:pt>
                <c:pt idx="828">
                  <c:v>8.3758810000000017E-3</c:v>
                </c:pt>
                <c:pt idx="829">
                  <c:v>8.2768850000000012E-3</c:v>
                </c:pt>
                <c:pt idx="830">
                  <c:v>8.1790650000000027E-3</c:v>
                </c:pt>
                <c:pt idx="831">
                  <c:v>8.0824880000000023E-3</c:v>
                </c:pt>
                <c:pt idx="832">
                  <c:v>7.9872190000000003E-3</c:v>
                </c:pt>
                <c:pt idx="833">
                  <c:v>7.8933005000000021E-3</c:v>
                </c:pt>
                <c:pt idx="834">
                  <c:v>7.8007845000000013E-3</c:v>
                </c:pt>
                <c:pt idx="835">
                  <c:v>7.7097105000000013E-3</c:v>
                </c:pt>
                <c:pt idx="836">
                  <c:v>7.6201205000000008E-3</c:v>
                </c:pt>
                <c:pt idx="837">
                  <c:v>7.5320409999999997E-3</c:v>
                </c:pt>
                <c:pt idx="838">
                  <c:v>7.4455010000000002E-3</c:v>
                </c:pt>
                <c:pt idx="839">
                  <c:v>7.3605235000000005E-3</c:v>
                </c:pt>
                <c:pt idx="840">
                  <c:v>7.2771295E-3</c:v>
                </c:pt>
                <c:pt idx="841">
                  <c:v>7.1953234999999997E-3</c:v>
                </c:pt>
                <c:pt idx="842">
                  <c:v>7.115123000000001E-3</c:v>
                </c:pt>
                <c:pt idx="843">
                  <c:v>7.036535E-3</c:v>
                </c:pt>
                <c:pt idx="844">
                  <c:v>6.959559000000004E-3</c:v>
                </c:pt>
                <c:pt idx="845">
                  <c:v>6.8841990000000006E-3</c:v>
                </c:pt>
                <c:pt idx="846">
                  <c:v>6.8104525000000013E-3</c:v>
                </c:pt>
                <c:pt idx="847">
                  <c:v>6.7383100000000008E-3</c:v>
                </c:pt>
                <c:pt idx="848">
                  <c:v>6.6677720000000024E-3</c:v>
                </c:pt>
                <c:pt idx="849">
                  <c:v>6.5988220000000007E-3</c:v>
                </c:pt>
                <c:pt idx="850">
                  <c:v>6.5314525000000033E-3</c:v>
                </c:pt>
                <c:pt idx="851">
                  <c:v>6.4656455000000022E-3</c:v>
                </c:pt>
                <c:pt idx="852">
                  <c:v>6.4013859999999985E-3</c:v>
                </c:pt>
                <c:pt idx="853">
                  <c:v>6.3386635000000011E-3</c:v>
                </c:pt>
                <c:pt idx="854">
                  <c:v>6.2774525000000025E-3</c:v>
                </c:pt>
                <c:pt idx="855">
                  <c:v>6.2177355000000017E-3</c:v>
                </c:pt>
                <c:pt idx="856">
                  <c:v>6.1594940000000015E-3</c:v>
                </c:pt>
                <c:pt idx="857">
                  <c:v>6.1027049999999999E-3</c:v>
                </c:pt>
                <c:pt idx="858">
                  <c:v>6.0473434999999999E-3</c:v>
                </c:pt>
                <c:pt idx="859">
                  <c:v>5.9933895000000015E-3</c:v>
                </c:pt>
                <c:pt idx="860">
                  <c:v>5.940817000000001E-3</c:v>
                </c:pt>
                <c:pt idx="861">
                  <c:v>5.889599500000002E-3</c:v>
                </c:pt>
                <c:pt idx="862">
                  <c:v>5.8397200000000031E-3</c:v>
                </c:pt>
                <c:pt idx="863">
                  <c:v>5.7911455000000008E-3</c:v>
                </c:pt>
                <c:pt idx="864">
                  <c:v>5.743858000000001E-3</c:v>
                </c:pt>
                <c:pt idx="865">
                  <c:v>5.6978245000000004E-3</c:v>
                </c:pt>
                <c:pt idx="866">
                  <c:v>5.6530195000000019E-3</c:v>
                </c:pt>
                <c:pt idx="867">
                  <c:v>5.6094195000000006E-3</c:v>
                </c:pt>
                <c:pt idx="868">
                  <c:v>5.566999000000003E-3</c:v>
                </c:pt>
                <c:pt idx="869">
                  <c:v>5.5257374999999991E-3</c:v>
                </c:pt>
                <c:pt idx="870">
                  <c:v>5.4855945000000031E-3</c:v>
                </c:pt>
                <c:pt idx="871">
                  <c:v>5.4465585000000004E-3</c:v>
                </c:pt>
                <c:pt idx="872">
                  <c:v>5.4086025000000017E-3</c:v>
                </c:pt>
                <c:pt idx="873">
                  <c:v>5.3716905000000016E-3</c:v>
                </c:pt>
                <c:pt idx="874">
                  <c:v>5.3358099999999999E-3</c:v>
                </c:pt>
                <c:pt idx="875">
                  <c:v>5.3009285000000031E-3</c:v>
                </c:pt>
                <c:pt idx="876">
                  <c:v>5.2670230000000026E-3</c:v>
                </c:pt>
                <c:pt idx="877">
                  <c:v>5.2340709999999999E-3</c:v>
                </c:pt>
                <c:pt idx="878">
                  <c:v>5.2020490000000037E-3</c:v>
                </c:pt>
                <c:pt idx="879">
                  <c:v>5.1709335000000023E-3</c:v>
                </c:pt>
                <c:pt idx="880">
                  <c:v>5.140701000000001E-3</c:v>
                </c:pt>
                <c:pt idx="881">
                  <c:v>5.1113320000000032E-3</c:v>
                </c:pt>
                <c:pt idx="882">
                  <c:v>5.0827979999999995E-3</c:v>
                </c:pt>
                <c:pt idx="883">
                  <c:v>5.0550790000000005E-3</c:v>
                </c:pt>
                <c:pt idx="884">
                  <c:v>5.0281560000000024E-3</c:v>
                </c:pt>
                <c:pt idx="885">
                  <c:v>5.0020040000000009E-3</c:v>
                </c:pt>
                <c:pt idx="886">
                  <c:v>4.9766085000000002E-3</c:v>
                </c:pt>
                <c:pt idx="887">
                  <c:v>4.9519439999999998E-3</c:v>
                </c:pt>
                <c:pt idx="888">
                  <c:v>4.9279960000000005E-3</c:v>
                </c:pt>
                <c:pt idx="889">
                  <c:v>4.904738500000002E-3</c:v>
                </c:pt>
                <c:pt idx="890">
                  <c:v>4.8821559999999986E-3</c:v>
                </c:pt>
                <c:pt idx="891">
                  <c:v>4.860233000000002E-3</c:v>
                </c:pt>
                <c:pt idx="892">
                  <c:v>4.8389495000000018E-3</c:v>
                </c:pt>
                <c:pt idx="893">
                  <c:v>4.8182834999999993E-3</c:v>
                </c:pt>
                <c:pt idx="894">
                  <c:v>4.7982245E-3</c:v>
                </c:pt>
                <c:pt idx="895">
                  <c:v>4.778751500000001E-3</c:v>
                </c:pt>
                <c:pt idx="896">
                  <c:v>4.7598530000000014E-3</c:v>
                </c:pt>
                <c:pt idx="897">
                  <c:v>4.7415025000000013E-3</c:v>
                </c:pt>
                <c:pt idx="898">
                  <c:v>4.7236990000000013E-3</c:v>
                </c:pt>
                <c:pt idx="899">
                  <c:v>4.7064155000000017E-3</c:v>
                </c:pt>
                <c:pt idx="900">
                  <c:v>4.6896410000000013E-3</c:v>
                </c:pt>
                <c:pt idx="901">
                  <c:v>4.6733630000000033E-3</c:v>
                </c:pt>
                <c:pt idx="902">
                  <c:v>4.6575650000000024E-3</c:v>
                </c:pt>
                <c:pt idx="903">
                  <c:v>4.6422350000000015E-3</c:v>
                </c:pt>
                <c:pt idx="904">
                  <c:v>4.6273610000000034E-3</c:v>
                </c:pt>
                <c:pt idx="905">
                  <c:v>4.6129260000000033E-3</c:v>
                </c:pt>
                <c:pt idx="906">
                  <c:v>4.5989225000000016E-3</c:v>
                </c:pt>
                <c:pt idx="907">
                  <c:v>4.5853335000000002E-3</c:v>
                </c:pt>
                <c:pt idx="908">
                  <c:v>4.5721514999999997E-3</c:v>
                </c:pt>
                <c:pt idx="909">
                  <c:v>4.5593589999999989E-3</c:v>
                </c:pt>
                <c:pt idx="910">
                  <c:v>4.5469490000000015E-3</c:v>
                </c:pt>
                <c:pt idx="911">
                  <c:v>4.5349135000000013E-3</c:v>
                </c:pt>
                <c:pt idx="912">
                  <c:v>4.5232345000000042E-3</c:v>
                </c:pt>
                <c:pt idx="913">
                  <c:v>4.5119050000000036E-3</c:v>
                </c:pt>
                <c:pt idx="914">
                  <c:v>4.5009170000000001E-3</c:v>
                </c:pt>
                <c:pt idx="915">
                  <c:v>4.4902575000000007E-3</c:v>
                </c:pt>
                <c:pt idx="916">
                  <c:v>4.4799190000000023E-3</c:v>
                </c:pt>
                <c:pt idx="917">
                  <c:v>4.4698925000000028E-3</c:v>
                </c:pt>
                <c:pt idx="918">
                  <c:v>4.4601665000000013E-3</c:v>
                </c:pt>
                <c:pt idx="919">
                  <c:v>4.4507315000000026E-3</c:v>
                </c:pt>
                <c:pt idx="920">
                  <c:v>4.4415855000000011E-3</c:v>
                </c:pt>
                <c:pt idx="921">
                  <c:v>4.4327195000000014E-3</c:v>
                </c:pt>
                <c:pt idx="922">
                  <c:v>4.4241155000000025E-3</c:v>
                </c:pt>
                <c:pt idx="923">
                  <c:v>4.4157755E-3</c:v>
                </c:pt>
                <c:pt idx="924">
                  <c:v>4.4076910000000018E-3</c:v>
                </c:pt>
                <c:pt idx="925">
                  <c:v>4.3998485000000045E-3</c:v>
                </c:pt>
                <c:pt idx="926">
                  <c:v>4.3922445000000032E-3</c:v>
                </c:pt>
                <c:pt idx="927">
                  <c:v>4.3848760000000028E-3</c:v>
                </c:pt>
                <c:pt idx="928">
                  <c:v>4.3777335000000014E-3</c:v>
                </c:pt>
                <c:pt idx="929">
                  <c:v>4.370809500000003E-3</c:v>
                </c:pt>
                <c:pt idx="930">
                  <c:v>4.3640950000000019E-3</c:v>
                </c:pt>
                <c:pt idx="931">
                  <c:v>4.3575910000000009E-3</c:v>
                </c:pt>
                <c:pt idx="932">
                  <c:v>4.3512840000000039E-3</c:v>
                </c:pt>
                <c:pt idx="933">
                  <c:v>4.3451754999999995E-3</c:v>
                </c:pt>
                <c:pt idx="934">
                  <c:v>4.3392569999999991E-3</c:v>
                </c:pt>
                <c:pt idx="935">
                  <c:v>4.3335185000000012E-3</c:v>
                </c:pt>
                <c:pt idx="936">
                  <c:v>4.3279575000000001E-3</c:v>
                </c:pt>
                <c:pt idx="937">
                  <c:v>4.3225739999999992E-3</c:v>
                </c:pt>
                <c:pt idx="938">
                  <c:v>4.3173600000000027E-3</c:v>
                </c:pt>
                <c:pt idx="939">
                  <c:v>4.3123060000000019E-3</c:v>
                </c:pt>
                <c:pt idx="940">
                  <c:v>4.307413000000003E-3</c:v>
                </c:pt>
                <c:pt idx="941">
                  <c:v>4.3026725000000002E-3</c:v>
                </c:pt>
                <c:pt idx="942">
                  <c:v>4.2980850000000001E-3</c:v>
                </c:pt>
                <c:pt idx="943">
                  <c:v>4.2936415000000006E-3</c:v>
                </c:pt>
                <c:pt idx="944">
                  <c:v>4.2893380000000002E-3</c:v>
                </c:pt>
                <c:pt idx="945">
                  <c:v>4.2851749999999987E-3</c:v>
                </c:pt>
                <c:pt idx="946">
                  <c:v>4.2811490000000015E-3</c:v>
                </c:pt>
                <c:pt idx="947">
                  <c:v>4.277250500000003E-3</c:v>
                </c:pt>
                <c:pt idx="948">
                  <c:v>4.2734800000000031E-3</c:v>
                </c:pt>
                <c:pt idx="949">
                  <c:v>4.269828500000003E-3</c:v>
                </c:pt>
                <c:pt idx="950">
                  <c:v>4.2663019999999996E-3</c:v>
                </c:pt>
                <c:pt idx="951">
                  <c:v>4.2628910000000013E-3</c:v>
                </c:pt>
                <c:pt idx="952">
                  <c:v>4.2595910000000035E-3</c:v>
                </c:pt>
                <c:pt idx="953">
                  <c:v>4.2564025000000026E-3</c:v>
                </c:pt>
                <c:pt idx="954">
                  <c:v>4.2533215000000006E-3</c:v>
                </c:pt>
                <c:pt idx="955">
                  <c:v>4.2503440000000031E-3</c:v>
                </c:pt>
                <c:pt idx="956">
                  <c:v>4.2474695E-3</c:v>
                </c:pt>
                <c:pt idx="957">
                  <c:v>4.2446949999999997E-3</c:v>
                </c:pt>
                <c:pt idx="958">
                  <c:v>4.2420150000000018E-3</c:v>
                </c:pt>
                <c:pt idx="959">
                  <c:v>4.2394300000000024E-3</c:v>
                </c:pt>
                <c:pt idx="960">
                  <c:v>4.2369360000000002E-3</c:v>
                </c:pt>
                <c:pt idx="961">
                  <c:v>4.2345334999999984E-3</c:v>
                </c:pt>
                <c:pt idx="962">
                  <c:v>4.232213000000002E-3</c:v>
                </c:pt>
                <c:pt idx="963">
                  <c:v>4.2299844999999989E-3</c:v>
                </c:pt>
                <c:pt idx="964">
                  <c:v>4.2278340000000032E-3</c:v>
                </c:pt>
                <c:pt idx="965">
                  <c:v>4.2257615000000012E-3</c:v>
                </c:pt>
                <c:pt idx="966">
                  <c:v>4.2237725000000004E-3</c:v>
                </c:pt>
                <c:pt idx="967">
                  <c:v>4.2218580000000019E-3</c:v>
                </c:pt>
                <c:pt idx="968">
                  <c:v>4.2200225000000001E-3</c:v>
                </c:pt>
                <c:pt idx="969">
                  <c:v>4.218257000000003E-3</c:v>
                </c:pt>
                <c:pt idx="970">
                  <c:v>4.2165615000000038E-3</c:v>
                </c:pt>
                <c:pt idx="971">
                  <c:v>4.2149360000000025E-3</c:v>
                </c:pt>
                <c:pt idx="972">
                  <c:v>4.2133820000000016E-3</c:v>
                </c:pt>
                <c:pt idx="973">
                  <c:v>4.211893500000001E-3</c:v>
                </c:pt>
                <c:pt idx="974">
                  <c:v>4.2104719999999998E-3</c:v>
                </c:pt>
                <c:pt idx="975">
                  <c:v>4.2091165000000021E-3</c:v>
                </c:pt>
                <c:pt idx="976">
                  <c:v>4.2078185000000018E-3</c:v>
                </c:pt>
                <c:pt idx="977">
                  <c:v>4.206587500000001E-3</c:v>
                </c:pt>
                <c:pt idx="978">
                  <c:v>4.2054140000000011E-3</c:v>
                </c:pt>
                <c:pt idx="979">
                  <c:v>4.2043029999999995E-3</c:v>
                </c:pt>
                <c:pt idx="980">
                  <c:v>4.2032500000000021E-3</c:v>
                </c:pt>
                <c:pt idx="981">
                  <c:v>4.202255000000002E-3</c:v>
                </c:pt>
                <c:pt idx="982">
                  <c:v>4.2013135000000014E-3</c:v>
                </c:pt>
                <c:pt idx="983">
                  <c:v>4.2004305000000013E-3</c:v>
                </c:pt>
                <c:pt idx="984">
                  <c:v>4.1996010000000007E-3</c:v>
                </c:pt>
                <c:pt idx="985">
                  <c:v>4.1988254999999995E-3</c:v>
                </c:pt>
                <c:pt idx="986">
                  <c:v>4.1981040000000011E-3</c:v>
                </c:pt>
                <c:pt idx="987">
                  <c:v>4.1974364999999986E-3</c:v>
                </c:pt>
                <c:pt idx="988">
                  <c:v>4.1968185000000012E-3</c:v>
                </c:pt>
                <c:pt idx="989">
                  <c:v>4.1962549999999994E-3</c:v>
                </c:pt>
                <c:pt idx="990">
                  <c:v>4.1957404999999996E-3</c:v>
                </c:pt>
                <c:pt idx="991">
                  <c:v>4.1952760000000013E-3</c:v>
                </c:pt>
                <c:pt idx="992">
                  <c:v>4.1948615000000009E-3</c:v>
                </c:pt>
                <c:pt idx="993">
                  <c:v>4.1944959999999989E-3</c:v>
                </c:pt>
                <c:pt idx="994">
                  <c:v>4.1941810000000017E-3</c:v>
                </c:pt>
                <c:pt idx="995">
                  <c:v>4.1939154999999992E-3</c:v>
                </c:pt>
                <c:pt idx="996">
                  <c:v>4.1936955000000005E-3</c:v>
                </c:pt>
                <c:pt idx="997">
                  <c:v>4.1935300000000009E-3</c:v>
                </c:pt>
                <c:pt idx="998">
                  <c:v>4.1934100000000016E-3</c:v>
                </c:pt>
                <c:pt idx="999">
                  <c:v>4.1933344999999997E-3</c:v>
                </c:pt>
                <c:pt idx="1000">
                  <c:v>4.1933095000000024E-3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74976"/>
        <c:axId val="179974144"/>
      </c:scatterChart>
      <c:valAx>
        <c:axId val="1781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74144"/>
        <c:crosses val="autoZero"/>
        <c:crossBetween val="midCat"/>
      </c:valAx>
      <c:valAx>
        <c:axId val="1799741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8174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69382780696223"/>
          <c:y val="0.33489197774674662"/>
          <c:w val="0.25383921145095584"/>
          <c:h val="0.10456106099520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521419841853E-2"/>
          <c:y val="2.9908493947448853E-2"/>
          <c:w val="0.77238758269049279"/>
          <c:h val="0.82280813057827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'L250_f0.7'!$B$78</c:f>
              <c:strCache>
                <c:ptCount val="1"/>
                <c:pt idx="0">
                  <c:v>φ1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'L250_f0.7'!$A$79:$A$1079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'L250_f0.7'!$B$79:$B$1079</c:f>
              <c:numCache>
                <c:formatCode>General</c:formatCode>
                <c:ptCount val="1001"/>
                <c:pt idx="0">
                  <c:v>0.85399659999999999</c:v>
                </c:pt>
                <c:pt idx="1">
                  <c:v>0.85399659999999999</c:v>
                </c:pt>
                <c:pt idx="2">
                  <c:v>0.85399659999999999</c:v>
                </c:pt>
                <c:pt idx="3">
                  <c:v>0.85399659999999999</c:v>
                </c:pt>
                <c:pt idx="4">
                  <c:v>0.85399659999999999</c:v>
                </c:pt>
                <c:pt idx="5">
                  <c:v>0.85399659999999999</c:v>
                </c:pt>
                <c:pt idx="6">
                  <c:v>0.85399659999999999</c:v>
                </c:pt>
                <c:pt idx="7">
                  <c:v>0.85399659999999999</c:v>
                </c:pt>
                <c:pt idx="8">
                  <c:v>0.85399659999999999</c:v>
                </c:pt>
                <c:pt idx="9">
                  <c:v>0.85399659999999999</c:v>
                </c:pt>
                <c:pt idx="10">
                  <c:v>0.85399659999999999</c:v>
                </c:pt>
                <c:pt idx="11">
                  <c:v>0.85399659999999999</c:v>
                </c:pt>
                <c:pt idx="12">
                  <c:v>0.85399659999999999</c:v>
                </c:pt>
                <c:pt idx="13">
                  <c:v>0.85399659999999999</c:v>
                </c:pt>
                <c:pt idx="14">
                  <c:v>0.85399659999999999</c:v>
                </c:pt>
                <c:pt idx="15">
                  <c:v>0.85399659999999999</c:v>
                </c:pt>
                <c:pt idx="16">
                  <c:v>0.85399659999999999</c:v>
                </c:pt>
                <c:pt idx="17">
                  <c:v>0.85399659999999999</c:v>
                </c:pt>
                <c:pt idx="18">
                  <c:v>0.85399659999999999</c:v>
                </c:pt>
                <c:pt idx="19">
                  <c:v>0.85399659999999999</c:v>
                </c:pt>
                <c:pt idx="20">
                  <c:v>0.85399659999999999</c:v>
                </c:pt>
                <c:pt idx="21">
                  <c:v>0.85399659999999999</c:v>
                </c:pt>
                <c:pt idx="22">
                  <c:v>0.85399659999999999</c:v>
                </c:pt>
                <c:pt idx="23">
                  <c:v>0.85399659999999999</c:v>
                </c:pt>
                <c:pt idx="24">
                  <c:v>0.85399659999999999</c:v>
                </c:pt>
                <c:pt idx="25">
                  <c:v>0.85399659999999999</c:v>
                </c:pt>
                <c:pt idx="26">
                  <c:v>0.85399659999999999</c:v>
                </c:pt>
                <c:pt idx="27">
                  <c:v>0.85399659999999999</c:v>
                </c:pt>
                <c:pt idx="28">
                  <c:v>0.85399659999999999</c:v>
                </c:pt>
                <c:pt idx="29">
                  <c:v>0.85399659999999999</c:v>
                </c:pt>
                <c:pt idx="30">
                  <c:v>0.85399659999999999</c:v>
                </c:pt>
                <c:pt idx="31">
                  <c:v>0.85399659999999999</c:v>
                </c:pt>
                <c:pt idx="32">
                  <c:v>0.85399659999999999</c:v>
                </c:pt>
                <c:pt idx="33">
                  <c:v>0.85399659999999999</c:v>
                </c:pt>
                <c:pt idx="34">
                  <c:v>0.85399659999999999</c:v>
                </c:pt>
                <c:pt idx="35">
                  <c:v>0.85399659999999999</c:v>
                </c:pt>
                <c:pt idx="36">
                  <c:v>0.85399659999999999</c:v>
                </c:pt>
                <c:pt idx="37">
                  <c:v>0.85399659999999999</c:v>
                </c:pt>
                <c:pt idx="38">
                  <c:v>0.85399659999999999</c:v>
                </c:pt>
                <c:pt idx="39">
                  <c:v>0.85399659999999999</c:v>
                </c:pt>
                <c:pt idx="40">
                  <c:v>0.85399659999999999</c:v>
                </c:pt>
                <c:pt idx="41">
                  <c:v>0.85399659999999999</c:v>
                </c:pt>
                <c:pt idx="42">
                  <c:v>0.85399659999999999</c:v>
                </c:pt>
                <c:pt idx="43">
                  <c:v>0.85399659999999999</c:v>
                </c:pt>
                <c:pt idx="44">
                  <c:v>0.85399659999999999</c:v>
                </c:pt>
                <c:pt idx="45">
                  <c:v>0.85399659999999999</c:v>
                </c:pt>
                <c:pt idx="46">
                  <c:v>0.85399659999999999</c:v>
                </c:pt>
                <c:pt idx="47">
                  <c:v>0.85399659999999999</c:v>
                </c:pt>
                <c:pt idx="48">
                  <c:v>0.85399659999999999</c:v>
                </c:pt>
                <c:pt idx="49">
                  <c:v>0.85399659999999999</c:v>
                </c:pt>
                <c:pt idx="50">
                  <c:v>0.85399659999999999</c:v>
                </c:pt>
                <c:pt idx="51">
                  <c:v>0.85399659999999999</c:v>
                </c:pt>
                <c:pt idx="52">
                  <c:v>0.85399659999999999</c:v>
                </c:pt>
                <c:pt idx="53">
                  <c:v>0.85399659999999999</c:v>
                </c:pt>
                <c:pt idx="54">
                  <c:v>0.85399659999999999</c:v>
                </c:pt>
                <c:pt idx="55">
                  <c:v>0.85399659999999999</c:v>
                </c:pt>
                <c:pt idx="56">
                  <c:v>0.85399659999999999</c:v>
                </c:pt>
                <c:pt idx="57">
                  <c:v>0.85399659999999999</c:v>
                </c:pt>
                <c:pt idx="58">
                  <c:v>0.85399659999999999</c:v>
                </c:pt>
                <c:pt idx="59">
                  <c:v>0.85399659999999999</c:v>
                </c:pt>
                <c:pt idx="60">
                  <c:v>0.85399659999999999</c:v>
                </c:pt>
                <c:pt idx="61">
                  <c:v>0.85399659999999999</c:v>
                </c:pt>
                <c:pt idx="62">
                  <c:v>0.85399659999999999</c:v>
                </c:pt>
                <c:pt idx="63">
                  <c:v>0.85399659999999999</c:v>
                </c:pt>
                <c:pt idx="64">
                  <c:v>0.85399659999999999</c:v>
                </c:pt>
                <c:pt idx="65">
                  <c:v>0.85399659999999999</c:v>
                </c:pt>
                <c:pt idx="66">
                  <c:v>0.85399659999999999</c:v>
                </c:pt>
                <c:pt idx="67">
                  <c:v>0.85399659999999999</c:v>
                </c:pt>
                <c:pt idx="68">
                  <c:v>0.85399659999999999</c:v>
                </c:pt>
                <c:pt idx="69">
                  <c:v>0.85399659999999999</c:v>
                </c:pt>
                <c:pt idx="70">
                  <c:v>0.85399659999999999</c:v>
                </c:pt>
                <c:pt idx="71">
                  <c:v>0.85399659999999999</c:v>
                </c:pt>
                <c:pt idx="72">
                  <c:v>0.85399659999999999</c:v>
                </c:pt>
                <c:pt idx="73">
                  <c:v>0.85399659999999999</c:v>
                </c:pt>
                <c:pt idx="74">
                  <c:v>0.85399659999999999</c:v>
                </c:pt>
                <c:pt idx="75">
                  <c:v>0.85399659999999999</c:v>
                </c:pt>
                <c:pt idx="76">
                  <c:v>0.85399659999999999</c:v>
                </c:pt>
                <c:pt idx="77">
                  <c:v>0.85399659999999999</c:v>
                </c:pt>
                <c:pt idx="78">
                  <c:v>0.85399659999999999</c:v>
                </c:pt>
                <c:pt idx="79">
                  <c:v>0.85399659999999999</c:v>
                </c:pt>
                <c:pt idx="80">
                  <c:v>0.85399659999999999</c:v>
                </c:pt>
                <c:pt idx="81">
                  <c:v>0.85399659999999999</c:v>
                </c:pt>
                <c:pt idx="82">
                  <c:v>0.85399659999999999</c:v>
                </c:pt>
                <c:pt idx="83">
                  <c:v>0.85399659999999999</c:v>
                </c:pt>
                <c:pt idx="84">
                  <c:v>0.85399659999999999</c:v>
                </c:pt>
                <c:pt idx="85">
                  <c:v>0.85399659999999999</c:v>
                </c:pt>
                <c:pt idx="86">
                  <c:v>0.85399659999999999</c:v>
                </c:pt>
                <c:pt idx="87">
                  <c:v>0.85399659999999999</c:v>
                </c:pt>
                <c:pt idx="88">
                  <c:v>0.85399659999999999</c:v>
                </c:pt>
                <c:pt idx="89">
                  <c:v>0.85399659999999999</c:v>
                </c:pt>
                <c:pt idx="90">
                  <c:v>0.85399659999999999</c:v>
                </c:pt>
                <c:pt idx="91">
                  <c:v>0.85399659999999999</c:v>
                </c:pt>
                <c:pt idx="92">
                  <c:v>0.85399659999999999</c:v>
                </c:pt>
                <c:pt idx="93">
                  <c:v>0.85399659999999999</c:v>
                </c:pt>
                <c:pt idx="94">
                  <c:v>0.85399659999999999</c:v>
                </c:pt>
                <c:pt idx="95">
                  <c:v>0.85399659999999999</c:v>
                </c:pt>
                <c:pt idx="96">
                  <c:v>0.85399659999999999</c:v>
                </c:pt>
                <c:pt idx="97">
                  <c:v>0.85399659999999999</c:v>
                </c:pt>
                <c:pt idx="98">
                  <c:v>0.85399659999999999</c:v>
                </c:pt>
                <c:pt idx="99">
                  <c:v>0.85399659999999999</c:v>
                </c:pt>
                <c:pt idx="100">
                  <c:v>0.85399659999999999</c:v>
                </c:pt>
                <c:pt idx="101">
                  <c:v>0.85399659999999999</c:v>
                </c:pt>
                <c:pt idx="102">
                  <c:v>0.85399659999999999</c:v>
                </c:pt>
                <c:pt idx="103">
                  <c:v>0.85399659999999999</c:v>
                </c:pt>
                <c:pt idx="104">
                  <c:v>0.85399659999999999</c:v>
                </c:pt>
                <c:pt idx="105">
                  <c:v>0.85399659999999999</c:v>
                </c:pt>
                <c:pt idx="106">
                  <c:v>0.85399659999999999</c:v>
                </c:pt>
                <c:pt idx="107">
                  <c:v>0.85399659999999999</c:v>
                </c:pt>
                <c:pt idx="108">
                  <c:v>0.85399659999999999</c:v>
                </c:pt>
                <c:pt idx="109">
                  <c:v>0.85399659999999999</c:v>
                </c:pt>
                <c:pt idx="110">
                  <c:v>0.85399659999999999</c:v>
                </c:pt>
                <c:pt idx="111">
                  <c:v>0.85399659999999999</c:v>
                </c:pt>
                <c:pt idx="112">
                  <c:v>0.85399659999999999</c:v>
                </c:pt>
                <c:pt idx="113">
                  <c:v>0.85399659999999999</c:v>
                </c:pt>
                <c:pt idx="114">
                  <c:v>0.85399659999999999</c:v>
                </c:pt>
                <c:pt idx="115">
                  <c:v>0.85399659999999999</c:v>
                </c:pt>
                <c:pt idx="116">
                  <c:v>0.85399659999999999</c:v>
                </c:pt>
                <c:pt idx="117">
                  <c:v>0.85399659999999999</c:v>
                </c:pt>
                <c:pt idx="118">
                  <c:v>0.85399659999999999</c:v>
                </c:pt>
                <c:pt idx="119">
                  <c:v>0.85399659999999999</c:v>
                </c:pt>
                <c:pt idx="120">
                  <c:v>0.85399659999999999</c:v>
                </c:pt>
                <c:pt idx="121">
                  <c:v>0.85399659999999999</c:v>
                </c:pt>
                <c:pt idx="122">
                  <c:v>0.85399659999999999</c:v>
                </c:pt>
                <c:pt idx="123">
                  <c:v>0.85399659999999999</c:v>
                </c:pt>
                <c:pt idx="124">
                  <c:v>0.85399659999999999</c:v>
                </c:pt>
                <c:pt idx="125">
                  <c:v>0.85399659999999999</c:v>
                </c:pt>
                <c:pt idx="126">
                  <c:v>0.85399659999999999</c:v>
                </c:pt>
                <c:pt idx="127">
                  <c:v>0.85399659999999999</c:v>
                </c:pt>
                <c:pt idx="128">
                  <c:v>0.85399659999999999</c:v>
                </c:pt>
                <c:pt idx="129">
                  <c:v>0.85399659999999999</c:v>
                </c:pt>
                <c:pt idx="130">
                  <c:v>0.85399659999999999</c:v>
                </c:pt>
                <c:pt idx="131">
                  <c:v>0.85399659999999999</c:v>
                </c:pt>
                <c:pt idx="132">
                  <c:v>0.85399659999999999</c:v>
                </c:pt>
                <c:pt idx="133">
                  <c:v>0.85399659999999999</c:v>
                </c:pt>
                <c:pt idx="134">
                  <c:v>0.85399659999999999</c:v>
                </c:pt>
                <c:pt idx="135">
                  <c:v>0.85399659999999999</c:v>
                </c:pt>
                <c:pt idx="136">
                  <c:v>0.85399659999999999</c:v>
                </c:pt>
                <c:pt idx="137">
                  <c:v>0.85399659999999999</c:v>
                </c:pt>
                <c:pt idx="138">
                  <c:v>0.85399659999999999</c:v>
                </c:pt>
                <c:pt idx="139">
                  <c:v>0.85399659999999999</c:v>
                </c:pt>
                <c:pt idx="140">
                  <c:v>0.85399659999999999</c:v>
                </c:pt>
                <c:pt idx="141">
                  <c:v>0.85399659999999999</c:v>
                </c:pt>
                <c:pt idx="142">
                  <c:v>0.85399659999999999</c:v>
                </c:pt>
                <c:pt idx="143">
                  <c:v>0.85399659999999999</c:v>
                </c:pt>
                <c:pt idx="144">
                  <c:v>0.85399659999999999</c:v>
                </c:pt>
                <c:pt idx="145">
                  <c:v>0.85399659999999999</c:v>
                </c:pt>
                <c:pt idx="146">
                  <c:v>0.85399659999999999</c:v>
                </c:pt>
                <c:pt idx="147">
                  <c:v>0.85399659999999999</c:v>
                </c:pt>
                <c:pt idx="148">
                  <c:v>0.85399659999999999</c:v>
                </c:pt>
                <c:pt idx="149">
                  <c:v>0.85399659999999999</c:v>
                </c:pt>
                <c:pt idx="150">
                  <c:v>0.85399659999999999</c:v>
                </c:pt>
                <c:pt idx="151">
                  <c:v>0.85399659999999999</c:v>
                </c:pt>
                <c:pt idx="152">
                  <c:v>0.85399659999999999</c:v>
                </c:pt>
                <c:pt idx="153">
                  <c:v>0.85399659999999999</c:v>
                </c:pt>
                <c:pt idx="154">
                  <c:v>0.85399659999999999</c:v>
                </c:pt>
                <c:pt idx="155">
                  <c:v>0.85399659999999999</c:v>
                </c:pt>
                <c:pt idx="156">
                  <c:v>0.85399659999999999</c:v>
                </c:pt>
                <c:pt idx="157">
                  <c:v>0.85399659999999999</c:v>
                </c:pt>
                <c:pt idx="158">
                  <c:v>0.85399659999999999</c:v>
                </c:pt>
                <c:pt idx="159">
                  <c:v>0.85399659999999999</c:v>
                </c:pt>
                <c:pt idx="160">
                  <c:v>0.85399659999999999</c:v>
                </c:pt>
                <c:pt idx="161">
                  <c:v>0.85399659999999999</c:v>
                </c:pt>
                <c:pt idx="162">
                  <c:v>0.85399659999999999</c:v>
                </c:pt>
                <c:pt idx="163">
                  <c:v>0.85399659999999999</c:v>
                </c:pt>
                <c:pt idx="164">
                  <c:v>0.85399659999999999</c:v>
                </c:pt>
                <c:pt idx="165">
                  <c:v>0.85399659999999999</c:v>
                </c:pt>
                <c:pt idx="166">
                  <c:v>0.85399659999999999</c:v>
                </c:pt>
                <c:pt idx="167">
                  <c:v>0.85399659999999999</c:v>
                </c:pt>
                <c:pt idx="168">
                  <c:v>0.85399659999999999</c:v>
                </c:pt>
                <c:pt idx="169">
                  <c:v>0.85399659999999999</c:v>
                </c:pt>
                <c:pt idx="170">
                  <c:v>0.85399659999999999</c:v>
                </c:pt>
                <c:pt idx="171">
                  <c:v>0.85399659999999999</c:v>
                </c:pt>
                <c:pt idx="172">
                  <c:v>0.85399659999999999</c:v>
                </c:pt>
                <c:pt idx="173">
                  <c:v>0.85399659999999999</c:v>
                </c:pt>
                <c:pt idx="174">
                  <c:v>0.85399659999999999</c:v>
                </c:pt>
                <c:pt idx="175">
                  <c:v>0.85399659999999999</c:v>
                </c:pt>
                <c:pt idx="176">
                  <c:v>0.85399659999999999</c:v>
                </c:pt>
                <c:pt idx="177">
                  <c:v>0.85399659999999999</c:v>
                </c:pt>
                <c:pt idx="178">
                  <c:v>0.85399659999999999</c:v>
                </c:pt>
                <c:pt idx="179">
                  <c:v>0.85399659999999999</c:v>
                </c:pt>
                <c:pt idx="180">
                  <c:v>0.85399659999999999</c:v>
                </c:pt>
                <c:pt idx="181">
                  <c:v>0.85399659999999999</c:v>
                </c:pt>
                <c:pt idx="182">
                  <c:v>0.85399659999999999</c:v>
                </c:pt>
                <c:pt idx="183">
                  <c:v>0.85399650000000005</c:v>
                </c:pt>
                <c:pt idx="184">
                  <c:v>0.85399650000000005</c:v>
                </c:pt>
                <c:pt idx="185">
                  <c:v>0.85399650000000005</c:v>
                </c:pt>
                <c:pt idx="186">
                  <c:v>0.85399650000000005</c:v>
                </c:pt>
                <c:pt idx="187">
                  <c:v>0.85399650000000005</c:v>
                </c:pt>
                <c:pt idx="188">
                  <c:v>0.85399650000000005</c:v>
                </c:pt>
                <c:pt idx="189">
                  <c:v>0.85399650000000005</c:v>
                </c:pt>
                <c:pt idx="190">
                  <c:v>0.85399650000000005</c:v>
                </c:pt>
                <c:pt idx="191">
                  <c:v>0.85399650000000005</c:v>
                </c:pt>
                <c:pt idx="192">
                  <c:v>0.85399650000000005</c:v>
                </c:pt>
                <c:pt idx="193">
                  <c:v>0.85399650000000005</c:v>
                </c:pt>
                <c:pt idx="194">
                  <c:v>0.85399650000000005</c:v>
                </c:pt>
                <c:pt idx="195">
                  <c:v>0.85399650000000005</c:v>
                </c:pt>
                <c:pt idx="196">
                  <c:v>0.85399650000000005</c:v>
                </c:pt>
                <c:pt idx="197">
                  <c:v>0.85399650000000005</c:v>
                </c:pt>
                <c:pt idx="198">
                  <c:v>0.85399650000000005</c:v>
                </c:pt>
                <c:pt idx="199">
                  <c:v>0.85399650000000005</c:v>
                </c:pt>
                <c:pt idx="200">
                  <c:v>0.85399650000000005</c:v>
                </c:pt>
                <c:pt idx="201">
                  <c:v>0.85399650000000005</c:v>
                </c:pt>
                <c:pt idx="202">
                  <c:v>0.85399650000000005</c:v>
                </c:pt>
                <c:pt idx="203">
                  <c:v>0.85399650000000005</c:v>
                </c:pt>
                <c:pt idx="204">
                  <c:v>0.85399650000000005</c:v>
                </c:pt>
                <c:pt idx="205">
                  <c:v>0.85399650000000005</c:v>
                </c:pt>
                <c:pt idx="206">
                  <c:v>0.85399650000000005</c:v>
                </c:pt>
                <c:pt idx="207">
                  <c:v>0.85399650000000005</c:v>
                </c:pt>
                <c:pt idx="208">
                  <c:v>0.85399650000000005</c:v>
                </c:pt>
                <c:pt idx="209">
                  <c:v>0.85399650000000005</c:v>
                </c:pt>
                <c:pt idx="210">
                  <c:v>0.85399650000000005</c:v>
                </c:pt>
                <c:pt idx="211">
                  <c:v>0.85399650000000005</c:v>
                </c:pt>
                <c:pt idx="212">
                  <c:v>0.85399650000000005</c:v>
                </c:pt>
                <c:pt idx="213">
                  <c:v>0.85399650000000005</c:v>
                </c:pt>
                <c:pt idx="214">
                  <c:v>0.85399650000000005</c:v>
                </c:pt>
                <c:pt idx="215">
                  <c:v>0.85399650000000005</c:v>
                </c:pt>
                <c:pt idx="216">
                  <c:v>0.85399650000000005</c:v>
                </c:pt>
                <c:pt idx="217">
                  <c:v>0.85399650000000005</c:v>
                </c:pt>
                <c:pt idx="218">
                  <c:v>0.85399650000000005</c:v>
                </c:pt>
                <c:pt idx="219">
                  <c:v>0.85399650000000005</c:v>
                </c:pt>
                <c:pt idx="220">
                  <c:v>0.85399650000000005</c:v>
                </c:pt>
                <c:pt idx="221">
                  <c:v>0.85399650000000005</c:v>
                </c:pt>
                <c:pt idx="222">
                  <c:v>0.85399650000000005</c:v>
                </c:pt>
                <c:pt idx="223">
                  <c:v>0.85399650000000005</c:v>
                </c:pt>
                <c:pt idx="224">
                  <c:v>0.85399650000000005</c:v>
                </c:pt>
                <c:pt idx="225">
                  <c:v>0.85399650000000005</c:v>
                </c:pt>
                <c:pt idx="226">
                  <c:v>0.85399650000000005</c:v>
                </c:pt>
                <c:pt idx="227">
                  <c:v>0.85399650000000005</c:v>
                </c:pt>
                <c:pt idx="228">
                  <c:v>0.85399650000000005</c:v>
                </c:pt>
                <c:pt idx="229">
                  <c:v>0.85399650000000005</c:v>
                </c:pt>
                <c:pt idx="230">
                  <c:v>0.85399650000000005</c:v>
                </c:pt>
                <c:pt idx="231">
                  <c:v>0.85399650000000005</c:v>
                </c:pt>
                <c:pt idx="232">
                  <c:v>0.85399650000000005</c:v>
                </c:pt>
                <c:pt idx="233">
                  <c:v>0.85399650000000005</c:v>
                </c:pt>
                <c:pt idx="234">
                  <c:v>0.85399650000000005</c:v>
                </c:pt>
                <c:pt idx="235">
                  <c:v>0.85399650000000005</c:v>
                </c:pt>
                <c:pt idx="236">
                  <c:v>0.85399650000000005</c:v>
                </c:pt>
                <c:pt idx="237">
                  <c:v>0.85399650000000005</c:v>
                </c:pt>
                <c:pt idx="238">
                  <c:v>0.85399650000000005</c:v>
                </c:pt>
                <c:pt idx="239">
                  <c:v>0.85399650000000005</c:v>
                </c:pt>
                <c:pt idx="240">
                  <c:v>0.85399650000000005</c:v>
                </c:pt>
                <c:pt idx="241">
                  <c:v>0.85399650000000005</c:v>
                </c:pt>
                <c:pt idx="242">
                  <c:v>0.85399650000000005</c:v>
                </c:pt>
                <c:pt idx="243">
                  <c:v>0.85399650000000005</c:v>
                </c:pt>
                <c:pt idx="244">
                  <c:v>0.85399650000000005</c:v>
                </c:pt>
                <c:pt idx="245">
                  <c:v>0.85399650000000005</c:v>
                </c:pt>
                <c:pt idx="246">
                  <c:v>0.85399650000000005</c:v>
                </c:pt>
                <c:pt idx="247">
                  <c:v>0.85399650000000005</c:v>
                </c:pt>
                <c:pt idx="248">
                  <c:v>0.85399650000000005</c:v>
                </c:pt>
                <c:pt idx="249">
                  <c:v>0.85399650000000005</c:v>
                </c:pt>
                <c:pt idx="250">
                  <c:v>0.85399650000000005</c:v>
                </c:pt>
                <c:pt idx="251">
                  <c:v>0.85399650000000005</c:v>
                </c:pt>
                <c:pt idx="252">
                  <c:v>0.85399650000000005</c:v>
                </c:pt>
                <c:pt idx="253">
                  <c:v>0.85399650000000005</c:v>
                </c:pt>
                <c:pt idx="254">
                  <c:v>0.85399650000000005</c:v>
                </c:pt>
                <c:pt idx="255">
                  <c:v>0.85399650000000005</c:v>
                </c:pt>
                <c:pt idx="256">
                  <c:v>0.85399650000000005</c:v>
                </c:pt>
                <c:pt idx="257">
                  <c:v>0.85399650000000005</c:v>
                </c:pt>
                <c:pt idx="258">
                  <c:v>0.85399650000000005</c:v>
                </c:pt>
                <c:pt idx="259">
                  <c:v>0.85399650000000005</c:v>
                </c:pt>
                <c:pt idx="260">
                  <c:v>0.85399650000000005</c:v>
                </c:pt>
                <c:pt idx="261">
                  <c:v>0.85399650000000005</c:v>
                </c:pt>
                <c:pt idx="262">
                  <c:v>0.85399650000000005</c:v>
                </c:pt>
                <c:pt idx="263">
                  <c:v>0.85399650000000005</c:v>
                </c:pt>
                <c:pt idx="264">
                  <c:v>0.85399650000000005</c:v>
                </c:pt>
                <c:pt idx="265">
                  <c:v>0.85399650000000005</c:v>
                </c:pt>
                <c:pt idx="266">
                  <c:v>0.85399650000000005</c:v>
                </c:pt>
                <c:pt idx="267">
                  <c:v>0.85399650000000005</c:v>
                </c:pt>
                <c:pt idx="268">
                  <c:v>0.85399650000000005</c:v>
                </c:pt>
                <c:pt idx="269">
                  <c:v>0.85399650000000005</c:v>
                </c:pt>
                <c:pt idx="270">
                  <c:v>0.85399650000000005</c:v>
                </c:pt>
                <c:pt idx="271">
                  <c:v>0.85399650000000005</c:v>
                </c:pt>
                <c:pt idx="272">
                  <c:v>0.85399650000000005</c:v>
                </c:pt>
                <c:pt idx="273">
                  <c:v>0.85399650000000005</c:v>
                </c:pt>
                <c:pt idx="274">
                  <c:v>0.85399650000000005</c:v>
                </c:pt>
                <c:pt idx="275">
                  <c:v>0.85399650000000005</c:v>
                </c:pt>
                <c:pt idx="276">
                  <c:v>0.85399650000000005</c:v>
                </c:pt>
                <c:pt idx="277">
                  <c:v>0.85399650000000005</c:v>
                </c:pt>
                <c:pt idx="278">
                  <c:v>0.85399650000000005</c:v>
                </c:pt>
                <c:pt idx="279">
                  <c:v>0.85399650000000005</c:v>
                </c:pt>
                <c:pt idx="280">
                  <c:v>0.85399650000000005</c:v>
                </c:pt>
                <c:pt idx="281">
                  <c:v>0.85399650000000005</c:v>
                </c:pt>
                <c:pt idx="282">
                  <c:v>0.85399639999999999</c:v>
                </c:pt>
                <c:pt idx="283">
                  <c:v>0.85399639999999999</c:v>
                </c:pt>
                <c:pt idx="284">
                  <c:v>0.85399639999999999</c:v>
                </c:pt>
                <c:pt idx="285">
                  <c:v>0.85399639999999999</c:v>
                </c:pt>
                <c:pt idx="286">
                  <c:v>0.85399639999999999</c:v>
                </c:pt>
                <c:pt idx="287">
                  <c:v>0.85399639999999999</c:v>
                </c:pt>
                <c:pt idx="288">
                  <c:v>0.85399639999999999</c:v>
                </c:pt>
                <c:pt idx="289">
                  <c:v>0.85399639999999999</c:v>
                </c:pt>
                <c:pt idx="290">
                  <c:v>0.85399639999999999</c:v>
                </c:pt>
                <c:pt idx="291">
                  <c:v>0.85399639999999999</c:v>
                </c:pt>
                <c:pt idx="292">
                  <c:v>0.85399639999999999</c:v>
                </c:pt>
                <c:pt idx="293">
                  <c:v>0.85399639999999999</c:v>
                </c:pt>
                <c:pt idx="294">
                  <c:v>0.85399639999999999</c:v>
                </c:pt>
                <c:pt idx="295">
                  <c:v>0.85399639999999999</c:v>
                </c:pt>
                <c:pt idx="296">
                  <c:v>0.85399639999999999</c:v>
                </c:pt>
                <c:pt idx="297">
                  <c:v>0.85399639999999999</c:v>
                </c:pt>
                <c:pt idx="298">
                  <c:v>0.85399639999999999</c:v>
                </c:pt>
                <c:pt idx="299">
                  <c:v>0.85399639999999999</c:v>
                </c:pt>
                <c:pt idx="300">
                  <c:v>0.85399639999999999</c:v>
                </c:pt>
                <c:pt idx="301">
                  <c:v>0.85399639999999999</c:v>
                </c:pt>
                <c:pt idx="302">
                  <c:v>0.85399639999999999</c:v>
                </c:pt>
                <c:pt idx="303">
                  <c:v>0.85399630000000004</c:v>
                </c:pt>
                <c:pt idx="304">
                  <c:v>0.85399630000000004</c:v>
                </c:pt>
                <c:pt idx="305">
                  <c:v>0.85399630000000004</c:v>
                </c:pt>
                <c:pt idx="306">
                  <c:v>0.85399630000000004</c:v>
                </c:pt>
                <c:pt idx="307">
                  <c:v>0.85399630000000004</c:v>
                </c:pt>
                <c:pt idx="308">
                  <c:v>0.85399630000000004</c:v>
                </c:pt>
                <c:pt idx="309">
                  <c:v>0.85399630000000004</c:v>
                </c:pt>
                <c:pt idx="310">
                  <c:v>0.85399630000000004</c:v>
                </c:pt>
                <c:pt idx="311">
                  <c:v>0.85399630000000004</c:v>
                </c:pt>
                <c:pt idx="312">
                  <c:v>0.85399630000000004</c:v>
                </c:pt>
                <c:pt idx="313">
                  <c:v>0.85399630000000004</c:v>
                </c:pt>
                <c:pt idx="314">
                  <c:v>0.85399630000000004</c:v>
                </c:pt>
                <c:pt idx="315">
                  <c:v>0.85399630000000004</c:v>
                </c:pt>
                <c:pt idx="316">
                  <c:v>0.85399619999999998</c:v>
                </c:pt>
                <c:pt idx="317">
                  <c:v>0.85399619999999998</c:v>
                </c:pt>
                <c:pt idx="318">
                  <c:v>0.85399619999999998</c:v>
                </c:pt>
                <c:pt idx="319">
                  <c:v>0.85399619999999998</c:v>
                </c:pt>
                <c:pt idx="320">
                  <c:v>0.85399619999999998</c:v>
                </c:pt>
                <c:pt idx="321">
                  <c:v>0.85399619999999998</c:v>
                </c:pt>
                <c:pt idx="322">
                  <c:v>0.85399619999999998</c:v>
                </c:pt>
                <c:pt idx="323">
                  <c:v>0.85399619999999998</c:v>
                </c:pt>
                <c:pt idx="324">
                  <c:v>0.85399619999999998</c:v>
                </c:pt>
                <c:pt idx="325">
                  <c:v>0.85399610000000004</c:v>
                </c:pt>
                <c:pt idx="326">
                  <c:v>0.85399610000000004</c:v>
                </c:pt>
                <c:pt idx="327">
                  <c:v>0.85399610000000004</c:v>
                </c:pt>
                <c:pt idx="328">
                  <c:v>0.85399610000000004</c:v>
                </c:pt>
                <c:pt idx="329">
                  <c:v>0.85399610000000004</c:v>
                </c:pt>
                <c:pt idx="330">
                  <c:v>0.85399610000000004</c:v>
                </c:pt>
                <c:pt idx="331">
                  <c:v>0.85399610000000004</c:v>
                </c:pt>
                <c:pt idx="332">
                  <c:v>0.85399599999999998</c:v>
                </c:pt>
                <c:pt idx="333">
                  <c:v>0.85399599999999998</c:v>
                </c:pt>
                <c:pt idx="334">
                  <c:v>0.85399599999999998</c:v>
                </c:pt>
                <c:pt idx="335">
                  <c:v>0.85399599999999998</c:v>
                </c:pt>
                <c:pt idx="336">
                  <c:v>0.85399599999999998</c:v>
                </c:pt>
                <c:pt idx="337">
                  <c:v>0.85399599999999998</c:v>
                </c:pt>
                <c:pt idx="338">
                  <c:v>0.85399590000000003</c:v>
                </c:pt>
                <c:pt idx="339">
                  <c:v>0.85399590000000003</c:v>
                </c:pt>
                <c:pt idx="340">
                  <c:v>0.85399590000000003</c:v>
                </c:pt>
                <c:pt idx="341">
                  <c:v>0.85399590000000003</c:v>
                </c:pt>
                <c:pt idx="342">
                  <c:v>0.85399590000000003</c:v>
                </c:pt>
                <c:pt idx="343">
                  <c:v>0.85399579999999997</c:v>
                </c:pt>
                <c:pt idx="344">
                  <c:v>0.85399579999999997</c:v>
                </c:pt>
                <c:pt idx="345">
                  <c:v>0.85399579999999997</c:v>
                </c:pt>
                <c:pt idx="346">
                  <c:v>0.85399579999999997</c:v>
                </c:pt>
                <c:pt idx="347">
                  <c:v>0.85399570000000002</c:v>
                </c:pt>
                <c:pt idx="348">
                  <c:v>0.85399570000000002</c:v>
                </c:pt>
                <c:pt idx="349">
                  <c:v>0.85399570000000002</c:v>
                </c:pt>
                <c:pt idx="350">
                  <c:v>0.85399570000000002</c:v>
                </c:pt>
                <c:pt idx="351">
                  <c:v>0.85399559999999997</c:v>
                </c:pt>
                <c:pt idx="352">
                  <c:v>0.85399559999999997</c:v>
                </c:pt>
                <c:pt idx="353">
                  <c:v>0.85399559999999997</c:v>
                </c:pt>
                <c:pt idx="354">
                  <c:v>0.85399559999999997</c:v>
                </c:pt>
                <c:pt idx="355">
                  <c:v>0.85399550000000002</c:v>
                </c:pt>
                <c:pt idx="356">
                  <c:v>0.85399550000000002</c:v>
                </c:pt>
                <c:pt idx="357">
                  <c:v>0.85399550000000002</c:v>
                </c:pt>
                <c:pt idx="358">
                  <c:v>0.85399539999999996</c:v>
                </c:pt>
                <c:pt idx="359">
                  <c:v>0.85399539999999996</c:v>
                </c:pt>
                <c:pt idx="360">
                  <c:v>0.85399530000000001</c:v>
                </c:pt>
                <c:pt idx="361">
                  <c:v>0.85399530000000001</c:v>
                </c:pt>
                <c:pt idx="362">
                  <c:v>0.85399530000000001</c:v>
                </c:pt>
                <c:pt idx="363">
                  <c:v>0.85399519999999995</c:v>
                </c:pt>
                <c:pt idx="364">
                  <c:v>0.85399519999999995</c:v>
                </c:pt>
                <c:pt idx="365">
                  <c:v>0.85399510000000001</c:v>
                </c:pt>
                <c:pt idx="366">
                  <c:v>0.85399510000000001</c:v>
                </c:pt>
                <c:pt idx="367">
                  <c:v>0.85399510000000001</c:v>
                </c:pt>
                <c:pt idx="368">
                  <c:v>0.85399499999999995</c:v>
                </c:pt>
                <c:pt idx="369">
                  <c:v>0.85399499999999995</c:v>
                </c:pt>
                <c:pt idx="370">
                  <c:v>0.8539949</c:v>
                </c:pt>
                <c:pt idx="371">
                  <c:v>0.8539949</c:v>
                </c:pt>
                <c:pt idx="372">
                  <c:v>0.85399480000000005</c:v>
                </c:pt>
                <c:pt idx="373">
                  <c:v>0.8539947</c:v>
                </c:pt>
                <c:pt idx="374">
                  <c:v>0.8539947</c:v>
                </c:pt>
                <c:pt idx="375">
                  <c:v>0.85399460000000005</c:v>
                </c:pt>
                <c:pt idx="376">
                  <c:v>0.85399460000000005</c:v>
                </c:pt>
                <c:pt idx="377">
                  <c:v>0.85399449999999999</c:v>
                </c:pt>
                <c:pt idx="378">
                  <c:v>0.85399440000000004</c:v>
                </c:pt>
                <c:pt idx="379">
                  <c:v>0.85399440000000004</c:v>
                </c:pt>
                <c:pt idx="380">
                  <c:v>0.85399429999999998</c:v>
                </c:pt>
                <c:pt idx="381">
                  <c:v>0.85399420000000004</c:v>
                </c:pt>
                <c:pt idx="382">
                  <c:v>0.85399420000000004</c:v>
                </c:pt>
                <c:pt idx="383">
                  <c:v>0.85399409999999998</c:v>
                </c:pt>
                <c:pt idx="384">
                  <c:v>0.85399400000000003</c:v>
                </c:pt>
                <c:pt idx="385">
                  <c:v>0.85399389999999997</c:v>
                </c:pt>
                <c:pt idx="386">
                  <c:v>0.85399389999999997</c:v>
                </c:pt>
                <c:pt idx="387">
                  <c:v>0.85399380000000003</c:v>
                </c:pt>
                <c:pt idx="388">
                  <c:v>0.85399369999999997</c:v>
                </c:pt>
                <c:pt idx="389">
                  <c:v>0.85399360000000002</c:v>
                </c:pt>
                <c:pt idx="390">
                  <c:v>0.85399349999999996</c:v>
                </c:pt>
                <c:pt idx="391">
                  <c:v>0.85399340000000001</c:v>
                </c:pt>
                <c:pt idx="392">
                  <c:v>0.85399329999999996</c:v>
                </c:pt>
                <c:pt idx="393">
                  <c:v>0.85399320000000001</c:v>
                </c:pt>
                <c:pt idx="394">
                  <c:v>0.85399309999999995</c:v>
                </c:pt>
                <c:pt idx="395">
                  <c:v>0.853993</c:v>
                </c:pt>
                <c:pt idx="396">
                  <c:v>0.85399290000000005</c:v>
                </c:pt>
                <c:pt idx="397">
                  <c:v>0.8539928</c:v>
                </c:pt>
                <c:pt idx="398">
                  <c:v>0.85399259999999999</c:v>
                </c:pt>
                <c:pt idx="399">
                  <c:v>0.85399250000000004</c:v>
                </c:pt>
                <c:pt idx="400">
                  <c:v>0.85399239999999998</c:v>
                </c:pt>
                <c:pt idx="401">
                  <c:v>0.85399230000000004</c:v>
                </c:pt>
                <c:pt idx="402">
                  <c:v>0.85399210000000003</c:v>
                </c:pt>
                <c:pt idx="403">
                  <c:v>0.85399199999999997</c:v>
                </c:pt>
                <c:pt idx="404">
                  <c:v>0.85399179999999997</c:v>
                </c:pt>
                <c:pt idx="405">
                  <c:v>0.85399170000000002</c:v>
                </c:pt>
                <c:pt idx="406">
                  <c:v>0.85399150000000001</c:v>
                </c:pt>
                <c:pt idx="407">
                  <c:v>0.85399139999999996</c:v>
                </c:pt>
                <c:pt idx="408">
                  <c:v>0.85399119999999995</c:v>
                </c:pt>
                <c:pt idx="409">
                  <c:v>0.85399099999999994</c:v>
                </c:pt>
                <c:pt idx="410">
                  <c:v>0.8539909</c:v>
                </c:pt>
                <c:pt idx="411">
                  <c:v>0.85399069999999999</c:v>
                </c:pt>
                <c:pt idx="412">
                  <c:v>0.85399049999999999</c:v>
                </c:pt>
                <c:pt idx="413">
                  <c:v>0.85399029999999998</c:v>
                </c:pt>
                <c:pt idx="414">
                  <c:v>0.85399009999999997</c:v>
                </c:pt>
                <c:pt idx="415">
                  <c:v>0.85398989999999997</c:v>
                </c:pt>
                <c:pt idx="416">
                  <c:v>0.85398969999999996</c:v>
                </c:pt>
                <c:pt idx="417">
                  <c:v>0.85398949999999996</c:v>
                </c:pt>
                <c:pt idx="418">
                  <c:v>0.85398929999999995</c:v>
                </c:pt>
                <c:pt idx="419">
                  <c:v>0.853989</c:v>
                </c:pt>
                <c:pt idx="420">
                  <c:v>0.85398879999999999</c:v>
                </c:pt>
                <c:pt idx="421">
                  <c:v>0.85398859999999999</c:v>
                </c:pt>
                <c:pt idx="422">
                  <c:v>0.85398830000000003</c:v>
                </c:pt>
                <c:pt idx="423">
                  <c:v>0.85398799999999997</c:v>
                </c:pt>
                <c:pt idx="424">
                  <c:v>0.85398779999999996</c:v>
                </c:pt>
                <c:pt idx="425">
                  <c:v>0.85398750000000001</c:v>
                </c:pt>
                <c:pt idx="426">
                  <c:v>0.85398719999999995</c:v>
                </c:pt>
                <c:pt idx="427">
                  <c:v>0.85398689999999999</c:v>
                </c:pt>
                <c:pt idx="428">
                  <c:v>0.85398660000000004</c:v>
                </c:pt>
                <c:pt idx="429">
                  <c:v>0.85398629999999998</c:v>
                </c:pt>
                <c:pt idx="430">
                  <c:v>0.85398600000000002</c:v>
                </c:pt>
                <c:pt idx="431">
                  <c:v>0.85398560000000001</c:v>
                </c:pt>
                <c:pt idx="432">
                  <c:v>0.85398529999999995</c:v>
                </c:pt>
                <c:pt idx="433">
                  <c:v>0.85398490000000005</c:v>
                </c:pt>
                <c:pt idx="434">
                  <c:v>0.85398459999999998</c:v>
                </c:pt>
                <c:pt idx="435">
                  <c:v>0.85398419999999997</c:v>
                </c:pt>
                <c:pt idx="436">
                  <c:v>0.85398379999999996</c:v>
                </c:pt>
                <c:pt idx="437">
                  <c:v>0.85398339999999995</c:v>
                </c:pt>
                <c:pt idx="438">
                  <c:v>0.85398300000000005</c:v>
                </c:pt>
                <c:pt idx="439">
                  <c:v>0.85398260000000004</c:v>
                </c:pt>
                <c:pt idx="440">
                  <c:v>0.85398209999999997</c:v>
                </c:pt>
                <c:pt idx="441">
                  <c:v>0.85398169999999995</c:v>
                </c:pt>
                <c:pt idx="442">
                  <c:v>0.8539812</c:v>
                </c:pt>
                <c:pt idx="443">
                  <c:v>0.85398070000000004</c:v>
                </c:pt>
                <c:pt idx="444">
                  <c:v>0.85398019999999997</c:v>
                </c:pt>
                <c:pt idx="445">
                  <c:v>0.85397970000000001</c:v>
                </c:pt>
                <c:pt idx="446">
                  <c:v>0.85397920000000005</c:v>
                </c:pt>
                <c:pt idx="447">
                  <c:v>0.85397860000000003</c:v>
                </c:pt>
                <c:pt idx="448">
                  <c:v>0.85397809999999996</c:v>
                </c:pt>
                <c:pt idx="449">
                  <c:v>0.85397749999999994</c:v>
                </c:pt>
                <c:pt idx="450">
                  <c:v>0.85397690000000004</c:v>
                </c:pt>
                <c:pt idx="451">
                  <c:v>0.85397630000000002</c:v>
                </c:pt>
                <c:pt idx="452">
                  <c:v>0.85397559999999995</c:v>
                </c:pt>
                <c:pt idx="453">
                  <c:v>0.85397500000000004</c:v>
                </c:pt>
                <c:pt idx="454">
                  <c:v>0.85397429999999996</c:v>
                </c:pt>
                <c:pt idx="455">
                  <c:v>0.8539736</c:v>
                </c:pt>
                <c:pt idx="456">
                  <c:v>0.85397290000000003</c:v>
                </c:pt>
                <c:pt idx="457">
                  <c:v>0.85397210000000001</c:v>
                </c:pt>
                <c:pt idx="458">
                  <c:v>0.85397129999999999</c:v>
                </c:pt>
                <c:pt idx="459">
                  <c:v>0.85397049999999997</c:v>
                </c:pt>
                <c:pt idx="460">
                  <c:v>0.85396970000000005</c:v>
                </c:pt>
                <c:pt idx="461">
                  <c:v>0.85396890000000003</c:v>
                </c:pt>
                <c:pt idx="462">
                  <c:v>0.85396799999999995</c:v>
                </c:pt>
                <c:pt idx="463">
                  <c:v>0.85396709999999998</c:v>
                </c:pt>
                <c:pt idx="464">
                  <c:v>0.85396620000000001</c:v>
                </c:pt>
                <c:pt idx="465">
                  <c:v>0.85396519999999998</c:v>
                </c:pt>
                <c:pt idx="466">
                  <c:v>0.85396419999999995</c:v>
                </c:pt>
                <c:pt idx="467">
                  <c:v>0.85396320000000003</c:v>
                </c:pt>
                <c:pt idx="468">
                  <c:v>0.8539622</c:v>
                </c:pt>
                <c:pt idx="469">
                  <c:v>0.85396110000000003</c:v>
                </c:pt>
                <c:pt idx="470">
                  <c:v>0.85396000000000005</c:v>
                </c:pt>
                <c:pt idx="471">
                  <c:v>0.85395880000000002</c:v>
                </c:pt>
                <c:pt idx="472">
                  <c:v>0.85395759999999998</c:v>
                </c:pt>
                <c:pt idx="473">
                  <c:v>0.85395639999999995</c:v>
                </c:pt>
                <c:pt idx="474">
                  <c:v>0.85395509999999997</c:v>
                </c:pt>
                <c:pt idx="475">
                  <c:v>0.85395379999999999</c:v>
                </c:pt>
                <c:pt idx="476">
                  <c:v>0.8539525</c:v>
                </c:pt>
                <c:pt idx="477">
                  <c:v>0.85395109999999996</c:v>
                </c:pt>
                <c:pt idx="478">
                  <c:v>0.85394970000000003</c:v>
                </c:pt>
                <c:pt idx="479">
                  <c:v>0.85394820000000005</c:v>
                </c:pt>
                <c:pt idx="480">
                  <c:v>0.85394669999999995</c:v>
                </c:pt>
                <c:pt idx="481">
                  <c:v>0.85394510000000001</c:v>
                </c:pt>
                <c:pt idx="482">
                  <c:v>0.85394349999999997</c:v>
                </c:pt>
                <c:pt idx="483">
                  <c:v>0.85394179999999997</c:v>
                </c:pt>
                <c:pt idx="484">
                  <c:v>0.85394009999999998</c:v>
                </c:pt>
                <c:pt idx="485">
                  <c:v>0.85393830000000004</c:v>
                </c:pt>
                <c:pt idx="486">
                  <c:v>0.85393649999999999</c:v>
                </c:pt>
                <c:pt idx="487">
                  <c:v>0.85393459999999999</c:v>
                </c:pt>
                <c:pt idx="488">
                  <c:v>0.85393260000000004</c:v>
                </c:pt>
                <c:pt idx="489">
                  <c:v>0.85393059999999998</c:v>
                </c:pt>
                <c:pt idx="490">
                  <c:v>0.85392849999999998</c:v>
                </c:pt>
                <c:pt idx="491">
                  <c:v>0.85392639999999997</c:v>
                </c:pt>
                <c:pt idx="492">
                  <c:v>0.85392420000000002</c:v>
                </c:pt>
                <c:pt idx="493">
                  <c:v>0.85392190000000001</c:v>
                </c:pt>
                <c:pt idx="494">
                  <c:v>0.85391950000000005</c:v>
                </c:pt>
                <c:pt idx="495">
                  <c:v>0.85391709999999998</c:v>
                </c:pt>
                <c:pt idx="496">
                  <c:v>0.85391459999999997</c:v>
                </c:pt>
                <c:pt idx="497">
                  <c:v>0.853912</c:v>
                </c:pt>
                <c:pt idx="498">
                  <c:v>0.85390940000000004</c:v>
                </c:pt>
                <c:pt idx="499">
                  <c:v>0.85390659999999996</c:v>
                </c:pt>
                <c:pt idx="500">
                  <c:v>0.85390379999999999</c:v>
                </c:pt>
                <c:pt idx="501">
                  <c:v>0.85390089999999996</c:v>
                </c:pt>
                <c:pt idx="502">
                  <c:v>0.85389780000000004</c:v>
                </c:pt>
                <c:pt idx="503">
                  <c:v>0.85389470000000001</c:v>
                </c:pt>
                <c:pt idx="504">
                  <c:v>0.85389150000000003</c:v>
                </c:pt>
                <c:pt idx="505">
                  <c:v>0.85388819999999999</c:v>
                </c:pt>
                <c:pt idx="506">
                  <c:v>0.8538848</c:v>
                </c:pt>
                <c:pt idx="507">
                  <c:v>0.85388129999999995</c:v>
                </c:pt>
                <c:pt idx="508">
                  <c:v>0.85387769999999996</c:v>
                </c:pt>
                <c:pt idx="509">
                  <c:v>0.85387389999999996</c:v>
                </c:pt>
                <c:pt idx="510">
                  <c:v>0.85387009999999997</c:v>
                </c:pt>
                <c:pt idx="511">
                  <c:v>0.85386609999999996</c:v>
                </c:pt>
                <c:pt idx="512">
                  <c:v>0.85386200000000001</c:v>
                </c:pt>
                <c:pt idx="513">
                  <c:v>0.85385770000000005</c:v>
                </c:pt>
                <c:pt idx="514">
                  <c:v>0.85385330000000004</c:v>
                </c:pt>
                <c:pt idx="515">
                  <c:v>0.85384879999999996</c:v>
                </c:pt>
                <c:pt idx="516">
                  <c:v>0.85384420000000005</c:v>
                </c:pt>
                <c:pt idx="517">
                  <c:v>0.85383940000000003</c:v>
                </c:pt>
                <c:pt idx="518">
                  <c:v>0.85383439999999999</c:v>
                </c:pt>
                <c:pt idx="519">
                  <c:v>0.85382930000000001</c:v>
                </c:pt>
                <c:pt idx="520">
                  <c:v>0.85382409999999997</c:v>
                </c:pt>
                <c:pt idx="521">
                  <c:v>0.85381859999999998</c:v>
                </c:pt>
                <c:pt idx="522">
                  <c:v>0.85381300000000004</c:v>
                </c:pt>
                <c:pt idx="523">
                  <c:v>0.85380719999999999</c:v>
                </c:pt>
                <c:pt idx="524">
                  <c:v>0.85380129999999999</c:v>
                </c:pt>
                <c:pt idx="525">
                  <c:v>0.85379510000000003</c:v>
                </c:pt>
                <c:pt idx="526">
                  <c:v>0.85378880000000001</c:v>
                </c:pt>
                <c:pt idx="527">
                  <c:v>0.85378220000000005</c:v>
                </c:pt>
                <c:pt idx="528">
                  <c:v>0.85377550000000002</c:v>
                </c:pt>
                <c:pt idx="529">
                  <c:v>0.85376850000000004</c:v>
                </c:pt>
                <c:pt idx="530">
                  <c:v>0.85376129999999995</c:v>
                </c:pt>
                <c:pt idx="531">
                  <c:v>0.85375389999999995</c:v>
                </c:pt>
                <c:pt idx="532">
                  <c:v>0.85374629999999996</c:v>
                </c:pt>
                <c:pt idx="533">
                  <c:v>0.85373840000000001</c:v>
                </c:pt>
                <c:pt idx="534">
                  <c:v>0.85373030000000005</c:v>
                </c:pt>
                <c:pt idx="535">
                  <c:v>0.85372190000000003</c:v>
                </c:pt>
                <c:pt idx="536">
                  <c:v>0.85371319999999995</c:v>
                </c:pt>
                <c:pt idx="537">
                  <c:v>0.85370429999999997</c:v>
                </c:pt>
                <c:pt idx="538">
                  <c:v>0.85369510000000004</c:v>
                </c:pt>
                <c:pt idx="539">
                  <c:v>0.85368560000000004</c:v>
                </c:pt>
                <c:pt idx="540">
                  <c:v>0.85367579999999998</c:v>
                </c:pt>
                <c:pt idx="541">
                  <c:v>0.85366569999999997</c:v>
                </c:pt>
                <c:pt idx="542">
                  <c:v>0.85365530000000001</c:v>
                </c:pt>
                <c:pt idx="543">
                  <c:v>0.85364459999999998</c:v>
                </c:pt>
                <c:pt idx="544">
                  <c:v>0.85363350000000005</c:v>
                </c:pt>
                <c:pt idx="545">
                  <c:v>0.85362210000000005</c:v>
                </c:pt>
                <c:pt idx="546">
                  <c:v>0.85361030000000004</c:v>
                </c:pt>
                <c:pt idx="547">
                  <c:v>0.85359810000000003</c:v>
                </c:pt>
                <c:pt idx="548">
                  <c:v>0.85358560000000006</c:v>
                </c:pt>
                <c:pt idx="549">
                  <c:v>0.85357260000000001</c:v>
                </c:pt>
                <c:pt idx="550">
                  <c:v>0.85355930000000002</c:v>
                </c:pt>
                <c:pt idx="551">
                  <c:v>0.85354549999999996</c:v>
                </c:pt>
                <c:pt idx="552">
                  <c:v>0.85353129999999999</c:v>
                </c:pt>
                <c:pt idx="553">
                  <c:v>0.85351659999999996</c:v>
                </c:pt>
                <c:pt idx="554">
                  <c:v>0.85350150000000002</c:v>
                </c:pt>
                <c:pt idx="555">
                  <c:v>0.85348590000000002</c:v>
                </c:pt>
                <c:pt idx="556">
                  <c:v>0.8534699</c:v>
                </c:pt>
                <c:pt idx="557">
                  <c:v>0.85345329999999997</c:v>
                </c:pt>
                <c:pt idx="558">
                  <c:v>0.85343619999999998</c:v>
                </c:pt>
                <c:pt idx="559">
                  <c:v>0.85341849999999997</c:v>
                </c:pt>
                <c:pt idx="560">
                  <c:v>0.8534003</c:v>
                </c:pt>
                <c:pt idx="561">
                  <c:v>0.85338159999999996</c:v>
                </c:pt>
                <c:pt idx="562">
                  <c:v>0.85336219999999996</c:v>
                </c:pt>
                <c:pt idx="563">
                  <c:v>0.85334220000000005</c:v>
                </c:pt>
                <c:pt idx="564">
                  <c:v>0.85332160000000001</c:v>
                </c:pt>
                <c:pt idx="565">
                  <c:v>0.85330039999999996</c:v>
                </c:pt>
                <c:pt idx="566">
                  <c:v>0.85327850000000005</c:v>
                </c:pt>
                <c:pt idx="567">
                  <c:v>0.85325589999999996</c:v>
                </c:pt>
                <c:pt idx="568">
                  <c:v>0.85323260000000001</c:v>
                </c:pt>
                <c:pt idx="569">
                  <c:v>0.85320850000000004</c:v>
                </c:pt>
                <c:pt idx="570">
                  <c:v>0.85318369999999999</c:v>
                </c:pt>
                <c:pt idx="571">
                  <c:v>0.85315810000000003</c:v>
                </c:pt>
                <c:pt idx="572">
                  <c:v>0.85313170000000005</c:v>
                </c:pt>
                <c:pt idx="573">
                  <c:v>0.85310450000000004</c:v>
                </c:pt>
                <c:pt idx="574">
                  <c:v>0.85307639999999996</c:v>
                </c:pt>
                <c:pt idx="575">
                  <c:v>0.85304749999999996</c:v>
                </c:pt>
                <c:pt idx="576">
                  <c:v>0.85301760000000004</c:v>
                </c:pt>
                <c:pt idx="577">
                  <c:v>0.85298680000000004</c:v>
                </c:pt>
                <c:pt idx="578">
                  <c:v>0.85295500000000002</c:v>
                </c:pt>
                <c:pt idx="579">
                  <c:v>0.85292230000000002</c:v>
                </c:pt>
                <c:pt idx="580">
                  <c:v>0.85288839999999999</c:v>
                </c:pt>
                <c:pt idx="581">
                  <c:v>0.85285359999999999</c:v>
                </c:pt>
                <c:pt idx="582">
                  <c:v>0.85281759999999995</c:v>
                </c:pt>
                <c:pt idx="583">
                  <c:v>0.85278050000000005</c:v>
                </c:pt>
                <c:pt idx="584">
                  <c:v>0.85274229999999995</c:v>
                </c:pt>
                <c:pt idx="585">
                  <c:v>0.85270279999999998</c:v>
                </c:pt>
                <c:pt idx="586">
                  <c:v>0.85266209999999998</c:v>
                </c:pt>
                <c:pt idx="587">
                  <c:v>0.85262009999999999</c:v>
                </c:pt>
                <c:pt idx="588">
                  <c:v>0.85257680000000002</c:v>
                </c:pt>
                <c:pt idx="589">
                  <c:v>0.85253219999999996</c:v>
                </c:pt>
                <c:pt idx="590">
                  <c:v>0.85248610000000002</c:v>
                </c:pt>
                <c:pt idx="591">
                  <c:v>0.85243860000000005</c:v>
                </c:pt>
                <c:pt idx="592">
                  <c:v>0.85238959999999997</c:v>
                </c:pt>
                <c:pt idx="593">
                  <c:v>0.85233910000000002</c:v>
                </c:pt>
                <c:pt idx="594">
                  <c:v>0.85228689999999996</c:v>
                </c:pt>
                <c:pt idx="595">
                  <c:v>0.85223320000000002</c:v>
                </c:pt>
                <c:pt idx="596">
                  <c:v>0.85217770000000004</c:v>
                </c:pt>
                <c:pt idx="597">
                  <c:v>0.85212060000000001</c:v>
                </c:pt>
                <c:pt idx="598">
                  <c:v>0.85206159999999997</c:v>
                </c:pt>
                <c:pt idx="599">
                  <c:v>0.85200070000000006</c:v>
                </c:pt>
                <c:pt idx="600">
                  <c:v>0.85193799999999997</c:v>
                </c:pt>
                <c:pt idx="601">
                  <c:v>0.85187330000000006</c:v>
                </c:pt>
                <c:pt idx="602">
                  <c:v>0.85180659999999997</c:v>
                </c:pt>
                <c:pt idx="603">
                  <c:v>0.85173770000000004</c:v>
                </c:pt>
                <c:pt idx="604">
                  <c:v>0.8516667</c:v>
                </c:pt>
                <c:pt idx="605">
                  <c:v>0.8515935</c:v>
                </c:pt>
                <c:pt idx="606">
                  <c:v>0.851518</c:v>
                </c:pt>
                <c:pt idx="607">
                  <c:v>0.85144010000000003</c:v>
                </c:pt>
                <c:pt idx="608">
                  <c:v>0.8513598</c:v>
                </c:pt>
                <c:pt idx="609">
                  <c:v>0.85127699999999995</c:v>
                </c:pt>
                <c:pt idx="610">
                  <c:v>0.85119160000000005</c:v>
                </c:pt>
                <c:pt idx="611">
                  <c:v>0.85110350000000001</c:v>
                </c:pt>
                <c:pt idx="612">
                  <c:v>0.85101260000000001</c:v>
                </c:pt>
                <c:pt idx="613">
                  <c:v>0.85091890000000003</c:v>
                </c:pt>
                <c:pt idx="614">
                  <c:v>0.85082230000000003</c:v>
                </c:pt>
                <c:pt idx="615">
                  <c:v>0.8507226</c:v>
                </c:pt>
                <c:pt idx="616">
                  <c:v>0.85061989999999998</c:v>
                </c:pt>
                <c:pt idx="617">
                  <c:v>0.85051390000000004</c:v>
                </c:pt>
                <c:pt idx="618">
                  <c:v>0.85040459999999995</c:v>
                </c:pt>
                <c:pt idx="619">
                  <c:v>0.85029189999999999</c:v>
                </c:pt>
                <c:pt idx="620">
                  <c:v>0.85017560000000003</c:v>
                </c:pt>
                <c:pt idx="621">
                  <c:v>0.85005569999999997</c:v>
                </c:pt>
                <c:pt idx="622">
                  <c:v>0.84993209999999997</c:v>
                </c:pt>
                <c:pt idx="623">
                  <c:v>0.84980460000000002</c:v>
                </c:pt>
                <c:pt idx="624">
                  <c:v>0.84967320000000002</c:v>
                </c:pt>
                <c:pt idx="625">
                  <c:v>0.8495376</c:v>
                </c:pt>
                <c:pt idx="626">
                  <c:v>0.84939779999999998</c:v>
                </c:pt>
                <c:pt idx="627">
                  <c:v>0.8492537</c:v>
                </c:pt>
                <c:pt idx="628">
                  <c:v>0.849105</c:v>
                </c:pt>
                <c:pt idx="629">
                  <c:v>0.84895169999999998</c:v>
                </c:pt>
                <c:pt idx="630">
                  <c:v>0.84879369999999998</c:v>
                </c:pt>
                <c:pt idx="631">
                  <c:v>0.84863069999999996</c:v>
                </c:pt>
                <c:pt idx="632">
                  <c:v>0.84846259999999996</c:v>
                </c:pt>
                <c:pt idx="633">
                  <c:v>0.84828939999999997</c:v>
                </c:pt>
                <c:pt idx="634">
                  <c:v>0.8481107</c:v>
                </c:pt>
                <c:pt idx="635">
                  <c:v>0.84792639999999997</c:v>
                </c:pt>
                <c:pt idx="636">
                  <c:v>0.8477365</c:v>
                </c:pt>
                <c:pt idx="637">
                  <c:v>0.84754059999999998</c:v>
                </c:pt>
                <c:pt idx="638">
                  <c:v>0.84733860000000005</c:v>
                </c:pt>
                <c:pt idx="639">
                  <c:v>0.84713039999999995</c:v>
                </c:pt>
                <c:pt idx="640">
                  <c:v>0.84691570000000005</c:v>
                </c:pt>
                <c:pt idx="641">
                  <c:v>0.84669439999999996</c:v>
                </c:pt>
                <c:pt idx="642">
                  <c:v>0.84646619999999995</c:v>
                </c:pt>
                <c:pt idx="643">
                  <c:v>0.84623090000000001</c:v>
                </c:pt>
                <c:pt idx="644">
                  <c:v>0.84598830000000003</c:v>
                </c:pt>
                <c:pt idx="645">
                  <c:v>0.8457382</c:v>
                </c:pt>
                <c:pt idx="646">
                  <c:v>0.84548040000000002</c:v>
                </c:pt>
                <c:pt idx="647">
                  <c:v>0.84521449999999998</c:v>
                </c:pt>
                <c:pt idx="648">
                  <c:v>0.84494049999999998</c:v>
                </c:pt>
                <c:pt idx="649">
                  <c:v>0.84465800000000002</c:v>
                </c:pt>
                <c:pt idx="650">
                  <c:v>0.84436679999999997</c:v>
                </c:pt>
                <c:pt idx="651">
                  <c:v>0.8440666</c:v>
                </c:pt>
                <c:pt idx="652">
                  <c:v>0.84375719999999998</c:v>
                </c:pt>
                <c:pt idx="653">
                  <c:v>0.84343820000000003</c:v>
                </c:pt>
                <c:pt idx="654">
                  <c:v>0.84310929999999995</c:v>
                </c:pt>
                <c:pt idx="655">
                  <c:v>0.84277040000000003</c:v>
                </c:pt>
                <c:pt idx="656">
                  <c:v>0.84242099999999998</c:v>
                </c:pt>
                <c:pt idx="657">
                  <c:v>0.8420609</c:v>
                </c:pt>
                <c:pt idx="658">
                  <c:v>0.84168980000000004</c:v>
                </c:pt>
                <c:pt idx="659">
                  <c:v>0.84130720000000003</c:v>
                </c:pt>
                <c:pt idx="660">
                  <c:v>0.84091300000000002</c:v>
                </c:pt>
                <c:pt idx="661">
                  <c:v>0.84050659999999999</c:v>
                </c:pt>
                <c:pt idx="662">
                  <c:v>0.84008780000000005</c:v>
                </c:pt>
                <c:pt idx="663">
                  <c:v>0.83965619999999996</c:v>
                </c:pt>
                <c:pt idx="664">
                  <c:v>0.83921140000000005</c:v>
                </c:pt>
                <c:pt idx="665">
                  <c:v>0.83875299999999997</c:v>
                </c:pt>
                <c:pt idx="666">
                  <c:v>0.83828069999999999</c:v>
                </c:pt>
                <c:pt idx="667">
                  <c:v>0.83779400000000004</c:v>
                </c:pt>
                <c:pt idx="668">
                  <c:v>0.83729240000000005</c:v>
                </c:pt>
                <c:pt idx="669">
                  <c:v>0.83677559999999995</c:v>
                </c:pt>
                <c:pt idx="670">
                  <c:v>0.83624310000000002</c:v>
                </c:pt>
                <c:pt idx="671">
                  <c:v>0.83569439999999995</c:v>
                </c:pt>
                <c:pt idx="672">
                  <c:v>0.83512909999999996</c:v>
                </c:pt>
                <c:pt idx="673">
                  <c:v>0.83454669999999997</c:v>
                </c:pt>
                <c:pt idx="674">
                  <c:v>0.83394670000000004</c:v>
                </c:pt>
                <c:pt idx="675">
                  <c:v>0.83332859999999997</c:v>
                </c:pt>
                <c:pt idx="676">
                  <c:v>0.83269179999999998</c:v>
                </c:pt>
                <c:pt idx="677">
                  <c:v>0.83203579999999999</c:v>
                </c:pt>
                <c:pt idx="678">
                  <c:v>0.83136019999999999</c:v>
                </c:pt>
                <c:pt idx="679">
                  <c:v>0.83066419999999996</c:v>
                </c:pt>
                <c:pt idx="680">
                  <c:v>0.82994730000000005</c:v>
                </c:pt>
                <c:pt idx="681">
                  <c:v>0.82920899999999997</c:v>
                </c:pt>
                <c:pt idx="682">
                  <c:v>0.82844859999999998</c:v>
                </c:pt>
                <c:pt idx="683">
                  <c:v>0.82766550000000005</c:v>
                </c:pt>
                <c:pt idx="684">
                  <c:v>0.82685900000000001</c:v>
                </c:pt>
                <c:pt idx="685">
                  <c:v>0.8260286</c:v>
                </c:pt>
                <c:pt idx="686">
                  <c:v>0.8251735</c:v>
                </c:pt>
                <c:pt idx="687">
                  <c:v>0.82429300000000005</c:v>
                </c:pt>
                <c:pt idx="688">
                  <c:v>0.82338650000000002</c:v>
                </c:pt>
                <c:pt idx="689">
                  <c:v>0.8224532</c:v>
                </c:pt>
                <c:pt idx="690">
                  <c:v>0.82149240000000001</c:v>
                </c:pt>
                <c:pt idx="691">
                  <c:v>0.82050339999999999</c:v>
                </c:pt>
                <c:pt idx="692">
                  <c:v>0.81948520000000002</c:v>
                </c:pt>
                <c:pt idx="693">
                  <c:v>0.81843730000000003</c:v>
                </c:pt>
                <c:pt idx="694">
                  <c:v>0.81735880000000005</c:v>
                </c:pt>
                <c:pt idx="695">
                  <c:v>0.8162488</c:v>
                </c:pt>
                <c:pt idx="696">
                  <c:v>0.81510649999999996</c:v>
                </c:pt>
                <c:pt idx="697">
                  <c:v>0.81393099999999996</c:v>
                </c:pt>
                <c:pt idx="698">
                  <c:v>0.81272160000000004</c:v>
                </c:pt>
                <c:pt idx="699">
                  <c:v>0.81147720000000001</c:v>
                </c:pt>
                <c:pt idx="700">
                  <c:v>0.8101971</c:v>
                </c:pt>
                <c:pt idx="701">
                  <c:v>0.80888020000000005</c:v>
                </c:pt>
                <c:pt idx="702">
                  <c:v>0.80752559999999995</c:v>
                </c:pt>
                <c:pt idx="703">
                  <c:v>0.80613239999999997</c:v>
                </c:pt>
                <c:pt idx="704">
                  <c:v>0.80469959999999996</c:v>
                </c:pt>
                <c:pt idx="705">
                  <c:v>0.8032262</c:v>
                </c:pt>
                <c:pt idx="706">
                  <c:v>0.80171119999999996</c:v>
                </c:pt>
                <c:pt idx="707">
                  <c:v>0.80015360000000002</c:v>
                </c:pt>
                <c:pt idx="708">
                  <c:v>0.79855229999999999</c:v>
                </c:pt>
                <c:pt idx="709">
                  <c:v>0.79690629999999996</c:v>
                </c:pt>
                <c:pt idx="710">
                  <c:v>0.79521459999999999</c:v>
                </c:pt>
                <c:pt idx="711">
                  <c:v>0.79347599999999996</c:v>
                </c:pt>
                <c:pt idx="712">
                  <c:v>0.79168939999999999</c:v>
                </c:pt>
                <c:pt idx="713">
                  <c:v>0.78985380000000005</c:v>
                </c:pt>
                <c:pt idx="714">
                  <c:v>0.78796809999999995</c:v>
                </c:pt>
                <c:pt idx="715">
                  <c:v>0.78603109999999998</c:v>
                </c:pt>
                <c:pt idx="716">
                  <c:v>0.78404169999999995</c:v>
                </c:pt>
                <c:pt idx="717">
                  <c:v>0.78199879999999999</c:v>
                </c:pt>
                <c:pt idx="718">
                  <c:v>0.77990130000000002</c:v>
                </c:pt>
                <c:pt idx="719">
                  <c:v>0.77774790000000005</c:v>
                </c:pt>
                <c:pt idx="720">
                  <c:v>0.77553760000000005</c:v>
                </c:pt>
                <c:pt idx="721">
                  <c:v>0.77326919999999999</c:v>
                </c:pt>
                <c:pt idx="722">
                  <c:v>0.77094149999999995</c:v>
                </c:pt>
                <c:pt idx="723">
                  <c:v>0.7685535</c:v>
                </c:pt>
                <c:pt idx="724">
                  <c:v>0.76610389999999995</c:v>
                </c:pt>
                <c:pt idx="725">
                  <c:v>0.76359169999999998</c:v>
                </c:pt>
                <c:pt idx="726">
                  <c:v>0.76101569999999996</c:v>
                </c:pt>
                <c:pt idx="727">
                  <c:v>0.75837489999999996</c:v>
                </c:pt>
                <c:pt idx="728">
                  <c:v>0.75566809999999995</c:v>
                </c:pt>
                <c:pt idx="729">
                  <c:v>0.75289430000000002</c:v>
                </c:pt>
                <c:pt idx="730">
                  <c:v>0.75005239999999995</c:v>
                </c:pt>
                <c:pt idx="731">
                  <c:v>0.74714150000000001</c:v>
                </c:pt>
                <c:pt idx="732">
                  <c:v>0.74416040000000006</c:v>
                </c:pt>
                <c:pt idx="733">
                  <c:v>0.74110830000000005</c:v>
                </c:pt>
                <c:pt idx="734">
                  <c:v>0.73798419999999998</c:v>
                </c:pt>
                <c:pt idx="735">
                  <c:v>0.73478719999999997</c:v>
                </c:pt>
                <c:pt idx="736">
                  <c:v>0.73151659999999996</c:v>
                </c:pt>
                <c:pt idx="737">
                  <c:v>0.72817140000000002</c:v>
                </c:pt>
                <c:pt idx="738">
                  <c:v>0.72475089999999998</c:v>
                </c:pt>
                <c:pt idx="739">
                  <c:v>0.72125450000000002</c:v>
                </c:pt>
                <c:pt idx="740">
                  <c:v>0.71768149999999997</c:v>
                </c:pt>
                <c:pt idx="741">
                  <c:v>0.71403139999999998</c:v>
                </c:pt>
                <c:pt idx="742">
                  <c:v>0.71030360000000003</c:v>
                </c:pt>
                <c:pt idx="743">
                  <c:v>0.70649770000000001</c:v>
                </c:pt>
                <c:pt idx="744">
                  <c:v>0.7026135</c:v>
                </c:pt>
                <c:pt idx="745">
                  <c:v>0.69865049999999995</c:v>
                </c:pt>
                <c:pt idx="746">
                  <c:v>0.69460869999999997</c:v>
                </c:pt>
                <c:pt idx="747">
                  <c:v>0.69048790000000004</c:v>
                </c:pt>
                <c:pt idx="748">
                  <c:v>0.68628829999999996</c:v>
                </c:pt>
                <c:pt idx="749">
                  <c:v>0.6820098</c:v>
                </c:pt>
                <c:pt idx="750">
                  <c:v>0.67765280000000006</c:v>
                </c:pt>
                <c:pt idx="751">
                  <c:v>0.67321750000000002</c:v>
                </c:pt>
                <c:pt idx="752">
                  <c:v>0.66870439999999998</c:v>
                </c:pt>
                <c:pt idx="753">
                  <c:v>0.66411410000000004</c:v>
                </c:pt>
                <c:pt idx="754">
                  <c:v>0.65944720000000001</c:v>
                </c:pt>
                <c:pt idx="755">
                  <c:v>0.65470459999999997</c:v>
                </c:pt>
                <c:pt idx="756">
                  <c:v>0.64988729999999995</c:v>
                </c:pt>
                <c:pt idx="757">
                  <c:v>0.64499620000000002</c:v>
                </c:pt>
                <c:pt idx="758">
                  <c:v>0.64003259999999995</c:v>
                </c:pt>
                <c:pt idx="759">
                  <c:v>0.63499779999999995</c:v>
                </c:pt>
                <c:pt idx="760">
                  <c:v>0.62989340000000005</c:v>
                </c:pt>
                <c:pt idx="761">
                  <c:v>0.62472079999999997</c:v>
                </c:pt>
                <c:pt idx="762">
                  <c:v>0.61948199999999998</c:v>
                </c:pt>
                <c:pt idx="763">
                  <c:v>0.61417869999999997</c:v>
                </c:pt>
                <c:pt idx="764">
                  <c:v>0.6088131</c:v>
                </c:pt>
                <c:pt idx="765">
                  <c:v>0.60338720000000001</c:v>
                </c:pt>
                <c:pt idx="766">
                  <c:v>0.59790339999999997</c:v>
                </c:pt>
                <c:pt idx="767">
                  <c:v>0.59236409999999995</c:v>
                </c:pt>
                <c:pt idx="768">
                  <c:v>0.58677190000000001</c:v>
                </c:pt>
                <c:pt idx="769">
                  <c:v>0.58112940000000002</c:v>
                </c:pt>
                <c:pt idx="770">
                  <c:v>0.57543949999999999</c:v>
                </c:pt>
                <c:pt idx="771">
                  <c:v>0.56970509999999996</c:v>
                </c:pt>
                <c:pt idx="772">
                  <c:v>0.56392920000000002</c:v>
                </c:pt>
                <c:pt idx="773">
                  <c:v>0.55811489999999997</c:v>
                </c:pt>
                <c:pt idx="774">
                  <c:v>0.55226560000000002</c:v>
                </c:pt>
                <c:pt idx="775">
                  <c:v>0.54638450000000005</c:v>
                </c:pt>
                <c:pt idx="776">
                  <c:v>0.54047509999999999</c:v>
                </c:pt>
                <c:pt idx="777">
                  <c:v>0.53454080000000004</c:v>
                </c:pt>
                <c:pt idx="778">
                  <c:v>0.52858519999999998</c:v>
                </c:pt>
                <c:pt idx="779">
                  <c:v>0.52261190000000002</c:v>
                </c:pt>
                <c:pt idx="780">
                  <c:v>0.51662450000000004</c:v>
                </c:pt>
                <c:pt idx="781">
                  <c:v>0.51062680000000005</c:v>
                </c:pt>
                <c:pt idx="782">
                  <c:v>0.50462240000000003</c:v>
                </c:pt>
                <c:pt idx="783">
                  <c:v>0.49861519999999998</c:v>
                </c:pt>
                <c:pt idx="784">
                  <c:v>0.49260890000000002</c:v>
                </c:pt>
                <c:pt idx="785">
                  <c:v>0.48660710000000001</c:v>
                </c:pt>
                <c:pt idx="786">
                  <c:v>0.48061369999999998</c:v>
                </c:pt>
                <c:pt idx="787">
                  <c:v>0.47463240000000001</c:v>
                </c:pt>
                <c:pt idx="788">
                  <c:v>0.46866679999999999</c:v>
                </c:pt>
                <c:pt idx="789">
                  <c:v>0.46272059999999998</c:v>
                </c:pt>
                <c:pt idx="790">
                  <c:v>0.45679730000000002</c:v>
                </c:pt>
                <c:pt idx="791">
                  <c:v>0.45090059999999998</c:v>
                </c:pt>
                <c:pt idx="792">
                  <c:v>0.44503379999999998</c:v>
                </c:pt>
                <c:pt idx="793">
                  <c:v>0.43920019999999999</c:v>
                </c:pt>
                <c:pt idx="794">
                  <c:v>0.43340329999999999</c:v>
                </c:pt>
                <c:pt idx="795">
                  <c:v>0.42764619999999998</c:v>
                </c:pt>
                <c:pt idx="796">
                  <c:v>0.42193199999999997</c:v>
                </c:pt>
                <c:pt idx="797">
                  <c:v>0.41626370000000001</c:v>
                </c:pt>
                <c:pt idx="798">
                  <c:v>0.41064410000000001</c:v>
                </c:pt>
                <c:pt idx="799">
                  <c:v>0.40507599999999999</c:v>
                </c:pt>
                <c:pt idx="800">
                  <c:v>0.39956199999999997</c:v>
                </c:pt>
                <c:pt idx="801">
                  <c:v>0.39410469999999997</c:v>
                </c:pt>
                <c:pt idx="802">
                  <c:v>0.3887063</c:v>
                </c:pt>
                <c:pt idx="803">
                  <c:v>0.38336930000000002</c:v>
                </c:pt>
                <c:pt idx="804">
                  <c:v>0.37809549999999997</c:v>
                </c:pt>
                <c:pt idx="805">
                  <c:v>0.37288710000000003</c:v>
                </c:pt>
                <c:pt idx="806">
                  <c:v>0.36774590000000001</c:v>
                </c:pt>
                <c:pt idx="807">
                  <c:v>0.36267339999999998</c:v>
                </c:pt>
                <c:pt idx="808">
                  <c:v>0.35767139999999997</c:v>
                </c:pt>
                <c:pt idx="809">
                  <c:v>0.35274119999999998</c:v>
                </c:pt>
                <c:pt idx="810">
                  <c:v>0.34788400000000003</c:v>
                </c:pt>
                <c:pt idx="811">
                  <c:v>0.34310109999999999</c:v>
                </c:pt>
                <c:pt idx="812">
                  <c:v>0.33839340000000001</c:v>
                </c:pt>
                <c:pt idx="813">
                  <c:v>0.3337619</c:v>
                </c:pt>
                <c:pt idx="814">
                  <c:v>0.32920719999999998</c:v>
                </c:pt>
                <c:pt idx="815">
                  <c:v>0.32473000000000002</c:v>
                </c:pt>
                <c:pt idx="816">
                  <c:v>0.32033080000000003</c:v>
                </c:pt>
                <c:pt idx="817">
                  <c:v>0.31601010000000002</c:v>
                </c:pt>
                <c:pt idx="818">
                  <c:v>0.31176809999999999</c:v>
                </c:pt>
                <c:pt idx="819">
                  <c:v>0.30760490000000001</c:v>
                </c:pt>
                <c:pt idx="820">
                  <c:v>0.30352069999999998</c:v>
                </c:pt>
                <c:pt idx="821">
                  <c:v>0.29951539999999999</c:v>
                </c:pt>
                <c:pt idx="822">
                  <c:v>0.29558879999999998</c:v>
                </c:pt>
                <c:pt idx="823">
                  <c:v>0.29174090000000003</c:v>
                </c:pt>
                <c:pt idx="824">
                  <c:v>0.28797119999999998</c:v>
                </c:pt>
                <c:pt idx="825">
                  <c:v>0.28427940000000002</c:v>
                </c:pt>
                <c:pt idx="826">
                  <c:v>0.280665</c:v>
                </c:pt>
                <c:pt idx="827">
                  <c:v>0.27712759999999997</c:v>
                </c:pt>
                <c:pt idx="828">
                  <c:v>0.27366639999999998</c:v>
                </c:pt>
                <c:pt idx="829">
                  <c:v>0.27028089999999999</c:v>
                </c:pt>
                <c:pt idx="830">
                  <c:v>0.26697029999999999</c:v>
                </c:pt>
                <c:pt idx="831">
                  <c:v>0.26373390000000002</c:v>
                </c:pt>
                <c:pt idx="832">
                  <c:v>0.26057079999999999</c:v>
                </c:pt>
                <c:pt idx="833">
                  <c:v>0.25748009999999999</c:v>
                </c:pt>
                <c:pt idx="834">
                  <c:v>0.2544611</c:v>
                </c:pt>
                <c:pt idx="835">
                  <c:v>0.25151259999999998</c:v>
                </c:pt>
                <c:pt idx="836">
                  <c:v>0.24863379999999999</c:v>
                </c:pt>
                <c:pt idx="837">
                  <c:v>0.2458236</c:v>
                </c:pt>
                <c:pt idx="838">
                  <c:v>0.24308099999999999</c:v>
                </c:pt>
                <c:pt idx="839">
                  <c:v>0.24040500000000001</c:v>
                </c:pt>
                <c:pt idx="840">
                  <c:v>0.23779439999999999</c:v>
                </c:pt>
                <c:pt idx="841">
                  <c:v>0.23524809999999999</c:v>
                </c:pt>
                <c:pt idx="842">
                  <c:v>0.2327651</c:v>
                </c:pt>
                <c:pt idx="843">
                  <c:v>0.2303443</c:v>
                </c:pt>
                <c:pt idx="844">
                  <c:v>0.2279844</c:v>
                </c:pt>
                <c:pt idx="845">
                  <c:v>0.22568440000000001</c:v>
                </c:pt>
                <c:pt idx="846">
                  <c:v>0.22344310000000001</c:v>
                </c:pt>
                <c:pt idx="847">
                  <c:v>0.22125939999999999</c:v>
                </c:pt>
                <c:pt idx="848">
                  <c:v>0.2191322</c:v>
                </c:pt>
                <c:pt idx="849">
                  <c:v>0.21706020000000001</c:v>
                </c:pt>
                <c:pt idx="850">
                  <c:v>0.21504229999999999</c:v>
                </c:pt>
                <c:pt idx="851">
                  <c:v>0.2130775</c:v>
                </c:pt>
                <c:pt idx="852">
                  <c:v>0.2111645</c:v>
                </c:pt>
                <c:pt idx="853">
                  <c:v>0.2093023</c:v>
                </c:pt>
                <c:pt idx="854">
                  <c:v>0.2074897</c:v>
                </c:pt>
                <c:pt idx="855">
                  <c:v>0.20572570000000001</c:v>
                </c:pt>
                <c:pt idx="856">
                  <c:v>0.2040091</c:v>
                </c:pt>
                <c:pt idx="857">
                  <c:v>0.20233889999999999</c:v>
                </c:pt>
                <c:pt idx="858">
                  <c:v>0.2007139</c:v>
                </c:pt>
                <c:pt idx="859">
                  <c:v>0.19913320000000001</c:v>
                </c:pt>
                <c:pt idx="860">
                  <c:v>0.19759560000000001</c:v>
                </c:pt>
                <c:pt idx="861">
                  <c:v>0.1961002</c:v>
                </c:pt>
                <c:pt idx="862">
                  <c:v>0.19464600000000001</c:v>
                </c:pt>
                <c:pt idx="863">
                  <c:v>0.19323190000000001</c:v>
                </c:pt>
                <c:pt idx="864">
                  <c:v>0.191857</c:v>
                </c:pt>
                <c:pt idx="865">
                  <c:v>0.1905203</c:v>
                </c:pt>
                <c:pt idx="866">
                  <c:v>0.18922079999999999</c:v>
                </c:pt>
                <c:pt idx="867">
                  <c:v>0.1879576</c:v>
                </c:pt>
                <c:pt idx="868">
                  <c:v>0.1867299</c:v>
                </c:pt>
                <c:pt idx="869">
                  <c:v>0.1855366</c:v>
                </c:pt>
                <c:pt idx="870">
                  <c:v>0.18437700000000001</c:v>
                </c:pt>
                <c:pt idx="871">
                  <c:v>0.1832501</c:v>
                </c:pt>
                <c:pt idx="872">
                  <c:v>0.18215509999999999</c:v>
                </c:pt>
                <c:pt idx="873">
                  <c:v>0.18109120000000001</c:v>
                </c:pt>
                <c:pt idx="874">
                  <c:v>0.18005760000000001</c:v>
                </c:pt>
                <c:pt idx="875">
                  <c:v>0.1790534</c:v>
                </c:pt>
                <c:pt idx="876">
                  <c:v>0.17807790000000001</c:v>
                </c:pt>
                <c:pt idx="877">
                  <c:v>0.17713039999999999</c:v>
                </c:pt>
                <c:pt idx="878">
                  <c:v>0.17621010000000001</c:v>
                </c:pt>
                <c:pt idx="879">
                  <c:v>0.17531620000000001</c:v>
                </c:pt>
                <c:pt idx="880">
                  <c:v>0.17444799999999999</c:v>
                </c:pt>
                <c:pt idx="881">
                  <c:v>0.17360490000000001</c:v>
                </c:pt>
                <c:pt idx="882">
                  <c:v>0.1727862</c:v>
                </c:pt>
                <c:pt idx="883">
                  <c:v>0.17199120000000001</c:v>
                </c:pt>
                <c:pt idx="884">
                  <c:v>0.17121919999999999</c:v>
                </c:pt>
                <c:pt idx="885">
                  <c:v>0.1704697</c:v>
                </c:pt>
                <c:pt idx="886">
                  <c:v>0.169742</c:v>
                </c:pt>
                <c:pt idx="887">
                  <c:v>0.16903550000000001</c:v>
                </c:pt>
                <c:pt idx="888">
                  <c:v>0.16834959999999999</c:v>
                </c:pt>
                <c:pt idx="889">
                  <c:v>0.16768379999999999</c:v>
                </c:pt>
                <c:pt idx="890">
                  <c:v>0.16703750000000001</c:v>
                </c:pt>
                <c:pt idx="891">
                  <c:v>0.16641010000000001</c:v>
                </c:pt>
                <c:pt idx="892">
                  <c:v>0.16580120000000001</c:v>
                </c:pt>
                <c:pt idx="893">
                  <c:v>0.1652102</c:v>
                </c:pt>
                <c:pt idx="894">
                  <c:v>0.16463649999999999</c:v>
                </c:pt>
                <c:pt idx="895">
                  <c:v>0.1640798</c:v>
                </c:pt>
                <c:pt idx="896">
                  <c:v>0.1635395</c:v>
                </c:pt>
                <c:pt idx="897">
                  <c:v>0.1630152</c:v>
                </c:pt>
                <c:pt idx="898">
                  <c:v>0.1625064</c:v>
                </c:pt>
                <c:pt idx="899">
                  <c:v>0.16201270000000001</c:v>
                </c:pt>
                <c:pt idx="900">
                  <c:v>0.1615336</c:v>
                </c:pt>
                <c:pt idx="901">
                  <c:v>0.16106870000000001</c:v>
                </c:pt>
                <c:pt idx="902">
                  <c:v>0.1606177</c:v>
                </c:pt>
                <c:pt idx="903">
                  <c:v>0.16018009999999999</c:v>
                </c:pt>
                <c:pt idx="904">
                  <c:v>0.1597556</c:v>
                </c:pt>
                <c:pt idx="905">
                  <c:v>0.1593437</c:v>
                </c:pt>
                <c:pt idx="906">
                  <c:v>0.15894420000000001</c:v>
                </c:pt>
                <c:pt idx="907">
                  <c:v>0.15855659999999999</c:v>
                </c:pt>
                <c:pt idx="908">
                  <c:v>0.1581805</c:v>
                </c:pt>
                <c:pt idx="909">
                  <c:v>0.15781580000000001</c:v>
                </c:pt>
                <c:pt idx="910">
                  <c:v>0.15746199999999999</c:v>
                </c:pt>
                <c:pt idx="911">
                  <c:v>0.15711890000000001</c:v>
                </c:pt>
                <c:pt idx="912">
                  <c:v>0.15678610000000001</c:v>
                </c:pt>
                <c:pt idx="913">
                  <c:v>0.1564633</c:v>
                </c:pt>
                <c:pt idx="914">
                  <c:v>0.15615019999999999</c:v>
                </c:pt>
                <c:pt idx="915">
                  <c:v>0.1558466</c:v>
                </c:pt>
                <c:pt idx="916">
                  <c:v>0.1555522</c:v>
                </c:pt>
                <c:pt idx="917">
                  <c:v>0.15526670000000001</c:v>
                </c:pt>
                <c:pt idx="918">
                  <c:v>0.15498990000000001</c:v>
                </c:pt>
                <c:pt idx="919">
                  <c:v>0.15472140000000001</c:v>
                </c:pt>
                <c:pt idx="920">
                  <c:v>0.15446109999999999</c:v>
                </c:pt>
                <c:pt idx="921">
                  <c:v>0.15420880000000001</c:v>
                </c:pt>
                <c:pt idx="922">
                  <c:v>0.15396409999999999</c:v>
                </c:pt>
                <c:pt idx="923">
                  <c:v>0.1537269</c:v>
                </c:pt>
                <c:pt idx="924">
                  <c:v>0.15349689999999999</c:v>
                </c:pt>
                <c:pt idx="925">
                  <c:v>0.15327399999999999</c:v>
                </c:pt>
                <c:pt idx="926">
                  <c:v>0.153058</c:v>
                </c:pt>
                <c:pt idx="927">
                  <c:v>0.1528485</c:v>
                </c:pt>
                <c:pt idx="928">
                  <c:v>0.15264549999999999</c:v>
                </c:pt>
                <c:pt idx="929">
                  <c:v>0.1524488</c:v>
                </c:pt>
                <c:pt idx="930">
                  <c:v>0.15225810000000001</c:v>
                </c:pt>
                <c:pt idx="931">
                  <c:v>0.1520734</c:v>
                </c:pt>
                <c:pt idx="932">
                  <c:v>0.15189430000000001</c:v>
                </c:pt>
                <c:pt idx="933">
                  <c:v>0.15172089999999999</c:v>
                </c:pt>
                <c:pt idx="934">
                  <c:v>0.15155279999999999</c:v>
                </c:pt>
                <c:pt idx="935">
                  <c:v>0.15139</c:v>
                </c:pt>
                <c:pt idx="936">
                  <c:v>0.15123229999999999</c:v>
                </c:pt>
                <c:pt idx="937">
                  <c:v>0.15107950000000001</c:v>
                </c:pt>
                <c:pt idx="938">
                  <c:v>0.1509316</c:v>
                </c:pt>
                <c:pt idx="939">
                  <c:v>0.15078829999999999</c:v>
                </c:pt>
                <c:pt idx="940">
                  <c:v>0.15064949999999999</c:v>
                </c:pt>
                <c:pt idx="941">
                  <c:v>0.15051519999999999</c:v>
                </c:pt>
                <c:pt idx="942">
                  <c:v>0.15038509999999999</c:v>
                </c:pt>
                <c:pt idx="943">
                  <c:v>0.15025920000000001</c:v>
                </c:pt>
                <c:pt idx="944">
                  <c:v>0.1501373</c:v>
                </c:pt>
                <c:pt idx="945">
                  <c:v>0.15001929999999999</c:v>
                </c:pt>
                <c:pt idx="946">
                  <c:v>0.14990519999999999</c:v>
                </c:pt>
                <c:pt idx="947">
                  <c:v>0.14979480000000001</c:v>
                </c:pt>
                <c:pt idx="948">
                  <c:v>0.14968799999999999</c:v>
                </c:pt>
                <c:pt idx="949">
                  <c:v>0.14958469999999999</c:v>
                </c:pt>
                <c:pt idx="950">
                  <c:v>0.1494847</c:v>
                </c:pt>
                <c:pt idx="951">
                  <c:v>0.1493882</c:v>
                </c:pt>
                <c:pt idx="952">
                  <c:v>0.14929480000000001</c:v>
                </c:pt>
                <c:pt idx="953">
                  <c:v>0.14920459999999999</c:v>
                </c:pt>
                <c:pt idx="954">
                  <c:v>0.14911740000000001</c:v>
                </c:pt>
                <c:pt idx="955">
                  <c:v>0.1490332</c:v>
                </c:pt>
                <c:pt idx="956">
                  <c:v>0.1489518</c:v>
                </c:pt>
                <c:pt idx="957">
                  <c:v>0.14887329999999999</c:v>
                </c:pt>
                <c:pt idx="958">
                  <c:v>0.1487975</c:v>
                </c:pt>
                <c:pt idx="959">
                  <c:v>0.14872440000000001</c:v>
                </c:pt>
                <c:pt idx="960">
                  <c:v>0.14865390000000001</c:v>
                </c:pt>
                <c:pt idx="961">
                  <c:v>0.14858589999999999</c:v>
                </c:pt>
                <c:pt idx="962">
                  <c:v>0.1485204</c:v>
                </c:pt>
                <c:pt idx="963">
                  <c:v>0.14845729999999999</c:v>
                </c:pt>
                <c:pt idx="964">
                  <c:v>0.14839649999999999</c:v>
                </c:pt>
                <c:pt idx="965">
                  <c:v>0.148338</c:v>
                </c:pt>
                <c:pt idx="966">
                  <c:v>0.14828169999999999</c:v>
                </c:pt>
                <c:pt idx="967">
                  <c:v>0.14822769999999999</c:v>
                </c:pt>
                <c:pt idx="968">
                  <c:v>0.14817569999999999</c:v>
                </c:pt>
                <c:pt idx="969">
                  <c:v>0.1481258</c:v>
                </c:pt>
                <c:pt idx="970">
                  <c:v>0.14807799999999999</c:v>
                </c:pt>
                <c:pt idx="971">
                  <c:v>0.1480321</c:v>
                </c:pt>
                <c:pt idx="972">
                  <c:v>0.14798819999999999</c:v>
                </c:pt>
                <c:pt idx="973">
                  <c:v>0.1479462</c:v>
                </c:pt>
                <c:pt idx="974">
                  <c:v>0.14790600000000001</c:v>
                </c:pt>
                <c:pt idx="975">
                  <c:v>0.14786759999999999</c:v>
                </c:pt>
                <c:pt idx="976">
                  <c:v>0.14783109999999999</c:v>
                </c:pt>
                <c:pt idx="977">
                  <c:v>0.14779629999999999</c:v>
                </c:pt>
                <c:pt idx="978">
                  <c:v>0.14776320000000001</c:v>
                </c:pt>
                <c:pt idx="979">
                  <c:v>0.1477318</c:v>
                </c:pt>
                <c:pt idx="980">
                  <c:v>0.147702</c:v>
                </c:pt>
                <c:pt idx="981">
                  <c:v>0.1476739</c:v>
                </c:pt>
                <c:pt idx="982">
                  <c:v>0.14764730000000001</c:v>
                </c:pt>
                <c:pt idx="983">
                  <c:v>0.14762239999999999</c:v>
                </c:pt>
                <c:pt idx="984">
                  <c:v>0.14759900000000001</c:v>
                </c:pt>
                <c:pt idx="985">
                  <c:v>0.14757709999999999</c:v>
                </c:pt>
                <c:pt idx="986">
                  <c:v>0.14755670000000001</c:v>
                </c:pt>
                <c:pt idx="987">
                  <c:v>0.1475378</c:v>
                </c:pt>
                <c:pt idx="988">
                  <c:v>0.1475204</c:v>
                </c:pt>
                <c:pt idx="989">
                  <c:v>0.14750450000000001</c:v>
                </c:pt>
                <c:pt idx="990">
                  <c:v>0.14748990000000001</c:v>
                </c:pt>
                <c:pt idx="991">
                  <c:v>0.14747679999999999</c:v>
                </c:pt>
                <c:pt idx="992">
                  <c:v>0.14746519999999999</c:v>
                </c:pt>
                <c:pt idx="993">
                  <c:v>0.1474549</c:v>
                </c:pt>
                <c:pt idx="994">
                  <c:v>0.14744599999999999</c:v>
                </c:pt>
                <c:pt idx="995">
                  <c:v>0.1474385</c:v>
                </c:pt>
                <c:pt idx="996">
                  <c:v>0.14743229999999999</c:v>
                </c:pt>
                <c:pt idx="997">
                  <c:v>0.14742759999999999</c:v>
                </c:pt>
                <c:pt idx="998">
                  <c:v>0.14742420000000001</c:v>
                </c:pt>
                <c:pt idx="999">
                  <c:v>0.1474221</c:v>
                </c:pt>
                <c:pt idx="1000">
                  <c:v>0.14742140000000001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'L250_f0.7'!$C$78</c:f>
              <c:strCache>
                <c:ptCount val="1"/>
                <c:pt idx="0">
                  <c:v>φ2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'L250_f0.7'!$A$79:$A$1079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'L250_f0.7'!$C$79:$C$1079</c:f>
              <c:numCache>
                <c:formatCode>General</c:formatCode>
                <c:ptCount val="1001"/>
                <c:pt idx="0">
                  <c:v>0.14600340000000001</c:v>
                </c:pt>
                <c:pt idx="1">
                  <c:v>0.14600340000000001</c:v>
                </c:pt>
                <c:pt idx="2">
                  <c:v>0.14600340000000001</c:v>
                </c:pt>
                <c:pt idx="3">
                  <c:v>0.14600340000000001</c:v>
                </c:pt>
                <c:pt idx="4">
                  <c:v>0.14600340000000001</c:v>
                </c:pt>
                <c:pt idx="5">
                  <c:v>0.14600340000000001</c:v>
                </c:pt>
                <c:pt idx="6">
                  <c:v>0.14600340000000001</c:v>
                </c:pt>
                <c:pt idx="7">
                  <c:v>0.14600340000000001</c:v>
                </c:pt>
                <c:pt idx="8">
                  <c:v>0.14600340000000001</c:v>
                </c:pt>
                <c:pt idx="9">
                  <c:v>0.14600340000000001</c:v>
                </c:pt>
                <c:pt idx="10">
                  <c:v>0.14600340000000001</c:v>
                </c:pt>
                <c:pt idx="11">
                  <c:v>0.14600340000000001</c:v>
                </c:pt>
                <c:pt idx="12">
                  <c:v>0.14600340000000001</c:v>
                </c:pt>
                <c:pt idx="13">
                  <c:v>0.14600340000000001</c:v>
                </c:pt>
                <c:pt idx="14">
                  <c:v>0.14600340000000001</c:v>
                </c:pt>
                <c:pt idx="15">
                  <c:v>0.14600340000000001</c:v>
                </c:pt>
                <c:pt idx="16">
                  <c:v>0.14600340000000001</c:v>
                </c:pt>
                <c:pt idx="17">
                  <c:v>0.14600340000000001</c:v>
                </c:pt>
                <c:pt idx="18">
                  <c:v>0.14600340000000001</c:v>
                </c:pt>
                <c:pt idx="19">
                  <c:v>0.14600340000000001</c:v>
                </c:pt>
                <c:pt idx="20">
                  <c:v>0.14600340000000001</c:v>
                </c:pt>
                <c:pt idx="21">
                  <c:v>0.14600340000000001</c:v>
                </c:pt>
                <c:pt idx="22">
                  <c:v>0.14600340000000001</c:v>
                </c:pt>
                <c:pt idx="23">
                  <c:v>0.14600340000000001</c:v>
                </c:pt>
                <c:pt idx="24">
                  <c:v>0.14600340000000001</c:v>
                </c:pt>
                <c:pt idx="25">
                  <c:v>0.14600340000000001</c:v>
                </c:pt>
                <c:pt idx="26">
                  <c:v>0.14600340000000001</c:v>
                </c:pt>
                <c:pt idx="27">
                  <c:v>0.14600340000000001</c:v>
                </c:pt>
                <c:pt idx="28">
                  <c:v>0.14600340000000001</c:v>
                </c:pt>
                <c:pt idx="29">
                  <c:v>0.14600340000000001</c:v>
                </c:pt>
                <c:pt idx="30">
                  <c:v>0.14600340000000001</c:v>
                </c:pt>
                <c:pt idx="31">
                  <c:v>0.14600340000000001</c:v>
                </c:pt>
                <c:pt idx="32">
                  <c:v>0.14600340000000001</c:v>
                </c:pt>
                <c:pt idx="33">
                  <c:v>0.14600340000000001</c:v>
                </c:pt>
                <c:pt idx="34">
                  <c:v>0.14600340000000001</c:v>
                </c:pt>
                <c:pt idx="35">
                  <c:v>0.14600340000000001</c:v>
                </c:pt>
                <c:pt idx="36">
                  <c:v>0.14600340000000001</c:v>
                </c:pt>
                <c:pt idx="37">
                  <c:v>0.14600340000000001</c:v>
                </c:pt>
                <c:pt idx="38">
                  <c:v>0.14600340000000001</c:v>
                </c:pt>
                <c:pt idx="39">
                  <c:v>0.14600340000000001</c:v>
                </c:pt>
                <c:pt idx="40">
                  <c:v>0.14600340000000001</c:v>
                </c:pt>
                <c:pt idx="41">
                  <c:v>0.14600340000000001</c:v>
                </c:pt>
                <c:pt idx="42">
                  <c:v>0.14600340000000001</c:v>
                </c:pt>
                <c:pt idx="43">
                  <c:v>0.14600340000000001</c:v>
                </c:pt>
                <c:pt idx="44">
                  <c:v>0.14600340000000001</c:v>
                </c:pt>
                <c:pt idx="45">
                  <c:v>0.14600340000000001</c:v>
                </c:pt>
                <c:pt idx="46">
                  <c:v>0.14600340000000001</c:v>
                </c:pt>
                <c:pt idx="47">
                  <c:v>0.14600340000000001</c:v>
                </c:pt>
                <c:pt idx="48">
                  <c:v>0.14600340000000001</c:v>
                </c:pt>
                <c:pt idx="49">
                  <c:v>0.14600340000000001</c:v>
                </c:pt>
                <c:pt idx="50">
                  <c:v>0.14600340000000001</c:v>
                </c:pt>
                <c:pt idx="51">
                  <c:v>0.14600340000000001</c:v>
                </c:pt>
                <c:pt idx="52">
                  <c:v>0.14600340000000001</c:v>
                </c:pt>
                <c:pt idx="53">
                  <c:v>0.14600340000000001</c:v>
                </c:pt>
                <c:pt idx="54">
                  <c:v>0.14600340000000001</c:v>
                </c:pt>
                <c:pt idx="55">
                  <c:v>0.14600340000000001</c:v>
                </c:pt>
                <c:pt idx="56">
                  <c:v>0.14600340000000001</c:v>
                </c:pt>
                <c:pt idx="57">
                  <c:v>0.14600340000000001</c:v>
                </c:pt>
                <c:pt idx="58">
                  <c:v>0.14600340000000001</c:v>
                </c:pt>
                <c:pt idx="59">
                  <c:v>0.14600340000000001</c:v>
                </c:pt>
                <c:pt idx="60">
                  <c:v>0.14600340000000001</c:v>
                </c:pt>
                <c:pt idx="61">
                  <c:v>0.14600340000000001</c:v>
                </c:pt>
                <c:pt idx="62">
                  <c:v>0.14600340000000001</c:v>
                </c:pt>
                <c:pt idx="63">
                  <c:v>0.14600340000000001</c:v>
                </c:pt>
                <c:pt idx="64">
                  <c:v>0.14600340000000001</c:v>
                </c:pt>
                <c:pt idx="65">
                  <c:v>0.14600340000000001</c:v>
                </c:pt>
                <c:pt idx="66">
                  <c:v>0.14600340000000001</c:v>
                </c:pt>
                <c:pt idx="67">
                  <c:v>0.14600340000000001</c:v>
                </c:pt>
                <c:pt idx="68">
                  <c:v>0.14600340000000001</c:v>
                </c:pt>
                <c:pt idx="69">
                  <c:v>0.14600340000000001</c:v>
                </c:pt>
                <c:pt idx="70">
                  <c:v>0.14600340000000001</c:v>
                </c:pt>
                <c:pt idx="71">
                  <c:v>0.14600340000000001</c:v>
                </c:pt>
                <c:pt idx="72">
                  <c:v>0.14600340000000001</c:v>
                </c:pt>
                <c:pt idx="73">
                  <c:v>0.14600340000000001</c:v>
                </c:pt>
                <c:pt idx="74">
                  <c:v>0.14600340000000001</c:v>
                </c:pt>
                <c:pt idx="75">
                  <c:v>0.14600340000000001</c:v>
                </c:pt>
                <c:pt idx="76">
                  <c:v>0.14600340000000001</c:v>
                </c:pt>
                <c:pt idx="77">
                  <c:v>0.14600340000000001</c:v>
                </c:pt>
                <c:pt idx="78">
                  <c:v>0.14600340000000001</c:v>
                </c:pt>
                <c:pt idx="79">
                  <c:v>0.14600340000000001</c:v>
                </c:pt>
                <c:pt idx="80">
                  <c:v>0.14600340000000001</c:v>
                </c:pt>
                <c:pt idx="81">
                  <c:v>0.14600340000000001</c:v>
                </c:pt>
                <c:pt idx="82">
                  <c:v>0.14600340000000001</c:v>
                </c:pt>
                <c:pt idx="83">
                  <c:v>0.14600340000000001</c:v>
                </c:pt>
                <c:pt idx="84">
                  <c:v>0.14600340000000001</c:v>
                </c:pt>
                <c:pt idx="85">
                  <c:v>0.14600340000000001</c:v>
                </c:pt>
                <c:pt idx="86">
                  <c:v>0.14600340000000001</c:v>
                </c:pt>
                <c:pt idx="87">
                  <c:v>0.14600340000000001</c:v>
                </c:pt>
                <c:pt idx="88">
                  <c:v>0.14600340000000001</c:v>
                </c:pt>
                <c:pt idx="89">
                  <c:v>0.14600340000000001</c:v>
                </c:pt>
                <c:pt idx="90">
                  <c:v>0.14600340000000001</c:v>
                </c:pt>
                <c:pt idx="91">
                  <c:v>0.14600340000000001</c:v>
                </c:pt>
                <c:pt idx="92">
                  <c:v>0.14600340000000001</c:v>
                </c:pt>
                <c:pt idx="93">
                  <c:v>0.14600340000000001</c:v>
                </c:pt>
                <c:pt idx="94">
                  <c:v>0.14600340000000001</c:v>
                </c:pt>
                <c:pt idx="95">
                  <c:v>0.14600340000000001</c:v>
                </c:pt>
                <c:pt idx="96">
                  <c:v>0.14600340000000001</c:v>
                </c:pt>
                <c:pt idx="97">
                  <c:v>0.14600340000000001</c:v>
                </c:pt>
                <c:pt idx="98">
                  <c:v>0.14600340000000001</c:v>
                </c:pt>
                <c:pt idx="99">
                  <c:v>0.14600340000000001</c:v>
                </c:pt>
                <c:pt idx="100">
                  <c:v>0.14600340000000001</c:v>
                </c:pt>
                <c:pt idx="101">
                  <c:v>0.14600340000000001</c:v>
                </c:pt>
                <c:pt idx="102">
                  <c:v>0.14600340000000001</c:v>
                </c:pt>
                <c:pt idx="103">
                  <c:v>0.14600340000000001</c:v>
                </c:pt>
                <c:pt idx="104">
                  <c:v>0.14600340000000001</c:v>
                </c:pt>
                <c:pt idx="105">
                  <c:v>0.14600340000000001</c:v>
                </c:pt>
                <c:pt idx="106">
                  <c:v>0.14600340000000001</c:v>
                </c:pt>
                <c:pt idx="107">
                  <c:v>0.14600340000000001</c:v>
                </c:pt>
                <c:pt idx="108">
                  <c:v>0.14600340000000001</c:v>
                </c:pt>
                <c:pt idx="109">
                  <c:v>0.14600340000000001</c:v>
                </c:pt>
                <c:pt idx="110">
                  <c:v>0.14600340000000001</c:v>
                </c:pt>
                <c:pt idx="111">
                  <c:v>0.14600340000000001</c:v>
                </c:pt>
                <c:pt idx="112">
                  <c:v>0.14600340000000001</c:v>
                </c:pt>
                <c:pt idx="113">
                  <c:v>0.14600340000000001</c:v>
                </c:pt>
                <c:pt idx="114">
                  <c:v>0.14600340000000001</c:v>
                </c:pt>
                <c:pt idx="115">
                  <c:v>0.14600340000000001</c:v>
                </c:pt>
                <c:pt idx="116">
                  <c:v>0.14600340000000001</c:v>
                </c:pt>
                <c:pt idx="117">
                  <c:v>0.14600340000000001</c:v>
                </c:pt>
                <c:pt idx="118">
                  <c:v>0.14600340000000001</c:v>
                </c:pt>
                <c:pt idx="119">
                  <c:v>0.14600340000000001</c:v>
                </c:pt>
                <c:pt idx="120">
                  <c:v>0.14600340000000001</c:v>
                </c:pt>
                <c:pt idx="121">
                  <c:v>0.14600340000000001</c:v>
                </c:pt>
                <c:pt idx="122">
                  <c:v>0.14600340000000001</c:v>
                </c:pt>
                <c:pt idx="123">
                  <c:v>0.14600340000000001</c:v>
                </c:pt>
                <c:pt idx="124">
                  <c:v>0.14600340000000001</c:v>
                </c:pt>
                <c:pt idx="125">
                  <c:v>0.14600340000000001</c:v>
                </c:pt>
                <c:pt idx="126">
                  <c:v>0.14600340000000001</c:v>
                </c:pt>
                <c:pt idx="127">
                  <c:v>0.14600340000000001</c:v>
                </c:pt>
                <c:pt idx="128">
                  <c:v>0.14600340000000001</c:v>
                </c:pt>
                <c:pt idx="129">
                  <c:v>0.14600340000000001</c:v>
                </c:pt>
                <c:pt idx="130">
                  <c:v>0.14600340000000001</c:v>
                </c:pt>
                <c:pt idx="131">
                  <c:v>0.14600340000000001</c:v>
                </c:pt>
                <c:pt idx="132">
                  <c:v>0.14600340000000001</c:v>
                </c:pt>
                <c:pt idx="133">
                  <c:v>0.14600340000000001</c:v>
                </c:pt>
                <c:pt idx="134">
                  <c:v>0.14600340000000001</c:v>
                </c:pt>
                <c:pt idx="135">
                  <c:v>0.14600340000000001</c:v>
                </c:pt>
                <c:pt idx="136">
                  <c:v>0.14600340000000001</c:v>
                </c:pt>
                <c:pt idx="137">
                  <c:v>0.14600340000000001</c:v>
                </c:pt>
                <c:pt idx="138">
                  <c:v>0.14600340000000001</c:v>
                </c:pt>
                <c:pt idx="139">
                  <c:v>0.14600340000000001</c:v>
                </c:pt>
                <c:pt idx="140">
                  <c:v>0.14600340000000001</c:v>
                </c:pt>
                <c:pt idx="141">
                  <c:v>0.14600340000000001</c:v>
                </c:pt>
                <c:pt idx="142">
                  <c:v>0.14600340000000001</c:v>
                </c:pt>
                <c:pt idx="143">
                  <c:v>0.14600340000000001</c:v>
                </c:pt>
                <c:pt idx="144">
                  <c:v>0.14600340000000001</c:v>
                </c:pt>
                <c:pt idx="145">
                  <c:v>0.14600340000000001</c:v>
                </c:pt>
                <c:pt idx="146">
                  <c:v>0.14600340000000001</c:v>
                </c:pt>
                <c:pt idx="147">
                  <c:v>0.14600340000000001</c:v>
                </c:pt>
                <c:pt idx="148">
                  <c:v>0.14600340000000001</c:v>
                </c:pt>
                <c:pt idx="149">
                  <c:v>0.14600340000000001</c:v>
                </c:pt>
                <c:pt idx="150">
                  <c:v>0.14600340000000001</c:v>
                </c:pt>
                <c:pt idx="151">
                  <c:v>0.14600340000000001</c:v>
                </c:pt>
                <c:pt idx="152">
                  <c:v>0.14600340000000001</c:v>
                </c:pt>
                <c:pt idx="153">
                  <c:v>0.14600340000000001</c:v>
                </c:pt>
                <c:pt idx="154">
                  <c:v>0.14600340000000001</c:v>
                </c:pt>
                <c:pt idx="155">
                  <c:v>0.14600340000000001</c:v>
                </c:pt>
                <c:pt idx="156">
                  <c:v>0.14600340000000001</c:v>
                </c:pt>
                <c:pt idx="157">
                  <c:v>0.14600340000000001</c:v>
                </c:pt>
                <c:pt idx="158">
                  <c:v>0.14600340000000001</c:v>
                </c:pt>
                <c:pt idx="159">
                  <c:v>0.14600340000000001</c:v>
                </c:pt>
                <c:pt idx="160">
                  <c:v>0.14600340000000001</c:v>
                </c:pt>
                <c:pt idx="161">
                  <c:v>0.14600340000000001</c:v>
                </c:pt>
                <c:pt idx="162">
                  <c:v>0.14600340000000001</c:v>
                </c:pt>
                <c:pt idx="163">
                  <c:v>0.14600340000000001</c:v>
                </c:pt>
                <c:pt idx="164">
                  <c:v>0.14600340000000001</c:v>
                </c:pt>
                <c:pt idx="165">
                  <c:v>0.14600340000000001</c:v>
                </c:pt>
                <c:pt idx="166">
                  <c:v>0.14600340000000001</c:v>
                </c:pt>
                <c:pt idx="167">
                  <c:v>0.14600340000000001</c:v>
                </c:pt>
                <c:pt idx="168">
                  <c:v>0.14600340000000001</c:v>
                </c:pt>
                <c:pt idx="169">
                  <c:v>0.14600340000000001</c:v>
                </c:pt>
                <c:pt idx="170">
                  <c:v>0.14600340000000001</c:v>
                </c:pt>
                <c:pt idx="171">
                  <c:v>0.14600340000000001</c:v>
                </c:pt>
                <c:pt idx="172">
                  <c:v>0.14600340000000001</c:v>
                </c:pt>
                <c:pt idx="173">
                  <c:v>0.14600340000000001</c:v>
                </c:pt>
                <c:pt idx="174">
                  <c:v>0.14600340000000001</c:v>
                </c:pt>
                <c:pt idx="175">
                  <c:v>0.14600340000000001</c:v>
                </c:pt>
                <c:pt idx="176">
                  <c:v>0.14600340000000001</c:v>
                </c:pt>
                <c:pt idx="177">
                  <c:v>0.14600340000000001</c:v>
                </c:pt>
                <c:pt idx="178">
                  <c:v>0.14600340000000001</c:v>
                </c:pt>
                <c:pt idx="179">
                  <c:v>0.14600340000000001</c:v>
                </c:pt>
                <c:pt idx="180">
                  <c:v>0.14600340000000001</c:v>
                </c:pt>
                <c:pt idx="181">
                  <c:v>0.14600340000000001</c:v>
                </c:pt>
                <c:pt idx="182">
                  <c:v>0.14600340000000001</c:v>
                </c:pt>
                <c:pt idx="183">
                  <c:v>0.14600350000000001</c:v>
                </c:pt>
                <c:pt idx="184">
                  <c:v>0.14600350000000001</c:v>
                </c:pt>
                <c:pt idx="185">
                  <c:v>0.14600350000000001</c:v>
                </c:pt>
                <c:pt idx="186">
                  <c:v>0.14600350000000001</c:v>
                </c:pt>
                <c:pt idx="187">
                  <c:v>0.14600350000000001</c:v>
                </c:pt>
                <c:pt idx="188">
                  <c:v>0.14600350000000001</c:v>
                </c:pt>
                <c:pt idx="189">
                  <c:v>0.14600350000000001</c:v>
                </c:pt>
                <c:pt idx="190">
                  <c:v>0.14600350000000001</c:v>
                </c:pt>
                <c:pt idx="191">
                  <c:v>0.14600350000000001</c:v>
                </c:pt>
                <c:pt idx="192">
                  <c:v>0.14600350000000001</c:v>
                </c:pt>
                <c:pt idx="193">
                  <c:v>0.14600350000000001</c:v>
                </c:pt>
                <c:pt idx="194">
                  <c:v>0.14600350000000001</c:v>
                </c:pt>
                <c:pt idx="195">
                  <c:v>0.14600350000000001</c:v>
                </c:pt>
                <c:pt idx="196">
                  <c:v>0.14600350000000001</c:v>
                </c:pt>
                <c:pt idx="197">
                  <c:v>0.14600350000000001</c:v>
                </c:pt>
                <c:pt idx="198">
                  <c:v>0.14600350000000001</c:v>
                </c:pt>
                <c:pt idx="199">
                  <c:v>0.14600350000000001</c:v>
                </c:pt>
                <c:pt idx="200">
                  <c:v>0.14600350000000001</c:v>
                </c:pt>
                <c:pt idx="201">
                  <c:v>0.14600350000000001</c:v>
                </c:pt>
                <c:pt idx="202">
                  <c:v>0.14600350000000001</c:v>
                </c:pt>
                <c:pt idx="203">
                  <c:v>0.14600350000000001</c:v>
                </c:pt>
                <c:pt idx="204">
                  <c:v>0.14600350000000001</c:v>
                </c:pt>
                <c:pt idx="205">
                  <c:v>0.14600350000000001</c:v>
                </c:pt>
                <c:pt idx="206">
                  <c:v>0.14600350000000001</c:v>
                </c:pt>
                <c:pt idx="207">
                  <c:v>0.14600350000000001</c:v>
                </c:pt>
                <c:pt idx="208">
                  <c:v>0.14600350000000001</c:v>
                </c:pt>
                <c:pt idx="209">
                  <c:v>0.14600350000000001</c:v>
                </c:pt>
                <c:pt idx="210">
                  <c:v>0.14600350000000001</c:v>
                </c:pt>
                <c:pt idx="211">
                  <c:v>0.14600350000000001</c:v>
                </c:pt>
                <c:pt idx="212">
                  <c:v>0.14600350000000001</c:v>
                </c:pt>
                <c:pt idx="213">
                  <c:v>0.14600350000000001</c:v>
                </c:pt>
                <c:pt idx="214">
                  <c:v>0.14600350000000001</c:v>
                </c:pt>
                <c:pt idx="215">
                  <c:v>0.14600350000000001</c:v>
                </c:pt>
                <c:pt idx="216">
                  <c:v>0.14600350000000001</c:v>
                </c:pt>
                <c:pt idx="217">
                  <c:v>0.14600350000000001</c:v>
                </c:pt>
                <c:pt idx="218">
                  <c:v>0.14600350000000001</c:v>
                </c:pt>
                <c:pt idx="219">
                  <c:v>0.14600350000000001</c:v>
                </c:pt>
                <c:pt idx="220">
                  <c:v>0.14600350000000001</c:v>
                </c:pt>
                <c:pt idx="221">
                  <c:v>0.14600350000000001</c:v>
                </c:pt>
                <c:pt idx="222">
                  <c:v>0.14600350000000001</c:v>
                </c:pt>
                <c:pt idx="223">
                  <c:v>0.14600350000000001</c:v>
                </c:pt>
                <c:pt idx="224">
                  <c:v>0.14600350000000001</c:v>
                </c:pt>
                <c:pt idx="225">
                  <c:v>0.14600350000000001</c:v>
                </c:pt>
                <c:pt idx="226">
                  <c:v>0.14600350000000001</c:v>
                </c:pt>
                <c:pt idx="227">
                  <c:v>0.14600350000000001</c:v>
                </c:pt>
                <c:pt idx="228">
                  <c:v>0.14600350000000001</c:v>
                </c:pt>
                <c:pt idx="229">
                  <c:v>0.14600350000000001</c:v>
                </c:pt>
                <c:pt idx="230">
                  <c:v>0.14600350000000001</c:v>
                </c:pt>
                <c:pt idx="231">
                  <c:v>0.14600350000000001</c:v>
                </c:pt>
                <c:pt idx="232">
                  <c:v>0.14600350000000001</c:v>
                </c:pt>
                <c:pt idx="233">
                  <c:v>0.14600350000000001</c:v>
                </c:pt>
                <c:pt idx="234">
                  <c:v>0.14600350000000001</c:v>
                </c:pt>
                <c:pt idx="235">
                  <c:v>0.14600350000000001</c:v>
                </c:pt>
                <c:pt idx="236">
                  <c:v>0.14600350000000001</c:v>
                </c:pt>
                <c:pt idx="237">
                  <c:v>0.14600350000000001</c:v>
                </c:pt>
                <c:pt idx="238">
                  <c:v>0.14600350000000001</c:v>
                </c:pt>
                <c:pt idx="239">
                  <c:v>0.14600350000000001</c:v>
                </c:pt>
                <c:pt idx="240">
                  <c:v>0.14600350000000001</c:v>
                </c:pt>
                <c:pt idx="241">
                  <c:v>0.14600350000000001</c:v>
                </c:pt>
                <c:pt idx="242">
                  <c:v>0.14600350000000001</c:v>
                </c:pt>
                <c:pt idx="243">
                  <c:v>0.14600350000000001</c:v>
                </c:pt>
                <c:pt idx="244">
                  <c:v>0.14600350000000001</c:v>
                </c:pt>
                <c:pt idx="245">
                  <c:v>0.14600350000000001</c:v>
                </c:pt>
                <c:pt idx="246">
                  <c:v>0.14600350000000001</c:v>
                </c:pt>
                <c:pt idx="247">
                  <c:v>0.14600350000000001</c:v>
                </c:pt>
                <c:pt idx="248">
                  <c:v>0.14600350000000001</c:v>
                </c:pt>
                <c:pt idx="249">
                  <c:v>0.14600350000000001</c:v>
                </c:pt>
                <c:pt idx="250">
                  <c:v>0.14600350000000001</c:v>
                </c:pt>
                <c:pt idx="251">
                  <c:v>0.14600350000000001</c:v>
                </c:pt>
                <c:pt idx="252">
                  <c:v>0.14600350000000001</c:v>
                </c:pt>
                <c:pt idx="253">
                  <c:v>0.14600350000000001</c:v>
                </c:pt>
                <c:pt idx="254">
                  <c:v>0.14600350000000001</c:v>
                </c:pt>
                <c:pt idx="255">
                  <c:v>0.14600350000000001</c:v>
                </c:pt>
                <c:pt idx="256">
                  <c:v>0.14600350000000001</c:v>
                </c:pt>
                <c:pt idx="257">
                  <c:v>0.14600350000000001</c:v>
                </c:pt>
                <c:pt idx="258">
                  <c:v>0.14600350000000001</c:v>
                </c:pt>
                <c:pt idx="259">
                  <c:v>0.14600350000000001</c:v>
                </c:pt>
                <c:pt idx="260">
                  <c:v>0.14600350000000001</c:v>
                </c:pt>
                <c:pt idx="261">
                  <c:v>0.14600350000000001</c:v>
                </c:pt>
                <c:pt idx="262">
                  <c:v>0.14600350000000001</c:v>
                </c:pt>
                <c:pt idx="263">
                  <c:v>0.14600350000000001</c:v>
                </c:pt>
                <c:pt idx="264">
                  <c:v>0.14600350000000001</c:v>
                </c:pt>
                <c:pt idx="265">
                  <c:v>0.14600350000000001</c:v>
                </c:pt>
                <c:pt idx="266">
                  <c:v>0.14600350000000001</c:v>
                </c:pt>
                <c:pt idx="267">
                  <c:v>0.14600350000000001</c:v>
                </c:pt>
                <c:pt idx="268">
                  <c:v>0.14600350000000001</c:v>
                </c:pt>
                <c:pt idx="269">
                  <c:v>0.14600350000000001</c:v>
                </c:pt>
                <c:pt idx="270">
                  <c:v>0.14600350000000001</c:v>
                </c:pt>
                <c:pt idx="271">
                  <c:v>0.14600350000000001</c:v>
                </c:pt>
                <c:pt idx="272">
                  <c:v>0.14600350000000001</c:v>
                </c:pt>
                <c:pt idx="273">
                  <c:v>0.14600350000000001</c:v>
                </c:pt>
                <c:pt idx="274">
                  <c:v>0.14600350000000001</c:v>
                </c:pt>
                <c:pt idx="275">
                  <c:v>0.14600350000000001</c:v>
                </c:pt>
                <c:pt idx="276">
                  <c:v>0.14600350000000001</c:v>
                </c:pt>
                <c:pt idx="277">
                  <c:v>0.14600350000000001</c:v>
                </c:pt>
                <c:pt idx="278">
                  <c:v>0.14600350000000001</c:v>
                </c:pt>
                <c:pt idx="279">
                  <c:v>0.14600350000000001</c:v>
                </c:pt>
                <c:pt idx="280">
                  <c:v>0.14600350000000001</c:v>
                </c:pt>
                <c:pt idx="281">
                  <c:v>0.14600350000000001</c:v>
                </c:pt>
                <c:pt idx="282">
                  <c:v>0.14600360000000001</c:v>
                </c:pt>
                <c:pt idx="283">
                  <c:v>0.14600360000000001</c:v>
                </c:pt>
                <c:pt idx="284">
                  <c:v>0.14600360000000001</c:v>
                </c:pt>
                <c:pt idx="285">
                  <c:v>0.14600360000000001</c:v>
                </c:pt>
                <c:pt idx="286">
                  <c:v>0.14600360000000001</c:v>
                </c:pt>
                <c:pt idx="287">
                  <c:v>0.14600360000000001</c:v>
                </c:pt>
                <c:pt idx="288">
                  <c:v>0.14600360000000001</c:v>
                </c:pt>
                <c:pt idx="289">
                  <c:v>0.14600360000000001</c:v>
                </c:pt>
                <c:pt idx="290">
                  <c:v>0.14600360000000001</c:v>
                </c:pt>
                <c:pt idx="291">
                  <c:v>0.14600360000000001</c:v>
                </c:pt>
                <c:pt idx="292">
                  <c:v>0.14600360000000001</c:v>
                </c:pt>
                <c:pt idx="293">
                  <c:v>0.14600360000000001</c:v>
                </c:pt>
                <c:pt idx="294">
                  <c:v>0.14600360000000001</c:v>
                </c:pt>
                <c:pt idx="295">
                  <c:v>0.14600360000000001</c:v>
                </c:pt>
                <c:pt idx="296">
                  <c:v>0.14600360000000001</c:v>
                </c:pt>
                <c:pt idx="297">
                  <c:v>0.14600360000000001</c:v>
                </c:pt>
                <c:pt idx="298">
                  <c:v>0.14600360000000001</c:v>
                </c:pt>
                <c:pt idx="299">
                  <c:v>0.14600360000000001</c:v>
                </c:pt>
                <c:pt idx="300">
                  <c:v>0.14600360000000001</c:v>
                </c:pt>
                <c:pt idx="301">
                  <c:v>0.14600360000000001</c:v>
                </c:pt>
                <c:pt idx="302">
                  <c:v>0.14600360000000001</c:v>
                </c:pt>
                <c:pt idx="303">
                  <c:v>0.14600369999999999</c:v>
                </c:pt>
                <c:pt idx="304">
                  <c:v>0.14600369999999999</c:v>
                </c:pt>
                <c:pt idx="305">
                  <c:v>0.14600369999999999</c:v>
                </c:pt>
                <c:pt idx="306">
                  <c:v>0.14600369999999999</c:v>
                </c:pt>
                <c:pt idx="307">
                  <c:v>0.14600369999999999</c:v>
                </c:pt>
                <c:pt idx="308">
                  <c:v>0.14600369999999999</c:v>
                </c:pt>
                <c:pt idx="309">
                  <c:v>0.14600369999999999</c:v>
                </c:pt>
                <c:pt idx="310">
                  <c:v>0.14600369999999999</c:v>
                </c:pt>
                <c:pt idx="311">
                  <c:v>0.14600369999999999</c:v>
                </c:pt>
                <c:pt idx="312">
                  <c:v>0.14600369999999999</c:v>
                </c:pt>
                <c:pt idx="313">
                  <c:v>0.14600369999999999</c:v>
                </c:pt>
                <c:pt idx="314">
                  <c:v>0.14600369999999999</c:v>
                </c:pt>
                <c:pt idx="315">
                  <c:v>0.14600369999999999</c:v>
                </c:pt>
                <c:pt idx="316">
                  <c:v>0.14600379999999999</c:v>
                </c:pt>
                <c:pt idx="317">
                  <c:v>0.14600379999999999</c:v>
                </c:pt>
                <c:pt idx="318">
                  <c:v>0.14600379999999999</c:v>
                </c:pt>
                <c:pt idx="319">
                  <c:v>0.14600379999999999</c:v>
                </c:pt>
                <c:pt idx="320">
                  <c:v>0.14600379999999999</c:v>
                </c:pt>
                <c:pt idx="321">
                  <c:v>0.14600379999999999</c:v>
                </c:pt>
                <c:pt idx="322">
                  <c:v>0.14600379999999999</c:v>
                </c:pt>
                <c:pt idx="323">
                  <c:v>0.14600379999999999</c:v>
                </c:pt>
                <c:pt idx="324">
                  <c:v>0.14600379999999999</c:v>
                </c:pt>
                <c:pt idx="325">
                  <c:v>0.14600389999999999</c:v>
                </c:pt>
                <c:pt idx="326">
                  <c:v>0.14600389999999999</c:v>
                </c:pt>
                <c:pt idx="327">
                  <c:v>0.14600389999999999</c:v>
                </c:pt>
                <c:pt idx="328">
                  <c:v>0.14600389999999999</c:v>
                </c:pt>
                <c:pt idx="329">
                  <c:v>0.14600389999999999</c:v>
                </c:pt>
                <c:pt idx="330">
                  <c:v>0.14600389999999999</c:v>
                </c:pt>
                <c:pt idx="331">
                  <c:v>0.14600389999999999</c:v>
                </c:pt>
                <c:pt idx="332">
                  <c:v>0.14600399999999999</c:v>
                </c:pt>
                <c:pt idx="333">
                  <c:v>0.14600399999999999</c:v>
                </c:pt>
                <c:pt idx="334">
                  <c:v>0.14600399999999999</c:v>
                </c:pt>
                <c:pt idx="335">
                  <c:v>0.14600399999999999</c:v>
                </c:pt>
                <c:pt idx="336">
                  <c:v>0.14600399999999999</c:v>
                </c:pt>
                <c:pt idx="337">
                  <c:v>0.14600399999999999</c:v>
                </c:pt>
                <c:pt idx="338">
                  <c:v>0.1460041</c:v>
                </c:pt>
                <c:pt idx="339">
                  <c:v>0.1460041</c:v>
                </c:pt>
                <c:pt idx="340">
                  <c:v>0.1460041</c:v>
                </c:pt>
                <c:pt idx="341">
                  <c:v>0.1460041</c:v>
                </c:pt>
                <c:pt idx="342">
                  <c:v>0.1460041</c:v>
                </c:pt>
                <c:pt idx="343">
                  <c:v>0.1460042</c:v>
                </c:pt>
                <c:pt idx="344">
                  <c:v>0.1460042</c:v>
                </c:pt>
                <c:pt idx="345">
                  <c:v>0.1460042</c:v>
                </c:pt>
                <c:pt idx="346">
                  <c:v>0.1460042</c:v>
                </c:pt>
                <c:pt idx="347">
                  <c:v>0.1460043</c:v>
                </c:pt>
                <c:pt idx="348">
                  <c:v>0.1460043</c:v>
                </c:pt>
                <c:pt idx="349">
                  <c:v>0.1460043</c:v>
                </c:pt>
                <c:pt idx="350">
                  <c:v>0.1460043</c:v>
                </c:pt>
                <c:pt idx="351">
                  <c:v>0.14600440000000001</c:v>
                </c:pt>
                <c:pt idx="352">
                  <c:v>0.14600440000000001</c:v>
                </c:pt>
                <c:pt idx="353">
                  <c:v>0.14600440000000001</c:v>
                </c:pt>
                <c:pt idx="354">
                  <c:v>0.14600440000000001</c:v>
                </c:pt>
                <c:pt idx="355">
                  <c:v>0.14600450000000001</c:v>
                </c:pt>
                <c:pt idx="356">
                  <c:v>0.14600450000000001</c:v>
                </c:pt>
                <c:pt idx="357">
                  <c:v>0.14600450000000001</c:v>
                </c:pt>
                <c:pt idx="358">
                  <c:v>0.14600460000000001</c:v>
                </c:pt>
                <c:pt idx="359">
                  <c:v>0.14600460000000001</c:v>
                </c:pt>
                <c:pt idx="360">
                  <c:v>0.14600469999999999</c:v>
                </c:pt>
                <c:pt idx="361">
                  <c:v>0.14600469999999999</c:v>
                </c:pt>
                <c:pt idx="362">
                  <c:v>0.14600469999999999</c:v>
                </c:pt>
                <c:pt idx="363">
                  <c:v>0.14600479999999999</c:v>
                </c:pt>
                <c:pt idx="364">
                  <c:v>0.14600479999999999</c:v>
                </c:pt>
                <c:pt idx="365">
                  <c:v>0.14600489999999999</c:v>
                </c:pt>
                <c:pt idx="366">
                  <c:v>0.14600489999999999</c:v>
                </c:pt>
                <c:pt idx="367">
                  <c:v>0.14600489999999999</c:v>
                </c:pt>
                <c:pt idx="368">
                  <c:v>0.146005</c:v>
                </c:pt>
                <c:pt idx="369">
                  <c:v>0.146005</c:v>
                </c:pt>
                <c:pt idx="370">
                  <c:v>0.1460051</c:v>
                </c:pt>
                <c:pt idx="371">
                  <c:v>0.1460051</c:v>
                </c:pt>
                <c:pt idx="372">
                  <c:v>0.1460052</c:v>
                </c:pt>
                <c:pt idx="373">
                  <c:v>0.1460053</c:v>
                </c:pt>
                <c:pt idx="374">
                  <c:v>0.1460053</c:v>
                </c:pt>
                <c:pt idx="375">
                  <c:v>0.14600540000000001</c:v>
                </c:pt>
                <c:pt idx="376">
                  <c:v>0.14600540000000001</c:v>
                </c:pt>
                <c:pt idx="377">
                  <c:v>0.14600550000000001</c:v>
                </c:pt>
                <c:pt idx="378">
                  <c:v>0.14600560000000001</c:v>
                </c:pt>
                <c:pt idx="379">
                  <c:v>0.14600560000000001</c:v>
                </c:pt>
                <c:pt idx="380">
                  <c:v>0.14600569999999999</c:v>
                </c:pt>
                <c:pt idx="381">
                  <c:v>0.14600579999999999</c:v>
                </c:pt>
                <c:pt idx="382">
                  <c:v>0.14600579999999999</c:v>
                </c:pt>
                <c:pt idx="383">
                  <c:v>0.14600589999999999</c:v>
                </c:pt>
                <c:pt idx="384">
                  <c:v>0.146006</c:v>
                </c:pt>
                <c:pt idx="385">
                  <c:v>0.1460061</c:v>
                </c:pt>
                <c:pt idx="386">
                  <c:v>0.1460061</c:v>
                </c:pt>
                <c:pt idx="387">
                  <c:v>0.1460062</c:v>
                </c:pt>
                <c:pt idx="388">
                  <c:v>0.14600630000000001</c:v>
                </c:pt>
                <c:pt idx="389">
                  <c:v>0.14600640000000001</c:v>
                </c:pt>
                <c:pt idx="390">
                  <c:v>0.14600650000000001</c:v>
                </c:pt>
                <c:pt idx="391">
                  <c:v>0.14600659999999999</c:v>
                </c:pt>
                <c:pt idx="392">
                  <c:v>0.14600669999999999</c:v>
                </c:pt>
                <c:pt idx="393">
                  <c:v>0.14600679999999999</c:v>
                </c:pt>
                <c:pt idx="394">
                  <c:v>0.1460069</c:v>
                </c:pt>
                <c:pt idx="395">
                  <c:v>0.146007</c:v>
                </c:pt>
                <c:pt idx="396">
                  <c:v>0.1460071</c:v>
                </c:pt>
                <c:pt idx="397">
                  <c:v>0.1460072</c:v>
                </c:pt>
                <c:pt idx="398">
                  <c:v>0.14600740000000001</c:v>
                </c:pt>
                <c:pt idx="399">
                  <c:v>0.14600750000000001</c:v>
                </c:pt>
                <c:pt idx="400">
                  <c:v>0.14600759999999999</c:v>
                </c:pt>
                <c:pt idx="401">
                  <c:v>0.14600769999999999</c:v>
                </c:pt>
                <c:pt idx="402">
                  <c:v>0.1460079</c:v>
                </c:pt>
                <c:pt idx="403">
                  <c:v>0.146008</c:v>
                </c:pt>
                <c:pt idx="404">
                  <c:v>0.1460082</c:v>
                </c:pt>
                <c:pt idx="405">
                  <c:v>0.14600830000000001</c:v>
                </c:pt>
                <c:pt idx="406">
                  <c:v>0.14600850000000001</c:v>
                </c:pt>
                <c:pt idx="407">
                  <c:v>0.14600859999999999</c:v>
                </c:pt>
                <c:pt idx="408">
                  <c:v>0.14600879999999999</c:v>
                </c:pt>
                <c:pt idx="409">
                  <c:v>0.146009</c:v>
                </c:pt>
                <c:pt idx="410">
                  <c:v>0.1460091</c:v>
                </c:pt>
                <c:pt idx="411">
                  <c:v>0.14600930000000001</c:v>
                </c:pt>
                <c:pt idx="412">
                  <c:v>0.14600949999999999</c:v>
                </c:pt>
                <c:pt idx="413">
                  <c:v>0.14600969999999999</c:v>
                </c:pt>
                <c:pt idx="414">
                  <c:v>0.1460099</c:v>
                </c:pt>
                <c:pt idx="415">
                  <c:v>0.1460101</c:v>
                </c:pt>
                <c:pt idx="416">
                  <c:v>0.14601030000000001</c:v>
                </c:pt>
                <c:pt idx="417">
                  <c:v>0.14601049999999999</c:v>
                </c:pt>
                <c:pt idx="418">
                  <c:v>0.14601069999999999</c:v>
                </c:pt>
                <c:pt idx="419">
                  <c:v>0.146011</c:v>
                </c:pt>
                <c:pt idx="420">
                  <c:v>0.14601120000000001</c:v>
                </c:pt>
                <c:pt idx="421">
                  <c:v>0.14601140000000001</c:v>
                </c:pt>
                <c:pt idx="422">
                  <c:v>0.14601169999999999</c:v>
                </c:pt>
                <c:pt idx="423">
                  <c:v>0.146012</c:v>
                </c:pt>
                <c:pt idx="424">
                  <c:v>0.14601220000000001</c:v>
                </c:pt>
                <c:pt idx="425">
                  <c:v>0.14601249999999999</c:v>
                </c:pt>
                <c:pt idx="426">
                  <c:v>0.1460128</c:v>
                </c:pt>
                <c:pt idx="427">
                  <c:v>0.14601310000000001</c:v>
                </c:pt>
                <c:pt idx="428">
                  <c:v>0.14601339999999999</c:v>
                </c:pt>
                <c:pt idx="429">
                  <c:v>0.1460137</c:v>
                </c:pt>
                <c:pt idx="430">
                  <c:v>0.146014</c:v>
                </c:pt>
                <c:pt idx="431">
                  <c:v>0.14601439999999999</c:v>
                </c:pt>
                <c:pt idx="432">
                  <c:v>0.1460147</c:v>
                </c:pt>
                <c:pt idx="433">
                  <c:v>0.14601510000000001</c:v>
                </c:pt>
                <c:pt idx="434">
                  <c:v>0.14601539999999999</c:v>
                </c:pt>
                <c:pt idx="435">
                  <c:v>0.1460158</c:v>
                </c:pt>
                <c:pt idx="436">
                  <c:v>0.14601620000000001</c:v>
                </c:pt>
                <c:pt idx="437">
                  <c:v>0.1460166</c:v>
                </c:pt>
                <c:pt idx="438">
                  <c:v>0.14601700000000001</c:v>
                </c:pt>
                <c:pt idx="439">
                  <c:v>0.14601739999999999</c:v>
                </c:pt>
                <c:pt idx="440">
                  <c:v>0.14601790000000001</c:v>
                </c:pt>
                <c:pt idx="441">
                  <c:v>0.14601829999999999</c:v>
                </c:pt>
                <c:pt idx="442">
                  <c:v>0.1460188</c:v>
                </c:pt>
                <c:pt idx="443">
                  <c:v>0.14601929999999999</c:v>
                </c:pt>
                <c:pt idx="444">
                  <c:v>0.14601980000000001</c:v>
                </c:pt>
                <c:pt idx="445">
                  <c:v>0.14602029999999999</c:v>
                </c:pt>
                <c:pt idx="446">
                  <c:v>0.14602080000000001</c:v>
                </c:pt>
                <c:pt idx="447">
                  <c:v>0.1460214</c:v>
                </c:pt>
                <c:pt idx="448">
                  <c:v>0.14602190000000001</c:v>
                </c:pt>
                <c:pt idx="449">
                  <c:v>0.1460225</c:v>
                </c:pt>
                <c:pt idx="450">
                  <c:v>0.14602309999999999</c:v>
                </c:pt>
                <c:pt idx="451">
                  <c:v>0.14602370000000001</c:v>
                </c:pt>
                <c:pt idx="452">
                  <c:v>0.1460244</c:v>
                </c:pt>
                <c:pt idx="453">
                  <c:v>0.14602499999999999</c:v>
                </c:pt>
                <c:pt idx="454">
                  <c:v>0.14602570000000001</c:v>
                </c:pt>
                <c:pt idx="455">
                  <c:v>0.1460264</c:v>
                </c:pt>
                <c:pt idx="456">
                  <c:v>0.14602709999999999</c:v>
                </c:pt>
                <c:pt idx="457">
                  <c:v>0.14602789999999999</c:v>
                </c:pt>
                <c:pt idx="458">
                  <c:v>0.14602870000000001</c:v>
                </c:pt>
                <c:pt idx="459">
                  <c:v>0.14602950000000001</c:v>
                </c:pt>
                <c:pt idx="460">
                  <c:v>0.1460303</c:v>
                </c:pt>
                <c:pt idx="461">
                  <c:v>0.1460311</c:v>
                </c:pt>
                <c:pt idx="462">
                  <c:v>0.146032</c:v>
                </c:pt>
                <c:pt idx="463">
                  <c:v>0.14603289999999999</c:v>
                </c:pt>
                <c:pt idx="464">
                  <c:v>0.14603379999999999</c:v>
                </c:pt>
                <c:pt idx="465">
                  <c:v>0.14603479999999999</c:v>
                </c:pt>
                <c:pt idx="466">
                  <c:v>0.14603579999999999</c:v>
                </c:pt>
                <c:pt idx="467">
                  <c:v>0.14603679999999999</c:v>
                </c:pt>
                <c:pt idx="468">
                  <c:v>0.1460378</c:v>
                </c:pt>
                <c:pt idx="469">
                  <c:v>0.1460389</c:v>
                </c:pt>
                <c:pt idx="470">
                  <c:v>0.14604</c:v>
                </c:pt>
                <c:pt idx="471">
                  <c:v>0.14604120000000001</c:v>
                </c:pt>
                <c:pt idx="472">
                  <c:v>0.14604239999999999</c:v>
                </c:pt>
                <c:pt idx="473">
                  <c:v>0.1460436</c:v>
                </c:pt>
                <c:pt idx="474">
                  <c:v>0.14604490000000001</c:v>
                </c:pt>
                <c:pt idx="475">
                  <c:v>0.14604619999999999</c:v>
                </c:pt>
                <c:pt idx="476">
                  <c:v>0.1460475</c:v>
                </c:pt>
                <c:pt idx="477">
                  <c:v>0.14604890000000001</c:v>
                </c:pt>
                <c:pt idx="478">
                  <c:v>0.14605029999999999</c:v>
                </c:pt>
                <c:pt idx="479">
                  <c:v>0.14605180000000001</c:v>
                </c:pt>
                <c:pt idx="480">
                  <c:v>0.1460533</c:v>
                </c:pt>
                <c:pt idx="481">
                  <c:v>0.14605489999999999</c:v>
                </c:pt>
                <c:pt idx="482">
                  <c:v>0.14605650000000001</c:v>
                </c:pt>
                <c:pt idx="483">
                  <c:v>0.1460582</c:v>
                </c:pt>
                <c:pt idx="484">
                  <c:v>0.14605989999999999</c:v>
                </c:pt>
                <c:pt idx="485">
                  <c:v>0.14606169999999999</c:v>
                </c:pt>
                <c:pt idx="486">
                  <c:v>0.14606350000000001</c:v>
                </c:pt>
                <c:pt idx="487">
                  <c:v>0.14606540000000001</c:v>
                </c:pt>
                <c:pt idx="488">
                  <c:v>0.14606739999999999</c:v>
                </c:pt>
                <c:pt idx="489">
                  <c:v>0.14606939999999999</c:v>
                </c:pt>
                <c:pt idx="490">
                  <c:v>0.14607149999999999</c:v>
                </c:pt>
                <c:pt idx="491">
                  <c:v>0.1460736</c:v>
                </c:pt>
                <c:pt idx="492">
                  <c:v>0.14607580000000001</c:v>
                </c:pt>
                <c:pt idx="493">
                  <c:v>0.14607809999999999</c:v>
                </c:pt>
                <c:pt idx="494">
                  <c:v>0.1460805</c:v>
                </c:pt>
                <c:pt idx="495">
                  <c:v>0.14608289999999999</c:v>
                </c:pt>
                <c:pt idx="496">
                  <c:v>0.1460854</c:v>
                </c:pt>
                <c:pt idx="497">
                  <c:v>0.146088</c:v>
                </c:pt>
                <c:pt idx="498">
                  <c:v>0.14609059999999999</c:v>
                </c:pt>
                <c:pt idx="499">
                  <c:v>0.14609340000000001</c:v>
                </c:pt>
                <c:pt idx="500">
                  <c:v>0.14609620000000001</c:v>
                </c:pt>
                <c:pt idx="501">
                  <c:v>0.14609910000000001</c:v>
                </c:pt>
                <c:pt idx="502">
                  <c:v>0.14610219999999999</c:v>
                </c:pt>
                <c:pt idx="503">
                  <c:v>0.14610529999999999</c:v>
                </c:pt>
                <c:pt idx="504">
                  <c:v>0.1461085</c:v>
                </c:pt>
                <c:pt idx="505">
                  <c:v>0.14611179999999999</c:v>
                </c:pt>
                <c:pt idx="506">
                  <c:v>0.1461152</c:v>
                </c:pt>
                <c:pt idx="507">
                  <c:v>0.14611869999999999</c:v>
                </c:pt>
                <c:pt idx="508">
                  <c:v>0.14612230000000001</c:v>
                </c:pt>
                <c:pt idx="509">
                  <c:v>0.14612610000000001</c:v>
                </c:pt>
                <c:pt idx="510">
                  <c:v>0.14612990000000001</c:v>
                </c:pt>
                <c:pt idx="511">
                  <c:v>0.14613390000000001</c:v>
                </c:pt>
                <c:pt idx="512">
                  <c:v>0.14613799999999999</c:v>
                </c:pt>
                <c:pt idx="513">
                  <c:v>0.1461423</c:v>
                </c:pt>
                <c:pt idx="514">
                  <c:v>0.14614669999999999</c:v>
                </c:pt>
                <c:pt idx="515">
                  <c:v>0.14615120000000001</c:v>
                </c:pt>
                <c:pt idx="516">
                  <c:v>0.1461558</c:v>
                </c:pt>
                <c:pt idx="517">
                  <c:v>0.1461606</c:v>
                </c:pt>
                <c:pt idx="518">
                  <c:v>0.14616560000000001</c:v>
                </c:pt>
                <c:pt idx="519">
                  <c:v>0.14617069999999999</c:v>
                </c:pt>
                <c:pt idx="520">
                  <c:v>0.1461759</c:v>
                </c:pt>
                <c:pt idx="521">
                  <c:v>0.14618139999999999</c:v>
                </c:pt>
                <c:pt idx="522">
                  <c:v>0.14618700000000001</c:v>
                </c:pt>
                <c:pt idx="523">
                  <c:v>0.14619280000000001</c:v>
                </c:pt>
                <c:pt idx="524">
                  <c:v>0.14619869999999999</c:v>
                </c:pt>
                <c:pt idx="525">
                  <c:v>0.1462049</c:v>
                </c:pt>
                <c:pt idx="526">
                  <c:v>0.14621120000000001</c:v>
                </c:pt>
                <c:pt idx="527">
                  <c:v>0.14621780000000001</c:v>
                </c:pt>
                <c:pt idx="528">
                  <c:v>0.14622450000000001</c:v>
                </c:pt>
                <c:pt idx="529">
                  <c:v>0.14623149999999999</c:v>
                </c:pt>
                <c:pt idx="530">
                  <c:v>0.1462387</c:v>
                </c:pt>
                <c:pt idx="531">
                  <c:v>0.14624609999999999</c:v>
                </c:pt>
                <c:pt idx="532">
                  <c:v>0.14625369999999999</c:v>
                </c:pt>
                <c:pt idx="533">
                  <c:v>0.14626159999999999</c:v>
                </c:pt>
                <c:pt idx="534">
                  <c:v>0.1462697</c:v>
                </c:pt>
                <c:pt idx="535">
                  <c:v>0.14627809999999999</c:v>
                </c:pt>
                <c:pt idx="536">
                  <c:v>0.14628679999999999</c:v>
                </c:pt>
                <c:pt idx="537">
                  <c:v>0.1462957</c:v>
                </c:pt>
                <c:pt idx="538">
                  <c:v>0.14630489999999999</c:v>
                </c:pt>
                <c:pt idx="539">
                  <c:v>0.14631440000000001</c:v>
                </c:pt>
                <c:pt idx="540">
                  <c:v>0.14632419999999999</c:v>
                </c:pt>
                <c:pt idx="541">
                  <c:v>0.1463343</c:v>
                </c:pt>
                <c:pt idx="542">
                  <c:v>0.14634469999999999</c:v>
                </c:pt>
                <c:pt idx="543">
                  <c:v>0.1463554</c:v>
                </c:pt>
                <c:pt idx="544">
                  <c:v>0.14636650000000001</c:v>
                </c:pt>
                <c:pt idx="545">
                  <c:v>0.14637790000000001</c:v>
                </c:pt>
                <c:pt idx="546">
                  <c:v>0.14638970000000001</c:v>
                </c:pt>
                <c:pt idx="547">
                  <c:v>0.1464019</c:v>
                </c:pt>
                <c:pt idx="548">
                  <c:v>0.1464144</c:v>
                </c:pt>
                <c:pt idx="549">
                  <c:v>0.14642740000000001</c:v>
                </c:pt>
                <c:pt idx="550">
                  <c:v>0.14644070000000001</c:v>
                </c:pt>
                <c:pt idx="551">
                  <c:v>0.14645449999999999</c:v>
                </c:pt>
                <c:pt idx="552">
                  <c:v>0.14646870000000001</c:v>
                </c:pt>
                <c:pt idx="553">
                  <c:v>0.14648340000000001</c:v>
                </c:pt>
                <c:pt idx="554">
                  <c:v>0.1464985</c:v>
                </c:pt>
                <c:pt idx="555">
                  <c:v>0.14651410000000001</c:v>
                </c:pt>
                <c:pt idx="556">
                  <c:v>0.1465301</c:v>
                </c:pt>
                <c:pt idx="557">
                  <c:v>0.1465467</c:v>
                </c:pt>
                <c:pt idx="558">
                  <c:v>0.14656379999999999</c:v>
                </c:pt>
                <c:pt idx="559">
                  <c:v>0.1465815</c:v>
                </c:pt>
                <c:pt idx="560">
                  <c:v>0.1465997</c:v>
                </c:pt>
                <c:pt idx="561">
                  <c:v>0.14661840000000001</c:v>
                </c:pt>
                <c:pt idx="562">
                  <c:v>0.14663780000000001</c:v>
                </c:pt>
                <c:pt idx="563">
                  <c:v>0.1466578</c:v>
                </c:pt>
                <c:pt idx="564">
                  <c:v>0.14667839999999999</c:v>
                </c:pt>
                <c:pt idx="565">
                  <c:v>0.14669960000000001</c:v>
                </c:pt>
                <c:pt idx="566">
                  <c:v>0.1467215</c:v>
                </c:pt>
                <c:pt idx="567">
                  <c:v>0.14674409999999999</c:v>
                </c:pt>
                <c:pt idx="568">
                  <c:v>0.14676739999999999</c:v>
                </c:pt>
                <c:pt idx="569">
                  <c:v>0.14679149999999999</c:v>
                </c:pt>
                <c:pt idx="570">
                  <c:v>0.14681630000000001</c:v>
                </c:pt>
                <c:pt idx="571">
                  <c:v>0.1468419</c:v>
                </c:pt>
                <c:pt idx="572">
                  <c:v>0.14686830000000001</c:v>
                </c:pt>
                <c:pt idx="573">
                  <c:v>0.14689550000000001</c:v>
                </c:pt>
                <c:pt idx="574">
                  <c:v>0.14692359999999999</c:v>
                </c:pt>
                <c:pt idx="575">
                  <c:v>0.14695250000000001</c:v>
                </c:pt>
                <c:pt idx="576">
                  <c:v>0.14698240000000001</c:v>
                </c:pt>
                <c:pt idx="577">
                  <c:v>0.14701320000000001</c:v>
                </c:pt>
                <c:pt idx="578">
                  <c:v>0.14704500000000001</c:v>
                </c:pt>
                <c:pt idx="579">
                  <c:v>0.14707770000000001</c:v>
                </c:pt>
                <c:pt idx="580">
                  <c:v>0.14711160000000001</c:v>
                </c:pt>
                <c:pt idx="581">
                  <c:v>0.14714640000000001</c:v>
                </c:pt>
                <c:pt idx="582">
                  <c:v>0.14718239999999999</c:v>
                </c:pt>
                <c:pt idx="583">
                  <c:v>0.1472195</c:v>
                </c:pt>
                <c:pt idx="584">
                  <c:v>0.14725769999999999</c:v>
                </c:pt>
                <c:pt idx="585">
                  <c:v>0.14729719999999999</c:v>
                </c:pt>
                <c:pt idx="586">
                  <c:v>0.14733789999999999</c:v>
                </c:pt>
                <c:pt idx="587">
                  <c:v>0.14737990000000001</c:v>
                </c:pt>
                <c:pt idx="588">
                  <c:v>0.1474232</c:v>
                </c:pt>
                <c:pt idx="589">
                  <c:v>0.14746780000000001</c:v>
                </c:pt>
                <c:pt idx="590">
                  <c:v>0.1475139</c:v>
                </c:pt>
                <c:pt idx="591">
                  <c:v>0.14756140000000001</c:v>
                </c:pt>
                <c:pt idx="592">
                  <c:v>0.1476104</c:v>
                </c:pt>
                <c:pt idx="593">
                  <c:v>0.14766090000000001</c:v>
                </c:pt>
                <c:pt idx="594">
                  <c:v>0.14771310000000001</c:v>
                </c:pt>
                <c:pt idx="595">
                  <c:v>0.1477668</c:v>
                </c:pt>
                <c:pt idx="596">
                  <c:v>0.14782229999999999</c:v>
                </c:pt>
                <c:pt idx="597">
                  <c:v>0.14787939999999999</c:v>
                </c:pt>
                <c:pt idx="598">
                  <c:v>0.1479384</c:v>
                </c:pt>
                <c:pt idx="599">
                  <c:v>0.1479993</c:v>
                </c:pt>
                <c:pt idx="600">
                  <c:v>0.148062</c:v>
                </c:pt>
                <c:pt idx="601">
                  <c:v>0.1481267</c:v>
                </c:pt>
                <c:pt idx="602">
                  <c:v>0.1481934</c:v>
                </c:pt>
                <c:pt idx="603">
                  <c:v>0.14826230000000001</c:v>
                </c:pt>
                <c:pt idx="604">
                  <c:v>0.1483333</c:v>
                </c:pt>
                <c:pt idx="605">
                  <c:v>0.1484065</c:v>
                </c:pt>
                <c:pt idx="606">
                  <c:v>0.148482</c:v>
                </c:pt>
                <c:pt idx="607">
                  <c:v>0.14855989999999999</c:v>
                </c:pt>
                <c:pt idx="608">
                  <c:v>0.1486402</c:v>
                </c:pt>
                <c:pt idx="609">
                  <c:v>0.14872299999999999</c:v>
                </c:pt>
                <c:pt idx="610">
                  <c:v>0.14880840000000001</c:v>
                </c:pt>
                <c:pt idx="611">
                  <c:v>0.14889649999999999</c:v>
                </c:pt>
                <c:pt idx="612">
                  <c:v>0.14898739999999999</c:v>
                </c:pt>
                <c:pt idx="613">
                  <c:v>0.14908109999999999</c:v>
                </c:pt>
                <c:pt idx="614">
                  <c:v>0.1491777</c:v>
                </c:pt>
                <c:pt idx="615">
                  <c:v>0.1492774</c:v>
                </c:pt>
                <c:pt idx="616">
                  <c:v>0.14938009999999999</c:v>
                </c:pt>
                <c:pt idx="617">
                  <c:v>0.14948610000000001</c:v>
                </c:pt>
                <c:pt idx="618">
                  <c:v>0.14959539999999999</c:v>
                </c:pt>
                <c:pt idx="619">
                  <c:v>0.14970810000000001</c:v>
                </c:pt>
                <c:pt idx="620">
                  <c:v>0.1498244</c:v>
                </c:pt>
                <c:pt idx="621">
                  <c:v>0.1499443</c:v>
                </c:pt>
                <c:pt idx="622">
                  <c:v>0.1500679</c:v>
                </c:pt>
                <c:pt idx="623">
                  <c:v>0.15019540000000001</c:v>
                </c:pt>
                <c:pt idx="624">
                  <c:v>0.15032680000000001</c:v>
                </c:pt>
                <c:pt idx="625">
                  <c:v>0.1504624</c:v>
                </c:pt>
                <c:pt idx="626">
                  <c:v>0.15060219999999999</c:v>
                </c:pt>
                <c:pt idx="627">
                  <c:v>0.1507463</c:v>
                </c:pt>
                <c:pt idx="628">
                  <c:v>0.150895</c:v>
                </c:pt>
                <c:pt idx="629">
                  <c:v>0.1510483</c:v>
                </c:pt>
                <c:pt idx="630">
                  <c:v>0.15120629999999999</c:v>
                </c:pt>
                <c:pt idx="631">
                  <c:v>0.15136930000000001</c:v>
                </c:pt>
                <c:pt idx="632">
                  <c:v>0.15153739999999999</c:v>
                </c:pt>
                <c:pt idx="633">
                  <c:v>0.1517106</c:v>
                </c:pt>
                <c:pt idx="634">
                  <c:v>0.1518893</c:v>
                </c:pt>
                <c:pt idx="635">
                  <c:v>0.1520736</c:v>
                </c:pt>
                <c:pt idx="636">
                  <c:v>0.1522635</c:v>
                </c:pt>
                <c:pt idx="637">
                  <c:v>0.15245939999999999</c:v>
                </c:pt>
                <c:pt idx="638">
                  <c:v>0.1526614</c:v>
                </c:pt>
                <c:pt idx="639">
                  <c:v>0.15286959999999999</c:v>
                </c:pt>
                <c:pt idx="640">
                  <c:v>0.15308430000000001</c:v>
                </c:pt>
                <c:pt idx="641">
                  <c:v>0.15330559999999999</c:v>
                </c:pt>
                <c:pt idx="642">
                  <c:v>0.1535338</c:v>
                </c:pt>
                <c:pt idx="643">
                  <c:v>0.15376909999999999</c:v>
                </c:pt>
                <c:pt idx="644">
                  <c:v>0.1540117</c:v>
                </c:pt>
                <c:pt idx="645">
                  <c:v>0.1542618</c:v>
                </c:pt>
                <c:pt idx="646">
                  <c:v>0.15451960000000001</c:v>
                </c:pt>
                <c:pt idx="647">
                  <c:v>0.15478549999999999</c:v>
                </c:pt>
                <c:pt idx="648">
                  <c:v>0.15505949999999999</c:v>
                </c:pt>
                <c:pt idx="649">
                  <c:v>0.15534200000000001</c:v>
                </c:pt>
                <c:pt idx="650">
                  <c:v>0.1556332</c:v>
                </c:pt>
                <c:pt idx="651">
                  <c:v>0.1559334</c:v>
                </c:pt>
                <c:pt idx="652">
                  <c:v>0.15624279999999999</c:v>
                </c:pt>
                <c:pt idx="653">
                  <c:v>0.1565618</c:v>
                </c:pt>
                <c:pt idx="654">
                  <c:v>0.15689069999999999</c:v>
                </c:pt>
                <c:pt idx="655">
                  <c:v>0.1572296</c:v>
                </c:pt>
                <c:pt idx="656">
                  <c:v>0.157579</c:v>
                </c:pt>
                <c:pt idx="657">
                  <c:v>0.1579391</c:v>
                </c:pt>
                <c:pt idx="658">
                  <c:v>0.15831020000000001</c:v>
                </c:pt>
                <c:pt idx="659">
                  <c:v>0.15869279999999999</c:v>
                </c:pt>
                <c:pt idx="660">
                  <c:v>0.15908700000000001</c:v>
                </c:pt>
                <c:pt idx="661">
                  <c:v>0.15949340000000001</c:v>
                </c:pt>
                <c:pt idx="662">
                  <c:v>0.1599122</c:v>
                </c:pt>
                <c:pt idx="663">
                  <c:v>0.16034380000000001</c:v>
                </c:pt>
                <c:pt idx="664">
                  <c:v>0.1607886</c:v>
                </c:pt>
                <c:pt idx="665">
                  <c:v>0.161247</c:v>
                </c:pt>
                <c:pt idx="666">
                  <c:v>0.16171930000000001</c:v>
                </c:pt>
                <c:pt idx="667">
                  <c:v>0.16220599999999999</c:v>
                </c:pt>
                <c:pt idx="668">
                  <c:v>0.16270760000000001</c:v>
                </c:pt>
                <c:pt idx="669">
                  <c:v>0.16322439999999999</c:v>
                </c:pt>
                <c:pt idx="670">
                  <c:v>0.16375690000000001</c:v>
                </c:pt>
                <c:pt idx="671">
                  <c:v>0.1643056</c:v>
                </c:pt>
                <c:pt idx="672">
                  <c:v>0.16487089999999999</c:v>
                </c:pt>
                <c:pt idx="673">
                  <c:v>0.1654533</c:v>
                </c:pt>
                <c:pt idx="674">
                  <c:v>0.16605329999999999</c:v>
                </c:pt>
                <c:pt idx="675">
                  <c:v>0.1666714</c:v>
                </c:pt>
                <c:pt idx="676">
                  <c:v>0.16730819999999999</c:v>
                </c:pt>
                <c:pt idx="677">
                  <c:v>0.16796420000000001</c:v>
                </c:pt>
                <c:pt idx="678">
                  <c:v>0.16863980000000001</c:v>
                </c:pt>
                <c:pt idx="679">
                  <c:v>0.16933580000000001</c:v>
                </c:pt>
                <c:pt idx="680">
                  <c:v>0.1700527</c:v>
                </c:pt>
                <c:pt idx="681">
                  <c:v>0.170791</c:v>
                </c:pt>
                <c:pt idx="682">
                  <c:v>0.17155139999999999</c:v>
                </c:pt>
                <c:pt idx="683">
                  <c:v>0.1723345</c:v>
                </c:pt>
                <c:pt idx="684">
                  <c:v>0.17314099999999999</c:v>
                </c:pt>
                <c:pt idx="685">
                  <c:v>0.1739714</c:v>
                </c:pt>
                <c:pt idx="686">
                  <c:v>0.1748265</c:v>
                </c:pt>
                <c:pt idx="687">
                  <c:v>0.175707</c:v>
                </c:pt>
                <c:pt idx="688">
                  <c:v>0.17661350000000001</c:v>
                </c:pt>
                <c:pt idx="689">
                  <c:v>0.1775468</c:v>
                </c:pt>
                <c:pt idx="690">
                  <c:v>0.17850759999999999</c:v>
                </c:pt>
                <c:pt idx="691">
                  <c:v>0.17949660000000001</c:v>
                </c:pt>
                <c:pt idx="692">
                  <c:v>0.1805148</c:v>
                </c:pt>
                <c:pt idx="693">
                  <c:v>0.18156269999999999</c:v>
                </c:pt>
                <c:pt idx="694">
                  <c:v>0.1826412</c:v>
                </c:pt>
                <c:pt idx="695">
                  <c:v>0.1837512</c:v>
                </c:pt>
                <c:pt idx="696">
                  <c:v>0.18489349999999999</c:v>
                </c:pt>
                <c:pt idx="697">
                  <c:v>0.18606900000000001</c:v>
                </c:pt>
                <c:pt idx="698">
                  <c:v>0.18727840000000001</c:v>
                </c:pt>
                <c:pt idx="699">
                  <c:v>0.18852279999999999</c:v>
                </c:pt>
                <c:pt idx="700">
                  <c:v>0.1898029</c:v>
                </c:pt>
                <c:pt idx="701">
                  <c:v>0.19111980000000001</c:v>
                </c:pt>
                <c:pt idx="702">
                  <c:v>0.19247439999999999</c:v>
                </c:pt>
                <c:pt idx="703">
                  <c:v>0.1938676</c:v>
                </c:pt>
                <c:pt idx="704">
                  <c:v>0.19530040000000001</c:v>
                </c:pt>
                <c:pt idx="705">
                  <c:v>0.1967738</c:v>
                </c:pt>
                <c:pt idx="706">
                  <c:v>0.19828879999999999</c:v>
                </c:pt>
                <c:pt idx="707">
                  <c:v>0.19984640000000001</c:v>
                </c:pt>
                <c:pt idx="708">
                  <c:v>0.20144770000000001</c:v>
                </c:pt>
                <c:pt idx="709">
                  <c:v>0.20309369999999999</c:v>
                </c:pt>
                <c:pt idx="710">
                  <c:v>0.20478540000000001</c:v>
                </c:pt>
                <c:pt idx="711">
                  <c:v>0.20652400000000001</c:v>
                </c:pt>
                <c:pt idx="712">
                  <c:v>0.20831060000000001</c:v>
                </c:pt>
                <c:pt idx="713">
                  <c:v>0.21014620000000001</c:v>
                </c:pt>
                <c:pt idx="714">
                  <c:v>0.2120319</c:v>
                </c:pt>
                <c:pt idx="715">
                  <c:v>0.21396889999999999</c:v>
                </c:pt>
                <c:pt idx="716">
                  <c:v>0.21595829999999999</c:v>
                </c:pt>
                <c:pt idx="717">
                  <c:v>0.21800120000000001</c:v>
                </c:pt>
                <c:pt idx="718">
                  <c:v>0.22009870000000001</c:v>
                </c:pt>
                <c:pt idx="719">
                  <c:v>0.22225210000000001</c:v>
                </c:pt>
                <c:pt idx="720">
                  <c:v>0.22446240000000001</c:v>
                </c:pt>
                <c:pt idx="721">
                  <c:v>0.22673080000000001</c:v>
                </c:pt>
                <c:pt idx="722">
                  <c:v>0.2290585</c:v>
                </c:pt>
                <c:pt idx="723">
                  <c:v>0.2314465</c:v>
                </c:pt>
                <c:pt idx="724">
                  <c:v>0.2338961</c:v>
                </c:pt>
                <c:pt idx="725">
                  <c:v>0.23640829999999999</c:v>
                </c:pt>
                <c:pt idx="726">
                  <c:v>0.23898430000000001</c:v>
                </c:pt>
                <c:pt idx="727">
                  <c:v>0.24162510000000001</c:v>
                </c:pt>
                <c:pt idx="728">
                  <c:v>0.24433189999999999</c:v>
                </c:pt>
                <c:pt idx="729">
                  <c:v>0.24710570000000001</c:v>
                </c:pt>
                <c:pt idx="730">
                  <c:v>0.24994759999999999</c:v>
                </c:pt>
                <c:pt idx="731">
                  <c:v>0.25285849999999999</c:v>
                </c:pt>
                <c:pt idx="732">
                  <c:v>0.2558396</c:v>
                </c:pt>
                <c:pt idx="733">
                  <c:v>0.2588917</c:v>
                </c:pt>
                <c:pt idx="734">
                  <c:v>0.26201580000000002</c:v>
                </c:pt>
                <c:pt idx="735">
                  <c:v>0.26521280000000003</c:v>
                </c:pt>
                <c:pt idx="736">
                  <c:v>0.26848339999999998</c:v>
                </c:pt>
                <c:pt idx="737">
                  <c:v>0.27182859999999998</c:v>
                </c:pt>
                <c:pt idx="738">
                  <c:v>0.27524910000000002</c:v>
                </c:pt>
                <c:pt idx="739">
                  <c:v>0.27874549999999998</c:v>
                </c:pt>
                <c:pt idx="740">
                  <c:v>0.28231850000000003</c:v>
                </c:pt>
                <c:pt idx="741">
                  <c:v>0.28596860000000002</c:v>
                </c:pt>
                <c:pt idx="742">
                  <c:v>0.28969640000000002</c:v>
                </c:pt>
                <c:pt idx="743">
                  <c:v>0.29350229999999999</c:v>
                </c:pt>
                <c:pt idx="744">
                  <c:v>0.2973865</c:v>
                </c:pt>
                <c:pt idx="745">
                  <c:v>0.30134949999999999</c:v>
                </c:pt>
                <c:pt idx="746">
                  <c:v>0.30539129999999998</c:v>
                </c:pt>
                <c:pt idx="747">
                  <c:v>0.30951210000000001</c:v>
                </c:pt>
                <c:pt idx="748">
                  <c:v>0.31371169999999998</c:v>
                </c:pt>
                <c:pt idx="749">
                  <c:v>0.3179902</c:v>
                </c:pt>
                <c:pt idx="750">
                  <c:v>0.3223472</c:v>
                </c:pt>
                <c:pt idx="751">
                  <c:v>0.32678249999999998</c:v>
                </c:pt>
                <c:pt idx="752">
                  <c:v>0.33129560000000002</c:v>
                </c:pt>
                <c:pt idx="753">
                  <c:v>0.33588590000000002</c:v>
                </c:pt>
                <c:pt idx="754">
                  <c:v>0.34055279999999999</c:v>
                </c:pt>
                <c:pt idx="755">
                  <c:v>0.34529539999999997</c:v>
                </c:pt>
                <c:pt idx="756">
                  <c:v>0.3501127</c:v>
                </c:pt>
                <c:pt idx="757">
                  <c:v>0.35500379999999998</c:v>
                </c:pt>
                <c:pt idx="758">
                  <c:v>0.35996739999999999</c:v>
                </c:pt>
                <c:pt idx="759">
                  <c:v>0.3650022</c:v>
                </c:pt>
                <c:pt idx="760">
                  <c:v>0.37010660000000001</c:v>
                </c:pt>
                <c:pt idx="761">
                  <c:v>0.37527919999999998</c:v>
                </c:pt>
                <c:pt idx="762">
                  <c:v>0.38051800000000002</c:v>
                </c:pt>
                <c:pt idx="763">
                  <c:v>0.38582129999999998</c:v>
                </c:pt>
                <c:pt idx="764">
                  <c:v>0.3911869</c:v>
                </c:pt>
                <c:pt idx="765">
                  <c:v>0.39661279999999999</c:v>
                </c:pt>
                <c:pt idx="766">
                  <c:v>0.40209660000000003</c:v>
                </c:pt>
                <c:pt idx="767">
                  <c:v>0.4076359</c:v>
                </c:pt>
                <c:pt idx="768">
                  <c:v>0.41322809999999999</c:v>
                </c:pt>
                <c:pt idx="769">
                  <c:v>0.41887059999999998</c:v>
                </c:pt>
                <c:pt idx="770">
                  <c:v>0.42456050000000001</c:v>
                </c:pt>
                <c:pt idx="771">
                  <c:v>0.43029489999999998</c:v>
                </c:pt>
                <c:pt idx="772">
                  <c:v>0.43607079999999998</c:v>
                </c:pt>
                <c:pt idx="773">
                  <c:v>0.44188509999999998</c:v>
                </c:pt>
                <c:pt idx="774">
                  <c:v>0.44773439999999998</c:v>
                </c:pt>
                <c:pt idx="775">
                  <c:v>0.4536155</c:v>
                </c:pt>
                <c:pt idx="776">
                  <c:v>0.45952490000000001</c:v>
                </c:pt>
                <c:pt idx="777">
                  <c:v>0.46545920000000002</c:v>
                </c:pt>
                <c:pt idx="778">
                  <c:v>0.47141480000000002</c:v>
                </c:pt>
                <c:pt idx="779">
                  <c:v>0.47738809999999998</c:v>
                </c:pt>
                <c:pt idx="780">
                  <c:v>0.48337550000000001</c:v>
                </c:pt>
                <c:pt idx="781">
                  <c:v>0.48937320000000001</c:v>
                </c:pt>
                <c:pt idx="782">
                  <c:v>0.49537759999999997</c:v>
                </c:pt>
                <c:pt idx="783">
                  <c:v>0.50138479999999996</c:v>
                </c:pt>
                <c:pt idx="784">
                  <c:v>0.50739109999999998</c:v>
                </c:pt>
                <c:pt idx="785">
                  <c:v>0.51339290000000004</c:v>
                </c:pt>
                <c:pt idx="786">
                  <c:v>0.51938629999999997</c:v>
                </c:pt>
                <c:pt idx="787">
                  <c:v>0.52536760000000005</c:v>
                </c:pt>
                <c:pt idx="788">
                  <c:v>0.53133319999999995</c:v>
                </c:pt>
                <c:pt idx="789">
                  <c:v>0.53727939999999996</c:v>
                </c:pt>
                <c:pt idx="790">
                  <c:v>0.54320270000000004</c:v>
                </c:pt>
                <c:pt idx="791">
                  <c:v>0.54909940000000002</c:v>
                </c:pt>
                <c:pt idx="792">
                  <c:v>0.55496619999999997</c:v>
                </c:pt>
                <c:pt idx="793">
                  <c:v>0.56079979999999996</c:v>
                </c:pt>
                <c:pt idx="794">
                  <c:v>0.56659669999999995</c:v>
                </c:pt>
                <c:pt idx="795">
                  <c:v>0.57235380000000002</c:v>
                </c:pt>
                <c:pt idx="796">
                  <c:v>0.57806800000000003</c:v>
                </c:pt>
                <c:pt idx="797">
                  <c:v>0.58373629999999999</c:v>
                </c:pt>
                <c:pt idx="798">
                  <c:v>0.58935590000000004</c:v>
                </c:pt>
                <c:pt idx="799">
                  <c:v>0.59492400000000001</c:v>
                </c:pt>
                <c:pt idx="800">
                  <c:v>0.60043800000000003</c:v>
                </c:pt>
                <c:pt idx="801">
                  <c:v>0.60589530000000003</c:v>
                </c:pt>
                <c:pt idx="802">
                  <c:v>0.61129370000000005</c:v>
                </c:pt>
                <c:pt idx="803">
                  <c:v>0.61663069999999998</c:v>
                </c:pt>
                <c:pt idx="804">
                  <c:v>0.62190449999999997</c:v>
                </c:pt>
                <c:pt idx="805">
                  <c:v>0.62711289999999997</c:v>
                </c:pt>
                <c:pt idx="806">
                  <c:v>0.63225410000000004</c:v>
                </c:pt>
                <c:pt idx="807">
                  <c:v>0.63732659999999997</c:v>
                </c:pt>
                <c:pt idx="808">
                  <c:v>0.64232860000000003</c:v>
                </c:pt>
                <c:pt idx="809">
                  <c:v>0.64725880000000002</c:v>
                </c:pt>
                <c:pt idx="810">
                  <c:v>0.65211600000000003</c:v>
                </c:pt>
                <c:pt idx="811">
                  <c:v>0.65689889999999995</c:v>
                </c:pt>
                <c:pt idx="812">
                  <c:v>0.66160660000000004</c:v>
                </c:pt>
                <c:pt idx="813">
                  <c:v>0.66623810000000006</c:v>
                </c:pt>
                <c:pt idx="814">
                  <c:v>0.67079279999999997</c:v>
                </c:pt>
                <c:pt idx="815">
                  <c:v>0.67527000000000004</c:v>
                </c:pt>
                <c:pt idx="816">
                  <c:v>0.67966919999999997</c:v>
                </c:pt>
                <c:pt idx="817">
                  <c:v>0.68398990000000004</c:v>
                </c:pt>
                <c:pt idx="818">
                  <c:v>0.68823190000000001</c:v>
                </c:pt>
                <c:pt idx="819">
                  <c:v>0.69239510000000004</c:v>
                </c:pt>
                <c:pt idx="820">
                  <c:v>0.69647930000000002</c:v>
                </c:pt>
                <c:pt idx="821">
                  <c:v>0.70048460000000001</c:v>
                </c:pt>
                <c:pt idx="822">
                  <c:v>0.70441120000000002</c:v>
                </c:pt>
                <c:pt idx="823">
                  <c:v>0.70825910000000003</c:v>
                </c:pt>
                <c:pt idx="824">
                  <c:v>0.71202880000000002</c:v>
                </c:pt>
                <c:pt idx="825">
                  <c:v>0.71572060000000004</c:v>
                </c:pt>
                <c:pt idx="826">
                  <c:v>0.71933499999999995</c:v>
                </c:pt>
                <c:pt idx="827">
                  <c:v>0.72287239999999997</c:v>
                </c:pt>
                <c:pt idx="828">
                  <c:v>0.72633360000000002</c:v>
                </c:pt>
                <c:pt idx="829">
                  <c:v>0.72971909999999995</c:v>
                </c:pt>
                <c:pt idx="830">
                  <c:v>0.73302970000000001</c:v>
                </c:pt>
                <c:pt idx="831">
                  <c:v>0.73626610000000003</c:v>
                </c:pt>
                <c:pt idx="832">
                  <c:v>0.73942920000000001</c:v>
                </c:pt>
                <c:pt idx="833">
                  <c:v>0.74251990000000001</c:v>
                </c:pt>
                <c:pt idx="834">
                  <c:v>0.7455389</c:v>
                </c:pt>
                <c:pt idx="835">
                  <c:v>0.74848740000000002</c:v>
                </c:pt>
                <c:pt idx="836">
                  <c:v>0.75136619999999998</c:v>
                </c:pt>
                <c:pt idx="837">
                  <c:v>0.75417639999999997</c:v>
                </c:pt>
                <c:pt idx="838">
                  <c:v>0.75691900000000001</c:v>
                </c:pt>
                <c:pt idx="839">
                  <c:v>0.75959500000000002</c:v>
                </c:pt>
                <c:pt idx="840">
                  <c:v>0.76220560000000004</c:v>
                </c:pt>
                <c:pt idx="841">
                  <c:v>0.76475190000000004</c:v>
                </c:pt>
                <c:pt idx="842">
                  <c:v>0.76723490000000005</c:v>
                </c:pt>
                <c:pt idx="843">
                  <c:v>0.76965570000000005</c:v>
                </c:pt>
                <c:pt idx="844">
                  <c:v>0.77201560000000002</c:v>
                </c:pt>
                <c:pt idx="845">
                  <c:v>0.77431559999999999</c:v>
                </c:pt>
                <c:pt idx="846">
                  <c:v>0.77655689999999999</c:v>
                </c:pt>
                <c:pt idx="847">
                  <c:v>0.77874060000000001</c:v>
                </c:pt>
                <c:pt idx="848">
                  <c:v>0.7808678</c:v>
                </c:pt>
                <c:pt idx="849">
                  <c:v>0.78293979999999996</c:v>
                </c:pt>
                <c:pt idx="850">
                  <c:v>0.78495769999999998</c:v>
                </c:pt>
                <c:pt idx="851">
                  <c:v>0.78692249999999997</c:v>
                </c:pt>
                <c:pt idx="852">
                  <c:v>0.78883550000000002</c:v>
                </c:pt>
                <c:pt idx="853">
                  <c:v>0.79069769999999995</c:v>
                </c:pt>
                <c:pt idx="854">
                  <c:v>0.7925103</c:v>
                </c:pt>
                <c:pt idx="855">
                  <c:v>0.79427429999999999</c:v>
                </c:pt>
                <c:pt idx="856">
                  <c:v>0.79599089999999995</c:v>
                </c:pt>
                <c:pt idx="857">
                  <c:v>0.79766110000000001</c:v>
                </c:pt>
                <c:pt idx="858">
                  <c:v>0.7992861</c:v>
                </c:pt>
                <c:pt idx="859">
                  <c:v>0.80086679999999999</c:v>
                </c:pt>
                <c:pt idx="860">
                  <c:v>0.80240440000000002</c:v>
                </c:pt>
                <c:pt idx="861">
                  <c:v>0.80389980000000005</c:v>
                </c:pt>
                <c:pt idx="862">
                  <c:v>0.80535400000000001</c:v>
                </c:pt>
                <c:pt idx="863">
                  <c:v>0.80676809999999999</c:v>
                </c:pt>
                <c:pt idx="864">
                  <c:v>0.80814299999999994</c:v>
                </c:pt>
                <c:pt idx="865">
                  <c:v>0.80947970000000002</c:v>
                </c:pt>
                <c:pt idx="866">
                  <c:v>0.81077920000000003</c:v>
                </c:pt>
                <c:pt idx="867">
                  <c:v>0.81204240000000005</c:v>
                </c:pt>
                <c:pt idx="868">
                  <c:v>0.8132701</c:v>
                </c:pt>
                <c:pt idx="869">
                  <c:v>0.81446339999999995</c:v>
                </c:pt>
                <c:pt idx="870">
                  <c:v>0.81562299999999999</c:v>
                </c:pt>
                <c:pt idx="871">
                  <c:v>0.81674990000000003</c:v>
                </c:pt>
                <c:pt idx="872">
                  <c:v>0.81784489999999999</c:v>
                </c:pt>
                <c:pt idx="873">
                  <c:v>0.81890879999999999</c:v>
                </c:pt>
                <c:pt idx="874">
                  <c:v>0.81994239999999996</c:v>
                </c:pt>
                <c:pt idx="875">
                  <c:v>0.82094659999999997</c:v>
                </c:pt>
                <c:pt idx="876">
                  <c:v>0.82192209999999999</c:v>
                </c:pt>
                <c:pt idx="877">
                  <c:v>0.82286959999999998</c:v>
                </c:pt>
                <c:pt idx="878">
                  <c:v>0.82378989999999996</c:v>
                </c:pt>
                <c:pt idx="879">
                  <c:v>0.82468379999999997</c:v>
                </c:pt>
                <c:pt idx="880">
                  <c:v>0.82555199999999995</c:v>
                </c:pt>
                <c:pt idx="881">
                  <c:v>0.82639510000000005</c:v>
                </c:pt>
                <c:pt idx="882">
                  <c:v>0.8272138</c:v>
                </c:pt>
                <c:pt idx="883">
                  <c:v>0.82800879999999999</c:v>
                </c:pt>
                <c:pt idx="884">
                  <c:v>0.82878079999999998</c:v>
                </c:pt>
                <c:pt idx="885">
                  <c:v>0.82953030000000005</c:v>
                </c:pt>
                <c:pt idx="886">
                  <c:v>0.83025800000000005</c:v>
                </c:pt>
                <c:pt idx="887">
                  <c:v>0.83096449999999999</c:v>
                </c:pt>
                <c:pt idx="888">
                  <c:v>0.83165040000000001</c:v>
                </c:pt>
                <c:pt idx="889">
                  <c:v>0.83231619999999995</c:v>
                </c:pt>
                <c:pt idx="890">
                  <c:v>0.83296250000000005</c:v>
                </c:pt>
                <c:pt idx="891">
                  <c:v>0.83358989999999999</c:v>
                </c:pt>
                <c:pt idx="892">
                  <c:v>0.83419880000000002</c:v>
                </c:pt>
                <c:pt idx="893">
                  <c:v>0.83478980000000003</c:v>
                </c:pt>
                <c:pt idx="894">
                  <c:v>0.83536350000000004</c:v>
                </c:pt>
                <c:pt idx="895">
                  <c:v>0.8359202</c:v>
                </c:pt>
                <c:pt idx="896">
                  <c:v>0.83646050000000005</c:v>
                </c:pt>
                <c:pt idx="897">
                  <c:v>0.83698479999999997</c:v>
                </c:pt>
                <c:pt idx="898">
                  <c:v>0.83749359999999995</c:v>
                </c:pt>
                <c:pt idx="899">
                  <c:v>0.83798729999999999</c:v>
                </c:pt>
                <c:pt idx="900">
                  <c:v>0.83846639999999995</c:v>
                </c:pt>
                <c:pt idx="901">
                  <c:v>0.83893130000000005</c:v>
                </c:pt>
                <c:pt idx="902">
                  <c:v>0.83938230000000003</c:v>
                </c:pt>
                <c:pt idx="903">
                  <c:v>0.83981989999999995</c:v>
                </c:pt>
                <c:pt idx="904">
                  <c:v>0.8402444</c:v>
                </c:pt>
                <c:pt idx="905">
                  <c:v>0.84065630000000002</c:v>
                </c:pt>
                <c:pt idx="906">
                  <c:v>0.84105580000000002</c:v>
                </c:pt>
                <c:pt idx="907">
                  <c:v>0.84144339999999995</c:v>
                </c:pt>
                <c:pt idx="908">
                  <c:v>0.84181950000000005</c:v>
                </c:pt>
                <c:pt idx="909">
                  <c:v>0.84218420000000005</c:v>
                </c:pt>
                <c:pt idx="910">
                  <c:v>0.84253800000000001</c:v>
                </c:pt>
                <c:pt idx="911">
                  <c:v>0.84288110000000005</c:v>
                </c:pt>
                <c:pt idx="912">
                  <c:v>0.84321389999999996</c:v>
                </c:pt>
                <c:pt idx="913">
                  <c:v>0.84353670000000003</c:v>
                </c:pt>
                <c:pt idx="914">
                  <c:v>0.84384979999999998</c:v>
                </c:pt>
                <c:pt idx="915">
                  <c:v>0.84415340000000005</c:v>
                </c:pt>
                <c:pt idx="916">
                  <c:v>0.84444779999999997</c:v>
                </c:pt>
                <c:pt idx="917">
                  <c:v>0.84473330000000002</c:v>
                </c:pt>
                <c:pt idx="918">
                  <c:v>0.84501009999999999</c:v>
                </c:pt>
                <c:pt idx="919">
                  <c:v>0.84527859999999999</c:v>
                </c:pt>
                <c:pt idx="920">
                  <c:v>0.84553889999999998</c:v>
                </c:pt>
                <c:pt idx="921">
                  <c:v>0.84579119999999997</c:v>
                </c:pt>
                <c:pt idx="922">
                  <c:v>0.84603589999999995</c:v>
                </c:pt>
                <c:pt idx="923">
                  <c:v>0.8462731</c:v>
                </c:pt>
                <c:pt idx="924">
                  <c:v>0.84650309999999995</c:v>
                </c:pt>
                <c:pt idx="925">
                  <c:v>0.84672599999999998</c:v>
                </c:pt>
                <c:pt idx="926">
                  <c:v>0.84694199999999997</c:v>
                </c:pt>
                <c:pt idx="927">
                  <c:v>0.84715149999999995</c:v>
                </c:pt>
                <c:pt idx="928">
                  <c:v>0.84735450000000001</c:v>
                </c:pt>
                <c:pt idx="929">
                  <c:v>0.84755119999999995</c:v>
                </c:pt>
                <c:pt idx="930">
                  <c:v>0.84774190000000005</c:v>
                </c:pt>
                <c:pt idx="931">
                  <c:v>0.84792659999999997</c:v>
                </c:pt>
                <c:pt idx="932">
                  <c:v>0.84810569999999996</c:v>
                </c:pt>
                <c:pt idx="933">
                  <c:v>0.84827909999999995</c:v>
                </c:pt>
                <c:pt idx="934">
                  <c:v>0.84844719999999996</c:v>
                </c:pt>
                <c:pt idx="935">
                  <c:v>0.84860999999999998</c:v>
                </c:pt>
                <c:pt idx="936">
                  <c:v>0.84876770000000001</c:v>
                </c:pt>
                <c:pt idx="937">
                  <c:v>0.84892049999999997</c:v>
                </c:pt>
                <c:pt idx="938">
                  <c:v>0.84906839999999995</c:v>
                </c:pt>
                <c:pt idx="939">
                  <c:v>0.84921170000000001</c:v>
                </c:pt>
                <c:pt idx="940">
                  <c:v>0.84935050000000001</c:v>
                </c:pt>
                <c:pt idx="941">
                  <c:v>0.84948480000000004</c:v>
                </c:pt>
                <c:pt idx="942">
                  <c:v>0.84961489999999995</c:v>
                </c:pt>
                <c:pt idx="943">
                  <c:v>0.84974079999999996</c:v>
                </c:pt>
                <c:pt idx="944">
                  <c:v>0.84986269999999997</c:v>
                </c:pt>
                <c:pt idx="945">
                  <c:v>0.84998070000000003</c:v>
                </c:pt>
                <c:pt idx="946">
                  <c:v>0.85009480000000004</c:v>
                </c:pt>
                <c:pt idx="947">
                  <c:v>0.85020519999999999</c:v>
                </c:pt>
                <c:pt idx="948">
                  <c:v>0.85031199999999996</c:v>
                </c:pt>
                <c:pt idx="949">
                  <c:v>0.85041529999999999</c:v>
                </c:pt>
                <c:pt idx="950">
                  <c:v>0.85051529999999997</c:v>
                </c:pt>
                <c:pt idx="951">
                  <c:v>0.85061180000000003</c:v>
                </c:pt>
                <c:pt idx="952">
                  <c:v>0.85070520000000005</c:v>
                </c:pt>
                <c:pt idx="953">
                  <c:v>0.85079539999999998</c:v>
                </c:pt>
                <c:pt idx="954">
                  <c:v>0.85088260000000004</c:v>
                </c:pt>
                <c:pt idx="955">
                  <c:v>0.85096680000000002</c:v>
                </c:pt>
                <c:pt idx="956">
                  <c:v>0.85104820000000003</c:v>
                </c:pt>
                <c:pt idx="957">
                  <c:v>0.85112670000000001</c:v>
                </c:pt>
                <c:pt idx="958">
                  <c:v>0.85120249999999997</c:v>
                </c:pt>
                <c:pt idx="959">
                  <c:v>0.85127560000000002</c:v>
                </c:pt>
                <c:pt idx="960">
                  <c:v>0.85134609999999999</c:v>
                </c:pt>
                <c:pt idx="961">
                  <c:v>0.85141409999999995</c:v>
                </c:pt>
                <c:pt idx="962">
                  <c:v>0.8514796</c:v>
                </c:pt>
                <c:pt idx="963">
                  <c:v>0.85154269999999999</c:v>
                </c:pt>
                <c:pt idx="964">
                  <c:v>0.85160349999999996</c:v>
                </c:pt>
                <c:pt idx="965">
                  <c:v>0.85166200000000003</c:v>
                </c:pt>
                <c:pt idx="966">
                  <c:v>0.85171830000000004</c:v>
                </c:pt>
                <c:pt idx="967">
                  <c:v>0.85177230000000004</c:v>
                </c:pt>
                <c:pt idx="968">
                  <c:v>0.85182429999999998</c:v>
                </c:pt>
                <c:pt idx="969">
                  <c:v>0.85187420000000003</c:v>
                </c:pt>
                <c:pt idx="970">
                  <c:v>0.85192199999999996</c:v>
                </c:pt>
                <c:pt idx="971">
                  <c:v>0.8519679</c:v>
                </c:pt>
                <c:pt idx="972">
                  <c:v>0.85201179999999999</c:v>
                </c:pt>
                <c:pt idx="973">
                  <c:v>0.85205379999999997</c:v>
                </c:pt>
                <c:pt idx="974">
                  <c:v>0.85209400000000002</c:v>
                </c:pt>
                <c:pt idx="975">
                  <c:v>0.85213240000000001</c:v>
                </c:pt>
                <c:pt idx="976">
                  <c:v>0.85216890000000001</c:v>
                </c:pt>
                <c:pt idx="977">
                  <c:v>0.85220370000000001</c:v>
                </c:pt>
                <c:pt idx="978">
                  <c:v>0.85223680000000002</c:v>
                </c:pt>
                <c:pt idx="979">
                  <c:v>0.85226820000000003</c:v>
                </c:pt>
                <c:pt idx="980">
                  <c:v>0.852298</c:v>
                </c:pt>
                <c:pt idx="981">
                  <c:v>0.85232609999999998</c:v>
                </c:pt>
                <c:pt idx="982">
                  <c:v>0.85235269999999996</c:v>
                </c:pt>
                <c:pt idx="983">
                  <c:v>0.85237759999999996</c:v>
                </c:pt>
                <c:pt idx="984">
                  <c:v>0.85240099999999996</c:v>
                </c:pt>
                <c:pt idx="985">
                  <c:v>0.85242289999999998</c:v>
                </c:pt>
                <c:pt idx="986">
                  <c:v>0.85244330000000001</c:v>
                </c:pt>
                <c:pt idx="987">
                  <c:v>0.85246219999999995</c:v>
                </c:pt>
                <c:pt idx="988">
                  <c:v>0.8524796</c:v>
                </c:pt>
                <c:pt idx="989">
                  <c:v>0.85249549999999996</c:v>
                </c:pt>
                <c:pt idx="990">
                  <c:v>0.85251010000000005</c:v>
                </c:pt>
                <c:pt idx="991">
                  <c:v>0.85252320000000004</c:v>
                </c:pt>
                <c:pt idx="992">
                  <c:v>0.85253480000000004</c:v>
                </c:pt>
                <c:pt idx="993">
                  <c:v>0.85254509999999994</c:v>
                </c:pt>
                <c:pt idx="994">
                  <c:v>0.85255400000000003</c:v>
                </c:pt>
                <c:pt idx="995">
                  <c:v>0.85256149999999997</c:v>
                </c:pt>
                <c:pt idx="996">
                  <c:v>0.85256770000000004</c:v>
                </c:pt>
                <c:pt idx="997">
                  <c:v>0.85257240000000001</c:v>
                </c:pt>
                <c:pt idx="998">
                  <c:v>0.85257579999999999</c:v>
                </c:pt>
                <c:pt idx="999">
                  <c:v>0.8525779</c:v>
                </c:pt>
                <c:pt idx="1000">
                  <c:v>0.85257859999999996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'L250_f0.7'!$A$2</c:f>
              <c:strCache>
                <c:ptCount val="1"/>
                <c:pt idx="0">
                  <c:v>φ1(α)</c:v>
                </c:pt>
              </c:strCache>
            </c:strRef>
          </c:tx>
          <c:spPr>
            <a:ln w="19050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('L250_f0.7'!$B$2,'L250_f0.7'!$B$2)</c:f>
              <c:numCache>
                <c:formatCode>General</c:formatCode>
                <c:ptCount val="2"/>
                <c:pt idx="0">
                  <c:v>0.85399780000000003</c:v>
                </c:pt>
                <c:pt idx="1">
                  <c:v>0.85399780000000003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'L250_f0.7'!$A$4</c:f>
              <c:strCache>
                <c:ptCount val="1"/>
                <c:pt idx="0">
                  <c:v>φ1(β)</c:v>
                </c:pt>
              </c:strCache>
            </c:strRef>
          </c:tx>
          <c:spPr>
            <a:ln w="15875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('L250_f0.7'!$B$4,'L250_f0.7'!$B$4)</c:f>
              <c:numCache>
                <c:formatCode>General</c:formatCode>
                <c:ptCount val="2"/>
                <c:pt idx="0">
                  <c:v>0.14600219999999997</c:v>
                </c:pt>
                <c:pt idx="1">
                  <c:v>0.14600219999999997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'L250_f0.7'!$A$5</c:f>
              <c:strCache>
                <c:ptCount val="1"/>
                <c:pt idx="0">
                  <c:v>φ2(α)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('L250_f0.7'!$B$5,'L250_f0.7'!$B$5)</c:f>
              <c:numCache>
                <c:formatCode>General</c:formatCode>
                <c:ptCount val="2"/>
                <c:pt idx="0">
                  <c:v>0.14600219999999997</c:v>
                </c:pt>
                <c:pt idx="1">
                  <c:v>0.14600219999999997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'L250_f0.7'!$A$3</c:f>
              <c:strCache>
                <c:ptCount val="1"/>
                <c:pt idx="0">
                  <c:v>φ2(β)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('L250_f0.7'!$B$3,'L250_f0.7'!$B$3)</c:f>
              <c:numCache>
                <c:formatCode>General</c:formatCode>
                <c:ptCount val="2"/>
                <c:pt idx="0">
                  <c:v>0.85399780000000003</c:v>
                </c:pt>
                <c:pt idx="1">
                  <c:v>0.85399780000000003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42624"/>
        <c:axId val="183309056"/>
      </c:scatterChart>
      <c:valAx>
        <c:axId val="182442624"/>
        <c:scaling>
          <c:orientation val="minMax"/>
          <c:max val="2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83309056"/>
        <c:crosses val="autoZero"/>
        <c:crossBetween val="midCat"/>
      </c:valAx>
      <c:valAx>
        <c:axId val="183309056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824426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679734359147636"/>
          <c:y val="0.19209890213458403"/>
          <c:w val="0.22774009205557064"/>
          <c:h val="0.48280854671357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5.6381521419841853E-2"/>
          <c:y val="2.9908493947448853E-2"/>
          <c:w val="0.77238758269049279"/>
          <c:h val="0.82280813057827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'L250_f0.7_Na100'!$E$78</c:f>
              <c:strCache>
                <c:ptCount val="1"/>
                <c:pt idx="0">
                  <c:v>press-χ/2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'L250_f0.7_Na100'!$A$79:$A$1079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'L250_f0.7_Na100'!$E$79:$E$1079</c:f>
              <c:numCache>
                <c:formatCode>General</c:formatCode>
                <c:ptCount val="1001"/>
                <c:pt idx="0">
                  <c:v>9.2183499999999932E-4</c:v>
                </c:pt>
                <c:pt idx="1">
                  <c:v>9.2183499999999932E-4</c:v>
                </c:pt>
                <c:pt idx="2">
                  <c:v>9.2183499999999932E-4</c:v>
                </c:pt>
                <c:pt idx="3">
                  <c:v>9.2183499999999932E-4</c:v>
                </c:pt>
                <c:pt idx="4">
                  <c:v>9.2183499999999932E-4</c:v>
                </c:pt>
                <c:pt idx="5">
                  <c:v>9.2183499999999932E-4</c:v>
                </c:pt>
                <c:pt idx="6">
                  <c:v>9.2183499999999932E-4</c:v>
                </c:pt>
                <c:pt idx="7">
                  <c:v>9.2183499999999932E-4</c:v>
                </c:pt>
                <c:pt idx="8">
                  <c:v>9.2183499999999932E-4</c:v>
                </c:pt>
                <c:pt idx="9">
                  <c:v>9.2183499999999932E-4</c:v>
                </c:pt>
                <c:pt idx="10">
                  <c:v>9.2183499999999932E-4</c:v>
                </c:pt>
                <c:pt idx="11">
                  <c:v>9.2183499999999932E-4</c:v>
                </c:pt>
                <c:pt idx="12">
                  <c:v>9.2183499999999932E-4</c:v>
                </c:pt>
                <c:pt idx="13">
                  <c:v>9.2183499999999932E-4</c:v>
                </c:pt>
                <c:pt idx="14">
                  <c:v>9.2183499999999932E-4</c:v>
                </c:pt>
                <c:pt idx="15">
                  <c:v>9.2183499999999932E-4</c:v>
                </c:pt>
                <c:pt idx="16">
                  <c:v>9.2183499999999932E-4</c:v>
                </c:pt>
                <c:pt idx="17">
                  <c:v>9.2183499999999932E-4</c:v>
                </c:pt>
                <c:pt idx="18">
                  <c:v>9.2183499999999932E-4</c:v>
                </c:pt>
                <c:pt idx="19">
                  <c:v>9.2183499999999932E-4</c:v>
                </c:pt>
                <c:pt idx="20">
                  <c:v>9.2183499999999932E-4</c:v>
                </c:pt>
                <c:pt idx="21">
                  <c:v>9.2183499999999932E-4</c:v>
                </c:pt>
                <c:pt idx="22">
                  <c:v>9.2183499999999932E-4</c:v>
                </c:pt>
                <c:pt idx="23">
                  <c:v>9.2183499999999932E-4</c:v>
                </c:pt>
                <c:pt idx="24">
                  <c:v>9.2183499999999932E-4</c:v>
                </c:pt>
                <c:pt idx="25">
                  <c:v>9.2183499999999932E-4</c:v>
                </c:pt>
                <c:pt idx="26">
                  <c:v>9.2183499999999932E-4</c:v>
                </c:pt>
                <c:pt idx="27">
                  <c:v>9.2183499999999932E-4</c:v>
                </c:pt>
                <c:pt idx="28">
                  <c:v>9.2183499999999932E-4</c:v>
                </c:pt>
                <c:pt idx="29">
                  <c:v>9.2183499999999932E-4</c:v>
                </c:pt>
                <c:pt idx="30">
                  <c:v>9.2183499999999932E-4</c:v>
                </c:pt>
                <c:pt idx="31">
                  <c:v>9.2183499999999932E-4</c:v>
                </c:pt>
                <c:pt idx="32">
                  <c:v>9.2183499999999932E-4</c:v>
                </c:pt>
                <c:pt idx="33">
                  <c:v>9.2183499999999932E-4</c:v>
                </c:pt>
                <c:pt idx="34">
                  <c:v>9.2183499999999932E-4</c:v>
                </c:pt>
                <c:pt idx="35">
                  <c:v>9.2183499999999932E-4</c:v>
                </c:pt>
                <c:pt idx="36">
                  <c:v>9.2183499999999932E-4</c:v>
                </c:pt>
                <c:pt idx="37">
                  <c:v>9.2183499999999932E-4</c:v>
                </c:pt>
                <c:pt idx="38">
                  <c:v>9.2183499999999932E-4</c:v>
                </c:pt>
                <c:pt idx="39">
                  <c:v>9.2183499999999932E-4</c:v>
                </c:pt>
                <c:pt idx="40">
                  <c:v>9.2183499999999932E-4</c:v>
                </c:pt>
                <c:pt idx="41">
                  <c:v>9.2183499999999932E-4</c:v>
                </c:pt>
                <c:pt idx="42">
                  <c:v>9.2183499999999932E-4</c:v>
                </c:pt>
                <c:pt idx="43">
                  <c:v>9.2183499999999932E-4</c:v>
                </c:pt>
                <c:pt idx="44">
                  <c:v>9.2183499999999932E-4</c:v>
                </c:pt>
                <c:pt idx="45">
                  <c:v>9.2183499999999932E-4</c:v>
                </c:pt>
                <c:pt idx="46">
                  <c:v>9.2183499999999932E-4</c:v>
                </c:pt>
                <c:pt idx="47">
                  <c:v>9.2183499999999932E-4</c:v>
                </c:pt>
                <c:pt idx="48">
                  <c:v>9.2183499999999932E-4</c:v>
                </c:pt>
                <c:pt idx="49">
                  <c:v>9.2183499999999932E-4</c:v>
                </c:pt>
                <c:pt idx="50">
                  <c:v>9.2183499999999932E-4</c:v>
                </c:pt>
                <c:pt idx="51">
                  <c:v>9.2183499999999932E-4</c:v>
                </c:pt>
                <c:pt idx="52">
                  <c:v>9.2183499999999932E-4</c:v>
                </c:pt>
                <c:pt idx="53">
                  <c:v>9.2183499999999932E-4</c:v>
                </c:pt>
                <c:pt idx="54">
                  <c:v>9.2183499999999932E-4</c:v>
                </c:pt>
                <c:pt idx="55">
                  <c:v>9.2183499999999932E-4</c:v>
                </c:pt>
                <c:pt idx="56">
                  <c:v>9.2183499999999932E-4</c:v>
                </c:pt>
                <c:pt idx="57">
                  <c:v>9.2183499999999932E-4</c:v>
                </c:pt>
                <c:pt idx="58">
                  <c:v>9.2183499999999932E-4</c:v>
                </c:pt>
                <c:pt idx="59">
                  <c:v>9.2183499999999932E-4</c:v>
                </c:pt>
                <c:pt idx="60">
                  <c:v>9.2183499999999932E-4</c:v>
                </c:pt>
                <c:pt idx="61">
                  <c:v>9.2183499999999932E-4</c:v>
                </c:pt>
                <c:pt idx="62">
                  <c:v>9.2183499999999932E-4</c:v>
                </c:pt>
                <c:pt idx="63">
                  <c:v>9.2183499999999932E-4</c:v>
                </c:pt>
                <c:pt idx="64">
                  <c:v>9.2183499999999932E-4</c:v>
                </c:pt>
                <c:pt idx="65">
                  <c:v>9.2183499999999932E-4</c:v>
                </c:pt>
                <c:pt idx="66">
                  <c:v>9.2183499999999932E-4</c:v>
                </c:pt>
                <c:pt idx="67">
                  <c:v>9.2183499999999932E-4</c:v>
                </c:pt>
                <c:pt idx="68">
                  <c:v>9.2183499999999932E-4</c:v>
                </c:pt>
                <c:pt idx="69">
                  <c:v>9.2183499999999932E-4</c:v>
                </c:pt>
                <c:pt idx="70">
                  <c:v>9.2183499999999932E-4</c:v>
                </c:pt>
                <c:pt idx="71">
                  <c:v>9.2183499999999932E-4</c:v>
                </c:pt>
                <c:pt idx="72">
                  <c:v>9.2183499999999932E-4</c:v>
                </c:pt>
                <c:pt idx="73">
                  <c:v>9.2183499999999932E-4</c:v>
                </c:pt>
                <c:pt idx="74">
                  <c:v>9.2183499999999932E-4</c:v>
                </c:pt>
                <c:pt idx="75">
                  <c:v>9.2183499999999932E-4</c:v>
                </c:pt>
                <c:pt idx="76">
                  <c:v>9.2183499999999932E-4</c:v>
                </c:pt>
                <c:pt idx="77">
                  <c:v>9.2183499999999932E-4</c:v>
                </c:pt>
                <c:pt idx="78">
                  <c:v>9.2183499999999932E-4</c:v>
                </c:pt>
                <c:pt idx="79">
                  <c:v>9.2183499999999932E-4</c:v>
                </c:pt>
                <c:pt idx="80">
                  <c:v>9.2183499999999932E-4</c:v>
                </c:pt>
                <c:pt idx="81">
                  <c:v>9.2183499999999932E-4</c:v>
                </c:pt>
                <c:pt idx="82">
                  <c:v>9.2183499999999932E-4</c:v>
                </c:pt>
                <c:pt idx="83">
                  <c:v>9.2183499999999932E-4</c:v>
                </c:pt>
                <c:pt idx="84">
                  <c:v>9.2183499999999932E-4</c:v>
                </c:pt>
                <c:pt idx="85">
                  <c:v>9.2183499999999932E-4</c:v>
                </c:pt>
                <c:pt idx="86">
                  <c:v>9.2183499999999932E-4</c:v>
                </c:pt>
                <c:pt idx="87">
                  <c:v>9.2183499999999932E-4</c:v>
                </c:pt>
                <c:pt idx="88">
                  <c:v>9.2183499999999932E-4</c:v>
                </c:pt>
                <c:pt idx="89">
                  <c:v>9.2183499999999932E-4</c:v>
                </c:pt>
                <c:pt idx="90">
                  <c:v>9.2183499999999932E-4</c:v>
                </c:pt>
                <c:pt idx="91">
                  <c:v>9.2183499999999932E-4</c:v>
                </c:pt>
                <c:pt idx="92">
                  <c:v>9.2183499999999932E-4</c:v>
                </c:pt>
                <c:pt idx="93">
                  <c:v>9.2183499999999932E-4</c:v>
                </c:pt>
                <c:pt idx="94">
                  <c:v>9.2183499999999932E-4</c:v>
                </c:pt>
                <c:pt idx="95">
                  <c:v>9.2183499999999932E-4</c:v>
                </c:pt>
                <c:pt idx="96">
                  <c:v>9.2183499999999932E-4</c:v>
                </c:pt>
                <c:pt idx="97">
                  <c:v>9.2183499999999932E-4</c:v>
                </c:pt>
                <c:pt idx="98">
                  <c:v>9.2183499999999932E-4</c:v>
                </c:pt>
                <c:pt idx="99">
                  <c:v>9.2183499999999932E-4</c:v>
                </c:pt>
                <c:pt idx="100">
                  <c:v>9.2183499999999932E-4</c:v>
                </c:pt>
                <c:pt idx="101">
                  <c:v>9.2183499999999932E-4</c:v>
                </c:pt>
                <c:pt idx="102">
                  <c:v>9.2183499999999932E-4</c:v>
                </c:pt>
                <c:pt idx="103">
                  <c:v>9.2183499999999932E-4</c:v>
                </c:pt>
                <c:pt idx="104">
                  <c:v>9.2183499999999932E-4</c:v>
                </c:pt>
                <c:pt idx="105">
                  <c:v>9.2183499999999932E-4</c:v>
                </c:pt>
                <c:pt idx="106">
                  <c:v>9.2183499999999932E-4</c:v>
                </c:pt>
                <c:pt idx="107">
                  <c:v>9.2183499999999932E-4</c:v>
                </c:pt>
                <c:pt idx="108">
                  <c:v>9.2183499999999932E-4</c:v>
                </c:pt>
                <c:pt idx="109">
                  <c:v>9.2183499999999932E-4</c:v>
                </c:pt>
                <c:pt idx="110">
                  <c:v>9.2183499999999932E-4</c:v>
                </c:pt>
                <c:pt idx="111">
                  <c:v>9.2183499999999932E-4</c:v>
                </c:pt>
                <c:pt idx="112">
                  <c:v>9.2183499999999932E-4</c:v>
                </c:pt>
                <c:pt idx="113">
                  <c:v>9.2183499999999932E-4</c:v>
                </c:pt>
                <c:pt idx="114">
                  <c:v>9.2183499999999932E-4</c:v>
                </c:pt>
                <c:pt idx="115">
                  <c:v>9.2183499999999932E-4</c:v>
                </c:pt>
                <c:pt idx="116">
                  <c:v>9.2183499999999932E-4</c:v>
                </c:pt>
                <c:pt idx="117">
                  <c:v>9.2183499999999932E-4</c:v>
                </c:pt>
                <c:pt idx="118">
                  <c:v>9.2183499999999932E-4</c:v>
                </c:pt>
                <c:pt idx="119">
                  <c:v>9.2183499999999932E-4</c:v>
                </c:pt>
                <c:pt idx="120">
                  <c:v>9.2183499999999932E-4</c:v>
                </c:pt>
                <c:pt idx="121">
                  <c:v>9.2183499999999932E-4</c:v>
                </c:pt>
                <c:pt idx="122">
                  <c:v>9.2183499999999932E-4</c:v>
                </c:pt>
                <c:pt idx="123">
                  <c:v>9.2183499999999932E-4</c:v>
                </c:pt>
                <c:pt idx="124">
                  <c:v>9.2183499999999932E-4</c:v>
                </c:pt>
                <c:pt idx="125">
                  <c:v>9.2183499999999932E-4</c:v>
                </c:pt>
                <c:pt idx="126">
                  <c:v>9.2183499999999932E-4</c:v>
                </c:pt>
                <c:pt idx="127">
                  <c:v>9.2183499999999932E-4</c:v>
                </c:pt>
                <c:pt idx="128">
                  <c:v>9.2183499999999932E-4</c:v>
                </c:pt>
                <c:pt idx="129">
                  <c:v>9.2183499999999932E-4</c:v>
                </c:pt>
                <c:pt idx="130">
                  <c:v>9.2183499999999932E-4</c:v>
                </c:pt>
                <c:pt idx="131">
                  <c:v>9.2183499999999932E-4</c:v>
                </c:pt>
                <c:pt idx="132">
                  <c:v>9.2183499999999932E-4</c:v>
                </c:pt>
                <c:pt idx="133">
                  <c:v>9.2183499999999932E-4</c:v>
                </c:pt>
                <c:pt idx="134">
                  <c:v>9.2183499999999932E-4</c:v>
                </c:pt>
                <c:pt idx="135">
                  <c:v>9.2183499999999932E-4</c:v>
                </c:pt>
                <c:pt idx="136">
                  <c:v>9.2183499999999932E-4</c:v>
                </c:pt>
                <c:pt idx="137">
                  <c:v>9.2183499999999932E-4</c:v>
                </c:pt>
                <c:pt idx="138">
                  <c:v>9.2183499999999932E-4</c:v>
                </c:pt>
                <c:pt idx="139">
                  <c:v>9.2183499999999932E-4</c:v>
                </c:pt>
                <c:pt idx="140">
                  <c:v>9.2183499999999932E-4</c:v>
                </c:pt>
                <c:pt idx="141">
                  <c:v>9.2183499999999932E-4</c:v>
                </c:pt>
                <c:pt idx="142">
                  <c:v>9.2183499999999932E-4</c:v>
                </c:pt>
                <c:pt idx="143">
                  <c:v>9.2183499999999932E-4</c:v>
                </c:pt>
                <c:pt idx="144">
                  <c:v>9.2183499999999932E-4</c:v>
                </c:pt>
                <c:pt idx="145">
                  <c:v>9.2183499999999932E-4</c:v>
                </c:pt>
                <c:pt idx="146">
                  <c:v>9.2183499999999932E-4</c:v>
                </c:pt>
                <c:pt idx="147">
                  <c:v>9.2183499999999932E-4</c:v>
                </c:pt>
                <c:pt idx="148">
                  <c:v>9.2183499999999932E-4</c:v>
                </c:pt>
                <c:pt idx="149">
                  <c:v>9.2183499999999932E-4</c:v>
                </c:pt>
                <c:pt idx="150">
                  <c:v>9.2183499999999932E-4</c:v>
                </c:pt>
                <c:pt idx="151">
                  <c:v>9.2183499999999932E-4</c:v>
                </c:pt>
                <c:pt idx="152">
                  <c:v>9.2183499999999932E-4</c:v>
                </c:pt>
                <c:pt idx="153">
                  <c:v>9.2183499999999932E-4</c:v>
                </c:pt>
                <c:pt idx="154">
                  <c:v>9.2183499999999932E-4</c:v>
                </c:pt>
                <c:pt idx="155">
                  <c:v>9.2183499999999932E-4</c:v>
                </c:pt>
                <c:pt idx="156">
                  <c:v>9.2183499999999932E-4</c:v>
                </c:pt>
                <c:pt idx="157">
                  <c:v>9.2183499999999932E-4</c:v>
                </c:pt>
                <c:pt idx="158">
                  <c:v>9.2183499999999932E-4</c:v>
                </c:pt>
                <c:pt idx="159">
                  <c:v>9.2183499999999932E-4</c:v>
                </c:pt>
                <c:pt idx="160">
                  <c:v>9.2183499999999932E-4</c:v>
                </c:pt>
                <c:pt idx="161">
                  <c:v>9.2183499999999932E-4</c:v>
                </c:pt>
                <c:pt idx="162">
                  <c:v>9.2183499999999932E-4</c:v>
                </c:pt>
                <c:pt idx="163">
                  <c:v>9.2183499999999932E-4</c:v>
                </c:pt>
                <c:pt idx="164">
                  <c:v>9.2183499999999932E-4</c:v>
                </c:pt>
                <c:pt idx="165">
                  <c:v>9.2183499999999932E-4</c:v>
                </c:pt>
                <c:pt idx="166">
                  <c:v>9.2183499999999932E-4</c:v>
                </c:pt>
                <c:pt idx="167">
                  <c:v>9.2183499999999932E-4</c:v>
                </c:pt>
                <c:pt idx="168">
                  <c:v>9.2183499999999932E-4</c:v>
                </c:pt>
                <c:pt idx="169">
                  <c:v>9.2183499999999932E-4</c:v>
                </c:pt>
                <c:pt idx="170">
                  <c:v>9.2183499999999932E-4</c:v>
                </c:pt>
                <c:pt idx="171">
                  <c:v>9.2183499999999932E-4</c:v>
                </c:pt>
                <c:pt idx="172">
                  <c:v>9.2183499999999932E-4</c:v>
                </c:pt>
                <c:pt idx="173">
                  <c:v>9.2183499999999932E-4</c:v>
                </c:pt>
                <c:pt idx="174">
                  <c:v>9.2183499999999932E-4</c:v>
                </c:pt>
                <c:pt idx="175">
                  <c:v>9.2183499999999932E-4</c:v>
                </c:pt>
                <c:pt idx="176">
                  <c:v>9.2183499999999932E-4</c:v>
                </c:pt>
                <c:pt idx="177">
                  <c:v>9.2183499999999932E-4</c:v>
                </c:pt>
                <c:pt idx="178">
                  <c:v>9.2183499999999932E-4</c:v>
                </c:pt>
                <c:pt idx="179">
                  <c:v>9.2183499999999932E-4</c:v>
                </c:pt>
                <c:pt idx="180">
                  <c:v>9.2183499999999932E-4</c:v>
                </c:pt>
                <c:pt idx="181">
                  <c:v>9.2183499999999932E-4</c:v>
                </c:pt>
                <c:pt idx="182">
                  <c:v>9.2183499999999932E-4</c:v>
                </c:pt>
                <c:pt idx="183">
                  <c:v>9.2183499999999932E-4</c:v>
                </c:pt>
                <c:pt idx="184">
                  <c:v>9.2183499999999932E-4</c:v>
                </c:pt>
                <c:pt idx="185">
                  <c:v>9.2183499999999932E-4</c:v>
                </c:pt>
                <c:pt idx="186">
                  <c:v>9.2183499999999932E-4</c:v>
                </c:pt>
                <c:pt idx="187">
                  <c:v>9.2183499999999932E-4</c:v>
                </c:pt>
                <c:pt idx="188">
                  <c:v>9.2183499999999932E-4</c:v>
                </c:pt>
                <c:pt idx="189">
                  <c:v>9.2183499999999932E-4</c:v>
                </c:pt>
                <c:pt idx="190">
                  <c:v>9.2183499999999932E-4</c:v>
                </c:pt>
                <c:pt idx="191">
                  <c:v>9.2183499999999932E-4</c:v>
                </c:pt>
                <c:pt idx="192">
                  <c:v>9.2183499999999932E-4</c:v>
                </c:pt>
                <c:pt idx="193">
                  <c:v>9.2183499999999932E-4</c:v>
                </c:pt>
                <c:pt idx="194">
                  <c:v>9.2183499999999932E-4</c:v>
                </c:pt>
                <c:pt idx="195">
                  <c:v>9.2183499999999932E-4</c:v>
                </c:pt>
                <c:pt idx="196">
                  <c:v>9.2183499999999932E-4</c:v>
                </c:pt>
                <c:pt idx="197">
                  <c:v>9.2183499999999932E-4</c:v>
                </c:pt>
                <c:pt idx="198">
                  <c:v>9.2183499999999932E-4</c:v>
                </c:pt>
                <c:pt idx="199">
                  <c:v>9.2183499999999932E-4</c:v>
                </c:pt>
                <c:pt idx="200">
                  <c:v>9.2183499999999932E-4</c:v>
                </c:pt>
                <c:pt idx="201">
                  <c:v>9.2183499999999932E-4</c:v>
                </c:pt>
                <c:pt idx="202">
                  <c:v>9.2183499999999932E-4</c:v>
                </c:pt>
                <c:pt idx="203">
                  <c:v>9.2183499999999932E-4</c:v>
                </c:pt>
                <c:pt idx="204">
                  <c:v>9.2183499999999932E-4</c:v>
                </c:pt>
                <c:pt idx="205">
                  <c:v>9.2183499999999932E-4</c:v>
                </c:pt>
                <c:pt idx="206">
                  <c:v>9.2183499999999932E-4</c:v>
                </c:pt>
                <c:pt idx="207">
                  <c:v>9.2183499999999932E-4</c:v>
                </c:pt>
                <c:pt idx="208">
                  <c:v>9.2183499999999932E-4</c:v>
                </c:pt>
                <c:pt idx="209">
                  <c:v>9.2183499999999932E-4</c:v>
                </c:pt>
                <c:pt idx="210">
                  <c:v>9.2183499999999932E-4</c:v>
                </c:pt>
                <c:pt idx="211">
                  <c:v>9.2183499999999932E-4</c:v>
                </c:pt>
                <c:pt idx="212">
                  <c:v>9.2183499999999932E-4</c:v>
                </c:pt>
                <c:pt idx="213">
                  <c:v>9.2183499999999932E-4</c:v>
                </c:pt>
                <c:pt idx="214">
                  <c:v>9.2183499999999932E-4</c:v>
                </c:pt>
                <c:pt idx="215">
                  <c:v>9.2183499999999932E-4</c:v>
                </c:pt>
                <c:pt idx="216">
                  <c:v>9.2183499999999932E-4</c:v>
                </c:pt>
                <c:pt idx="217">
                  <c:v>9.2183499999999932E-4</c:v>
                </c:pt>
                <c:pt idx="218">
                  <c:v>9.2183499999999932E-4</c:v>
                </c:pt>
                <c:pt idx="219">
                  <c:v>9.2183499999999932E-4</c:v>
                </c:pt>
                <c:pt idx="220">
                  <c:v>9.2183499999999932E-4</c:v>
                </c:pt>
                <c:pt idx="221">
                  <c:v>9.2183499999999932E-4</c:v>
                </c:pt>
                <c:pt idx="222">
                  <c:v>9.2183499999999932E-4</c:v>
                </c:pt>
                <c:pt idx="223">
                  <c:v>9.2183499999999932E-4</c:v>
                </c:pt>
                <c:pt idx="224">
                  <c:v>9.2183499999999932E-4</c:v>
                </c:pt>
                <c:pt idx="225">
                  <c:v>9.2183499999999932E-4</c:v>
                </c:pt>
                <c:pt idx="226">
                  <c:v>9.2183499999999932E-4</c:v>
                </c:pt>
                <c:pt idx="227">
                  <c:v>9.2183499999999932E-4</c:v>
                </c:pt>
                <c:pt idx="228">
                  <c:v>9.2183499999999932E-4</c:v>
                </c:pt>
                <c:pt idx="229">
                  <c:v>9.2183499999999932E-4</c:v>
                </c:pt>
                <c:pt idx="230">
                  <c:v>9.2183499999999932E-4</c:v>
                </c:pt>
                <c:pt idx="231">
                  <c:v>9.2183499999999932E-4</c:v>
                </c:pt>
                <c:pt idx="232">
                  <c:v>9.2183499999999932E-4</c:v>
                </c:pt>
                <c:pt idx="233">
                  <c:v>9.2183499999999932E-4</c:v>
                </c:pt>
                <c:pt idx="234">
                  <c:v>9.2183499999999932E-4</c:v>
                </c:pt>
                <c:pt idx="235">
                  <c:v>9.2183499999999932E-4</c:v>
                </c:pt>
                <c:pt idx="236">
                  <c:v>9.2183499999999932E-4</c:v>
                </c:pt>
                <c:pt idx="237">
                  <c:v>9.2183499999999932E-4</c:v>
                </c:pt>
                <c:pt idx="238">
                  <c:v>9.2183499999999932E-4</c:v>
                </c:pt>
                <c:pt idx="239">
                  <c:v>9.2183499999999932E-4</c:v>
                </c:pt>
                <c:pt idx="240">
                  <c:v>9.2183499999999932E-4</c:v>
                </c:pt>
                <c:pt idx="241">
                  <c:v>9.2183499999999932E-4</c:v>
                </c:pt>
                <c:pt idx="242">
                  <c:v>9.2183499999999932E-4</c:v>
                </c:pt>
                <c:pt idx="243">
                  <c:v>9.2183499999999932E-4</c:v>
                </c:pt>
                <c:pt idx="244">
                  <c:v>9.2183499999999932E-4</c:v>
                </c:pt>
                <c:pt idx="245">
                  <c:v>9.2183499999999932E-4</c:v>
                </c:pt>
                <c:pt idx="246">
                  <c:v>9.2183499999999932E-4</c:v>
                </c:pt>
                <c:pt idx="247">
                  <c:v>9.2183499999999932E-4</c:v>
                </c:pt>
                <c:pt idx="248">
                  <c:v>9.2183499999999932E-4</c:v>
                </c:pt>
                <c:pt idx="249">
                  <c:v>9.2183499999999932E-4</c:v>
                </c:pt>
                <c:pt idx="250">
                  <c:v>9.2183499999999932E-4</c:v>
                </c:pt>
                <c:pt idx="251">
                  <c:v>9.2183499999999932E-4</c:v>
                </c:pt>
                <c:pt idx="252">
                  <c:v>9.2183499999999932E-4</c:v>
                </c:pt>
                <c:pt idx="253">
                  <c:v>9.2183499999999932E-4</c:v>
                </c:pt>
                <c:pt idx="254">
                  <c:v>9.2183499999999932E-4</c:v>
                </c:pt>
                <c:pt idx="255">
                  <c:v>9.2183499999999932E-4</c:v>
                </c:pt>
                <c:pt idx="256">
                  <c:v>9.2183499999999932E-4</c:v>
                </c:pt>
                <c:pt idx="257">
                  <c:v>9.2183499999999932E-4</c:v>
                </c:pt>
                <c:pt idx="258">
                  <c:v>9.2183499999999932E-4</c:v>
                </c:pt>
                <c:pt idx="259">
                  <c:v>9.2183499999999932E-4</c:v>
                </c:pt>
                <c:pt idx="260">
                  <c:v>9.2183499999999932E-4</c:v>
                </c:pt>
                <c:pt idx="261">
                  <c:v>9.2183499999999932E-4</c:v>
                </c:pt>
                <c:pt idx="262">
                  <c:v>9.2183499999999932E-4</c:v>
                </c:pt>
                <c:pt idx="263">
                  <c:v>9.2183499999999932E-4</c:v>
                </c:pt>
                <c:pt idx="264">
                  <c:v>9.2183499999999932E-4</c:v>
                </c:pt>
                <c:pt idx="265">
                  <c:v>9.2183499999999932E-4</c:v>
                </c:pt>
                <c:pt idx="266">
                  <c:v>9.2183499999999932E-4</c:v>
                </c:pt>
                <c:pt idx="267">
                  <c:v>9.2183499999999932E-4</c:v>
                </c:pt>
                <c:pt idx="268">
                  <c:v>9.2183499999999932E-4</c:v>
                </c:pt>
                <c:pt idx="269">
                  <c:v>9.2183499999999932E-4</c:v>
                </c:pt>
                <c:pt idx="270">
                  <c:v>9.2183499999999932E-4</c:v>
                </c:pt>
                <c:pt idx="271">
                  <c:v>9.2183499999999932E-4</c:v>
                </c:pt>
                <c:pt idx="272">
                  <c:v>9.2183499999999932E-4</c:v>
                </c:pt>
                <c:pt idx="273">
                  <c:v>9.2183499999999932E-4</c:v>
                </c:pt>
                <c:pt idx="274">
                  <c:v>9.2183499999999932E-4</c:v>
                </c:pt>
                <c:pt idx="275">
                  <c:v>9.2183499999999932E-4</c:v>
                </c:pt>
                <c:pt idx="276">
                  <c:v>9.2183499999999932E-4</c:v>
                </c:pt>
                <c:pt idx="277">
                  <c:v>9.2183499999999932E-4</c:v>
                </c:pt>
                <c:pt idx="278">
                  <c:v>9.2183499999999932E-4</c:v>
                </c:pt>
                <c:pt idx="279">
                  <c:v>9.2183499999999932E-4</c:v>
                </c:pt>
                <c:pt idx="280">
                  <c:v>9.2183499999999932E-4</c:v>
                </c:pt>
                <c:pt idx="281">
                  <c:v>9.2183499999999932E-4</c:v>
                </c:pt>
                <c:pt idx="282">
                  <c:v>9.2183499999999932E-4</c:v>
                </c:pt>
                <c:pt idx="283">
                  <c:v>9.2183499999999932E-4</c:v>
                </c:pt>
                <c:pt idx="284">
                  <c:v>9.2183499999999932E-4</c:v>
                </c:pt>
                <c:pt idx="285">
                  <c:v>9.2183499999999932E-4</c:v>
                </c:pt>
                <c:pt idx="286">
                  <c:v>9.2183499999999932E-4</c:v>
                </c:pt>
                <c:pt idx="287">
                  <c:v>9.2183499999999932E-4</c:v>
                </c:pt>
                <c:pt idx="288">
                  <c:v>9.2183499999999932E-4</c:v>
                </c:pt>
                <c:pt idx="289">
                  <c:v>9.2183499999999932E-4</c:v>
                </c:pt>
                <c:pt idx="290">
                  <c:v>9.2183499999999932E-4</c:v>
                </c:pt>
                <c:pt idx="291">
                  <c:v>9.2183499999999932E-4</c:v>
                </c:pt>
                <c:pt idx="292">
                  <c:v>9.2183499999999932E-4</c:v>
                </c:pt>
                <c:pt idx="293">
                  <c:v>9.2183499999999932E-4</c:v>
                </c:pt>
                <c:pt idx="294">
                  <c:v>9.2183499999999932E-4</c:v>
                </c:pt>
                <c:pt idx="295">
                  <c:v>9.2183499999999932E-4</c:v>
                </c:pt>
                <c:pt idx="296">
                  <c:v>9.2183499999999932E-4</c:v>
                </c:pt>
                <c:pt idx="297">
                  <c:v>9.2183499999999932E-4</c:v>
                </c:pt>
                <c:pt idx="298">
                  <c:v>9.2183499999999932E-4</c:v>
                </c:pt>
                <c:pt idx="299">
                  <c:v>9.2183499999999932E-4</c:v>
                </c:pt>
                <c:pt idx="300">
                  <c:v>9.2183499999999932E-4</c:v>
                </c:pt>
                <c:pt idx="301">
                  <c:v>9.2183499999999932E-4</c:v>
                </c:pt>
                <c:pt idx="302">
                  <c:v>9.2183499999999932E-4</c:v>
                </c:pt>
                <c:pt idx="303">
                  <c:v>9.2183499999999932E-4</c:v>
                </c:pt>
                <c:pt idx="304">
                  <c:v>9.2183499999999932E-4</c:v>
                </c:pt>
                <c:pt idx="305">
                  <c:v>9.2183499999999932E-4</c:v>
                </c:pt>
                <c:pt idx="306">
                  <c:v>9.2183499999999932E-4</c:v>
                </c:pt>
                <c:pt idx="307">
                  <c:v>9.2183499999999932E-4</c:v>
                </c:pt>
                <c:pt idx="308">
                  <c:v>9.2183499999999932E-4</c:v>
                </c:pt>
                <c:pt idx="309">
                  <c:v>9.2183499999999932E-4</c:v>
                </c:pt>
                <c:pt idx="310">
                  <c:v>9.2183499999999932E-4</c:v>
                </c:pt>
                <c:pt idx="311">
                  <c:v>9.2183499999999932E-4</c:v>
                </c:pt>
                <c:pt idx="312">
                  <c:v>9.2183499999999932E-4</c:v>
                </c:pt>
                <c:pt idx="313">
                  <c:v>9.2183499999999932E-4</c:v>
                </c:pt>
                <c:pt idx="314">
                  <c:v>9.2183499999999932E-4</c:v>
                </c:pt>
                <c:pt idx="315">
                  <c:v>9.2183499999999932E-4</c:v>
                </c:pt>
                <c:pt idx="316">
                  <c:v>9.2183499999999932E-4</c:v>
                </c:pt>
                <c:pt idx="317">
                  <c:v>9.2183499999999932E-4</c:v>
                </c:pt>
                <c:pt idx="318">
                  <c:v>9.2183499999999932E-4</c:v>
                </c:pt>
                <c:pt idx="319">
                  <c:v>9.2183499999999932E-4</c:v>
                </c:pt>
                <c:pt idx="320">
                  <c:v>9.2183499999999932E-4</c:v>
                </c:pt>
                <c:pt idx="321">
                  <c:v>9.2183499999999932E-4</c:v>
                </c:pt>
                <c:pt idx="322">
                  <c:v>9.2183499999999932E-4</c:v>
                </c:pt>
                <c:pt idx="323">
                  <c:v>9.2183499999999932E-4</c:v>
                </c:pt>
                <c:pt idx="324">
                  <c:v>9.2183499999999932E-4</c:v>
                </c:pt>
                <c:pt idx="325">
                  <c:v>9.2183499999999932E-4</c:v>
                </c:pt>
                <c:pt idx="326">
                  <c:v>9.2183499999999932E-4</c:v>
                </c:pt>
                <c:pt idx="327">
                  <c:v>9.2183499999999932E-4</c:v>
                </c:pt>
                <c:pt idx="328">
                  <c:v>9.2183499999999932E-4</c:v>
                </c:pt>
                <c:pt idx="329">
                  <c:v>9.2183499999999932E-4</c:v>
                </c:pt>
                <c:pt idx="330">
                  <c:v>9.2183499999999932E-4</c:v>
                </c:pt>
                <c:pt idx="331">
                  <c:v>9.2183499999999932E-4</c:v>
                </c:pt>
                <c:pt idx="332">
                  <c:v>9.2183499999999932E-4</c:v>
                </c:pt>
                <c:pt idx="333">
                  <c:v>9.2183499999999932E-4</c:v>
                </c:pt>
                <c:pt idx="334">
                  <c:v>9.2183499999999932E-4</c:v>
                </c:pt>
                <c:pt idx="335">
                  <c:v>9.2183499999999932E-4</c:v>
                </c:pt>
                <c:pt idx="336">
                  <c:v>9.2183499999999932E-4</c:v>
                </c:pt>
                <c:pt idx="337">
                  <c:v>9.2183499999999932E-4</c:v>
                </c:pt>
                <c:pt idx="338">
                  <c:v>9.2183499999999932E-4</c:v>
                </c:pt>
                <c:pt idx="339">
                  <c:v>9.2183499999999932E-4</c:v>
                </c:pt>
                <c:pt idx="340">
                  <c:v>9.2183499999999932E-4</c:v>
                </c:pt>
                <c:pt idx="341">
                  <c:v>9.2183499999999932E-4</c:v>
                </c:pt>
                <c:pt idx="342">
                  <c:v>9.2183499999999932E-4</c:v>
                </c:pt>
                <c:pt idx="343">
                  <c:v>9.2183499999999932E-4</c:v>
                </c:pt>
                <c:pt idx="344">
                  <c:v>9.2183499999999932E-4</c:v>
                </c:pt>
                <c:pt idx="345">
                  <c:v>9.2183499999999932E-4</c:v>
                </c:pt>
                <c:pt idx="346">
                  <c:v>9.2183499999999932E-4</c:v>
                </c:pt>
                <c:pt idx="347">
                  <c:v>9.2183499999999932E-4</c:v>
                </c:pt>
                <c:pt idx="348">
                  <c:v>9.2183499999999932E-4</c:v>
                </c:pt>
                <c:pt idx="349">
                  <c:v>9.2183499999999932E-4</c:v>
                </c:pt>
                <c:pt idx="350">
                  <c:v>9.2183499999999932E-4</c:v>
                </c:pt>
                <c:pt idx="351">
                  <c:v>9.2183499999999932E-4</c:v>
                </c:pt>
                <c:pt idx="352">
                  <c:v>9.2183499999999932E-4</c:v>
                </c:pt>
                <c:pt idx="353">
                  <c:v>9.2183499999999932E-4</c:v>
                </c:pt>
                <c:pt idx="354">
                  <c:v>9.2183499999999932E-4</c:v>
                </c:pt>
                <c:pt idx="355">
                  <c:v>9.2183499999999932E-4</c:v>
                </c:pt>
                <c:pt idx="356">
                  <c:v>9.2183499999999932E-4</c:v>
                </c:pt>
                <c:pt idx="357">
                  <c:v>9.2183499999999932E-4</c:v>
                </c:pt>
                <c:pt idx="358">
                  <c:v>9.2183499999999932E-4</c:v>
                </c:pt>
                <c:pt idx="359">
                  <c:v>9.2183499999999932E-4</c:v>
                </c:pt>
                <c:pt idx="360">
                  <c:v>9.2183499999999932E-4</c:v>
                </c:pt>
                <c:pt idx="361">
                  <c:v>9.2183499999999932E-4</c:v>
                </c:pt>
                <c:pt idx="362">
                  <c:v>9.2183499999999932E-4</c:v>
                </c:pt>
                <c:pt idx="363">
                  <c:v>9.2183499999999932E-4</c:v>
                </c:pt>
                <c:pt idx="364">
                  <c:v>9.2183499999999932E-4</c:v>
                </c:pt>
                <c:pt idx="365">
                  <c:v>9.2183499999999932E-4</c:v>
                </c:pt>
                <c:pt idx="366">
                  <c:v>9.2183499999999932E-4</c:v>
                </c:pt>
                <c:pt idx="367">
                  <c:v>9.2183499999999932E-4</c:v>
                </c:pt>
                <c:pt idx="368">
                  <c:v>9.2183499999999932E-4</c:v>
                </c:pt>
                <c:pt idx="369">
                  <c:v>9.2183499999999932E-4</c:v>
                </c:pt>
                <c:pt idx="370">
                  <c:v>9.2183499999999932E-4</c:v>
                </c:pt>
                <c:pt idx="371">
                  <c:v>9.2183499999999932E-4</c:v>
                </c:pt>
                <c:pt idx="372">
                  <c:v>9.2183499999999932E-4</c:v>
                </c:pt>
                <c:pt idx="373">
                  <c:v>9.2183499999999932E-4</c:v>
                </c:pt>
                <c:pt idx="374">
                  <c:v>9.2183499999999932E-4</c:v>
                </c:pt>
                <c:pt idx="375">
                  <c:v>9.2183499999999932E-4</c:v>
                </c:pt>
                <c:pt idx="376">
                  <c:v>9.2183499999999932E-4</c:v>
                </c:pt>
                <c:pt idx="377">
                  <c:v>9.2183499999999932E-4</c:v>
                </c:pt>
                <c:pt idx="378">
                  <c:v>9.2183499999999932E-4</c:v>
                </c:pt>
                <c:pt idx="379">
                  <c:v>9.2183499999999932E-4</c:v>
                </c:pt>
                <c:pt idx="380">
                  <c:v>9.2183499999999932E-4</c:v>
                </c:pt>
                <c:pt idx="381">
                  <c:v>9.2183499999999932E-4</c:v>
                </c:pt>
                <c:pt idx="382">
                  <c:v>9.2183499999999932E-4</c:v>
                </c:pt>
                <c:pt idx="383">
                  <c:v>9.2183499999999932E-4</c:v>
                </c:pt>
                <c:pt idx="384">
                  <c:v>9.2183499999999932E-4</c:v>
                </c:pt>
                <c:pt idx="385">
                  <c:v>9.2183499999999932E-4</c:v>
                </c:pt>
                <c:pt idx="386">
                  <c:v>9.2184000000000016E-4</c:v>
                </c:pt>
                <c:pt idx="387">
                  <c:v>9.2183950000000042E-4</c:v>
                </c:pt>
                <c:pt idx="388">
                  <c:v>9.2183950000000042E-4</c:v>
                </c:pt>
                <c:pt idx="389">
                  <c:v>9.2183950000000042E-4</c:v>
                </c:pt>
                <c:pt idx="390">
                  <c:v>9.2183950000000042E-4</c:v>
                </c:pt>
                <c:pt idx="391">
                  <c:v>9.2183950000000042E-4</c:v>
                </c:pt>
                <c:pt idx="392">
                  <c:v>9.2183950000000042E-4</c:v>
                </c:pt>
                <c:pt idx="393">
                  <c:v>9.2183950000000042E-4</c:v>
                </c:pt>
                <c:pt idx="394">
                  <c:v>9.2183950000000042E-4</c:v>
                </c:pt>
                <c:pt idx="395">
                  <c:v>9.2183950000000042E-4</c:v>
                </c:pt>
                <c:pt idx="396">
                  <c:v>9.2183950000000042E-4</c:v>
                </c:pt>
                <c:pt idx="397">
                  <c:v>9.2183950000000042E-4</c:v>
                </c:pt>
                <c:pt idx="398">
                  <c:v>9.2183950000000042E-4</c:v>
                </c:pt>
                <c:pt idx="399">
                  <c:v>9.2183950000000042E-4</c:v>
                </c:pt>
                <c:pt idx="400">
                  <c:v>9.2183950000000042E-4</c:v>
                </c:pt>
                <c:pt idx="401">
                  <c:v>9.2183950000000042E-4</c:v>
                </c:pt>
                <c:pt idx="402">
                  <c:v>9.2183950000000042E-4</c:v>
                </c:pt>
                <c:pt idx="403">
                  <c:v>9.2184450000000126E-4</c:v>
                </c:pt>
                <c:pt idx="404">
                  <c:v>9.2184450000000126E-4</c:v>
                </c:pt>
                <c:pt idx="405">
                  <c:v>9.2184450000000126E-4</c:v>
                </c:pt>
                <c:pt idx="406">
                  <c:v>9.2184400000000152E-4</c:v>
                </c:pt>
                <c:pt idx="407">
                  <c:v>9.2184400000000152E-4</c:v>
                </c:pt>
                <c:pt idx="408">
                  <c:v>9.2184400000000152E-4</c:v>
                </c:pt>
                <c:pt idx="409">
                  <c:v>9.2184400000000152E-4</c:v>
                </c:pt>
                <c:pt idx="410">
                  <c:v>9.2184400000000152E-4</c:v>
                </c:pt>
                <c:pt idx="411">
                  <c:v>9.2184400000000152E-4</c:v>
                </c:pt>
                <c:pt idx="412">
                  <c:v>9.2184400000000152E-4</c:v>
                </c:pt>
                <c:pt idx="413">
                  <c:v>9.2184900000000236E-4</c:v>
                </c:pt>
                <c:pt idx="414">
                  <c:v>9.2184900000000236E-4</c:v>
                </c:pt>
                <c:pt idx="415">
                  <c:v>9.2184900000000236E-4</c:v>
                </c:pt>
                <c:pt idx="416">
                  <c:v>9.2184900000000236E-4</c:v>
                </c:pt>
                <c:pt idx="417">
                  <c:v>9.2184900000000236E-4</c:v>
                </c:pt>
                <c:pt idx="418">
                  <c:v>9.2184900000000236E-4</c:v>
                </c:pt>
                <c:pt idx="419">
                  <c:v>9.2185349999999999E-4</c:v>
                </c:pt>
                <c:pt idx="420">
                  <c:v>9.2185349999999999E-4</c:v>
                </c:pt>
                <c:pt idx="421">
                  <c:v>9.2185349999999999E-4</c:v>
                </c:pt>
                <c:pt idx="422">
                  <c:v>9.2185349999999999E-4</c:v>
                </c:pt>
                <c:pt idx="423">
                  <c:v>9.2185349999999999E-4</c:v>
                </c:pt>
                <c:pt idx="424">
                  <c:v>9.2185850000000083E-4</c:v>
                </c:pt>
                <c:pt idx="425">
                  <c:v>9.2185850000000083E-4</c:v>
                </c:pt>
                <c:pt idx="426">
                  <c:v>9.2185850000000083E-4</c:v>
                </c:pt>
                <c:pt idx="427">
                  <c:v>9.2185850000000083E-4</c:v>
                </c:pt>
                <c:pt idx="428">
                  <c:v>9.2185850000000083E-4</c:v>
                </c:pt>
                <c:pt idx="429">
                  <c:v>9.2186300000000193E-4</c:v>
                </c:pt>
                <c:pt idx="430">
                  <c:v>9.2186300000000193E-4</c:v>
                </c:pt>
                <c:pt idx="431">
                  <c:v>9.2186300000000193E-4</c:v>
                </c:pt>
                <c:pt idx="432">
                  <c:v>9.2186800000000277E-4</c:v>
                </c:pt>
                <c:pt idx="433">
                  <c:v>9.2186800000000277E-4</c:v>
                </c:pt>
                <c:pt idx="434">
                  <c:v>9.2186800000000277E-4</c:v>
                </c:pt>
                <c:pt idx="435">
                  <c:v>9.2187300000000361E-4</c:v>
                </c:pt>
                <c:pt idx="436">
                  <c:v>9.2187300000000361E-4</c:v>
                </c:pt>
                <c:pt idx="437">
                  <c:v>9.2187300000000361E-4</c:v>
                </c:pt>
                <c:pt idx="438">
                  <c:v>9.2187800000000097E-4</c:v>
                </c:pt>
                <c:pt idx="439">
                  <c:v>9.2187800000000097E-4</c:v>
                </c:pt>
                <c:pt idx="440">
                  <c:v>9.2188300000000181E-4</c:v>
                </c:pt>
                <c:pt idx="441">
                  <c:v>9.2188300000000181E-4</c:v>
                </c:pt>
                <c:pt idx="442">
                  <c:v>9.2188800000000265E-4</c:v>
                </c:pt>
                <c:pt idx="443">
                  <c:v>9.2188800000000265E-4</c:v>
                </c:pt>
                <c:pt idx="444">
                  <c:v>9.2189300000000349E-4</c:v>
                </c:pt>
                <c:pt idx="445">
                  <c:v>9.2189300000000349E-4</c:v>
                </c:pt>
                <c:pt idx="446">
                  <c:v>9.2189800000000086E-4</c:v>
                </c:pt>
                <c:pt idx="447">
                  <c:v>9.2189800000000086E-4</c:v>
                </c:pt>
                <c:pt idx="448">
                  <c:v>9.2190300000000169E-4</c:v>
                </c:pt>
                <c:pt idx="449">
                  <c:v>9.2190800000000253E-4</c:v>
                </c:pt>
                <c:pt idx="450">
                  <c:v>9.2191300000000337E-4</c:v>
                </c:pt>
                <c:pt idx="451">
                  <c:v>9.2191300000000337E-4</c:v>
                </c:pt>
                <c:pt idx="452">
                  <c:v>9.2191800000000074E-4</c:v>
                </c:pt>
                <c:pt idx="453">
                  <c:v>9.2192300000000157E-4</c:v>
                </c:pt>
                <c:pt idx="454">
                  <c:v>9.2192800000000241E-4</c:v>
                </c:pt>
                <c:pt idx="455">
                  <c:v>9.2193300000000325E-4</c:v>
                </c:pt>
                <c:pt idx="456">
                  <c:v>9.2193350000000299E-4</c:v>
                </c:pt>
                <c:pt idx="457">
                  <c:v>9.2193850000000035E-4</c:v>
                </c:pt>
                <c:pt idx="458">
                  <c:v>9.2194350000000119E-4</c:v>
                </c:pt>
                <c:pt idx="459">
                  <c:v>9.2194850000000203E-4</c:v>
                </c:pt>
                <c:pt idx="460">
                  <c:v>9.2195899999999997E-4</c:v>
                </c:pt>
                <c:pt idx="461">
                  <c:v>9.2196400000000081E-4</c:v>
                </c:pt>
                <c:pt idx="462">
                  <c:v>9.2196900000000165E-4</c:v>
                </c:pt>
                <c:pt idx="463">
                  <c:v>9.2197450000000222E-4</c:v>
                </c:pt>
                <c:pt idx="464">
                  <c:v>9.2197949999999959E-4</c:v>
                </c:pt>
                <c:pt idx="465">
                  <c:v>9.21990000000001E-4</c:v>
                </c:pt>
                <c:pt idx="466">
                  <c:v>9.2199500000000184E-4</c:v>
                </c:pt>
                <c:pt idx="467">
                  <c:v>9.2200549999999978E-4</c:v>
                </c:pt>
                <c:pt idx="468">
                  <c:v>9.2201100000000036E-4</c:v>
                </c:pt>
                <c:pt idx="469">
                  <c:v>9.2202100000000203E-4</c:v>
                </c:pt>
                <c:pt idx="470">
                  <c:v>9.2203149999999998E-4</c:v>
                </c:pt>
                <c:pt idx="471">
                  <c:v>9.2203700000000055E-4</c:v>
                </c:pt>
                <c:pt idx="472">
                  <c:v>9.2204699999999876E-4</c:v>
                </c:pt>
                <c:pt idx="473">
                  <c:v>9.2205750000000364E-4</c:v>
                </c:pt>
                <c:pt idx="474">
                  <c:v>9.2206800000000158E-4</c:v>
                </c:pt>
                <c:pt idx="475">
                  <c:v>9.2207850000000299E-4</c:v>
                </c:pt>
                <c:pt idx="476">
                  <c:v>9.2209400000000177E-4</c:v>
                </c:pt>
                <c:pt idx="477">
                  <c:v>9.2210500000000292E-4</c:v>
                </c:pt>
                <c:pt idx="478">
                  <c:v>9.2211550000000087E-4</c:v>
                </c:pt>
                <c:pt idx="479">
                  <c:v>9.2213099999999965E-4</c:v>
                </c:pt>
                <c:pt idx="480">
                  <c:v>9.2214150000000106E-4</c:v>
                </c:pt>
                <c:pt idx="481">
                  <c:v>9.2215749999999957E-4</c:v>
                </c:pt>
                <c:pt idx="482">
                  <c:v>9.2217300000000182E-4</c:v>
                </c:pt>
                <c:pt idx="483">
                  <c:v>9.2218900000000381E-4</c:v>
                </c:pt>
                <c:pt idx="484">
                  <c:v>9.2220450000000259E-4</c:v>
                </c:pt>
                <c:pt idx="485">
                  <c:v>9.2222050000000111E-4</c:v>
                </c:pt>
                <c:pt idx="486">
                  <c:v>9.2224150000000046E-4</c:v>
                </c:pt>
                <c:pt idx="487">
                  <c:v>9.2225750000000245E-4</c:v>
                </c:pt>
                <c:pt idx="488">
                  <c:v>9.2227850000000181E-4</c:v>
                </c:pt>
                <c:pt idx="489">
                  <c:v>9.2229950000000116E-4</c:v>
                </c:pt>
                <c:pt idx="490">
                  <c:v>9.2232050000000398E-4</c:v>
                </c:pt>
                <c:pt idx="491">
                  <c:v>9.2234150000000334E-4</c:v>
                </c:pt>
                <c:pt idx="492">
                  <c:v>9.2236800000000327E-4</c:v>
                </c:pt>
                <c:pt idx="493">
                  <c:v>9.2238900000000262E-4</c:v>
                </c:pt>
                <c:pt idx="494">
                  <c:v>9.2241549999999908E-4</c:v>
                </c:pt>
                <c:pt idx="495">
                  <c:v>9.2244149999999928E-4</c:v>
                </c:pt>
                <c:pt idx="496">
                  <c:v>9.2246800000000267E-4</c:v>
                </c:pt>
                <c:pt idx="497">
                  <c:v>9.2249950000000344E-4</c:v>
                </c:pt>
                <c:pt idx="498">
                  <c:v>9.225259999999999E-4</c:v>
                </c:pt>
                <c:pt idx="499">
                  <c:v>9.2255750000000067E-4</c:v>
                </c:pt>
                <c:pt idx="500">
                  <c:v>9.2258900000000144E-4</c:v>
                </c:pt>
                <c:pt idx="501">
                  <c:v>9.2262550000000304E-4</c:v>
                </c:pt>
                <c:pt idx="502">
                  <c:v>9.2266200000000118E-4</c:v>
                </c:pt>
                <c:pt idx="503">
                  <c:v>9.2269899999999905E-4</c:v>
                </c:pt>
                <c:pt idx="504">
                  <c:v>9.2273550000000412E-4</c:v>
                </c:pt>
                <c:pt idx="505">
                  <c:v>9.2277250000000199E-4</c:v>
                </c:pt>
                <c:pt idx="506">
                  <c:v>9.2281400000000097E-4</c:v>
                </c:pt>
                <c:pt idx="507">
                  <c:v>9.2286100000000051E-4</c:v>
                </c:pt>
                <c:pt idx="508">
                  <c:v>9.2290300000000269E-4</c:v>
                </c:pt>
                <c:pt idx="509">
                  <c:v>9.2295000000000224E-4</c:v>
                </c:pt>
                <c:pt idx="510">
                  <c:v>9.2300149999999942E-4</c:v>
                </c:pt>
                <c:pt idx="511">
                  <c:v>9.2304850000000244E-4</c:v>
                </c:pt>
                <c:pt idx="512">
                  <c:v>9.2310550000000366E-4</c:v>
                </c:pt>
                <c:pt idx="513">
                  <c:v>9.2315750000000057E-4</c:v>
                </c:pt>
                <c:pt idx="514">
                  <c:v>9.2321449999999833E-4</c:v>
                </c:pt>
                <c:pt idx="515">
                  <c:v>9.2327650000000386E-4</c:v>
                </c:pt>
                <c:pt idx="516">
                  <c:v>9.2333850000000245E-4</c:v>
                </c:pt>
                <c:pt idx="517">
                  <c:v>9.2340050000000104E-4</c:v>
                </c:pt>
                <c:pt idx="518">
                  <c:v>9.2346750000000394E-4</c:v>
                </c:pt>
                <c:pt idx="519">
                  <c:v>9.2353950000000073E-4</c:v>
                </c:pt>
                <c:pt idx="520">
                  <c:v>9.23611500000001E-4</c:v>
                </c:pt>
                <c:pt idx="521">
                  <c:v>9.2368850000000211E-4</c:v>
                </c:pt>
                <c:pt idx="522">
                  <c:v>9.2376500000000347E-4</c:v>
                </c:pt>
                <c:pt idx="523">
                  <c:v>9.2384700000000194E-4</c:v>
                </c:pt>
                <c:pt idx="524">
                  <c:v>9.2393350000000152E-4</c:v>
                </c:pt>
                <c:pt idx="525">
                  <c:v>9.2402000000000456E-4</c:v>
                </c:pt>
                <c:pt idx="526">
                  <c:v>9.241115000000015E-4</c:v>
                </c:pt>
                <c:pt idx="527">
                  <c:v>9.2420800000000275E-4</c:v>
                </c:pt>
                <c:pt idx="528">
                  <c:v>9.2430950000000137E-4</c:v>
                </c:pt>
                <c:pt idx="529">
                  <c:v>9.2441050000000025E-4</c:v>
                </c:pt>
                <c:pt idx="530">
                  <c:v>9.2452150000000427E-4</c:v>
                </c:pt>
                <c:pt idx="531">
                  <c:v>9.2463200000000162E-4</c:v>
                </c:pt>
                <c:pt idx="532">
                  <c:v>9.2474750000000328E-4</c:v>
                </c:pt>
                <c:pt idx="533">
                  <c:v>9.2487300000000314E-4</c:v>
                </c:pt>
                <c:pt idx="534">
                  <c:v>9.2499800000000326E-4</c:v>
                </c:pt>
                <c:pt idx="535">
                  <c:v>9.2512800000000076E-4</c:v>
                </c:pt>
                <c:pt idx="536">
                  <c:v>9.2526250000000282E-4</c:v>
                </c:pt>
                <c:pt idx="537">
                  <c:v>9.2540650000000335E-4</c:v>
                </c:pt>
                <c:pt idx="538">
                  <c:v>9.2555550000000125E-4</c:v>
                </c:pt>
                <c:pt idx="539">
                  <c:v>9.2570900000000025E-4</c:v>
                </c:pt>
                <c:pt idx="540">
                  <c:v>9.2586700000000036E-4</c:v>
                </c:pt>
                <c:pt idx="541">
                  <c:v>9.2603449999999893E-4</c:v>
                </c:pt>
                <c:pt idx="542">
                  <c:v>9.2620650000000207E-4</c:v>
                </c:pt>
                <c:pt idx="543">
                  <c:v>9.2638300000000284E-4</c:v>
                </c:pt>
                <c:pt idx="544">
                  <c:v>9.2656950000000182E-4</c:v>
                </c:pt>
                <c:pt idx="545">
                  <c:v>9.267644999999998E-4</c:v>
                </c:pt>
                <c:pt idx="546">
                  <c:v>9.2696949999999945E-4</c:v>
                </c:pt>
                <c:pt idx="547">
                  <c:v>9.2717900000000367E-4</c:v>
                </c:pt>
                <c:pt idx="548">
                  <c:v>9.2739750000000315E-4</c:v>
                </c:pt>
                <c:pt idx="549">
                  <c:v>9.2762500000000137E-4</c:v>
                </c:pt>
                <c:pt idx="550">
                  <c:v>9.2786200000000152E-4</c:v>
                </c:pt>
                <c:pt idx="551">
                  <c:v>9.281080000000004E-4</c:v>
                </c:pt>
                <c:pt idx="552">
                  <c:v>9.2836300000000149E-4</c:v>
                </c:pt>
                <c:pt idx="553">
                  <c:v>9.2862700000000131E-4</c:v>
                </c:pt>
                <c:pt idx="554">
                  <c:v>9.2890550000000044E-4</c:v>
                </c:pt>
                <c:pt idx="555">
                  <c:v>9.2919250000000203E-4</c:v>
                </c:pt>
                <c:pt idx="556">
                  <c:v>9.2949300000000346E-4</c:v>
                </c:pt>
                <c:pt idx="557">
                  <c:v>9.2980800000000419E-4</c:v>
                </c:pt>
                <c:pt idx="558">
                  <c:v>9.3013150000000044E-4</c:v>
                </c:pt>
                <c:pt idx="559">
                  <c:v>9.3047350000000084E-4</c:v>
                </c:pt>
                <c:pt idx="560">
                  <c:v>9.3082400000000023E-4</c:v>
                </c:pt>
                <c:pt idx="561">
                  <c:v>9.311930000000003E-4</c:v>
                </c:pt>
                <c:pt idx="562">
                  <c:v>9.3157550000000366E-4</c:v>
                </c:pt>
                <c:pt idx="563">
                  <c:v>9.3197149999999992E-4</c:v>
                </c:pt>
                <c:pt idx="564">
                  <c:v>9.3238550000000059E-4</c:v>
                </c:pt>
                <c:pt idx="565">
                  <c:v>9.3281750000000219E-4</c:v>
                </c:pt>
                <c:pt idx="566">
                  <c:v>9.3326800000000099E-4</c:v>
                </c:pt>
                <c:pt idx="567">
                  <c:v>9.3373650000000419E-4</c:v>
                </c:pt>
                <c:pt idx="568">
                  <c:v>9.3422750000000249E-4</c:v>
                </c:pt>
                <c:pt idx="569">
                  <c:v>9.3473650000000172E-4</c:v>
                </c:pt>
                <c:pt idx="570">
                  <c:v>9.3526849999999925E-4</c:v>
                </c:pt>
                <c:pt idx="571">
                  <c:v>9.3581750000000172E-4</c:v>
                </c:pt>
                <c:pt idx="572">
                  <c:v>9.3639950000000416E-4</c:v>
                </c:pt>
                <c:pt idx="573">
                  <c:v>9.3699900000000433E-4</c:v>
                </c:pt>
                <c:pt idx="574">
                  <c:v>9.3762550000000069E-4</c:v>
                </c:pt>
                <c:pt idx="575">
                  <c:v>9.382790000000002E-4</c:v>
                </c:pt>
                <c:pt idx="576">
                  <c:v>9.389599999999991E-4</c:v>
                </c:pt>
                <c:pt idx="577">
                  <c:v>9.3967300000000198E-4</c:v>
                </c:pt>
                <c:pt idx="578">
                  <c:v>9.4041749999999869E-4</c:v>
                </c:pt>
                <c:pt idx="579">
                  <c:v>9.4119400000000283E-4</c:v>
                </c:pt>
                <c:pt idx="580">
                  <c:v>9.4200150000000454E-4</c:v>
                </c:pt>
                <c:pt idx="581">
                  <c:v>9.4284600000000066E-4</c:v>
                </c:pt>
                <c:pt idx="582">
                  <c:v>9.4372700000000184E-4</c:v>
                </c:pt>
                <c:pt idx="583">
                  <c:v>9.4464400000000143E-4</c:v>
                </c:pt>
                <c:pt idx="584">
                  <c:v>9.4560750000000082E-4</c:v>
                </c:pt>
                <c:pt idx="585">
                  <c:v>9.4661149999999972E-4</c:v>
                </c:pt>
                <c:pt idx="586">
                  <c:v>9.4765650000000132E-4</c:v>
                </c:pt>
                <c:pt idx="587">
                  <c:v>9.4875250000000036E-4</c:v>
                </c:pt>
                <c:pt idx="588">
                  <c:v>9.4989399999999974E-4</c:v>
                </c:pt>
                <c:pt idx="589">
                  <c:v>9.5109100000000113E-4</c:v>
                </c:pt>
                <c:pt idx="590">
                  <c:v>9.523385000000037E-4</c:v>
                </c:pt>
                <c:pt idx="591">
                  <c:v>9.5364099999999813E-4</c:v>
                </c:pt>
                <c:pt idx="592">
                  <c:v>9.5500400000000235E-4</c:v>
                </c:pt>
                <c:pt idx="593">
                  <c:v>9.5643200000000012E-4</c:v>
                </c:pt>
                <c:pt idx="594">
                  <c:v>9.5792000000000099E-4</c:v>
                </c:pt>
                <c:pt idx="595">
                  <c:v>9.5947750000000345E-4</c:v>
                </c:pt>
                <c:pt idx="596">
                  <c:v>9.6110500000000029E-4</c:v>
                </c:pt>
                <c:pt idx="597">
                  <c:v>9.6281200000000039E-4</c:v>
                </c:pt>
                <c:pt idx="598">
                  <c:v>9.6459400000000264E-4</c:v>
                </c:pt>
                <c:pt idx="599">
                  <c:v>9.6645499999999801E-4</c:v>
                </c:pt>
                <c:pt idx="600">
                  <c:v>9.6840550000000178E-4</c:v>
                </c:pt>
                <c:pt idx="601">
                  <c:v>9.7044500000000034E-4</c:v>
                </c:pt>
                <c:pt idx="602">
                  <c:v>9.7257950000000093E-4</c:v>
                </c:pt>
                <c:pt idx="603">
                  <c:v>9.7481249999999825E-4</c:v>
                </c:pt>
                <c:pt idx="604">
                  <c:v>9.7715000000000302E-4</c:v>
                </c:pt>
                <c:pt idx="605">
                  <c:v>9.7959649999999898E-4</c:v>
                </c:pt>
                <c:pt idx="606">
                  <c:v>9.821575000000006E-4</c:v>
                </c:pt>
                <c:pt idx="607">
                  <c:v>9.8483749999999856E-4</c:v>
                </c:pt>
                <c:pt idx="608">
                  <c:v>9.8764150000000064E-4</c:v>
                </c:pt>
                <c:pt idx="609">
                  <c:v>9.9057950000000158E-4</c:v>
                </c:pt>
                <c:pt idx="610">
                  <c:v>9.9365200000000112E-4</c:v>
                </c:pt>
                <c:pt idx="611">
                  <c:v>9.9687350000000202E-4</c:v>
                </c:pt>
                <c:pt idx="612">
                  <c:v>1.0002445000000006E-3</c:v>
                </c:pt>
                <c:pt idx="613">
                  <c:v>1.0037755000000016E-3</c:v>
                </c:pt>
                <c:pt idx="614">
                  <c:v>1.0074704999999996E-3</c:v>
                </c:pt>
                <c:pt idx="615">
                  <c:v>1.0113455E-3</c:v>
                </c:pt>
                <c:pt idx="616">
                  <c:v>1.0154004999999994E-3</c:v>
                </c:pt>
                <c:pt idx="617">
                  <c:v>1.0196510000000034E-3</c:v>
                </c:pt>
                <c:pt idx="618">
                  <c:v>1.0240969999999981E-3</c:v>
                </c:pt>
                <c:pt idx="619">
                  <c:v>1.0287585000000009E-3</c:v>
                </c:pt>
                <c:pt idx="620">
                  <c:v>1.0336410000000018E-3</c:v>
                </c:pt>
                <c:pt idx="621">
                  <c:v>1.0387555000000021E-3</c:v>
                </c:pt>
                <c:pt idx="622">
                  <c:v>1.0441165000000009E-3</c:v>
                </c:pt>
                <c:pt idx="623">
                  <c:v>1.0497299999999987E-3</c:v>
                </c:pt>
                <c:pt idx="624">
                  <c:v>1.0556115000000012E-3</c:v>
                </c:pt>
                <c:pt idx="625">
                  <c:v>1.0617715000000028E-3</c:v>
                </c:pt>
                <c:pt idx="626">
                  <c:v>1.0682255000000022E-3</c:v>
                </c:pt>
                <c:pt idx="627">
                  <c:v>1.0749890000000019E-3</c:v>
                </c:pt>
                <c:pt idx="628">
                  <c:v>1.0820735000000026E-3</c:v>
                </c:pt>
                <c:pt idx="629">
                  <c:v>1.0894990000000007E-3</c:v>
                </c:pt>
                <c:pt idx="630">
                  <c:v>1.0972770000000007E-3</c:v>
                </c:pt>
                <c:pt idx="631">
                  <c:v>1.1054230000000012E-3</c:v>
                </c:pt>
                <c:pt idx="632">
                  <c:v>1.1139635000000023E-3</c:v>
                </c:pt>
                <c:pt idx="633">
                  <c:v>1.1229090000000018E-3</c:v>
                </c:pt>
                <c:pt idx="634">
                  <c:v>1.1322815000000021E-3</c:v>
                </c:pt>
                <c:pt idx="635">
                  <c:v>1.1421020000000025E-3</c:v>
                </c:pt>
                <c:pt idx="636">
                  <c:v>1.1523914999999989E-3</c:v>
                </c:pt>
                <c:pt idx="637">
                  <c:v>1.163172000000004E-3</c:v>
                </c:pt>
                <c:pt idx="638">
                  <c:v>1.1744655000000027E-3</c:v>
                </c:pt>
                <c:pt idx="639">
                  <c:v>1.1862980000000023E-3</c:v>
                </c:pt>
                <c:pt idx="640">
                  <c:v>1.198697000000002E-3</c:v>
                </c:pt>
                <c:pt idx="641">
                  <c:v>1.2116845000000008E-3</c:v>
                </c:pt>
                <c:pt idx="642">
                  <c:v>1.2252925000000026E-3</c:v>
                </c:pt>
                <c:pt idx="643">
                  <c:v>1.2395484999999998E-3</c:v>
                </c:pt>
                <c:pt idx="644">
                  <c:v>1.2544849999999996E-3</c:v>
                </c:pt>
                <c:pt idx="645">
                  <c:v>1.2701295000000015E-3</c:v>
                </c:pt>
                <c:pt idx="646">
                  <c:v>1.2865205000000025E-3</c:v>
                </c:pt>
                <c:pt idx="647">
                  <c:v>1.3036860000000018E-3</c:v>
                </c:pt>
                <c:pt idx="648">
                  <c:v>1.3216740000000018E-3</c:v>
                </c:pt>
                <c:pt idx="649">
                  <c:v>1.3405130000000015E-3</c:v>
                </c:pt>
                <c:pt idx="650">
                  <c:v>1.360252499999999E-3</c:v>
                </c:pt>
                <c:pt idx="651">
                  <c:v>1.3809205000000005E-3</c:v>
                </c:pt>
                <c:pt idx="652">
                  <c:v>1.4025774999999983E-3</c:v>
                </c:pt>
                <c:pt idx="653">
                  <c:v>1.4252570000000027E-3</c:v>
                </c:pt>
                <c:pt idx="654">
                  <c:v>1.4490100000000006E-3</c:v>
                </c:pt>
                <c:pt idx="655">
                  <c:v>1.4738910000000015E-3</c:v>
                </c:pt>
                <c:pt idx="656">
                  <c:v>1.4999505000000031E-3</c:v>
                </c:pt>
                <c:pt idx="657">
                  <c:v>1.5272394999999994E-3</c:v>
                </c:pt>
                <c:pt idx="658">
                  <c:v>1.5558200000000029E-3</c:v>
                </c:pt>
                <c:pt idx="659">
                  <c:v>1.5857530000000022E-3</c:v>
                </c:pt>
                <c:pt idx="660">
                  <c:v>1.617100500000003E-3</c:v>
                </c:pt>
                <c:pt idx="661">
                  <c:v>1.649930500000004E-3</c:v>
                </c:pt>
                <c:pt idx="662">
                  <c:v>1.6843055000000003E-3</c:v>
                </c:pt>
                <c:pt idx="663">
                  <c:v>1.7202995000000013E-3</c:v>
                </c:pt>
                <c:pt idx="664">
                  <c:v>1.7579915000000002E-3</c:v>
                </c:pt>
                <c:pt idx="665">
                  <c:v>1.7974605000000005E-3</c:v>
                </c:pt>
                <c:pt idx="666">
                  <c:v>1.8387820000000041E-3</c:v>
                </c:pt>
                <c:pt idx="667">
                  <c:v>1.8820515000000024E-3</c:v>
                </c:pt>
                <c:pt idx="668">
                  <c:v>1.9273500000000013E-3</c:v>
                </c:pt>
                <c:pt idx="669">
                  <c:v>1.9747750000000015E-3</c:v>
                </c:pt>
                <c:pt idx="670">
                  <c:v>2.0244285000000015E-3</c:v>
                </c:pt>
                <c:pt idx="671">
                  <c:v>2.0764035000000007E-3</c:v>
                </c:pt>
                <c:pt idx="672">
                  <c:v>2.1308194999999988E-3</c:v>
                </c:pt>
                <c:pt idx="673">
                  <c:v>2.1877760000000024E-3</c:v>
                </c:pt>
                <c:pt idx="674">
                  <c:v>2.2473980000000011E-3</c:v>
                </c:pt>
                <c:pt idx="675">
                  <c:v>2.3097965000000026E-3</c:v>
                </c:pt>
                <c:pt idx="676">
                  <c:v>2.3751085000000005E-3</c:v>
                </c:pt>
                <c:pt idx="677">
                  <c:v>2.4434569999999996E-3</c:v>
                </c:pt>
                <c:pt idx="678">
                  <c:v>2.5149845000000011E-3</c:v>
                </c:pt>
                <c:pt idx="679">
                  <c:v>2.5898310000000008E-3</c:v>
                </c:pt>
                <c:pt idx="680">
                  <c:v>2.6681455000000034E-3</c:v>
                </c:pt>
                <c:pt idx="681">
                  <c:v>2.750078999999999E-3</c:v>
                </c:pt>
                <c:pt idx="682">
                  <c:v>2.8357929999999996E-3</c:v>
                </c:pt>
                <c:pt idx="683">
                  <c:v>2.9254490000000001E-3</c:v>
                </c:pt>
                <c:pt idx="684">
                  <c:v>3.0192245000000006E-3</c:v>
                </c:pt>
                <c:pt idx="685">
                  <c:v>3.1172934999999999E-3</c:v>
                </c:pt>
                <c:pt idx="686">
                  <c:v>3.2198335000000015E-3</c:v>
                </c:pt>
                <c:pt idx="687">
                  <c:v>3.3270390000000004E-3</c:v>
                </c:pt>
                <c:pt idx="688">
                  <c:v>3.4391045000000016E-3</c:v>
                </c:pt>
                <c:pt idx="689">
                  <c:v>3.556229000000001E-3</c:v>
                </c:pt>
                <c:pt idx="690">
                  <c:v>3.6786115000000015E-3</c:v>
                </c:pt>
                <c:pt idx="691">
                  <c:v>3.8064665000000011E-3</c:v>
                </c:pt>
                <c:pt idx="692">
                  <c:v>3.9400070000000023E-3</c:v>
                </c:pt>
                <c:pt idx="693">
                  <c:v>4.0794565000000019E-3</c:v>
                </c:pt>
                <c:pt idx="694">
                  <c:v>4.2250315000000004E-3</c:v>
                </c:pt>
                <c:pt idx="695">
                  <c:v>4.3769520000000034E-3</c:v>
                </c:pt>
                <c:pt idx="696">
                  <c:v>4.5354574999999994E-3</c:v>
                </c:pt>
                <c:pt idx="697">
                  <c:v>4.7007690000000005E-3</c:v>
                </c:pt>
                <c:pt idx="698">
                  <c:v>4.8731105000000031E-3</c:v>
                </c:pt>
                <c:pt idx="699">
                  <c:v>5.0527170000000017E-3</c:v>
                </c:pt>
                <c:pt idx="700">
                  <c:v>5.2398115000000037E-3</c:v>
                </c:pt>
                <c:pt idx="701">
                  <c:v>5.4346150000000003E-3</c:v>
                </c:pt>
                <c:pt idx="702">
                  <c:v>5.6373455000000017E-3</c:v>
                </c:pt>
                <c:pt idx="703">
                  <c:v>5.8482040000000027E-3</c:v>
                </c:pt>
                <c:pt idx="704">
                  <c:v>6.0673945E-3</c:v>
                </c:pt>
                <c:pt idx="705">
                  <c:v>6.295103500000003E-3</c:v>
                </c:pt>
                <c:pt idx="706">
                  <c:v>6.5315045000000002E-3</c:v>
                </c:pt>
                <c:pt idx="707">
                  <c:v>6.7767545000000026E-3</c:v>
                </c:pt>
                <c:pt idx="708">
                  <c:v>7.0309810000000021E-3</c:v>
                </c:pt>
                <c:pt idx="709">
                  <c:v>7.2943080000000028E-3</c:v>
                </c:pt>
                <c:pt idx="710">
                  <c:v>7.5668174999999997E-3</c:v>
                </c:pt>
                <c:pt idx="711">
                  <c:v>7.848560000000001E-3</c:v>
                </c:pt>
                <c:pt idx="712">
                  <c:v>8.1395655000000011E-3</c:v>
                </c:pt>
                <c:pt idx="713">
                  <c:v>8.439817500000002E-3</c:v>
                </c:pt>
                <c:pt idx="714">
                  <c:v>8.7492590000000023E-3</c:v>
                </c:pt>
                <c:pt idx="715">
                  <c:v>9.0677834999999991E-3</c:v>
                </c:pt>
                <c:pt idx="716">
                  <c:v>9.3952375000000022E-3</c:v>
                </c:pt>
                <c:pt idx="717">
                  <c:v>9.7314145000000005E-3</c:v>
                </c:pt>
                <c:pt idx="718">
                  <c:v>1.0076048000000002E-2</c:v>
                </c:pt>
                <c:pt idx="719">
                  <c:v>1.0428807000000002E-2</c:v>
                </c:pt>
                <c:pt idx="720">
                  <c:v>1.0789299000000002E-2</c:v>
                </c:pt>
                <c:pt idx="721">
                  <c:v>1.1157048500000001E-2</c:v>
                </c:pt>
                <c:pt idx="722">
                  <c:v>1.1531522500000002E-2</c:v>
                </c:pt>
                <c:pt idx="723">
                  <c:v>1.1912095000000001E-2</c:v>
                </c:pt>
                <c:pt idx="724">
                  <c:v>1.2298076500000001E-2</c:v>
                </c:pt>
                <c:pt idx="725">
                  <c:v>1.2688680000000001E-2</c:v>
                </c:pt>
                <c:pt idx="726">
                  <c:v>1.3083055000000001E-2</c:v>
                </c:pt>
                <c:pt idx="727">
                  <c:v>1.3480257000000001E-2</c:v>
                </c:pt>
                <c:pt idx="728">
                  <c:v>1.3879261E-2</c:v>
                </c:pt>
                <c:pt idx="729">
                  <c:v>1.4278969500000002E-2</c:v>
                </c:pt>
                <c:pt idx="730">
                  <c:v>1.4678201500000002E-2</c:v>
                </c:pt>
                <c:pt idx="731">
                  <c:v>1.5075713500000001E-2</c:v>
                </c:pt>
                <c:pt idx="732">
                  <c:v>1.5470195500000001E-2</c:v>
                </c:pt>
                <c:pt idx="733">
                  <c:v>1.5860273500000001E-2</c:v>
                </c:pt>
                <c:pt idx="734">
                  <c:v>1.6244526500000002E-2</c:v>
                </c:pt>
                <c:pt idx="735">
                  <c:v>1.6621499500000001E-2</c:v>
                </c:pt>
                <c:pt idx="736">
                  <c:v>1.6989700500000003E-2</c:v>
                </c:pt>
                <c:pt idx="737">
                  <c:v>1.7347628500000004E-2</c:v>
                </c:pt>
                <c:pt idx="738">
                  <c:v>1.7693766E-2</c:v>
                </c:pt>
                <c:pt idx="739">
                  <c:v>1.8026626E-2</c:v>
                </c:pt>
                <c:pt idx="740">
                  <c:v>1.8344734500000001E-2</c:v>
                </c:pt>
                <c:pt idx="741">
                  <c:v>1.86466645E-2</c:v>
                </c:pt>
                <c:pt idx="742">
                  <c:v>1.89310325E-2</c:v>
                </c:pt>
                <c:pt idx="743">
                  <c:v>1.9196546500000002E-2</c:v>
                </c:pt>
                <c:pt idx="744">
                  <c:v>1.9441990500000002E-2</c:v>
                </c:pt>
                <c:pt idx="745">
                  <c:v>1.9666253500000001E-2</c:v>
                </c:pt>
                <c:pt idx="746">
                  <c:v>1.9868339500000002E-2</c:v>
                </c:pt>
                <c:pt idx="747">
                  <c:v>2.0047380000000004E-2</c:v>
                </c:pt>
                <c:pt idx="748">
                  <c:v>2.0202648000000004E-2</c:v>
                </c:pt>
                <c:pt idx="749">
                  <c:v>2.03335605E-2</c:v>
                </c:pt>
                <c:pt idx="750">
                  <c:v>2.0439693000000002E-2</c:v>
                </c:pt>
                <c:pt idx="751">
                  <c:v>2.0520780500000002E-2</c:v>
                </c:pt>
                <c:pt idx="752">
                  <c:v>2.0576720499999999E-2</c:v>
                </c:pt>
                <c:pt idx="753">
                  <c:v>2.0607574000000004E-2</c:v>
                </c:pt>
                <c:pt idx="754">
                  <c:v>2.0613566550000004E-2</c:v>
                </c:pt>
                <c:pt idx="755">
                  <c:v>2.0595079100000004E-2</c:v>
                </c:pt>
                <c:pt idx="756">
                  <c:v>2.055264595E-2</c:v>
                </c:pt>
                <c:pt idx="757">
                  <c:v>2.0486944850000001E-2</c:v>
                </c:pt>
                <c:pt idx="758">
                  <c:v>2.03987895E-2</c:v>
                </c:pt>
                <c:pt idx="759">
                  <c:v>2.0289110000000003E-2</c:v>
                </c:pt>
                <c:pt idx="760">
                  <c:v>2.0158955500000002E-2</c:v>
                </c:pt>
                <c:pt idx="761">
                  <c:v>2.0009469000000002E-2</c:v>
                </c:pt>
                <c:pt idx="762">
                  <c:v>1.9841865E-2</c:v>
                </c:pt>
                <c:pt idx="763">
                  <c:v>1.9657438499999999E-2</c:v>
                </c:pt>
                <c:pt idx="764">
                  <c:v>1.94575305E-2</c:v>
                </c:pt>
                <c:pt idx="765">
                  <c:v>1.9243509500000002E-2</c:v>
                </c:pt>
                <c:pt idx="766">
                  <c:v>1.9016786000000001E-2</c:v>
                </c:pt>
                <c:pt idx="767">
                  <c:v>1.8778754500000001E-2</c:v>
                </c:pt>
                <c:pt idx="768">
                  <c:v>1.8530823500000002E-2</c:v>
                </c:pt>
                <c:pt idx="769">
                  <c:v>1.8274370000000002E-2</c:v>
                </c:pt>
                <c:pt idx="770">
                  <c:v>1.8010750000000002E-2</c:v>
                </c:pt>
                <c:pt idx="771">
                  <c:v>1.7741280000000002E-2</c:v>
                </c:pt>
                <c:pt idx="772">
                  <c:v>1.7467220500000002E-2</c:v>
                </c:pt>
                <c:pt idx="773">
                  <c:v>1.7189787500000001E-2</c:v>
                </c:pt>
                <c:pt idx="774">
                  <c:v>1.6910131000000002E-2</c:v>
                </c:pt>
                <c:pt idx="775">
                  <c:v>1.66293265E-2</c:v>
                </c:pt>
                <c:pt idx="776">
                  <c:v>1.6348399499999999E-2</c:v>
                </c:pt>
                <c:pt idx="777">
                  <c:v>1.6068277000000002E-2</c:v>
                </c:pt>
                <c:pt idx="778">
                  <c:v>1.5789826E-2</c:v>
                </c:pt>
                <c:pt idx="779">
                  <c:v>1.5513845500000002E-2</c:v>
                </c:pt>
                <c:pt idx="780">
                  <c:v>1.5241040000000001E-2</c:v>
                </c:pt>
                <c:pt idx="781">
                  <c:v>1.4972061500000002E-2</c:v>
                </c:pt>
                <c:pt idx="782">
                  <c:v>1.4707476500000002E-2</c:v>
                </c:pt>
                <c:pt idx="783">
                  <c:v>1.4447785500000001E-2</c:v>
                </c:pt>
                <c:pt idx="784">
                  <c:v>1.4193418500000003E-2</c:v>
                </c:pt>
                <c:pt idx="785">
                  <c:v>1.3944759500000001E-2</c:v>
                </c:pt>
                <c:pt idx="786">
                  <c:v>1.3702108000000001E-2</c:v>
                </c:pt>
                <c:pt idx="787">
                  <c:v>1.3465726000000001E-2</c:v>
                </c:pt>
                <c:pt idx="788">
                  <c:v>1.3235811000000002E-2</c:v>
                </c:pt>
                <c:pt idx="789">
                  <c:v>1.3012521000000001E-2</c:v>
                </c:pt>
                <c:pt idx="790">
                  <c:v>1.2795967500000002E-2</c:v>
                </c:pt>
                <c:pt idx="791">
                  <c:v>1.2586223000000001E-2</c:v>
                </c:pt>
                <c:pt idx="792">
                  <c:v>1.2383308000000001E-2</c:v>
                </c:pt>
                <c:pt idx="793">
                  <c:v>1.2187235500000001E-2</c:v>
                </c:pt>
                <c:pt idx="794">
                  <c:v>1.1997965000000003E-2</c:v>
                </c:pt>
                <c:pt idx="795">
                  <c:v>1.1815448999999999E-2</c:v>
                </c:pt>
                <c:pt idx="796">
                  <c:v>1.1639600500000003E-2</c:v>
                </c:pt>
                <c:pt idx="797">
                  <c:v>1.1470323500000001E-2</c:v>
                </c:pt>
                <c:pt idx="798">
                  <c:v>1.1307502000000004E-2</c:v>
                </c:pt>
                <c:pt idx="799">
                  <c:v>1.1151001000000001E-2</c:v>
                </c:pt>
                <c:pt idx="800">
                  <c:v>1.1000675999999999E-2</c:v>
                </c:pt>
                <c:pt idx="801">
                  <c:v>1.0856375000000003E-2</c:v>
                </c:pt>
                <c:pt idx="802">
                  <c:v>1.0717935000000001E-2</c:v>
                </c:pt>
                <c:pt idx="803">
                  <c:v>1.05851855E-2</c:v>
                </c:pt>
                <c:pt idx="804">
                  <c:v>1.0457957E-2</c:v>
                </c:pt>
                <c:pt idx="805">
                  <c:v>1.03360695E-2</c:v>
                </c:pt>
                <c:pt idx="806">
                  <c:v>1.0219339000000001E-2</c:v>
                </c:pt>
                <c:pt idx="807">
                  <c:v>1.0107593000000002E-2</c:v>
                </c:pt>
                <c:pt idx="808">
                  <c:v>1.00006505E-2</c:v>
                </c:pt>
                <c:pt idx="809">
                  <c:v>9.8983345000000014E-3</c:v>
                </c:pt>
                <c:pt idx="810">
                  <c:v>9.800463500000002E-3</c:v>
                </c:pt>
                <c:pt idx="811">
                  <c:v>9.7068715000000021E-3</c:v>
                </c:pt>
                <c:pt idx="812">
                  <c:v>9.6173785000000026E-3</c:v>
                </c:pt>
                <c:pt idx="813">
                  <c:v>9.5318210000000028E-3</c:v>
                </c:pt>
                <c:pt idx="814">
                  <c:v>9.4500375000000011E-3</c:v>
                </c:pt>
                <c:pt idx="815">
                  <c:v>9.3718659999999995E-3</c:v>
                </c:pt>
                <c:pt idx="816">
                  <c:v>9.297150000000004E-3</c:v>
                </c:pt>
                <c:pt idx="817">
                  <c:v>9.2257469999999994E-3</c:v>
                </c:pt>
                <c:pt idx="818">
                  <c:v>9.1575035000000006E-3</c:v>
                </c:pt>
                <c:pt idx="819">
                  <c:v>9.092287000000001E-3</c:v>
                </c:pt>
                <c:pt idx="820">
                  <c:v>9.0299544999999995E-3</c:v>
                </c:pt>
                <c:pt idx="821">
                  <c:v>8.9703785000000008E-3</c:v>
                </c:pt>
                <c:pt idx="822">
                  <c:v>8.913435500000004E-3</c:v>
                </c:pt>
                <c:pt idx="823">
                  <c:v>8.8590040000000002E-3</c:v>
                </c:pt>
                <c:pt idx="824">
                  <c:v>8.8069710000000002E-3</c:v>
                </c:pt>
                <c:pt idx="825">
                  <c:v>8.7572194999999999E-3</c:v>
                </c:pt>
                <c:pt idx="826">
                  <c:v>8.7096489999999999E-3</c:v>
                </c:pt>
                <c:pt idx="827">
                  <c:v>8.6641520000000014E-3</c:v>
                </c:pt>
                <c:pt idx="828">
                  <c:v>8.6206384999999996E-3</c:v>
                </c:pt>
                <c:pt idx="829">
                  <c:v>8.5790125000000002E-3</c:v>
                </c:pt>
                <c:pt idx="830">
                  <c:v>8.5391840000000017E-3</c:v>
                </c:pt>
                <c:pt idx="831">
                  <c:v>8.5010685000000002E-3</c:v>
                </c:pt>
                <c:pt idx="832">
                  <c:v>8.4645919999999999E-3</c:v>
                </c:pt>
                <c:pt idx="833">
                  <c:v>8.4296695000000005E-3</c:v>
                </c:pt>
                <c:pt idx="834">
                  <c:v>8.3962335000000027E-3</c:v>
                </c:pt>
                <c:pt idx="835">
                  <c:v>8.3642105000000036E-3</c:v>
                </c:pt>
                <c:pt idx="836">
                  <c:v>8.3335380000000014E-3</c:v>
                </c:pt>
                <c:pt idx="837">
                  <c:v>8.3041480000000008E-3</c:v>
                </c:pt>
                <c:pt idx="838">
                  <c:v>8.2759830000000006E-3</c:v>
                </c:pt>
                <c:pt idx="839">
                  <c:v>8.2489920000000036E-3</c:v>
                </c:pt>
                <c:pt idx="840">
                  <c:v>8.2231135000000004E-3</c:v>
                </c:pt>
                <c:pt idx="841">
                  <c:v>8.198295500000001E-3</c:v>
                </c:pt>
                <c:pt idx="842">
                  <c:v>8.1744919999999985E-3</c:v>
                </c:pt>
                <c:pt idx="843">
                  <c:v>8.1516580000000026E-3</c:v>
                </c:pt>
                <c:pt idx="844">
                  <c:v>8.1297474999999994E-3</c:v>
                </c:pt>
                <c:pt idx="845">
                  <c:v>8.108714999999999E-3</c:v>
                </c:pt>
                <c:pt idx="846">
                  <c:v>8.0885304999999998E-3</c:v>
                </c:pt>
                <c:pt idx="847">
                  <c:v>8.0691440000000003E-3</c:v>
                </c:pt>
                <c:pt idx="848">
                  <c:v>8.0505314999999994E-3</c:v>
                </c:pt>
                <c:pt idx="849">
                  <c:v>8.0326475000000036E-3</c:v>
                </c:pt>
                <c:pt idx="850">
                  <c:v>8.0154625000000007E-3</c:v>
                </c:pt>
                <c:pt idx="851">
                  <c:v>7.9989530000000031E-3</c:v>
                </c:pt>
                <c:pt idx="852">
                  <c:v>7.9830835000000017E-3</c:v>
                </c:pt>
                <c:pt idx="853">
                  <c:v>7.967826500000004E-3</c:v>
                </c:pt>
                <c:pt idx="854">
                  <c:v>7.9531564999999992E-3</c:v>
                </c:pt>
                <c:pt idx="855">
                  <c:v>7.9390455000000019E-3</c:v>
                </c:pt>
                <c:pt idx="856">
                  <c:v>7.9254745000000015E-3</c:v>
                </c:pt>
                <c:pt idx="857">
                  <c:v>7.9124190000000004E-3</c:v>
                </c:pt>
                <c:pt idx="858">
                  <c:v>7.8998565000000034E-3</c:v>
                </c:pt>
                <c:pt idx="859">
                  <c:v>7.8877670000000004E-3</c:v>
                </c:pt>
                <c:pt idx="860">
                  <c:v>7.8761280000000031E-3</c:v>
                </c:pt>
                <c:pt idx="861">
                  <c:v>7.8649250000000018E-3</c:v>
                </c:pt>
                <c:pt idx="862">
                  <c:v>7.8541400000000025E-3</c:v>
                </c:pt>
                <c:pt idx="863">
                  <c:v>7.8437490000000006E-3</c:v>
                </c:pt>
                <c:pt idx="864">
                  <c:v>7.8337485000000012E-3</c:v>
                </c:pt>
                <c:pt idx="865">
                  <c:v>7.8241105000000019E-3</c:v>
                </c:pt>
                <c:pt idx="866">
                  <c:v>7.8148305000000015E-3</c:v>
                </c:pt>
                <c:pt idx="867">
                  <c:v>7.8058860000000015E-3</c:v>
                </c:pt>
                <c:pt idx="868">
                  <c:v>7.797268000000003E-3</c:v>
                </c:pt>
                <c:pt idx="869">
                  <c:v>7.7889625000000032E-3</c:v>
                </c:pt>
                <c:pt idx="870">
                  <c:v>7.7809615000000026E-3</c:v>
                </c:pt>
                <c:pt idx="871">
                  <c:v>7.7732465000000008E-3</c:v>
                </c:pt>
                <c:pt idx="872">
                  <c:v>7.7658134999999996E-3</c:v>
                </c:pt>
                <c:pt idx="873">
                  <c:v>7.758644000000002E-3</c:v>
                </c:pt>
                <c:pt idx="874">
                  <c:v>7.7517344999999994E-3</c:v>
                </c:pt>
                <c:pt idx="875">
                  <c:v>7.7450765000000033E-3</c:v>
                </c:pt>
                <c:pt idx="876">
                  <c:v>7.7386505000000029E-3</c:v>
                </c:pt>
                <c:pt idx="877">
                  <c:v>7.7324590000000006E-3</c:v>
                </c:pt>
                <c:pt idx="878">
                  <c:v>7.7264870000000041E-3</c:v>
                </c:pt>
                <c:pt idx="879">
                  <c:v>7.7207265000000039E-3</c:v>
                </c:pt>
                <c:pt idx="880">
                  <c:v>7.7151740000000017E-3</c:v>
                </c:pt>
                <c:pt idx="881">
                  <c:v>7.7098199999999992E-3</c:v>
                </c:pt>
                <c:pt idx="882">
                  <c:v>7.7046505000000001E-3</c:v>
                </c:pt>
                <c:pt idx="883">
                  <c:v>7.6996725000000009E-3</c:v>
                </c:pt>
                <c:pt idx="884">
                  <c:v>7.6948665000000013E-3</c:v>
                </c:pt>
                <c:pt idx="885">
                  <c:v>7.6902280000000003E-3</c:v>
                </c:pt>
                <c:pt idx="886">
                  <c:v>7.6857595000000001E-3</c:v>
                </c:pt>
                <c:pt idx="887">
                  <c:v>7.6814455000000018E-3</c:v>
                </c:pt>
                <c:pt idx="888">
                  <c:v>7.6772880000000043E-3</c:v>
                </c:pt>
                <c:pt idx="889">
                  <c:v>7.6732770000000027E-3</c:v>
                </c:pt>
                <c:pt idx="890">
                  <c:v>7.6694095000000018E-3</c:v>
                </c:pt>
                <c:pt idx="891">
                  <c:v>7.6656755000000035E-3</c:v>
                </c:pt>
                <c:pt idx="892">
                  <c:v>7.6620760000000003E-3</c:v>
                </c:pt>
                <c:pt idx="893">
                  <c:v>7.6586025000000002E-3</c:v>
                </c:pt>
                <c:pt idx="894">
                  <c:v>7.6552545000000034E-3</c:v>
                </c:pt>
                <c:pt idx="895">
                  <c:v>7.6520240000000003E-3</c:v>
                </c:pt>
                <c:pt idx="896">
                  <c:v>7.6489110000000013E-3</c:v>
                </c:pt>
                <c:pt idx="897">
                  <c:v>7.6459060000000009E-3</c:v>
                </c:pt>
                <c:pt idx="898">
                  <c:v>7.6430055000000011E-3</c:v>
                </c:pt>
                <c:pt idx="899">
                  <c:v>7.6402095000000017E-3</c:v>
                </c:pt>
                <c:pt idx="900">
                  <c:v>7.6375140000000015E-3</c:v>
                </c:pt>
                <c:pt idx="901">
                  <c:v>7.6349144999999993E-3</c:v>
                </c:pt>
                <c:pt idx="902">
                  <c:v>7.6324115000000019E-3</c:v>
                </c:pt>
                <c:pt idx="903">
                  <c:v>7.6299905000000029E-3</c:v>
                </c:pt>
                <c:pt idx="904">
                  <c:v>7.6276620000000003E-3</c:v>
                </c:pt>
                <c:pt idx="905">
                  <c:v>7.6254120000000016E-3</c:v>
                </c:pt>
                <c:pt idx="906">
                  <c:v>7.6232450000000042E-3</c:v>
                </c:pt>
                <c:pt idx="907">
                  <c:v>7.6211574999999997E-3</c:v>
                </c:pt>
                <c:pt idx="908">
                  <c:v>7.619144500000001E-3</c:v>
                </c:pt>
                <c:pt idx="909">
                  <c:v>7.6172010000000005E-3</c:v>
                </c:pt>
                <c:pt idx="910">
                  <c:v>7.6153285000000043E-3</c:v>
                </c:pt>
                <c:pt idx="911">
                  <c:v>7.6135215000000013E-3</c:v>
                </c:pt>
                <c:pt idx="912">
                  <c:v>7.6117805000000018E-3</c:v>
                </c:pt>
                <c:pt idx="913">
                  <c:v>7.6101065000000016E-3</c:v>
                </c:pt>
                <c:pt idx="914">
                  <c:v>7.6084889999999995E-3</c:v>
                </c:pt>
                <c:pt idx="915">
                  <c:v>7.6069285000000021E-3</c:v>
                </c:pt>
                <c:pt idx="916">
                  <c:v>7.6054259999999985E-3</c:v>
                </c:pt>
                <c:pt idx="917">
                  <c:v>7.6039810000000027E-3</c:v>
                </c:pt>
                <c:pt idx="918">
                  <c:v>7.6025840000000025E-3</c:v>
                </c:pt>
                <c:pt idx="919">
                  <c:v>7.6012410000000016E-3</c:v>
                </c:pt>
                <c:pt idx="920">
                  <c:v>7.5999410000000024E-3</c:v>
                </c:pt>
                <c:pt idx="921">
                  <c:v>7.5986954999999988E-3</c:v>
                </c:pt>
                <c:pt idx="922">
                  <c:v>7.5974939999999998E-3</c:v>
                </c:pt>
                <c:pt idx="923">
                  <c:v>7.596331500000001E-3</c:v>
                </c:pt>
                <c:pt idx="924">
                  <c:v>7.5952190000000003E-3</c:v>
                </c:pt>
                <c:pt idx="925">
                  <c:v>7.5941414999999984E-3</c:v>
                </c:pt>
                <c:pt idx="926">
                  <c:v>7.5931039999999998E-3</c:v>
                </c:pt>
                <c:pt idx="927">
                  <c:v>7.592106500000001E-3</c:v>
                </c:pt>
                <c:pt idx="928">
                  <c:v>7.5911450000000005E-3</c:v>
                </c:pt>
                <c:pt idx="929">
                  <c:v>7.5902185000000025E-3</c:v>
                </c:pt>
                <c:pt idx="930">
                  <c:v>7.5893284999999991E-3</c:v>
                </c:pt>
                <c:pt idx="931">
                  <c:v>7.5884690000000039E-3</c:v>
                </c:pt>
                <c:pt idx="932">
                  <c:v>7.5876404999999994E-3</c:v>
                </c:pt>
                <c:pt idx="933">
                  <c:v>7.5868434999999991E-3</c:v>
                </c:pt>
                <c:pt idx="934">
                  <c:v>7.586078000000003E-3</c:v>
                </c:pt>
                <c:pt idx="935">
                  <c:v>7.585339E-3</c:v>
                </c:pt>
                <c:pt idx="936">
                  <c:v>7.5846315000000011E-3</c:v>
                </c:pt>
                <c:pt idx="937">
                  <c:v>7.5839460000000011E-3</c:v>
                </c:pt>
                <c:pt idx="938">
                  <c:v>7.5832875000000008E-3</c:v>
                </c:pt>
                <c:pt idx="939">
                  <c:v>7.582651499999999E-3</c:v>
                </c:pt>
                <c:pt idx="940">
                  <c:v>7.5820420000000006E-3</c:v>
                </c:pt>
                <c:pt idx="941">
                  <c:v>7.5814550000000008E-3</c:v>
                </c:pt>
                <c:pt idx="942">
                  <c:v>7.5808904999999996E-3</c:v>
                </c:pt>
                <c:pt idx="943">
                  <c:v>7.5803485000000004E-3</c:v>
                </c:pt>
                <c:pt idx="944">
                  <c:v>7.5798240000000024E-3</c:v>
                </c:pt>
                <c:pt idx="945">
                  <c:v>7.5793220000000029E-3</c:v>
                </c:pt>
                <c:pt idx="946">
                  <c:v>7.5788380000000009E-3</c:v>
                </c:pt>
                <c:pt idx="947">
                  <c:v>7.5783720000000034E-3</c:v>
                </c:pt>
                <c:pt idx="948">
                  <c:v>7.5779290000000041E-3</c:v>
                </c:pt>
                <c:pt idx="949">
                  <c:v>7.5774985000000017E-3</c:v>
                </c:pt>
                <c:pt idx="950">
                  <c:v>7.5770814999999991E-3</c:v>
                </c:pt>
                <c:pt idx="951">
                  <c:v>7.5766875000000018E-3</c:v>
                </c:pt>
                <c:pt idx="952">
                  <c:v>7.5763015000000003E-3</c:v>
                </c:pt>
                <c:pt idx="953">
                  <c:v>7.5759339999999994E-3</c:v>
                </c:pt>
                <c:pt idx="954">
                  <c:v>7.5755850000000027E-3</c:v>
                </c:pt>
                <c:pt idx="955">
                  <c:v>7.5752440000000018E-3</c:v>
                </c:pt>
                <c:pt idx="956">
                  <c:v>7.5749215000000016E-3</c:v>
                </c:pt>
                <c:pt idx="957">
                  <c:v>7.5746075000000038E-3</c:v>
                </c:pt>
                <c:pt idx="958">
                  <c:v>7.5743075000000021E-3</c:v>
                </c:pt>
                <c:pt idx="959">
                  <c:v>7.5740205000000005E-3</c:v>
                </c:pt>
                <c:pt idx="960">
                  <c:v>7.5737425000000011E-3</c:v>
                </c:pt>
                <c:pt idx="961">
                  <c:v>7.5734785000000013E-3</c:v>
                </c:pt>
                <c:pt idx="962">
                  <c:v>7.5732280000000013E-3</c:v>
                </c:pt>
                <c:pt idx="963">
                  <c:v>7.5729809999999995E-3</c:v>
                </c:pt>
                <c:pt idx="964">
                  <c:v>7.5727480000000007E-3</c:v>
                </c:pt>
                <c:pt idx="965">
                  <c:v>7.5725240000000006E-3</c:v>
                </c:pt>
                <c:pt idx="966">
                  <c:v>7.5723135000000004E-3</c:v>
                </c:pt>
                <c:pt idx="967">
                  <c:v>7.5721075000000013E-3</c:v>
                </c:pt>
                <c:pt idx="968">
                  <c:v>7.571915000000002E-3</c:v>
                </c:pt>
                <c:pt idx="969">
                  <c:v>7.5717270000000003E-3</c:v>
                </c:pt>
                <c:pt idx="970">
                  <c:v>7.5715475000000046E-3</c:v>
                </c:pt>
                <c:pt idx="971">
                  <c:v>7.5713775000000039E-3</c:v>
                </c:pt>
                <c:pt idx="972">
                  <c:v>7.5712159999999987E-3</c:v>
                </c:pt>
                <c:pt idx="973">
                  <c:v>7.5710595000000012E-3</c:v>
                </c:pt>
                <c:pt idx="974">
                  <c:v>7.5709115000000028E-3</c:v>
                </c:pt>
                <c:pt idx="975">
                  <c:v>7.5707724999999997E-3</c:v>
                </c:pt>
                <c:pt idx="976">
                  <c:v>7.5706380000000045E-3</c:v>
                </c:pt>
                <c:pt idx="977">
                  <c:v>7.5705130000000009E-3</c:v>
                </c:pt>
                <c:pt idx="978">
                  <c:v>7.570397000000003E-3</c:v>
                </c:pt>
                <c:pt idx="979">
                  <c:v>7.5702800000000021E-3</c:v>
                </c:pt>
                <c:pt idx="980">
                  <c:v>7.5701725000000032E-3</c:v>
                </c:pt>
                <c:pt idx="981">
                  <c:v>7.570074000000003E-3</c:v>
                </c:pt>
                <c:pt idx="982">
                  <c:v>7.5699805000000002E-3</c:v>
                </c:pt>
                <c:pt idx="983">
                  <c:v>7.5698905000000025E-3</c:v>
                </c:pt>
                <c:pt idx="984">
                  <c:v>7.5698054999999986E-3</c:v>
                </c:pt>
                <c:pt idx="985">
                  <c:v>7.5697295000000039E-3</c:v>
                </c:pt>
                <c:pt idx="986">
                  <c:v>7.5696575000000002E-3</c:v>
                </c:pt>
                <c:pt idx="987">
                  <c:v>7.5695905000000008E-3</c:v>
                </c:pt>
                <c:pt idx="988">
                  <c:v>7.5695325000000001E-3</c:v>
                </c:pt>
                <c:pt idx="989">
                  <c:v>7.5694739999999996E-3</c:v>
                </c:pt>
                <c:pt idx="990">
                  <c:v>7.5694250000000012E-3</c:v>
                </c:pt>
                <c:pt idx="991">
                  <c:v>7.5693805000000003E-3</c:v>
                </c:pt>
                <c:pt idx="992">
                  <c:v>7.5693355000000032E-3</c:v>
                </c:pt>
                <c:pt idx="993">
                  <c:v>7.5692995000000013E-3</c:v>
                </c:pt>
                <c:pt idx="994">
                  <c:v>7.5692730000000014E-3</c:v>
                </c:pt>
                <c:pt idx="995">
                  <c:v>7.5692460000000017E-3</c:v>
                </c:pt>
                <c:pt idx="996">
                  <c:v>7.5692235000000031E-3</c:v>
                </c:pt>
                <c:pt idx="997">
                  <c:v>7.5692055000000022E-3</c:v>
                </c:pt>
                <c:pt idx="998">
                  <c:v>7.5691969999999997E-3</c:v>
                </c:pt>
                <c:pt idx="999">
                  <c:v>7.569188000000001E-3</c:v>
                </c:pt>
                <c:pt idx="1000">
                  <c:v>7.569188000000001E-3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43392"/>
        <c:axId val="183330304"/>
      </c:scatterChart>
      <c:valAx>
        <c:axId val="182443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3330304"/>
        <c:crosses val="autoZero"/>
        <c:crossBetween val="midCat"/>
      </c:valAx>
      <c:valAx>
        <c:axId val="183330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82443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369382780696223"/>
          <c:y val="0.33489197774674662"/>
          <c:w val="0.25383921145095584"/>
          <c:h val="0.1045610609952043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381521419841853E-2"/>
          <c:y val="2.9908493947448853E-2"/>
          <c:w val="0.77238758269049279"/>
          <c:h val="0.82280813057827251"/>
        </c:manualLayout>
      </c:layout>
      <c:scatterChart>
        <c:scatterStyle val="lineMarker"/>
        <c:varyColors val="0"/>
        <c:ser>
          <c:idx val="0"/>
          <c:order val="0"/>
          <c:tx>
            <c:strRef>
              <c:f>'L250_f0.7_Na100'!$B$78</c:f>
              <c:strCache>
                <c:ptCount val="1"/>
                <c:pt idx="0">
                  <c:v>φ1</c:v>
                </c:pt>
              </c:strCache>
            </c:strRef>
          </c:tx>
          <c:spPr>
            <a:ln>
              <a:solidFill>
                <a:schemeClr val="accent5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'L250_f0.7_Na100'!$A$79:$A$1079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'L250_f0.7_Na100'!$B$79:$B$1079</c:f>
              <c:numCache>
                <c:formatCode>General</c:formatCode>
                <c:ptCount val="1001"/>
                <c:pt idx="0">
                  <c:v>0.92685669999999998</c:v>
                </c:pt>
                <c:pt idx="1">
                  <c:v>0.92685669999999998</c:v>
                </c:pt>
                <c:pt idx="2">
                  <c:v>0.92685669999999998</c:v>
                </c:pt>
                <c:pt idx="3">
                  <c:v>0.92685669999999998</c:v>
                </c:pt>
                <c:pt idx="4">
                  <c:v>0.92685669999999998</c:v>
                </c:pt>
                <c:pt idx="5">
                  <c:v>0.92685669999999998</c:v>
                </c:pt>
                <c:pt idx="6">
                  <c:v>0.92685669999999998</c:v>
                </c:pt>
                <c:pt idx="7">
                  <c:v>0.92685669999999998</c:v>
                </c:pt>
                <c:pt idx="8">
                  <c:v>0.92685669999999998</c:v>
                </c:pt>
                <c:pt idx="9">
                  <c:v>0.92685669999999998</c:v>
                </c:pt>
                <c:pt idx="10">
                  <c:v>0.92685669999999998</c:v>
                </c:pt>
                <c:pt idx="11">
                  <c:v>0.92685669999999998</c:v>
                </c:pt>
                <c:pt idx="12">
                  <c:v>0.92685669999999998</c:v>
                </c:pt>
                <c:pt idx="13">
                  <c:v>0.92685669999999998</c:v>
                </c:pt>
                <c:pt idx="14">
                  <c:v>0.92685669999999998</c:v>
                </c:pt>
                <c:pt idx="15">
                  <c:v>0.92685669999999998</c:v>
                </c:pt>
                <c:pt idx="16">
                  <c:v>0.92685669999999998</c:v>
                </c:pt>
                <c:pt idx="17">
                  <c:v>0.92685669999999998</c:v>
                </c:pt>
                <c:pt idx="18">
                  <c:v>0.92685669999999998</c:v>
                </c:pt>
                <c:pt idx="19">
                  <c:v>0.92685669999999998</c:v>
                </c:pt>
                <c:pt idx="20">
                  <c:v>0.92685669999999998</c:v>
                </c:pt>
                <c:pt idx="21">
                  <c:v>0.92685669999999998</c:v>
                </c:pt>
                <c:pt idx="22">
                  <c:v>0.92685669999999998</c:v>
                </c:pt>
                <c:pt idx="23">
                  <c:v>0.92685669999999998</c:v>
                </c:pt>
                <c:pt idx="24">
                  <c:v>0.92685669999999998</c:v>
                </c:pt>
                <c:pt idx="25">
                  <c:v>0.92685669999999998</c:v>
                </c:pt>
                <c:pt idx="26">
                  <c:v>0.92685669999999998</c:v>
                </c:pt>
                <c:pt idx="27">
                  <c:v>0.92685669999999998</c:v>
                </c:pt>
                <c:pt idx="28">
                  <c:v>0.92685669999999998</c:v>
                </c:pt>
                <c:pt idx="29">
                  <c:v>0.92685669999999998</c:v>
                </c:pt>
                <c:pt idx="30">
                  <c:v>0.92685669999999998</c:v>
                </c:pt>
                <c:pt idx="31">
                  <c:v>0.92685669999999998</c:v>
                </c:pt>
                <c:pt idx="32">
                  <c:v>0.92685669999999998</c:v>
                </c:pt>
                <c:pt idx="33">
                  <c:v>0.92685669999999998</c:v>
                </c:pt>
                <c:pt idx="34">
                  <c:v>0.92685669999999998</c:v>
                </c:pt>
                <c:pt idx="35">
                  <c:v>0.92685669999999998</c:v>
                </c:pt>
                <c:pt idx="36">
                  <c:v>0.92685669999999998</c:v>
                </c:pt>
                <c:pt idx="37">
                  <c:v>0.92685669999999998</c:v>
                </c:pt>
                <c:pt idx="38">
                  <c:v>0.92685669999999998</c:v>
                </c:pt>
                <c:pt idx="39">
                  <c:v>0.92685669999999998</c:v>
                </c:pt>
                <c:pt idx="40">
                  <c:v>0.92685669999999998</c:v>
                </c:pt>
                <c:pt idx="41">
                  <c:v>0.92685669999999998</c:v>
                </c:pt>
                <c:pt idx="42">
                  <c:v>0.92685669999999998</c:v>
                </c:pt>
                <c:pt idx="43">
                  <c:v>0.92685669999999998</c:v>
                </c:pt>
                <c:pt idx="44">
                  <c:v>0.92685669999999998</c:v>
                </c:pt>
                <c:pt idx="45">
                  <c:v>0.92685669999999998</c:v>
                </c:pt>
                <c:pt idx="46">
                  <c:v>0.92685669999999998</c:v>
                </c:pt>
                <c:pt idx="47">
                  <c:v>0.92685669999999998</c:v>
                </c:pt>
                <c:pt idx="48">
                  <c:v>0.92685669999999998</c:v>
                </c:pt>
                <c:pt idx="49">
                  <c:v>0.92685669999999998</c:v>
                </c:pt>
                <c:pt idx="50">
                  <c:v>0.92685669999999998</c:v>
                </c:pt>
                <c:pt idx="51">
                  <c:v>0.92685669999999998</c:v>
                </c:pt>
                <c:pt idx="52">
                  <c:v>0.92685669999999998</c:v>
                </c:pt>
                <c:pt idx="53">
                  <c:v>0.92685669999999998</c:v>
                </c:pt>
                <c:pt idx="54">
                  <c:v>0.92685669999999998</c:v>
                </c:pt>
                <c:pt idx="55">
                  <c:v>0.92685669999999998</c:v>
                </c:pt>
                <c:pt idx="56">
                  <c:v>0.92685669999999998</c:v>
                </c:pt>
                <c:pt idx="57">
                  <c:v>0.92685669999999998</c:v>
                </c:pt>
                <c:pt idx="58">
                  <c:v>0.92685669999999998</c:v>
                </c:pt>
                <c:pt idx="59">
                  <c:v>0.92685669999999998</c:v>
                </c:pt>
                <c:pt idx="60">
                  <c:v>0.92685669999999998</c:v>
                </c:pt>
                <c:pt idx="61">
                  <c:v>0.92685669999999998</c:v>
                </c:pt>
                <c:pt idx="62">
                  <c:v>0.92685669999999998</c:v>
                </c:pt>
                <c:pt idx="63">
                  <c:v>0.92685669999999998</c:v>
                </c:pt>
                <c:pt idx="64">
                  <c:v>0.92685669999999998</c:v>
                </c:pt>
                <c:pt idx="65">
                  <c:v>0.92685669999999998</c:v>
                </c:pt>
                <c:pt idx="66">
                  <c:v>0.92685669999999998</c:v>
                </c:pt>
                <c:pt idx="67">
                  <c:v>0.92685669999999998</c:v>
                </c:pt>
                <c:pt idx="68">
                  <c:v>0.92685669999999998</c:v>
                </c:pt>
                <c:pt idx="69">
                  <c:v>0.92685669999999998</c:v>
                </c:pt>
                <c:pt idx="70">
                  <c:v>0.92685669999999998</c:v>
                </c:pt>
                <c:pt idx="71">
                  <c:v>0.92685669999999998</c:v>
                </c:pt>
                <c:pt idx="72">
                  <c:v>0.92685669999999998</c:v>
                </c:pt>
                <c:pt idx="73">
                  <c:v>0.92685669999999998</c:v>
                </c:pt>
                <c:pt idx="74">
                  <c:v>0.92685669999999998</c:v>
                </c:pt>
                <c:pt idx="75">
                  <c:v>0.92685669999999998</c:v>
                </c:pt>
                <c:pt idx="76">
                  <c:v>0.92685669999999998</c:v>
                </c:pt>
                <c:pt idx="77">
                  <c:v>0.92685669999999998</c:v>
                </c:pt>
                <c:pt idx="78">
                  <c:v>0.92685669999999998</c:v>
                </c:pt>
                <c:pt idx="79">
                  <c:v>0.92685669999999998</c:v>
                </c:pt>
                <c:pt idx="80">
                  <c:v>0.92685669999999998</c:v>
                </c:pt>
                <c:pt idx="81">
                  <c:v>0.92685669999999998</c:v>
                </c:pt>
                <c:pt idx="82">
                  <c:v>0.92685669999999998</c:v>
                </c:pt>
                <c:pt idx="83">
                  <c:v>0.92685669999999998</c:v>
                </c:pt>
                <c:pt idx="84">
                  <c:v>0.92685669999999998</c:v>
                </c:pt>
                <c:pt idx="85">
                  <c:v>0.92685669999999998</c:v>
                </c:pt>
                <c:pt idx="86">
                  <c:v>0.92685669999999998</c:v>
                </c:pt>
                <c:pt idx="87">
                  <c:v>0.92685669999999998</c:v>
                </c:pt>
                <c:pt idx="88">
                  <c:v>0.92685669999999998</c:v>
                </c:pt>
                <c:pt idx="89">
                  <c:v>0.92685669999999998</c:v>
                </c:pt>
                <c:pt idx="90">
                  <c:v>0.92685669999999998</c:v>
                </c:pt>
                <c:pt idx="91">
                  <c:v>0.92685669999999998</c:v>
                </c:pt>
                <c:pt idx="92">
                  <c:v>0.92685669999999998</c:v>
                </c:pt>
                <c:pt idx="93">
                  <c:v>0.92685669999999998</c:v>
                </c:pt>
                <c:pt idx="94">
                  <c:v>0.92685669999999998</c:v>
                </c:pt>
                <c:pt idx="95">
                  <c:v>0.92685669999999998</c:v>
                </c:pt>
                <c:pt idx="96">
                  <c:v>0.92685669999999998</c:v>
                </c:pt>
                <c:pt idx="97">
                  <c:v>0.92685669999999998</c:v>
                </c:pt>
                <c:pt idx="98">
                  <c:v>0.92685669999999998</c:v>
                </c:pt>
                <c:pt idx="99">
                  <c:v>0.92685669999999998</c:v>
                </c:pt>
                <c:pt idx="100">
                  <c:v>0.92685669999999998</c:v>
                </c:pt>
                <c:pt idx="101">
                  <c:v>0.92685669999999998</c:v>
                </c:pt>
                <c:pt idx="102">
                  <c:v>0.92685669999999998</c:v>
                </c:pt>
                <c:pt idx="103">
                  <c:v>0.92685669999999998</c:v>
                </c:pt>
                <c:pt idx="104">
                  <c:v>0.92685669999999998</c:v>
                </c:pt>
                <c:pt idx="105">
                  <c:v>0.92685669999999998</c:v>
                </c:pt>
                <c:pt idx="106">
                  <c:v>0.92685669999999998</c:v>
                </c:pt>
                <c:pt idx="107">
                  <c:v>0.92685669999999998</c:v>
                </c:pt>
                <c:pt idx="108">
                  <c:v>0.92685669999999998</c:v>
                </c:pt>
                <c:pt idx="109">
                  <c:v>0.92685669999999998</c:v>
                </c:pt>
                <c:pt idx="110">
                  <c:v>0.92685669999999998</c:v>
                </c:pt>
                <c:pt idx="111">
                  <c:v>0.92685669999999998</c:v>
                </c:pt>
                <c:pt idx="112">
                  <c:v>0.92685669999999998</c:v>
                </c:pt>
                <c:pt idx="113">
                  <c:v>0.92685669999999998</c:v>
                </c:pt>
                <c:pt idx="114">
                  <c:v>0.92685669999999998</c:v>
                </c:pt>
                <c:pt idx="115">
                  <c:v>0.92685669999999998</c:v>
                </c:pt>
                <c:pt idx="116">
                  <c:v>0.92685669999999998</c:v>
                </c:pt>
                <c:pt idx="117">
                  <c:v>0.92685669999999998</c:v>
                </c:pt>
                <c:pt idx="118">
                  <c:v>0.92685669999999998</c:v>
                </c:pt>
                <c:pt idx="119">
                  <c:v>0.92685669999999998</c:v>
                </c:pt>
                <c:pt idx="120">
                  <c:v>0.92685669999999998</c:v>
                </c:pt>
                <c:pt idx="121">
                  <c:v>0.92685669999999998</c:v>
                </c:pt>
                <c:pt idx="122">
                  <c:v>0.92685669999999998</c:v>
                </c:pt>
                <c:pt idx="123">
                  <c:v>0.92685669999999998</c:v>
                </c:pt>
                <c:pt idx="124">
                  <c:v>0.92685669999999998</c:v>
                </c:pt>
                <c:pt idx="125">
                  <c:v>0.92685669999999998</c:v>
                </c:pt>
                <c:pt idx="126">
                  <c:v>0.92685669999999998</c:v>
                </c:pt>
                <c:pt idx="127">
                  <c:v>0.92685669999999998</c:v>
                </c:pt>
                <c:pt idx="128">
                  <c:v>0.92685669999999998</c:v>
                </c:pt>
                <c:pt idx="129">
                  <c:v>0.92685669999999998</c:v>
                </c:pt>
                <c:pt idx="130">
                  <c:v>0.92685669999999998</c:v>
                </c:pt>
                <c:pt idx="131">
                  <c:v>0.92685669999999998</c:v>
                </c:pt>
                <c:pt idx="132">
                  <c:v>0.92685669999999998</c:v>
                </c:pt>
                <c:pt idx="133">
                  <c:v>0.92685669999999998</c:v>
                </c:pt>
                <c:pt idx="134">
                  <c:v>0.92685669999999998</c:v>
                </c:pt>
                <c:pt idx="135">
                  <c:v>0.92685669999999998</c:v>
                </c:pt>
                <c:pt idx="136">
                  <c:v>0.92685669999999998</c:v>
                </c:pt>
                <c:pt idx="137">
                  <c:v>0.92685669999999998</c:v>
                </c:pt>
                <c:pt idx="138">
                  <c:v>0.92685669999999998</c:v>
                </c:pt>
                <c:pt idx="139">
                  <c:v>0.92685669999999998</c:v>
                </c:pt>
                <c:pt idx="140">
                  <c:v>0.92685669999999998</c:v>
                </c:pt>
                <c:pt idx="141">
                  <c:v>0.92685669999999998</c:v>
                </c:pt>
                <c:pt idx="142">
                  <c:v>0.92685669999999998</c:v>
                </c:pt>
                <c:pt idx="143">
                  <c:v>0.92685669999999998</c:v>
                </c:pt>
                <c:pt idx="144">
                  <c:v>0.92685669999999998</c:v>
                </c:pt>
                <c:pt idx="145">
                  <c:v>0.92685669999999998</c:v>
                </c:pt>
                <c:pt idx="146">
                  <c:v>0.92685669999999998</c:v>
                </c:pt>
                <c:pt idx="147">
                  <c:v>0.92685669999999998</c:v>
                </c:pt>
                <c:pt idx="148">
                  <c:v>0.92685669999999998</c:v>
                </c:pt>
                <c:pt idx="149">
                  <c:v>0.92685669999999998</c:v>
                </c:pt>
                <c:pt idx="150">
                  <c:v>0.92685669999999998</c:v>
                </c:pt>
                <c:pt idx="151">
                  <c:v>0.92685669999999998</c:v>
                </c:pt>
                <c:pt idx="152">
                  <c:v>0.92685669999999998</c:v>
                </c:pt>
                <c:pt idx="153">
                  <c:v>0.92685669999999998</c:v>
                </c:pt>
                <c:pt idx="154">
                  <c:v>0.92685669999999998</c:v>
                </c:pt>
                <c:pt idx="155">
                  <c:v>0.92685669999999998</c:v>
                </c:pt>
                <c:pt idx="156">
                  <c:v>0.92685669999999998</c:v>
                </c:pt>
                <c:pt idx="157">
                  <c:v>0.92685669999999998</c:v>
                </c:pt>
                <c:pt idx="158">
                  <c:v>0.92685669999999998</c:v>
                </c:pt>
                <c:pt idx="159">
                  <c:v>0.92685669999999998</c:v>
                </c:pt>
                <c:pt idx="160">
                  <c:v>0.92685669999999998</c:v>
                </c:pt>
                <c:pt idx="161">
                  <c:v>0.92685669999999998</c:v>
                </c:pt>
                <c:pt idx="162">
                  <c:v>0.92685669999999998</c:v>
                </c:pt>
                <c:pt idx="163">
                  <c:v>0.92685669999999998</c:v>
                </c:pt>
                <c:pt idx="164">
                  <c:v>0.92685669999999998</c:v>
                </c:pt>
                <c:pt idx="165">
                  <c:v>0.92685669999999998</c:v>
                </c:pt>
                <c:pt idx="166">
                  <c:v>0.92685669999999998</c:v>
                </c:pt>
                <c:pt idx="167">
                  <c:v>0.92685669999999998</c:v>
                </c:pt>
                <c:pt idx="168">
                  <c:v>0.92685669999999998</c:v>
                </c:pt>
                <c:pt idx="169">
                  <c:v>0.92685669999999998</c:v>
                </c:pt>
                <c:pt idx="170">
                  <c:v>0.92685669999999998</c:v>
                </c:pt>
                <c:pt idx="171">
                  <c:v>0.92685669999999998</c:v>
                </c:pt>
                <c:pt idx="172">
                  <c:v>0.92685669999999998</c:v>
                </c:pt>
                <c:pt idx="173">
                  <c:v>0.92685669999999998</c:v>
                </c:pt>
                <c:pt idx="174">
                  <c:v>0.92685669999999998</c:v>
                </c:pt>
                <c:pt idx="175">
                  <c:v>0.92685669999999998</c:v>
                </c:pt>
                <c:pt idx="176">
                  <c:v>0.92685669999999998</c:v>
                </c:pt>
                <c:pt idx="177">
                  <c:v>0.92685669999999998</c:v>
                </c:pt>
                <c:pt idx="178">
                  <c:v>0.92685669999999998</c:v>
                </c:pt>
                <c:pt idx="179">
                  <c:v>0.92685669999999998</c:v>
                </c:pt>
                <c:pt idx="180">
                  <c:v>0.92685669999999998</c:v>
                </c:pt>
                <c:pt idx="181">
                  <c:v>0.92685669999999998</c:v>
                </c:pt>
                <c:pt idx="182">
                  <c:v>0.92685669999999998</c:v>
                </c:pt>
                <c:pt idx="183">
                  <c:v>0.92685669999999998</c:v>
                </c:pt>
                <c:pt idx="184">
                  <c:v>0.92685669999999998</c:v>
                </c:pt>
                <c:pt idx="185">
                  <c:v>0.92685669999999998</c:v>
                </c:pt>
                <c:pt idx="186">
                  <c:v>0.92685669999999998</c:v>
                </c:pt>
                <c:pt idx="187">
                  <c:v>0.92685669999999998</c:v>
                </c:pt>
                <c:pt idx="188">
                  <c:v>0.92685669999999998</c:v>
                </c:pt>
                <c:pt idx="189">
                  <c:v>0.92685669999999998</c:v>
                </c:pt>
                <c:pt idx="190">
                  <c:v>0.92685669999999998</c:v>
                </c:pt>
                <c:pt idx="191">
                  <c:v>0.92685669999999998</c:v>
                </c:pt>
                <c:pt idx="192">
                  <c:v>0.92685669999999998</c:v>
                </c:pt>
                <c:pt idx="193">
                  <c:v>0.92685669999999998</c:v>
                </c:pt>
                <c:pt idx="194">
                  <c:v>0.92685669999999998</c:v>
                </c:pt>
                <c:pt idx="195">
                  <c:v>0.92685669999999998</c:v>
                </c:pt>
                <c:pt idx="196">
                  <c:v>0.92685669999999998</c:v>
                </c:pt>
                <c:pt idx="197">
                  <c:v>0.92685669999999998</c:v>
                </c:pt>
                <c:pt idx="198">
                  <c:v>0.92685669999999998</c:v>
                </c:pt>
                <c:pt idx="199">
                  <c:v>0.92685669999999998</c:v>
                </c:pt>
                <c:pt idx="200">
                  <c:v>0.92685669999999998</c:v>
                </c:pt>
                <c:pt idx="201">
                  <c:v>0.92685669999999998</c:v>
                </c:pt>
                <c:pt idx="202">
                  <c:v>0.92685669999999998</c:v>
                </c:pt>
                <c:pt idx="203">
                  <c:v>0.92685669999999998</c:v>
                </c:pt>
                <c:pt idx="204">
                  <c:v>0.92685669999999998</c:v>
                </c:pt>
                <c:pt idx="205">
                  <c:v>0.92685669999999998</c:v>
                </c:pt>
                <c:pt idx="206">
                  <c:v>0.92685669999999998</c:v>
                </c:pt>
                <c:pt idx="207">
                  <c:v>0.92685669999999998</c:v>
                </c:pt>
                <c:pt idx="208">
                  <c:v>0.92685669999999998</c:v>
                </c:pt>
                <c:pt idx="209">
                  <c:v>0.92685669999999998</c:v>
                </c:pt>
                <c:pt idx="210">
                  <c:v>0.92685669999999998</c:v>
                </c:pt>
                <c:pt idx="211">
                  <c:v>0.92685669999999998</c:v>
                </c:pt>
                <c:pt idx="212">
                  <c:v>0.92685669999999998</c:v>
                </c:pt>
                <c:pt idx="213">
                  <c:v>0.92685669999999998</c:v>
                </c:pt>
                <c:pt idx="214">
                  <c:v>0.92685669999999998</c:v>
                </c:pt>
                <c:pt idx="215">
                  <c:v>0.92685669999999998</c:v>
                </c:pt>
                <c:pt idx="216">
                  <c:v>0.92685669999999998</c:v>
                </c:pt>
                <c:pt idx="217">
                  <c:v>0.92685669999999998</c:v>
                </c:pt>
                <c:pt idx="218">
                  <c:v>0.92685669999999998</c:v>
                </c:pt>
                <c:pt idx="219">
                  <c:v>0.92685669999999998</c:v>
                </c:pt>
                <c:pt idx="220">
                  <c:v>0.92685669999999998</c:v>
                </c:pt>
                <c:pt idx="221">
                  <c:v>0.92685669999999998</c:v>
                </c:pt>
                <c:pt idx="222">
                  <c:v>0.92685669999999998</c:v>
                </c:pt>
                <c:pt idx="223">
                  <c:v>0.92685669999999998</c:v>
                </c:pt>
                <c:pt idx="224">
                  <c:v>0.92685669999999998</c:v>
                </c:pt>
                <c:pt idx="225">
                  <c:v>0.92685669999999998</c:v>
                </c:pt>
                <c:pt idx="226">
                  <c:v>0.92685669999999998</c:v>
                </c:pt>
                <c:pt idx="227">
                  <c:v>0.92685669999999998</c:v>
                </c:pt>
                <c:pt idx="228">
                  <c:v>0.92685669999999998</c:v>
                </c:pt>
                <c:pt idx="229">
                  <c:v>0.92685669999999998</c:v>
                </c:pt>
                <c:pt idx="230">
                  <c:v>0.92685669999999998</c:v>
                </c:pt>
                <c:pt idx="231">
                  <c:v>0.92685669999999998</c:v>
                </c:pt>
                <c:pt idx="232">
                  <c:v>0.92685669999999998</c:v>
                </c:pt>
                <c:pt idx="233">
                  <c:v>0.92685669999999998</c:v>
                </c:pt>
                <c:pt idx="234">
                  <c:v>0.92685669999999998</c:v>
                </c:pt>
                <c:pt idx="235">
                  <c:v>0.92685669999999998</c:v>
                </c:pt>
                <c:pt idx="236">
                  <c:v>0.92685669999999998</c:v>
                </c:pt>
                <c:pt idx="237">
                  <c:v>0.92685669999999998</c:v>
                </c:pt>
                <c:pt idx="238">
                  <c:v>0.92685669999999998</c:v>
                </c:pt>
                <c:pt idx="239">
                  <c:v>0.92685669999999998</c:v>
                </c:pt>
                <c:pt idx="240">
                  <c:v>0.92685669999999998</c:v>
                </c:pt>
                <c:pt idx="241">
                  <c:v>0.92685669999999998</c:v>
                </c:pt>
                <c:pt idx="242">
                  <c:v>0.92685669999999998</c:v>
                </c:pt>
                <c:pt idx="243">
                  <c:v>0.92685669999999998</c:v>
                </c:pt>
                <c:pt idx="244">
                  <c:v>0.92685669999999998</c:v>
                </c:pt>
                <c:pt idx="245">
                  <c:v>0.92685669999999998</c:v>
                </c:pt>
                <c:pt idx="246">
                  <c:v>0.92685669999999998</c:v>
                </c:pt>
                <c:pt idx="247">
                  <c:v>0.92685669999999998</c:v>
                </c:pt>
                <c:pt idx="248">
                  <c:v>0.92685669999999998</c:v>
                </c:pt>
                <c:pt idx="249">
                  <c:v>0.92685669999999998</c:v>
                </c:pt>
                <c:pt idx="250">
                  <c:v>0.92685669999999998</c:v>
                </c:pt>
                <c:pt idx="251">
                  <c:v>0.92685669999999998</c:v>
                </c:pt>
                <c:pt idx="252">
                  <c:v>0.92685669999999998</c:v>
                </c:pt>
                <c:pt idx="253">
                  <c:v>0.92685669999999998</c:v>
                </c:pt>
                <c:pt idx="254">
                  <c:v>0.92685669999999998</c:v>
                </c:pt>
                <c:pt idx="255">
                  <c:v>0.92685669999999998</c:v>
                </c:pt>
                <c:pt idx="256">
                  <c:v>0.92685669999999998</c:v>
                </c:pt>
                <c:pt idx="257">
                  <c:v>0.92685669999999998</c:v>
                </c:pt>
                <c:pt idx="258">
                  <c:v>0.92685669999999998</c:v>
                </c:pt>
                <c:pt idx="259">
                  <c:v>0.92685669999999998</c:v>
                </c:pt>
                <c:pt idx="260">
                  <c:v>0.92685669999999998</c:v>
                </c:pt>
                <c:pt idx="261">
                  <c:v>0.92685669999999998</c:v>
                </c:pt>
                <c:pt idx="262">
                  <c:v>0.92685669999999998</c:v>
                </c:pt>
                <c:pt idx="263">
                  <c:v>0.92685669999999998</c:v>
                </c:pt>
                <c:pt idx="264">
                  <c:v>0.92685669999999998</c:v>
                </c:pt>
                <c:pt idx="265">
                  <c:v>0.92685669999999998</c:v>
                </c:pt>
                <c:pt idx="266">
                  <c:v>0.92685669999999998</c:v>
                </c:pt>
                <c:pt idx="267">
                  <c:v>0.92685669999999998</c:v>
                </c:pt>
                <c:pt idx="268">
                  <c:v>0.92685669999999998</c:v>
                </c:pt>
                <c:pt idx="269">
                  <c:v>0.92685669999999998</c:v>
                </c:pt>
                <c:pt idx="270">
                  <c:v>0.92685669999999998</c:v>
                </c:pt>
                <c:pt idx="271">
                  <c:v>0.92685669999999998</c:v>
                </c:pt>
                <c:pt idx="272">
                  <c:v>0.92685669999999998</c:v>
                </c:pt>
                <c:pt idx="273">
                  <c:v>0.92685669999999998</c:v>
                </c:pt>
                <c:pt idx="274">
                  <c:v>0.92685669999999998</c:v>
                </c:pt>
                <c:pt idx="275">
                  <c:v>0.92685669999999998</c:v>
                </c:pt>
                <c:pt idx="276">
                  <c:v>0.92685669999999998</c:v>
                </c:pt>
                <c:pt idx="277">
                  <c:v>0.92685669999999998</c:v>
                </c:pt>
                <c:pt idx="278">
                  <c:v>0.92685669999999998</c:v>
                </c:pt>
                <c:pt idx="279">
                  <c:v>0.92685669999999998</c:v>
                </c:pt>
                <c:pt idx="280">
                  <c:v>0.92685669999999998</c:v>
                </c:pt>
                <c:pt idx="281">
                  <c:v>0.92685669999999998</c:v>
                </c:pt>
                <c:pt idx="282">
                  <c:v>0.92685669999999998</c:v>
                </c:pt>
                <c:pt idx="283">
                  <c:v>0.92685669999999998</c:v>
                </c:pt>
                <c:pt idx="284">
                  <c:v>0.92685669999999998</c:v>
                </c:pt>
                <c:pt idx="285">
                  <c:v>0.92685669999999998</c:v>
                </c:pt>
                <c:pt idx="286">
                  <c:v>0.92685669999999998</c:v>
                </c:pt>
                <c:pt idx="287">
                  <c:v>0.92685669999999998</c:v>
                </c:pt>
                <c:pt idx="288">
                  <c:v>0.92685669999999998</c:v>
                </c:pt>
                <c:pt idx="289">
                  <c:v>0.92685669999999998</c:v>
                </c:pt>
                <c:pt idx="290">
                  <c:v>0.92685669999999998</c:v>
                </c:pt>
                <c:pt idx="291">
                  <c:v>0.92685669999999998</c:v>
                </c:pt>
                <c:pt idx="292">
                  <c:v>0.92685669999999998</c:v>
                </c:pt>
                <c:pt idx="293">
                  <c:v>0.92685669999999998</c:v>
                </c:pt>
                <c:pt idx="294">
                  <c:v>0.92685669999999998</c:v>
                </c:pt>
                <c:pt idx="295">
                  <c:v>0.92685669999999998</c:v>
                </c:pt>
                <c:pt idx="296">
                  <c:v>0.92685669999999998</c:v>
                </c:pt>
                <c:pt idx="297">
                  <c:v>0.92685669999999998</c:v>
                </c:pt>
                <c:pt idx="298">
                  <c:v>0.92685669999999998</c:v>
                </c:pt>
                <c:pt idx="299">
                  <c:v>0.92685669999999998</c:v>
                </c:pt>
                <c:pt idx="300">
                  <c:v>0.92685669999999998</c:v>
                </c:pt>
                <c:pt idx="301">
                  <c:v>0.92685669999999998</c:v>
                </c:pt>
                <c:pt idx="302">
                  <c:v>0.92685669999999998</c:v>
                </c:pt>
                <c:pt idx="303">
                  <c:v>0.92685669999999998</c:v>
                </c:pt>
                <c:pt idx="304">
                  <c:v>0.92685669999999998</c:v>
                </c:pt>
                <c:pt idx="305">
                  <c:v>0.92685669999999998</c:v>
                </c:pt>
                <c:pt idx="306">
                  <c:v>0.92685669999999998</c:v>
                </c:pt>
                <c:pt idx="307">
                  <c:v>0.92685669999999998</c:v>
                </c:pt>
                <c:pt idx="308">
                  <c:v>0.92685669999999998</c:v>
                </c:pt>
                <c:pt idx="309">
                  <c:v>0.92685669999999998</c:v>
                </c:pt>
                <c:pt idx="310">
                  <c:v>0.92685669999999998</c:v>
                </c:pt>
                <c:pt idx="311">
                  <c:v>0.92685669999999998</c:v>
                </c:pt>
                <c:pt idx="312">
                  <c:v>0.92685669999999998</c:v>
                </c:pt>
                <c:pt idx="313">
                  <c:v>0.92685669999999998</c:v>
                </c:pt>
                <c:pt idx="314">
                  <c:v>0.92685669999999998</c:v>
                </c:pt>
                <c:pt idx="315">
                  <c:v>0.92685669999999998</c:v>
                </c:pt>
                <c:pt idx="316">
                  <c:v>0.92685669999999998</c:v>
                </c:pt>
                <c:pt idx="317">
                  <c:v>0.92685669999999998</c:v>
                </c:pt>
                <c:pt idx="318">
                  <c:v>0.92685669999999998</c:v>
                </c:pt>
                <c:pt idx="319">
                  <c:v>0.92685669999999998</c:v>
                </c:pt>
                <c:pt idx="320">
                  <c:v>0.92685669999999998</c:v>
                </c:pt>
                <c:pt idx="321">
                  <c:v>0.92685669999999998</c:v>
                </c:pt>
                <c:pt idx="322">
                  <c:v>0.92685669999999998</c:v>
                </c:pt>
                <c:pt idx="323">
                  <c:v>0.92685669999999998</c:v>
                </c:pt>
                <c:pt idx="324">
                  <c:v>0.92685669999999998</c:v>
                </c:pt>
                <c:pt idx="325">
                  <c:v>0.92685669999999998</c:v>
                </c:pt>
                <c:pt idx="326">
                  <c:v>0.92685669999999998</c:v>
                </c:pt>
                <c:pt idx="327">
                  <c:v>0.92685669999999998</c:v>
                </c:pt>
                <c:pt idx="328">
                  <c:v>0.92685669999999998</c:v>
                </c:pt>
                <c:pt idx="329">
                  <c:v>0.92685669999999998</c:v>
                </c:pt>
                <c:pt idx="330">
                  <c:v>0.92685669999999998</c:v>
                </c:pt>
                <c:pt idx="331">
                  <c:v>0.92685669999999998</c:v>
                </c:pt>
                <c:pt idx="332">
                  <c:v>0.92685669999999998</c:v>
                </c:pt>
                <c:pt idx="333">
                  <c:v>0.92685669999999998</c:v>
                </c:pt>
                <c:pt idx="334">
                  <c:v>0.92685669999999998</c:v>
                </c:pt>
                <c:pt idx="335">
                  <c:v>0.92685669999999998</c:v>
                </c:pt>
                <c:pt idx="336">
                  <c:v>0.92685669999999998</c:v>
                </c:pt>
                <c:pt idx="337">
                  <c:v>0.92685669999999998</c:v>
                </c:pt>
                <c:pt idx="338">
                  <c:v>0.92685669999999998</c:v>
                </c:pt>
                <c:pt idx="339">
                  <c:v>0.92685669999999998</c:v>
                </c:pt>
                <c:pt idx="340">
                  <c:v>0.92685669999999998</c:v>
                </c:pt>
                <c:pt idx="341">
                  <c:v>0.92685669999999998</c:v>
                </c:pt>
                <c:pt idx="342">
                  <c:v>0.92685669999999998</c:v>
                </c:pt>
                <c:pt idx="343">
                  <c:v>0.92685669999999998</c:v>
                </c:pt>
                <c:pt idx="344">
                  <c:v>0.92685669999999998</c:v>
                </c:pt>
                <c:pt idx="345">
                  <c:v>0.92685669999999998</c:v>
                </c:pt>
                <c:pt idx="346">
                  <c:v>0.92685669999999998</c:v>
                </c:pt>
                <c:pt idx="347">
                  <c:v>0.92685669999999998</c:v>
                </c:pt>
                <c:pt idx="348">
                  <c:v>0.92685669999999998</c:v>
                </c:pt>
                <c:pt idx="349">
                  <c:v>0.92685669999999998</c:v>
                </c:pt>
                <c:pt idx="350">
                  <c:v>0.92685669999999998</c:v>
                </c:pt>
                <c:pt idx="351">
                  <c:v>0.92685669999999998</c:v>
                </c:pt>
                <c:pt idx="352">
                  <c:v>0.92685669999999998</c:v>
                </c:pt>
                <c:pt idx="353">
                  <c:v>0.92685669999999998</c:v>
                </c:pt>
                <c:pt idx="354">
                  <c:v>0.92685669999999998</c:v>
                </c:pt>
                <c:pt idx="355">
                  <c:v>0.92685669999999998</c:v>
                </c:pt>
                <c:pt idx="356">
                  <c:v>0.92685669999999998</c:v>
                </c:pt>
                <c:pt idx="357">
                  <c:v>0.92685669999999998</c:v>
                </c:pt>
                <c:pt idx="358">
                  <c:v>0.92685669999999998</c:v>
                </c:pt>
                <c:pt idx="359">
                  <c:v>0.92685669999999998</c:v>
                </c:pt>
                <c:pt idx="360">
                  <c:v>0.92685669999999998</c:v>
                </c:pt>
                <c:pt idx="361">
                  <c:v>0.92685669999999998</c:v>
                </c:pt>
                <c:pt idx="362">
                  <c:v>0.92685669999999998</c:v>
                </c:pt>
                <c:pt idx="363">
                  <c:v>0.92685669999999998</c:v>
                </c:pt>
                <c:pt idx="364">
                  <c:v>0.92685669999999998</c:v>
                </c:pt>
                <c:pt idx="365">
                  <c:v>0.92685669999999998</c:v>
                </c:pt>
                <c:pt idx="366">
                  <c:v>0.92685669999999998</c:v>
                </c:pt>
                <c:pt idx="367">
                  <c:v>0.92685669999999998</c:v>
                </c:pt>
                <c:pt idx="368">
                  <c:v>0.92685669999999998</c:v>
                </c:pt>
                <c:pt idx="369">
                  <c:v>0.92685669999999998</c:v>
                </c:pt>
                <c:pt idx="370">
                  <c:v>0.92685669999999998</c:v>
                </c:pt>
                <c:pt idx="371">
                  <c:v>0.92685669999999998</c:v>
                </c:pt>
                <c:pt idx="372">
                  <c:v>0.92685669999999998</c:v>
                </c:pt>
                <c:pt idx="373">
                  <c:v>0.92685669999999998</c:v>
                </c:pt>
                <c:pt idx="374">
                  <c:v>0.92685669999999998</c:v>
                </c:pt>
                <c:pt idx="375">
                  <c:v>0.92685669999999998</c:v>
                </c:pt>
                <c:pt idx="376">
                  <c:v>0.92685669999999998</c:v>
                </c:pt>
                <c:pt idx="377">
                  <c:v>0.92685669999999998</c:v>
                </c:pt>
                <c:pt idx="378">
                  <c:v>0.92685669999999998</c:v>
                </c:pt>
                <c:pt idx="379">
                  <c:v>0.92685669999999998</c:v>
                </c:pt>
                <c:pt idx="380">
                  <c:v>0.92685669999999998</c:v>
                </c:pt>
                <c:pt idx="381">
                  <c:v>0.92685669999999998</c:v>
                </c:pt>
                <c:pt idx="382">
                  <c:v>0.92685669999999998</c:v>
                </c:pt>
                <c:pt idx="383">
                  <c:v>0.92685669999999998</c:v>
                </c:pt>
                <c:pt idx="384">
                  <c:v>0.92685669999999998</c:v>
                </c:pt>
                <c:pt idx="385">
                  <c:v>0.92685660000000003</c:v>
                </c:pt>
                <c:pt idx="386">
                  <c:v>0.92685660000000003</c:v>
                </c:pt>
                <c:pt idx="387">
                  <c:v>0.92685660000000003</c:v>
                </c:pt>
                <c:pt idx="388">
                  <c:v>0.92685660000000003</c:v>
                </c:pt>
                <c:pt idx="389">
                  <c:v>0.92685660000000003</c:v>
                </c:pt>
                <c:pt idx="390">
                  <c:v>0.92685660000000003</c:v>
                </c:pt>
                <c:pt idx="391">
                  <c:v>0.92685660000000003</c:v>
                </c:pt>
                <c:pt idx="392">
                  <c:v>0.92685660000000003</c:v>
                </c:pt>
                <c:pt idx="393">
                  <c:v>0.92685660000000003</c:v>
                </c:pt>
                <c:pt idx="394">
                  <c:v>0.92685660000000003</c:v>
                </c:pt>
                <c:pt idx="395">
                  <c:v>0.92685660000000003</c:v>
                </c:pt>
                <c:pt idx="396">
                  <c:v>0.92685660000000003</c:v>
                </c:pt>
                <c:pt idx="397">
                  <c:v>0.92685660000000003</c:v>
                </c:pt>
                <c:pt idx="398">
                  <c:v>0.92685660000000003</c:v>
                </c:pt>
                <c:pt idx="399">
                  <c:v>0.92685660000000003</c:v>
                </c:pt>
                <c:pt idx="400">
                  <c:v>0.92685660000000003</c:v>
                </c:pt>
                <c:pt idx="401">
                  <c:v>0.92685660000000003</c:v>
                </c:pt>
                <c:pt idx="402">
                  <c:v>0.92685649999999997</c:v>
                </c:pt>
                <c:pt idx="403">
                  <c:v>0.92685649999999997</c:v>
                </c:pt>
                <c:pt idx="404">
                  <c:v>0.92685649999999997</c:v>
                </c:pt>
                <c:pt idx="405">
                  <c:v>0.92685649999999997</c:v>
                </c:pt>
                <c:pt idx="406">
                  <c:v>0.92685649999999997</c:v>
                </c:pt>
                <c:pt idx="407">
                  <c:v>0.92685649999999997</c:v>
                </c:pt>
                <c:pt idx="408">
                  <c:v>0.92685649999999997</c:v>
                </c:pt>
                <c:pt idx="409">
                  <c:v>0.92685649999999997</c:v>
                </c:pt>
                <c:pt idx="410">
                  <c:v>0.92685649999999997</c:v>
                </c:pt>
                <c:pt idx="411">
                  <c:v>0.92685640000000002</c:v>
                </c:pt>
                <c:pt idx="412">
                  <c:v>0.92685640000000002</c:v>
                </c:pt>
                <c:pt idx="413">
                  <c:v>0.92685640000000002</c:v>
                </c:pt>
                <c:pt idx="414">
                  <c:v>0.92685640000000002</c:v>
                </c:pt>
                <c:pt idx="415">
                  <c:v>0.92685640000000002</c:v>
                </c:pt>
                <c:pt idx="416">
                  <c:v>0.92685640000000002</c:v>
                </c:pt>
                <c:pt idx="417">
                  <c:v>0.92685640000000002</c:v>
                </c:pt>
                <c:pt idx="418">
                  <c:v>0.92685629999999997</c:v>
                </c:pt>
                <c:pt idx="419">
                  <c:v>0.92685629999999997</c:v>
                </c:pt>
                <c:pt idx="420">
                  <c:v>0.92685629999999997</c:v>
                </c:pt>
                <c:pt idx="421">
                  <c:v>0.92685629999999997</c:v>
                </c:pt>
                <c:pt idx="422">
                  <c:v>0.92685629999999997</c:v>
                </c:pt>
                <c:pt idx="423">
                  <c:v>0.92685620000000002</c:v>
                </c:pt>
                <c:pt idx="424">
                  <c:v>0.92685620000000002</c:v>
                </c:pt>
                <c:pt idx="425">
                  <c:v>0.92685620000000002</c:v>
                </c:pt>
                <c:pt idx="426">
                  <c:v>0.92685620000000002</c:v>
                </c:pt>
                <c:pt idx="427">
                  <c:v>0.92685609999999996</c:v>
                </c:pt>
                <c:pt idx="428">
                  <c:v>0.92685609999999996</c:v>
                </c:pt>
                <c:pt idx="429">
                  <c:v>0.92685609999999996</c:v>
                </c:pt>
                <c:pt idx="430">
                  <c:v>0.92685609999999996</c:v>
                </c:pt>
                <c:pt idx="431">
                  <c:v>0.92685600000000001</c:v>
                </c:pt>
                <c:pt idx="432">
                  <c:v>0.92685600000000001</c:v>
                </c:pt>
                <c:pt idx="433">
                  <c:v>0.92685600000000001</c:v>
                </c:pt>
                <c:pt idx="434">
                  <c:v>0.92685589999999995</c:v>
                </c:pt>
                <c:pt idx="435">
                  <c:v>0.92685589999999995</c:v>
                </c:pt>
                <c:pt idx="436">
                  <c:v>0.92685589999999995</c:v>
                </c:pt>
                <c:pt idx="437">
                  <c:v>0.92685580000000001</c:v>
                </c:pt>
                <c:pt idx="438">
                  <c:v>0.92685580000000001</c:v>
                </c:pt>
                <c:pt idx="439">
                  <c:v>0.92685569999999995</c:v>
                </c:pt>
                <c:pt idx="440">
                  <c:v>0.92685569999999995</c:v>
                </c:pt>
                <c:pt idx="441">
                  <c:v>0.9268556</c:v>
                </c:pt>
                <c:pt idx="442">
                  <c:v>0.9268556</c:v>
                </c:pt>
                <c:pt idx="443">
                  <c:v>0.92685550000000005</c:v>
                </c:pt>
                <c:pt idx="444">
                  <c:v>0.92685550000000005</c:v>
                </c:pt>
                <c:pt idx="445">
                  <c:v>0.9268554</c:v>
                </c:pt>
                <c:pt idx="446">
                  <c:v>0.9268554</c:v>
                </c:pt>
                <c:pt idx="447">
                  <c:v>0.92685530000000005</c:v>
                </c:pt>
                <c:pt idx="448">
                  <c:v>0.92685519999999999</c:v>
                </c:pt>
                <c:pt idx="449">
                  <c:v>0.92685519999999999</c:v>
                </c:pt>
                <c:pt idx="450">
                  <c:v>0.92685510000000004</c:v>
                </c:pt>
                <c:pt idx="451">
                  <c:v>0.92685499999999998</c:v>
                </c:pt>
                <c:pt idx="452">
                  <c:v>0.92685499999999998</c:v>
                </c:pt>
                <c:pt idx="453">
                  <c:v>0.92685490000000004</c:v>
                </c:pt>
                <c:pt idx="454">
                  <c:v>0.92685479999999998</c:v>
                </c:pt>
                <c:pt idx="455">
                  <c:v>0.92685470000000003</c:v>
                </c:pt>
                <c:pt idx="456">
                  <c:v>0.92685459999999997</c:v>
                </c:pt>
                <c:pt idx="457">
                  <c:v>0.92685450000000003</c:v>
                </c:pt>
                <c:pt idx="458">
                  <c:v>0.92685439999999997</c:v>
                </c:pt>
                <c:pt idx="459">
                  <c:v>0.92685430000000002</c:v>
                </c:pt>
                <c:pt idx="460">
                  <c:v>0.92685419999999996</c:v>
                </c:pt>
                <c:pt idx="461">
                  <c:v>0.92685410000000001</c:v>
                </c:pt>
                <c:pt idx="462">
                  <c:v>0.92685399999999996</c:v>
                </c:pt>
                <c:pt idx="463">
                  <c:v>0.92685390000000001</c:v>
                </c:pt>
                <c:pt idx="464">
                  <c:v>0.9268537</c:v>
                </c:pt>
                <c:pt idx="465">
                  <c:v>0.92685360000000006</c:v>
                </c:pt>
                <c:pt idx="466">
                  <c:v>0.9268535</c:v>
                </c:pt>
                <c:pt idx="467">
                  <c:v>0.92685329999999999</c:v>
                </c:pt>
                <c:pt idx="468">
                  <c:v>0.92685320000000004</c:v>
                </c:pt>
                <c:pt idx="469">
                  <c:v>0.92685300000000004</c:v>
                </c:pt>
                <c:pt idx="470">
                  <c:v>0.92685289999999998</c:v>
                </c:pt>
                <c:pt idx="471">
                  <c:v>0.92685269999999997</c:v>
                </c:pt>
                <c:pt idx="472">
                  <c:v>0.92685249999999997</c:v>
                </c:pt>
                <c:pt idx="473">
                  <c:v>0.92685229999999996</c:v>
                </c:pt>
                <c:pt idx="474">
                  <c:v>0.92685209999999996</c:v>
                </c:pt>
                <c:pt idx="475">
                  <c:v>0.92685189999999995</c:v>
                </c:pt>
                <c:pt idx="476">
                  <c:v>0.92685169999999995</c:v>
                </c:pt>
                <c:pt idx="477">
                  <c:v>0.92685150000000005</c:v>
                </c:pt>
                <c:pt idx="478">
                  <c:v>0.92685130000000004</c:v>
                </c:pt>
                <c:pt idx="479">
                  <c:v>0.92685099999999998</c:v>
                </c:pt>
                <c:pt idx="480">
                  <c:v>0.92685079999999997</c:v>
                </c:pt>
                <c:pt idx="481">
                  <c:v>0.92685050000000002</c:v>
                </c:pt>
                <c:pt idx="482">
                  <c:v>0.92685030000000002</c:v>
                </c:pt>
                <c:pt idx="483">
                  <c:v>0.92684999999999995</c:v>
                </c:pt>
                <c:pt idx="484">
                  <c:v>0.9268497</c:v>
                </c:pt>
                <c:pt idx="485">
                  <c:v>0.92684940000000005</c:v>
                </c:pt>
                <c:pt idx="486">
                  <c:v>0.92684900000000003</c:v>
                </c:pt>
                <c:pt idx="487">
                  <c:v>0.92684869999999997</c:v>
                </c:pt>
                <c:pt idx="488">
                  <c:v>0.92684840000000002</c:v>
                </c:pt>
                <c:pt idx="489">
                  <c:v>0.92684800000000001</c:v>
                </c:pt>
                <c:pt idx="490">
                  <c:v>0.92684759999999999</c:v>
                </c:pt>
                <c:pt idx="491">
                  <c:v>0.92684719999999998</c:v>
                </c:pt>
                <c:pt idx="492">
                  <c:v>0.92684679999999997</c:v>
                </c:pt>
                <c:pt idx="493">
                  <c:v>0.92684639999999996</c:v>
                </c:pt>
                <c:pt idx="494">
                  <c:v>0.9268459</c:v>
                </c:pt>
                <c:pt idx="495">
                  <c:v>0.92684540000000004</c:v>
                </c:pt>
                <c:pt idx="496">
                  <c:v>0.92684489999999997</c:v>
                </c:pt>
                <c:pt idx="497">
                  <c:v>0.92684440000000001</c:v>
                </c:pt>
                <c:pt idx="498">
                  <c:v>0.92684390000000005</c:v>
                </c:pt>
                <c:pt idx="499">
                  <c:v>0.92684330000000004</c:v>
                </c:pt>
                <c:pt idx="500">
                  <c:v>0.92684270000000002</c:v>
                </c:pt>
                <c:pt idx="501">
                  <c:v>0.9268421</c:v>
                </c:pt>
                <c:pt idx="502">
                  <c:v>0.92684149999999998</c:v>
                </c:pt>
                <c:pt idx="503">
                  <c:v>0.92684080000000002</c:v>
                </c:pt>
                <c:pt idx="504">
                  <c:v>0.92684009999999994</c:v>
                </c:pt>
                <c:pt idx="505">
                  <c:v>0.92683939999999998</c:v>
                </c:pt>
                <c:pt idx="506">
                  <c:v>0.92683859999999996</c:v>
                </c:pt>
                <c:pt idx="507">
                  <c:v>0.92683789999999999</c:v>
                </c:pt>
                <c:pt idx="508">
                  <c:v>0.92683700000000002</c:v>
                </c:pt>
                <c:pt idx="509">
                  <c:v>0.9268362</c:v>
                </c:pt>
                <c:pt idx="510">
                  <c:v>0.92683530000000003</c:v>
                </c:pt>
                <c:pt idx="511">
                  <c:v>0.9268343</c:v>
                </c:pt>
                <c:pt idx="512">
                  <c:v>0.92683340000000003</c:v>
                </c:pt>
                <c:pt idx="513">
                  <c:v>0.92683230000000005</c:v>
                </c:pt>
                <c:pt idx="514">
                  <c:v>0.92683130000000002</c:v>
                </c:pt>
                <c:pt idx="515">
                  <c:v>0.92683020000000005</c:v>
                </c:pt>
                <c:pt idx="516">
                  <c:v>0.92682900000000001</c:v>
                </c:pt>
                <c:pt idx="517">
                  <c:v>0.92682779999999998</c:v>
                </c:pt>
                <c:pt idx="518">
                  <c:v>0.9268265</c:v>
                </c:pt>
                <c:pt idx="519">
                  <c:v>0.92682520000000002</c:v>
                </c:pt>
                <c:pt idx="520">
                  <c:v>0.92682379999999998</c:v>
                </c:pt>
                <c:pt idx="521">
                  <c:v>0.92682240000000005</c:v>
                </c:pt>
                <c:pt idx="522">
                  <c:v>0.92682089999999995</c:v>
                </c:pt>
                <c:pt idx="523">
                  <c:v>0.92681930000000001</c:v>
                </c:pt>
                <c:pt idx="524">
                  <c:v>0.92681769999999997</c:v>
                </c:pt>
                <c:pt idx="525">
                  <c:v>0.92681599999999997</c:v>
                </c:pt>
                <c:pt idx="526">
                  <c:v>0.92681420000000003</c:v>
                </c:pt>
                <c:pt idx="527">
                  <c:v>0.92681230000000003</c:v>
                </c:pt>
                <c:pt idx="528">
                  <c:v>0.92681040000000003</c:v>
                </c:pt>
                <c:pt idx="529">
                  <c:v>0.92680839999999998</c:v>
                </c:pt>
                <c:pt idx="530">
                  <c:v>0.92680620000000002</c:v>
                </c:pt>
                <c:pt idx="531">
                  <c:v>0.92680399999999996</c:v>
                </c:pt>
                <c:pt idx="532">
                  <c:v>0.92680169999999995</c:v>
                </c:pt>
                <c:pt idx="533">
                  <c:v>0.92679929999999999</c:v>
                </c:pt>
                <c:pt idx="534">
                  <c:v>0.92679679999999998</c:v>
                </c:pt>
                <c:pt idx="535">
                  <c:v>0.92679420000000001</c:v>
                </c:pt>
                <c:pt idx="536">
                  <c:v>0.92679140000000004</c:v>
                </c:pt>
                <c:pt idx="537">
                  <c:v>0.92678850000000002</c:v>
                </c:pt>
                <c:pt idx="538">
                  <c:v>0.92678550000000004</c:v>
                </c:pt>
                <c:pt idx="539">
                  <c:v>0.92678240000000001</c:v>
                </c:pt>
                <c:pt idx="540">
                  <c:v>0.92677909999999997</c:v>
                </c:pt>
                <c:pt idx="541">
                  <c:v>0.92677569999999998</c:v>
                </c:pt>
                <c:pt idx="542">
                  <c:v>0.92677220000000005</c:v>
                </c:pt>
                <c:pt idx="543">
                  <c:v>0.92676840000000005</c:v>
                </c:pt>
                <c:pt idx="544">
                  <c:v>0.92676449999999999</c:v>
                </c:pt>
                <c:pt idx="545">
                  <c:v>0.92676049999999999</c:v>
                </c:pt>
                <c:pt idx="546">
                  <c:v>0.92675620000000003</c:v>
                </c:pt>
                <c:pt idx="547">
                  <c:v>0.92675180000000001</c:v>
                </c:pt>
                <c:pt idx="548">
                  <c:v>0.92674719999999999</c:v>
                </c:pt>
                <c:pt idx="549">
                  <c:v>0.92674230000000002</c:v>
                </c:pt>
                <c:pt idx="550">
                  <c:v>0.92673729999999999</c:v>
                </c:pt>
                <c:pt idx="551">
                  <c:v>0.926732</c:v>
                </c:pt>
                <c:pt idx="552">
                  <c:v>0.92672650000000001</c:v>
                </c:pt>
                <c:pt idx="553">
                  <c:v>0.92672069999999995</c:v>
                </c:pt>
                <c:pt idx="554">
                  <c:v>0.9267147</c:v>
                </c:pt>
                <c:pt idx="555">
                  <c:v>0.92670839999999999</c:v>
                </c:pt>
                <c:pt idx="556">
                  <c:v>0.92670180000000002</c:v>
                </c:pt>
                <c:pt idx="557">
                  <c:v>0.92669500000000005</c:v>
                </c:pt>
                <c:pt idx="558">
                  <c:v>0.92668779999999995</c:v>
                </c:pt>
                <c:pt idx="559">
                  <c:v>0.92668030000000001</c:v>
                </c:pt>
                <c:pt idx="560">
                  <c:v>0.92667250000000001</c:v>
                </c:pt>
                <c:pt idx="561">
                  <c:v>0.9266643</c:v>
                </c:pt>
                <c:pt idx="562">
                  <c:v>0.92665569999999997</c:v>
                </c:pt>
                <c:pt idx="563">
                  <c:v>0.92664679999999999</c:v>
                </c:pt>
                <c:pt idx="564">
                  <c:v>0.9266375</c:v>
                </c:pt>
                <c:pt idx="565">
                  <c:v>0.92662770000000005</c:v>
                </c:pt>
                <c:pt idx="566">
                  <c:v>0.92661749999999998</c:v>
                </c:pt>
                <c:pt idx="567">
                  <c:v>0.92660690000000001</c:v>
                </c:pt>
                <c:pt idx="568">
                  <c:v>0.92659579999999997</c:v>
                </c:pt>
                <c:pt idx="569">
                  <c:v>0.92658410000000002</c:v>
                </c:pt>
                <c:pt idx="570">
                  <c:v>0.92657199999999995</c:v>
                </c:pt>
                <c:pt idx="571">
                  <c:v>0.92655929999999997</c:v>
                </c:pt>
                <c:pt idx="572">
                  <c:v>0.92654599999999998</c:v>
                </c:pt>
                <c:pt idx="573">
                  <c:v>0.92653220000000003</c:v>
                </c:pt>
                <c:pt idx="574">
                  <c:v>0.9265177</c:v>
                </c:pt>
                <c:pt idx="575">
                  <c:v>0.92650259999999995</c:v>
                </c:pt>
                <c:pt idx="576">
                  <c:v>0.92648680000000005</c:v>
                </c:pt>
                <c:pt idx="577">
                  <c:v>0.92647020000000002</c:v>
                </c:pt>
                <c:pt idx="578">
                  <c:v>0.92645299999999997</c:v>
                </c:pt>
                <c:pt idx="579">
                  <c:v>0.92643489999999995</c:v>
                </c:pt>
                <c:pt idx="580">
                  <c:v>0.92641609999999996</c:v>
                </c:pt>
                <c:pt idx="581">
                  <c:v>0.92639640000000001</c:v>
                </c:pt>
                <c:pt idx="582">
                  <c:v>0.92637579999999997</c:v>
                </c:pt>
                <c:pt idx="583">
                  <c:v>0.92635420000000002</c:v>
                </c:pt>
                <c:pt idx="584">
                  <c:v>0.92633180000000004</c:v>
                </c:pt>
                <c:pt idx="585">
                  <c:v>0.92630829999999997</c:v>
                </c:pt>
                <c:pt idx="586">
                  <c:v>0.92628370000000004</c:v>
                </c:pt>
                <c:pt idx="587">
                  <c:v>0.92625809999999997</c:v>
                </c:pt>
                <c:pt idx="588">
                  <c:v>0.92623129999999998</c:v>
                </c:pt>
                <c:pt idx="589">
                  <c:v>0.92620329999999995</c:v>
                </c:pt>
                <c:pt idx="590">
                  <c:v>0.92617400000000005</c:v>
                </c:pt>
                <c:pt idx="591">
                  <c:v>0.92614339999999995</c:v>
                </c:pt>
                <c:pt idx="592">
                  <c:v>0.92611149999999998</c:v>
                </c:pt>
                <c:pt idx="593">
                  <c:v>0.92607810000000002</c:v>
                </c:pt>
                <c:pt idx="594">
                  <c:v>0.92604319999999996</c:v>
                </c:pt>
                <c:pt idx="595">
                  <c:v>0.92600669999999996</c:v>
                </c:pt>
                <c:pt idx="596">
                  <c:v>0.92596869999999998</c:v>
                </c:pt>
                <c:pt idx="597">
                  <c:v>0.92592890000000005</c:v>
                </c:pt>
                <c:pt idx="598">
                  <c:v>0.92588729999999997</c:v>
                </c:pt>
                <c:pt idx="599">
                  <c:v>0.92584390000000005</c:v>
                </c:pt>
                <c:pt idx="600">
                  <c:v>0.92579849999999997</c:v>
                </c:pt>
                <c:pt idx="601">
                  <c:v>0.92575110000000005</c:v>
                </c:pt>
                <c:pt idx="602">
                  <c:v>0.92570160000000001</c:v>
                </c:pt>
                <c:pt idx="603">
                  <c:v>0.92564990000000003</c:v>
                </c:pt>
                <c:pt idx="604">
                  <c:v>0.92559579999999997</c:v>
                </c:pt>
                <c:pt idx="605">
                  <c:v>0.92553940000000001</c:v>
                </c:pt>
                <c:pt idx="606">
                  <c:v>0.92548039999999998</c:v>
                </c:pt>
                <c:pt idx="607">
                  <c:v>0.92541879999999999</c:v>
                </c:pt>
                <c:pt idx="608">
                  <c:v>0.92535440000000002</c:v>
                </c:pt>
                <c:pt idx="609">
                  <c:v>0.92528719999999998</c:v>
                </c:pt>
                <c:pt idx="610">
                  <c:v>0.92521699999999996</c:v>
                </c:pt>
                <c:pt idx="611">
                  <c:v>0.92514370000000001</c:v>
                </c:pt>
                <c:pt idx="612">
                  <c:v>0.92506710000000003</c:v>
                </c:pt>
                <c:pt idx="613">
                  <c:v>0.92498709999999995</c:v>
                </c:pt>
                <c:pt idx="614">
                  <c:v>0.92490360000000005</c:v>
                </c:pt>
                <c:pt idx="615">
                  <c:v>0.92481630000000004</c:v>
                </c:pt>
                <c:pt idx="616">
                  <c:v>0.92472520000000002</c:v>
                </c:pt>
                <c:pt idx="617">
                  <c:v>0.92463010000000001</c:v>
                </c:pt>
                <c:pt idx="618">
                  <c:v>0.92453070000000004</c:v>
                </c:pt>
                <c:pt idx="619">
                  <c:v>0.92442690000000005</c:v>
                </c:pt>
                <c:pt idx="620">
                  <c:v>0.92431859999999999</c:v>
                </c:pt>
                <c:pt idx="621">
                  <c:v>0.92420550000000001</c:v>
                </c:pt>
                <c:pt idx="622">
                  <c:v>0.9240874</c:v>
                </c:pt>
                <c:pt idx="623">
                  <c:v>0.92396400000000001</c:v>
                </c:pt>
                <c:pt idx="624">
                  <c:v>0.92383530000000003</c:v>
                </c:pt>
                <c:pt idx="625">
                  <c:v>0.92370079999999999</c:v>
                </c:pt>
                <c:pt idx="626">
                  <c:v>0.92356050000000001</c:v>
                </c:pt>
                <c:pt idx="627">
                  <c:v>0.92341399999999996</c:v>
                </c:pt>
                <c:pt idx="628">
                  <c:v>0.92326109999999995</c:v>
                </c:pt>
                <c:pt idx="629">
                  <c:v>0.92310139999999996</c:v>
                </c:pt>
                <c:pt idx="630">
                  <c:v>0.92293480000000006</c:v>
                </c:pt>
                <c:pt idx="631">
                  <c:v>0.92276080000000005</c:v>
                </c:pt>
                <c:pt idx="632">
                  <c:v>0.92257929999999999</c:v>
                </c:pt>
                <c:pt idx="633">
                  <c:v>0.92238980000000004</c:v>
                </c:pt>
                <c:pt idx="634">
                  <c:v>0.92219200000000001</c:v>
                </c:pt>
                <c:pt idx="635">
                  <c:v>0.92198559999999996</c:v>
                </c:pt>
                <c:pt idx="636">
                  <c:v>0.92177019999999998</c:v>
                </c:pt>
                <c:pt idx="637">
                  <c:v>0.92154550000000002</c:v>
                </c:pt>
                <c:pt idx="638">
                  <c:v>0.92131090000000004</c:v>
                </c:pt>
                <c:pt idx="639">
                  <c:v>0.9210661</c:v>
                </c:pt>
                <c:pt idx="640">
                  <c:v>0.92081080000000004</c:v>
                </c:pt>
                <c:pt idx="641">
                  <c:v>0.92054429999999998</c:v>
                </c:pt>
                <c:pt idx="642">
                  <c:v>0.92026620000000003</c:v>
                </c:pt>
                <c:pt idx="643">
                  <c:v>0.91997620000000002</c:v>
                </c:pt>
                <c:pt idx="644">
                  <c:v>0.91967350000000003</c:v>
                </c:pt>
                <c:pt idx="645">
                  <c:v>0.9193578</c:v>
                </c:pt>
                <c:pt idx="646">
                  <c:v>0.91902850000000003</c:v>
                </c:pt>
                <c:pt idx="647">
                  <c:v>0.91868490000000003</c:v>
                </c:pt>
                <c:pt idx="648">
                  <c:v>0.91832650000000005</c:v>
                </c:pt>
                <c:pt idx="649">
                  <c:v>0.91795260000000001</c:v>
                </c:pt>
                <c:pt idx="650">
                  <c:v>0.91756269999999995</c:v>
                </c:pt>
                <c:pt idx="651">
                  <c:v>0.91715599999999997</c:v>
                </c:pt>
                <c:pt idx="652">
                  <c:v>0.91673179999999999</c:v>
                </c:pt>
                <c:pt idx="653">
                  <c:v>0.91628940000000003</c:v>
                </c:pt>
                <c:pt idx="654">
                  <c:v>0.91582799999999998</c:v>
                </c:pt>
                <c:pt idx="655">
                  <c:v>0.91534680000000002</c:v>
                </c:pt>
                <c:pt idx="656">
                  <c:v>0.91484500000000002</c:v>
                </c:pt>
                <c:pt idx="657">
                  <c:v>0.91432179999999996</c:v>
                </c:pt>
                <c:pt idx="658">
                  <c:v>0.91377609999999998</c:v>
                </c:pt>
                <c:pt idx="659">
                  <c:v>0.9132072</c:v>
                </c:pt>
                <c:pt idx="660">
                  <c:v>0.91261400000000004</c:v>
                </c:pt>
                <c:pt idx="661">
                  <c:v>0.91199549999999996</c:v>
                </c:pt>
                <c:pt idx="662">
                  <c:v>0.91135060000000001</c:v>
                </c:pt>
                <c:pt idx="663">
                  <c:v>0.91067819999999999</c:v>
                </c:pt>
                <c:pt idx="664">
                  <c:v>0.90997720000000004</c:v>
                </c:pt>
                <c:pt idx="665">
                  <c:v>0.90924649999999996</c:v>
                </c:pt>
                <c:pt idx="666">
                  <c:v>0.90848459999999998</c:v>
                </c:pt>
                <c:pt idx="667">
                  <c:v>0.90769049999999996</c:v>
                </c:pt>
                <c:pt idx="668">
                  <c:v>0.90686259999999996</c:v>
                </c:pt>
                <c:pt idx="669">
                  <c:v>0.90599969999999996</c:v>
                </c:pt>
                <c:pt idx="670">
                  <c:v>0.90510020000000002</c:v>
                </c:pt>
                <c:pt idx="671">
                  <c:v>0.90416260000000004</c:v>
                </c:pt>
                <c:pt idx="672">
                  <c:v>0.90318540000000003</c:v>
                </c:pt>
                <c:pt idx="673">
                  <c:v>0.90216689999999999</c:v>
                </c:pt>
                <c:pt idx="674">
                  <c:v>0.90110539999999995</c:v>
                </c:pt>
                <c:pt idx="675">
                  <c:v>0.89999910000000005</c:v>
                </c:pt>
                <c:pt idx="676">
                  <c:v>0.89884620000000004</c:v>
                </c:pt>
                <c:pt idx="677">
                  <c:v>0.89764469999999996</c:v>
                </c:pt>
                <c:pt idx="678">
                  <c:v>0.89639270000000004</c:v>
                </c:pt>
                <c:pt idx="679">
                  <c:v>0.89508799999999999</c:v>
                </c:pt>
                <c:pt idx="680">
                  <c:v>0.89372850000000004</c:v>
                </c:pt>
                <c:pt idx="681">
                  <c:v>0.89231199999999999</c:v>
                </c:pt>
                <c:pt idx="682">
                  <c:v>0.89083610000000002</c:v>
                </c:pt>
                <c:pt idx="683">
                  <c:v>0.88929829999999999</c:v>
                </c:pt>
                <c:pt idx="684">
                  <c:v>0.88769629999999999</c:v>
                </c:pt>
                <c:pt idx="685">
                  <c:v>0.88602729999999996</c:v>
                </c:pt>
                <c:pt idx="686">
                  <c:v>0.88428859999999998</c:v>
                </c:pt>
                <c:pt idx="687">
                  <c:v>0.88247759999999997</c:v>
                </c:pt>
                <c:pt idx="688">
                  <c:v>0.88059109999999996</c:v>
                </c:pt>
                <c:pt idx="689">
                  <c:v>0.87862620000000002</c:v>
                </c:pt>
                <c:pt idx="690">
                  <c:v>0.87657980000000002</c:v>
                </c:pt>
                <c:pt idx="691">
                  <c:v>0.87444869999999997</c:v>
                </c:pt>
                <c:pt idx="692">
                  <c:v>0.87222949999999999</c:v>
                </c:pt>
                <c:pt idx="693">
                  <c:v>0.86991879999999999</c:v>
                </c:pt>
                <c:pt idx="694">
                  <c:v>0.86751290000000003</c:v>
                </c:pt>
                <c:pt idx="695">
                  <c:v>0.8650082</c:v>
                </c:pt>
                <c:pt idx="696">
                  <c:v>0.86240099999999997</c:v>
                </c:pt>
                <c:pt idx="697">
                  <c:v>0.85968719999999998</c:v>
                </c:pt>
                <c:pt idx="698">
                  <c:v>0.85686300000000004</c:v>
                </c:pt>
                <c:pt idx="699">
                  <c:v>0.85392409999999996</c:v>
                </c:pt>
                <c:pt idx="700">
                  <c:v>0.85086640000000002</c:v>
                </c:pt>
                <c:pt idx="701">
                  <c:v>0.84768549999999998</c:v>
                </c:pt>
                <c:pt idx="702">
                  <c:v>0.84437689999999999</c:v>
                </c:pt>
                <c:pt idx="703">
                  <c:v>0.84093629999999997</c:v>
                </c:pt>
                <c:pt idx="704">
                  <c:v>0.83735890000000002</c:v>
                </c:pt>
                <c:pt idx="705">
                  <c:v>0.8336401</c:v>
                </c:pt>
                <c:pt idx="706">
                  <c:v>0.82977509999999999</c:v>
                </c:pt>
                <c:pt idx="707">
                  <c:v>0.82575909999999997</c:v>
                </c:pt>
                <c:pt idx="708">
                  <c:v>0.82158739999999997</c:v>
                </c:pt>
                <c:pt idx="709">
                  <c:v>0.81725499999999995</c:v>
                </c:pt>
                <c:pt idx="710">
                  <c:v>0.81275699999999995</c:v>
                </c:pt>
                <c:pt idx="711">
                  <c:v>0.80808860000000005</c:v>
                </c:pt>
                <c:pt idx="712">
                  <c:v>0.80324490000000004</c:v>
                </c:pt>
                <c:pt idx="713">
                  <c:v>0.79822110000000002</c:v>
                </c:pt>
                <c:pt idx="714">
                  <c:v>0.79301259999999996</c:v>
                </c:pt>
                <c:pt idx="715">
                  <c:v>0.7876147</c:v>
                </c:pt>
                <c:pt idx="716">
                  <c:v>0.78202300000000002</c:v>
                </c:pt>
                <c:pt idx="717">
                  <c:v>0.77623310000000001</c:v>
                </c:pt>
                <c:pt idx="718">
                  <c:v>0.77024099999999995</c:v>
                </c:pt>
                <c:pt idx="719">
                  <c:v>0.76404269999999996</c:v>
                </c:pt>
                <c:pt idx="720">
                  <c:v>0.75763480000000005</c:v>
                </c:pt>
                <c:pt idx="721">
                  <c:v>0.75101399999999996</c:v>
                </c:pt>
                <c:pt idx="722">
                  <c:v>0.74417730000000004</c:v>
                </c:pt>
                <c:pt idx="723">
                  <c:v>0.73712230000000001</c:v>
                </c:pt>
                <c:pt idx="724">
                  <c:v>0.72984700000000002</c:v>
                </c:pt>
                <c:pt idx="725">
                  <c:v>0.72234980000000004</c:v>
                </c:pt>
                <c:pt idx="726">
                  <c:v>0.71462970000000003</c:v>
                </c:pt>
                <c:pt idx="727">
                  <c:v>0.70668640000000005</c:v>
                </c:pt>
                <c:pt idx="728">
                  <c:v>0.69852000000000003</c:v>
                </c:pt>
                <c:pt idx="729">
                  <c:v>0.69013159999999996</c:v>
                </c:pt>
                <c:pt idx="730">
                  <c:v>0.68152279999999998</c:v>
                </c:pt>
                <c:pt idx="731">
                  <c:v>0.67269599999999996</c:v>
                </c:pt>
                <c:pt idx="732">
                  <c:v>0.66365450000000004</c:v>
                </c:pt>
                <c:pt idx="733">
                  <c:v>0.65440229999999999</c:v>
                </c:pt>
                <c:pt idx="734">
                  <c:v>0.64494430000000003</c:v>
                </c:pt>
                <c:pt idx="735">
                  <c:v>0.63528640000000003</c:v>
                </c:pt>
                <c:pt idx="736">
                  <c:v>0.62543519999999997</c:v>
                </c:pt>
                <c:pt idx="737">
                  <c:v>0.61539840000000001</c:v>
                </c:pt>
                <c:pt idx="738">
                  <c:v>0.60518450000000001</c:v>
                </c:pt>
                <c:pt idx="739">
                  <c:v>0.59480290000000002</c:v>
                </c:pt>
                <c:pt idx="740">
                  <c:v>0.5842638</c:v>
                </c:pt>
                <c:pt idx="741">
                  <c:v>0.57357849999999999</c:v>
                </c:pt>
                <c:pt idx="742">
                  <c:v>0.56275889999999995</c:v>
                </c:pt>
                <c:pt idx="743">
                  <c:v>0.55181769999999997</c:v>
                </c:pt>
                <c:pt idx="744">
                  <c:v>0.54076820000000003</c:v>
                </c:pt>
                <c:pt idx="745">
                  <c:v>0.52962469999999995</c:v>
                </c:pt>
                <c:pt idx="746">
                  <c:v>0.51840169999999997</c:v>
                </c:pt>
                <c:pt idx="747">
                  <c:v>0.50711439999999997</c:v>
                </c:pt>
                <c:pt idx="748">
                  <c:v>0.49577840000000001</c:v>
                </c:pt>
                <c:pt idx="749">
                  <c:v>0.48440949999999999</c:v>
                </c:pt>
                <c:pt idx="750">
                  <c:v>0.47302379999999999</c:v>
                </c:pt>
                <c:pt idx="751">
                  <c:v>0.46163759999999998</c:v>
                </c:pt>
                <c:pt idx="752">
                  <c:v>0.45026719999999998</c:v>
                </c:pt>
                <c:pt idx="753">
                  <c:v>0.4389287</c:v>
                </c:pt>
                <c:pt idx="754">
                  <c:v>0.42763800000000002</c:v>
                </c:pt>
                <c:pt idx="755">
                  <c:v>0.41641099999999998</c:v>
                </c:pt>
                <c:pt idx="756">
                  <c:v>0.40526289999999998</c:v>
                </c:pt>
                <c:pt idx="757">
                  <c:v>0.39420870000000002</c:v>
                </c:pt>
                <c:pt idx="758">
                  <c:v>0.38326260000000001</c:v>
                </c:pt>
                <c:pt idx="759">
                  <c:v>0.3724384</c:v>
                </c:pt>
                <c:pt idx="760">
                  <c:v>0.36174909999999999</c:v>
                </c:pt>
                <c:pt idx="761">
                  <c:v>0.35120699999999999</c:v>
                </c:pt>
                <c:pt idx="762">
                  <c:v>0.3408235</c:v>
                </c:pt>
                <c:pt idx="763">
                  <c:v>0.33060919999999999</c:v>
                </c:pt>
                <c:pt idx="764">
                  <c:v>0.32057400000000003</c:v>
                </c:pt>
                <c:pt idx="765">
                  <c:v>0.31072640000000001</c:v>
                </c:pt>
                <c:pt idx="766">
                  <c:v>0.30107460000000003</c:v>
                </c:pt>
                <c:pt idx="767">
                  <c:v>0.29162549999999998</c:v>
                </c:pt>
                <c:pt idx="768">
                  <c:v>0.2823851</c:v>
                </c:pt>
                <c:pt idx="769">
                  <c:v>0.27335860000000001</c:v>
                </c:pt>
                <c:pt idx="770">
                  <c:v>0.26455020000000001</c:v>
                </c:pt>
                <c:pt idx="771">
                  <c:v>0.25596340000000001</c:v>
                </c:pt>
                <c:pt idx="772">
                  <c:v>0.2476006</c:v>
                </c:pt>
                <c:pt idx="773">
                  <c:v>0.2394637</c:v>
                </c:pt>
                <c:pt idx="774">
                  <c:v>0.2315536</c:v>
                </c:pt>
                <c:pt idx="775">
                  <c:v>0.2238705</c:v>
                </c:pt>
                <c:pt idx="776">
                  <c:v>0.2164142</c:v>
                </c:pt>
                <c:pt idx="777">
                  <c:v>0.20918339999999999</c:v>
                </c:pt>
                <c:pt idx="778">
                  <c:v>0.20217669999999999</c:v>
                </c:pt>
                <c:pt idx="779">
                  <c:v>0.19539190000000001</c:v>
                </c:pt>
                <c:pt idx="780">
                  <c:v>0.1888262</c:v>
                </c:pt>
                <c:pt idx="781">
                  <c:v>0.18247679999999999</c:v>
                </c:pt>
                <c:pt idx="782">
                  <c:v>0.1763401</c:v>
                </c:pt>
                <c:pt idx="783">
                  <c:v>0.17041229999999999</c:v>
                </c:pt>
                <c:pt idx="784">
                  <c:v>0.16468930000000001</c:v>
                </c:pt>
                <c:pt idx="785">
                  <c:v>0.1591668</c:v>
                </c:pt>
                <c:pt idx="786">
                  <c:v>0.15384020000000001</c:v>
                </c:pt>
                <c:pt idx="787">
                  <c:v>0.1487048</c:v>
                </c:pt>
                <c:pt idx="788">
                  <c:v>0.14375579999999999</c:v>
                </c:pt>
                <c:pt idx="789">
                  <c:v>0.138988</c:v>
                </c:pt>
                <c:pt idx="790">
                  <c:v>0.1343965</c:v>
                </c:pt>
                <c:pt idx="791">
                  <c:v>0.12997610000000001</c:v>
                </c:pt>
                <c:pt idx="792">
                  <c:v>0.12572169999999999</c:v>
                </c:pt>
                <c:pt idx="793">
                  <c:v>0.1216281</c:v>
                </c:pt>
                <c:pt idx="794">
                  <c:v>0.11769019999999999</c:v>
                </c:pt>
                <c:pt idx="795">
                  <c:v>0.1139028</c:v>
                </c:pt>
                <c:pt idx="796">
                  <c:v>0.110261</c:v>
                </c:pt>
                <c:pt idx="797">
                  <c:v>0.1067598</c:v>
                </c:pt>
                <c:pt idx="798">
                  <c:v>0.10339420000000001</c:v>
                </c:pt>
                <c:pt idx="799">
                  <c:v>0.1001594</c:v>
                </c:pt>
                <c:pt idx="800">
                  <c:v>9.7050709999999998E-2</c:v>
                </c:pt>
                <c:pt idx="801">
                  <c:v>9.4063519999999998E-2</c:v>
                </c:pt>
                <c:pt idx="802">
                  <c:v>9.1193330000000003E-2</c:v>
                </c:pt>
                <c:pt idx="803">
                  <c:v>8.8435719999999995E-2</c:v>
                </c:pt>
                <c:pt idx="804">
                  <c:v>8.578645E-2</c:v>
                </c:pt>
                <c:pt idx="805">
                  <c:v>8.3241369999999995E-2</c:v>
                </c:pt>
                <c:pt idx="806">
                  <c:v>8.0796439999999997E-2</c:v>
                </c:pt>
                <c:pt idx="807">
                  <c:v>7.8447790000000003E-2</c:v>
                </c:pt>
                <c:pt idx="808">
                  <c:v>7.6191629999999996E-2</c:v>
                </c:pt>
                <c:pt idx="809">
                  <c:v>7.4024329999999999E-2</c:v>
                </c:pt>
                <c:pt idx="810">
                  <c:v>7.1942370000000005E-2</c:v>
                </c:pt>
                <c:pt idx="811">
                  <c:v>6.994235E-2</c:v>
                </c:pt>
                <c:pt idx="812">
                  <c:v>6.8021010000000007E-2</c:v>
                </c:pt>
                <c:pt idx="813">
                  <c:v>6.617518E-2</c:v>
                </c:pt>
                <c:pt idx="814">
                  <c:v>6.4401840000000002E-2</c:v>
                </c:pt>
                <c:pt idx="815">
                  <c:v>6.269806E-2</c:v>
                </c:pt>
                <c:pt idx="816">
                  <c:v>6.1061039999999997E-2</c:v>
                </c:pt>
                <c:pt idx="817">
                  <c:v>5.9488069999999997E-2</c:v>
                </c:pt>
                <c:pt idx="818">
                  <c:v>5.7976569999999998E-2</c:v>
                </c:pt>
                <c:pt idx="819">
                  <c:v>5.6524049999999999E-2</c:v>
                </c:pt>
                <c:pt idx="820">
                  <c:v>5.5128110000000001E-2</c:v>
                </c:pt>
                <c:pt idx="821">
                  <c:v>5.3786470000000003E-2</c:v>
                </c:pt>
                <c:pt idx="822">
                  <c:v>5.2496929999999997E-2</c:v>
                </c:pt>
                <c:pt idx="823">
                  <c:v>5.1257360000000002E-2</c:v>
                </c:pt>
                <c:pt idx="824">
                  <c:v>5.0065770000000002E-2</c:v>
                </c:pt>
                <c:pt idx="825">
                  <c:v>4.8920190000000002E-2</c:v>
                </c:pt>
                <c:pt idx="826">
                  <c:v>4.781879E-2</c:v>
                </c:pt>
                <c:pt idx="827">
                  <c:v>4.6759769999999999E-2</c:v>
                </c:pt>
                <c:pt idx="828">
                  <c:v>4.5741419999999998E-2</c:v>
                </c:pt>
                <c:pt idx="829">
                  <c:v>4.4762120000000002E-2</c:v>
                </c:pt>
                <c:pt idx="830">
                  <c:v>4.38203E-2</c:v>
                </c:pt>
                <c:pt idx="831">
                  <c:v>4.291445E-2</c:v>
                </c:pt>
                <c:pt idx="832">
                  <c:v>4.204314E-2</c:v>
                </c:pt>
                <c:pt idx="833">
                  <c:v>4.1204999999999999E-2</c:v>
                </c:pt>
                <c:pt idx="834">
                  <c:v>4.0398690000000001E-2</c:v>
                </c:pt>
                <c:pt idx="835">
                  <c:v>3.9622959999999999E-2</c:v>
                </c:pt>
                <c:pt idx="836">
                  <c:v>3.8876590000000003E-2</c:v>
                </c:pt>
                <c:pt idx="837">
                  <c:v>3.815843E-2</c:v>
                </c:pt>
                <c:pt idx="838">
                  <c:v>3.746737E-2</c:v>
                </c:pt>
                <c:pt idx="839">
                  <c:v>3.6802330000000001E-2</c:v>
                </c:pt>
                <c:pt idx="840">
                  <c:v>3.616229E-2</c:v>
                </c:pt>
                <c:pt idx="841">
                  <c:v>3.5546290000000001E-2</c:v>
                </c:pt>
                <c:pt idx="842">
                  <c:v>3.4953369999999997E-2</c:v>
                </c:pt>
                <c:pt idx="843">
                  <c:v>3.4382639999999999E-2</c:v>
                </c:pt>
                <c:pt idx="844">
                  <c:v>3.3833250000000002E-2</c:v>
                </c:pt>
                <c:pt idx="845">
                  <c:v>3.3304350000000003E-2</c:v>
                </c:pt>
                <c:pt idx="846">
                  <c:v>3.2795169999999998E-2</c:v>
                </c:pt>
                <c:pt idx="847">
                  <c:v>3.2304939999999997E-2</c:v>
                </c:pt>
                <c:pt idx="848">
                  <c:v>3.1832920000000001E-2</c:v>
                </c:pt>
                <c:pt idx="849">
                  <c:v>3.1378429999999999E-2</c:v>
                </c:pt>
                <c:pt idx="850">
                  <c:v>3.0940789999999999E-2</c:v>
                </c:pt>
                <c:pt idx="851">
                  <c:v>3.0519359999999999E-2</c:v>
                </c:pt>
                <c:pt idx="852">
                  <c:v>3.0113520000000001E-2</c:v>
                </c:pt>
                <c:pt idx="853">
                  <c:v>2.9722680000000001E-2</c:v>
                </c:pt>
                <c:pt idx="854">
                  <c:v>2.9346259999999999E-2</c:v>
                </c:pt>
                <c:pt idx="855">
                  <c:v>2.8983729999999999E-2</c:v>
                </c:pt>
                <c:pt idx="856">
                  <c:v>2.8634550000000002E-2</c:v>
                </c:pt>
                <c:pt idx="857">
                  <c:v>2.8298230000000001E-2</c:v>
                </c:pt>
                <c:pt idx="858">
                  <c:v>2.7974280000000001E-2</c:v>
                </c:pt>
                <c:pt idx="859">
                  <c:v>2.7662240000000001E-2</c:v>
                </c:pt>
                <c:pt idx="860">
                  <c:v>2.7361659999999999E-2</c:v>
                </c:pt>
                <c:pt idx="861">
                  <c:v>2.707211E-2</c:v>
                </c:pt>
                <c:pt idx="862">
                  <c:v>2.6793170000000002E-2</c:v>
                </c:pt>
                <c:pt idx="863">
                  <c:v>2.652446E-2</c:v>
                </c:pt>
                <c:pt idx="864">
                  <c:v>2.62656E-2</c:v>
                </c:pt>
                <c:pt idx="865">
                  <c:v>2.6016210000000001E-2</c:v>
                </c:pt>
                <c:pt idx="866">
                  <c:v>2.5775940000000001E-2</c:v>
                </c:pt>
                <c:pt idx="867">
                  <c:v>2.5544460000000001E-2</c:v>
                </c:pt>
                <c:pt idx="868">
                  <c:v>2.5321449999999999E-2</c:v>
                </c:pt>
                <c:pt idx="869">
                  <c:v>2.510658E-2</c:v>
                </c:pt>
                <c:pt idx="870">
                  <c:v>2.4899560000000001E-2</c:v>
                </c:pt>
                <c:pt idx="871">
                  <c:v>2.4700110000000001E-2</c:v>
                </c:pt>
                <c:pt idx="872">
                  <c:v>2.4507930000000001E-2</c:v>
                </c:pt>
                <c:pt idx="873">
                  <c:v>2.4322759999999999E-2</c:v>
                </c:pt>
                <c:pt idx="874">
                  <c:v>2.414436E-2</c:v>
                </c:pt>
                <c:pt idx="875">
                  <c:v>2.3972460000000001E-2</c:v>
                </c:pt>
                <c:pt idx="876">
                  <c:v>2.3806819999999999E-2</c:v>
                </c:pt>
                <c:pt idx="877">
                  <c:v>2.3647230000000002E-2</c:v>
                </c:pt>
                <c:pt idx="878">
                  <c:v>2.3493460000000001E-2</c:v>
                </c:pt>
                <c:pt idx="879">
                  <c:v>2.3345290000000001E-2</c:v>
                </c:pt>
                <c:pt idx="880">
                  <c:v>2.3202529999999999E-2</c:v>
                </c:pt>
                <c:pt idx="881">
                  <c:v>2.3064970000000001E-2</c:v>
                </c:pt>
                <c:pt idx="882">
                  <c:v>2.2932419999999999E-2</c:v>
                </c:pt>
                <c:pt idx="883">
                  <c:v>2.2804709999999999E-2</c:v>
                </c:pt>
                <c:pt idx="884">
                  <c:v>2.2681639999999999E-2</c:v>
                </c:pt>
                <c:pt idx="885">
                  <c:v>2.2563070000000001E-2</c:v>
                </c:pt>
                <c:pt idx="886">
                  <c:v>2.2448820000000001E-2</c:v>
                </c:pt>
                <c:pt idx="887">
                  <c:v>2.2338730000000001E-2</c:v>
                </c:pt>
                <c:pt idx="888">
                  <c:v>2.2232660000000001E-2</c:v>
                </c:pt>
                <c:pt idx="889">
                  <c:v>2.2130460000000001E-2</c:v>
                </c:pt>
                <c:pt idx="890">
                  <c:v>2.203198E-2</c:v>
                </c:pt>
                <c:pt idx="891">
                  <c:v>2.1937089999999999E-2</c:v>
                </c:pt>
                <c:pt idx="892">
                  <c:v>2.1845670000000001E-2</c:v>
                </c:pt>
                <c:pt idx="893">
                  <c:v>2.1757579999999999E-2</c:v>
                </c:pt>
                <c:pt idx="894">
                  <c:v>2.1672710000000001E-2</c:v>
                </c:pt>
                <c:pt idx="895">
                  <c:v>2.1590939999999999E-2</c:v>
                </c:pt>
                <c:pt idx="896">
                  <c:v>2.1512150000000001E-2</c:v>
                </c:pt>
                <c:pt idx="897">
                  <c:v>2.1436239999999999E-2</c:v>
                </c:pt>
                <c:pt idx="898">
                  <c:v>2.1363110000000001E-2</c:v>
                </c:pt>
                <c:pt idx="899">
                  <c:v>2.1292640000000002E-2</c:v>
                </c:pt>
                <c:pt idx="900">
                  <c:v>2.1224759999999999E-2</c:v>
                </c:pt>
                <c:pt idx="901">
                  <c:v>2.115935E-2</c:v>
                </c:pt>
                <c:pt idx="902">
                  <c:v>2.1096340000000002E-2</c:v>
                </c:pt>
                <c:pt idx="903">
                  <c:v>2.103563E-2</c:v>
                </c:pt>
                <c:pt idx="904">
                  <c:v>2.097715E-2</c:v>
                </c:pt>
                <c:pt idx="905">
                  <c:v>2.0920810000000001E-2</c:v>
                </c:pt>
                <c:pt idx="906">
                  <c:v>2.0866530000000001E-2</c:v>
                </c:pt>
                <c:pt idx="907">
                  <c:v>2.0814240000000001E-2</c:v>
                </c:pt>
                <c:pt idx="908">
                  <c:v>2.076387E-2</c:v>
                </c:pt>
                <c:pt idx="909">
                  <c:v>2.071535E-2</c:v>
                </c:pt>
                <c:pt idx="910">
                  <c:v>2.066861E-2</c:v>
                </c:pt>
                <c:pt idx="911">
                  <c:v>2.0623579999999999E-2</c:v>
                </c:pt>
                <c:pt idx="912">
                  <c:v>2.0580210000000002E-2</c:v>
                </c:pt>
                <c:pt idx="913">
                  <c:v>2.053843E-2</c:v>
                </c:pt>
                <c:pt idx="914">
                  <c:v>2.0498189999999999E-2</c:v>
                </c:pt>
                <c:pt idx="915">
                  <c:v>2.0459430000000001E-2</c:v>
                </c:pt>
                <c:pt idx="916">
                  <c:v>2.042209E-2</c:v>
                </c:pt>
                <c:pt idx="917">
                  <c:v>2.0386140000000001E-2</c:v>
                </c:pt>
                <c:pt idx="918">
                  <c:v>2.0351500000000002E-2</c:v>
                </c:pt>
                <c:pt idx="919">
                  <c:v>2.031815E-2</c:v>
                </c:pt>
                <c:pt idx="920">
                  <c:v>2.0286019999999998E-2</c:v>
                </c:pt>
                <c:pt idx="921">
                  <c:v>2.025509E-2</c:v>
                </c:pt>
                <c:pt idx="922">
                  <c:v>2.022529E-2</c:v>
                </c:pt>
                <c:pt idx="923">
                  <c:v>2.0196599999999999E-2</c:v>
                </c:pt>
                <c:pt idx="924">
                  <c:v>2.0168970000000001E-2</c:v>
                </c:pt>
                <c:pt idx="925">
                  <c:v>2.0142360000000002E-2</c:v>
                </c:pt>
                <c:pt idx="926">
                  <c:v>2.0116740000000001E-2</c:v>
                </c:pt>
                <c:pt idx="927">
                  <c:v>2.009207E-2</c:v>
                </c:pt>
                <c:pt idx="928">
                  <c:v>2.0068320000000001E-2</c:v>
                </c:pt>
                <c:pt idx="929">
                  <c:v>2.0045449999999999E-2</c:v>
                </c:pt>
                <c:pt idx="930">
                  <c:v>2.0023429999999998E-2</c:v>
                </c:pt>
                <c:pt idx="931">
                  <c:v>2.0002229999999999E-2</c:v>
                </c:pt>
                <c:pt idx="932">
                  <c:v>1.9981820000000001E-2</c:v>
                </c:pt>
                <c:pt idx="933">
                  <c:v>1.9962170000000001E-2</c:v>
                </c:pt>
                <c:pt idx="934">
                  <c:v>1.9943260000000001E-2</c:v>
                </c:pt>
                <c:pt idx="935">
                  <c:v>1.9925060000000001E-2</c:v>
                </c:pt>
                <c:pt idx="936">
                  <c:v>1.9907540000000001E-2</c:v>
                </c:pt>
                <c:pt idx="937">
                  <c:v>1.9890669999999999E-2</c:v>
                </c:pt>
                <c:pt idx="938">
                  <c:v>1.987444E-2</c:v>
                </c:pt>
                <c:pt idx="939">
                  <c:v>1.9858819999999999E-2</c:v>
                </c:pt>
                <c:pt idx="940">
                  <c:v>1.984379E-2</c:v>
                </c:pt>
                <c:pt idx="941">
                  <c:v>1.9829329999999999E-2</c:v>
                </c:pt>
                <c:pt idx="942">
                  <c:v>1.981542E-2</c:v>
                </c:pt>
                <c:pt idx="943">
                  <c:v>1.9802030000000002E-2</c:v>
                </c:pt>
                <c:pt idx="944">
                  <c:v>1.9789149999999998E-2</c:v>
                </c:pt>
                <c:pt idx="945">
                  <c:v>1.9776769999999999E-2</c:v>
                </c:pt>
                <c:pt idx="946">
                  <c:v>1.976485E-2</c:v>
                </c:pt>
                <c:pt idx="947">
                  <c:v>1.9753400000000001E-2</c:v>
                </c:pt>
                <c:pt idx="948">
                  <c:v>1.974238E-2</c:v>
                </c:pt>
                <c:pt idx="949">
                  <c:v>1.9731789999999999E-2</c:v>
                </c:pt>
                <c:pt idx="950">
                  <c:v>1.9721599999999999E-2</c:v>
                </c:pt>
                <c:pt idx="951">
                  <c:v>1.971181E-2</c:v>
                </c:pt>
                <c:pt idx="952">
                  <c:v>1.970241E-2</c:v>
                </c:pt>
                <c:pt idx="953">
                  <c:v>1.9693370000000002E-2</c:v>
                </c:pt>
                <c:pt idx="954">
                  <c:v>1.968468E-2</c:v>
                </c:pt>
                <c:pt idx="955">
                  <c:v>1.967634E-2</c:v>
                </c:pt>
                <c:pt idx="956">
                  <c:v>1.9668330000000001E-2</c:v>
                </c:pt>
                <c:pt idx="957">
                  <c:v>1.966064E-2</c:v>
                </c:pt>
                <c:pt idx="958">
                  <c:v>1.9653259999999999E-2</c:v>
                </c:pt>
                <c:pt idx="959">
                  <c:v>1.9646170000000001E-2</c:v>
                </c:pt>
                <c:pt idx="960">
                  <c:v>1.963937E-2</c:v>
                </c:pt>
                <c:pt idx="961">
                  <c:v>1.963285E-2</c:v>
                </c:pt>
                <c:pt idx="962">
                  <c:v>1.9626600000000001E-2</c:v>
                </c:pt>
                <c:pt idx="963">
                  <c:v>1.962061E-2</c:v>
                </c:pt>
                <c:pt idx="964">
                  <c:v>1.9614860000000001E-2</c:v>
                </c:pt>
                <c:pt idx="965">
                  <c:v>1.9609370000000001E-2</c:v>
                </c:pt>
                <c:pt idx="966">
                  <c:v>1.9604099999999999E-2</c:v>
                </c:pt>
                <c:pt idx="967">
                  <c:v>1.959907E-2</c:v>
                </c:pt>
                <c:pt idx="968">
                  <c:v>1.9594250000000001E-2</c:v>
                </c:pt>
                <c:pt idx="969">
                  <c:v>1.958965E-2</c:v>
                </c:pt>
                <c:pt idx="970">
                  <c:v>1.9585249999999998E-2</c:v>
                </c:pt>
                <c:pt idx="971">
                  <c:v>1.9581049999999999E-2</c:v>
                </c:pt>
                <c:pt idx="972">
                  <c:v>1.9577049999999999E-2</c:v>
                </c:pt>
                <c:pt idx="973">
                  <c:v>1.9573239999999999E-2</c:v>
                </c:pt>
                <c:pt idx="974">
                  <c:v>1.9569610000000001E-2</c:v>
                </c:pt>
                <c:pt idx="975">
                  <c:v>1.9566159999999999E-2</c:v>
                </c:pt>
                <c:pt idx="976">
                  <c:v>1.9562880000000001E-2</c:v>
                </c:pt>
                <c:pt idx="977">
                  <c:v>1.9559759999999999E-2</c:v>
                </c:pt>
                <c:pt idx="978">
                  <c:v>1.9556819999999999E-2</c:v>
                </c:pt>
                <c:pt idx="979">
                  <c:v>1.955403E-2</c:v>
                </c:pt>
                <c:pt idx="980">
                  <c:v>1.95514E-2</c:v>
                </c:pt>
                <c:pt idx="981">
                  <c:v>1.9548909999999999E-2</c:v>
                </c:pt>
                <c:pt idx="982">
                  <c:v>1.9546580000000001E-2</c:v>
                </c:pt>
                <c:pt idx="983">
                  <c:v>1.9544389999999998E-2</c:v>
                </c:pt>
                <c:pt idx="984">
                  <c:v>1.9542339999999998E-2</c:v>
                </c:pt>
                <c:pt idx="985">
                  <c:v>1.9540439999999999E-2</c:v>
                </c:pt>
                <c:pt idx="986">
                  <c:v>1.9538659999999999E-2</c:v>
                </c:pt>
                <c:pt idx="987">
                  <c:v>1.9537019999999999E-2</c:v>
                </c:pt>
                <c:pt idx="988">
                  <c:v>1.9535509999999999E-2</c:v>
                </c:pt>
                <c:pt idx="989">
                  <c:v>1.953413E-2</c:v>
                </c:pt>
                <c:pt idx="990">
                  <c:v>1.9532879999999999E-2</c:v>
                </c:pt>
                <c:pt idx="991">
                  <c:v>1.9531750000000001E-2</c:v>
                </c:pt>
                <c:pt idx="992">
                  <c:v>1.9530740000000001E-2</c:v>
                </c:pt>
                <c:pt idx="993">
                  <c:v>1.952986E-2</c:v>
                </c:pt>
                <c:pt idx="994">
                  <c:v>1.9529100000000001E-2</c:v>
                </c:pt>
                <c:pt idx="995">
                  <c:v>1.9528449999999999E-2</c:v>
                </c:pt>
                <c:pt idx="996">
                  <c:v>1.9527920000000001E-2</c:v>
                </c:pt>
                <c:pt idx="997">
                  <c:v>1.952752E-2</c:v>
                </c:pt>
                <c:pt idx="998">
                  <c:v>1.952723E-2</c:v>
                </c:pt>
                <c:pt idx="999">
                  <c:v>1.9527050000000001E-2</c:v>
                </c:pt>
                <c:pt idx="1000">
                  <c:v>1.9526990000000001E-2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'L250_f0.7_Na100'!$C$78</c:f>
              <c:strCache>
                <c:ptCount val="1"/>
                <c:pt idx="0">
                  <c:v>φ2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'L250_f0.7_Na100'!$A$79:$A$1079</c:f>
              <c:numCache>
                <c:formatCode>General</c:formatCode>
                <c:ptCount val="100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  <c:pt idx="41">
                  <c:v>10.25</c:v>
                </c:pt>
                <c:pt idx="42">
                  <c:v>10.5</c:v>
                </c:pt>
                <c:pt idx="43">
                  <c:v>10.75</c:v>
                </c:pt>
                <c:pt idx="44">
                  <c:v>11</c:v>
                </c:pt>
                <c:pt idx="45">
                  <c:v>11.25</c:v>
                </c:pt>
                <c:pt idx="46">
                  <c:v>11.5</c:v>
                </c:pt>
                <c:pt idx="47">
                  <c:v>11.75</c:v>
                </c:pt>
                <c:pt idx="48">
                  <c:v>12</c:v>
                </c:pt>
                <c:pt idx="49">
                  <c:v>12.25</c:v>
                </c:pt>
                <c:pt idx="50">
                  <c:v>12.5</c:v>
                </c:pt>
                <c:pt idx="51">
                  <c:v>12.75</c:v>
                </c:pt>
                <c:pt idx="52">
                  <c:v>13</c:v>
                </c:pt>
                <c:pt idx="53">
                  <c:v>13.25</c:v>
                </c:pt>
                <c:pt idx="54">
                  <c:v>13.5</c:v>
                </c:pt>
                <c:pt idx="55">
                  <c:v>13.75</c:v>
                </c:pt>
                <c:pt idx="56">
                  <c:v>14</c:v>
                </c:pt>
                <c:pt idx="57">
                  <c:v>14.25</c:v>
                </c:pt>
                <c:pt idx="58">
                  <c:v>14.5</c:v>
                </c:pt>
                <c:pt idx="59">
                  <c:v>14.75</c:v>
                </c:pt>
                <c:pt idx="60">
                  <c:v>15</c:v>
                </c:pt>
                <c:pt idx="61">
                  <c:v>15.25</c:v>
                </c:pt>
                <c:pt idx="62">
                  <c:v>15.5</c:v>
                </c:pt>
                <c:pt idx="63">
                  <c:v>15.75</c:v>
                </c:pt>
                <c:pt idx="64">
                  <c:v>16</c:v>
                </c:pt>
                <c:pt idx="65">
                  <c:v>16.25</c:v>
                </c:pt>
                <c:pt idx="66">
                  <c:v>16.5</c:v>
                </c:pt>
                <c:pt idx="67">
                  <c:v>16.75</c:v>
                </c:pt>
                <c:pt idx="68">
                  <c:v>17</c:v>
                </c:pt>
                <c:pt idx="69">
                  <c:v>17.25</c:v>
                </c:pt>
                <c:pt idx="70">
                  <c:v>17.5</c:v>
                </c:pt>
                <c:pt idx="71">
                  <c:v>17.75</c:v>
                </c:pt>
                <c:pt idx="72">
                  <c:v>18</c:v>
                </c:pt>
                <c:pt idx="73">
                  <c:v>18.25</c:v>
                </c:pt>
                <c:pt idx="74">
                  <c:v>18.5</c:v>
                </c:pt>
                <c:pt idx="75">
                  <c:v>18.75</c:v>
                </c:pt>
                <c:pt idx="76">
                  <c:v>19</c:v>
                </c:pt>
                <c:pt idx="77">
                  <c:v>19.25</c:v>
                </c:pt>
                <c:pt idx="78">
                  <c:v>19.5</c:v>
                </c:pt>
                <c:pt idx="79">
                  <c:v>19.75</c:v>
                </c:pt>
                <c:pt idx="80">
                  <c:v>20</c:v>
                </c:pt>
                <c:pt idx="81">
                  <c:v>20.25</c:v>
                </c:pt>
                <c:pt idx="82">
                  <c:v>20.5</c:v>
                </c:pt>
                <c:pt idx="83">
                  <c:v>20.75</c:v>
                </c:pt>
                <c:pt idx="84">
                  <c:v>21</c:v>
                </c:pt>
                <c:pt idx="85">
                  <c:v>21.25</c:v>
                </c:pt>
                <c:pt idx="86">
                  <c:v>21.5</c:v>
                </c:pt>
                <c:pt idx="87">
                  <c:v>21.75</c:v>
                </c:pt>
                <c:pt idx="88">
                  <c:v>22</c:v>
                </c:pt>
                <c:pt idx="89">
                  <c:v>22.25</c:v>
                </c:pt>
                <c:pt idx="90">
                  <c:v>22.5</c:v>
                </c:pt>
                <c:pt idx="91">
                  <c:v>22.75</c:v>
                </c:pt>
                <c:pt idx="92">
                  <c:v>23</c:v>
                </c:pt>
                <c:pt idx="93">
                  <c:v>23.25</c:v>
                </c:pt>
                <c:pt idx="94">
                  <c:v>23.5</c:v>
                </c:pt>
                <c:pt idx="95">
                  <c:v>23.75</c:v>
                </c:pt>
                <c:pt idx="96">
                  <c:v>24</c:v>
                </c:pt>
                <c:pt idx="97">
                  <c:v>24.25</c:v>
                </c:pt>
                <c:pt idx="98">
                  <c:v>24.5</c:v>
                </c:pt>
                <c:pt idx="99">
                  <c:v>24.75</c:v>
                </c:pt>
                <c:pt idx="100">
                  <c:v>25</c:v>
                </c:pt>
                <c:pt idx="101">
                  <c:v>25.25</c:v>
                </c:pt>
                <c:pt idx="102">
                  <c:v>25.5</c:v>
                </c:pt>
                <c:pt idx="103">
                  <c:v>25.75</c:v>
                </c:pt>
                <c:pt idx="104">
                  <c:v>26</c:v>
                </c:pt>
                <c:pt idx="105">
                  <c:v>26.25</c:v>
                </c:pt>
                <c:pt idx="106">
                  <c:v>26.5</c:v>
                </c:pt>
                <c:pt idx="107">
                  <c:v>26.75</c:v>
                </c:pt>
                <c:pt idx="108">
                  <c:v>27</c:v>
                </c:pt>
                <c:pt idx="109">
                  <c:v>27.25</c:v>
                </c:pt>
                <c:pt idx="110">
                  <c:v>27.5</c:v>
                </c:pt>
                <c:pt idx="111">
                  <c:v>27.75</c:v>
                </c:pt>
                <c:pt idx="112">
                  <c:v>28</c:v>
                </c:pt>
                <c:pt idx="113">
                  <c:v>28.25</c:v>
                </c:pt>
                <c:pt idx="114">
                  <c:v>28.5</c:v>
                </c:pt>
                <c:pt idx="115">
                  <c:v>28.75</c:v>
                </c:pt>
                <c:pt idx="116">
                  <c:v>29</c:v>
                </c:pt>
                <c:pt idx="117">
                  <c:v>29.25</c:v>
                </c:pt>
                <c:pt idx="118">
                  <c:v>29.5</c:v>
                </c:pt>
                <c:pt idx="119">
                  <c:v>29.75</c:v>
                </c:pt>
                <c:pt idx="120">
                  <c:v>30</c:v>
                </c:pt>
                <c:pt idx="121">
                  <c:v>30.25</c:v>
                </c:pt>
                <c:pt idx="122">
                  <c:v>30.5</c:v>
                </c:pt>
                <c:pt idx="123">
                  <c:v>30.75</c:v>
                </c:pt>
                <c:pt idx="124">
                  <c:v>31</c:v>
                </c:pt>
                <c:pt idx="125">
                  <c:v>31.25</c:v>
                </c:pt>
                <c:pt idx="126">
                  <c:v>31.5</c:v>
                </c:pt>
                <c:pt idx="127">
                  <c:v>31.75</c:v>
                </c:pt>
                <c:pt idx="128">
                  <c:v>32</c:v>
                </c:pt>
                <c:pt idx="129">
                  <c:v>32.25</c:v>
                </c:pt>
                <c:pt idx="130">
                  <c:v>32.5</c:v>
                </c:pt>
                <c:pt idx="131">
                  <c:v>32.75</c:v>
                </c:pt>
                <c:pt idx="132">
                  <c:v>33</c:v>
                </c:pt>
                <c:pt idx="133">
                  <c:v>33.25</c:v>
                </c:pt>
                <c:pt idx="134">
                  <c:v>33.5</c:v>
                </c:pt>
                <c:pt idx="135">
                  <c:v>33.75</c:v>
                </c:pt>
                <c:pt idx="136">
                  <c:v>34</c:v>
                </c:pt>
                <c:pt idx="137">
                  <c:v>34.25</c:v>
                </c:pt>
                <c:pt idx="138">
                  <c:v>34.5</c:v>
                </c:pt>
                <c:pt idx="139">
                  <c:v>34.75</c:v>
                </c:pt>
                <c:pt idx="140">
                  <c:v>35</c:v>
                </c:pt>
                <c:pt idx="141">
                  <c:v>35.25</c:v>
                </c:pt>
                <c:pt idx="142">
                  <c:v>35.5</c:v>
                </c:pt>
                <c:pt idx="143">
                  <c:v>35.75</c:v>
                </c:pt>
                <c:pt idx="144">
                  <c:v>36</c:v>
                </c:pt>
                <c:pt idx="145">
                  <c:v>36.25</c:v>
                </c:pt>
                <c:pt idx="146">
                  <c:v>36.5</c:v>
                </c:pt>
                <c:pt idx="147">
                  <c:v>36.75</c:v>
                </c:pt>
                <c:pt idx="148">
                  <c:v>37</c:v>
                </c:pt>
                <c:pt idx="149">
                  <c:v>37.25</c:v>
                </c:pt>
                <c:pt idx="150">
                  <c:v>37.5</c:v>
                </c:pt>
                <c:pt idx="151">
                  <c:v>37.75</c:v>
                </c:pt>
                <c:pt idx="152">
                  <c:v>38</c:v>
                </c:pt>
                <c:pt idx="153">
                  <c:v>38.25</c:v>
                </c:pt>
                <c:pt idx="154">
                  <c:v>38.5</c:v>
                </c:pt>
                <c:pt idx="155">
                  <c:v>38.75</c:v>
                </c:pt>
                <c:pt idx="156">
                  <c:v>39</c:v>
                </c:pt>
                <c:pt idx="157">
                  <c:v>39.25</c:v>
                </c:pt>
                <c:pt idx="158">
                  <c:v>39.5</c:v>
                </c:pt>
                <c:pt idx="159">
                  <c:v>39.75</c:v>
                </c:pt>
                <c:pt idx="160">
                  <c:v>40</c:v>
                </c:pt>
                <c:pt idx="161">
                  <c:v>40.25</c:v>
                </c:pt>
                <c:pt idx="162">
                  <c:v>40.5</c:v>
                </c:pt>
                <c:pt idx="163">
                  <c:v>40.75</c:v>
                </c:pt>
                <c:pt idx="164">
                  <c:v>41</c:v>
                </c:pt>
                <c:pt idx="165">
                  <c:v>41.25</c:v>
                </c:pt>
                <c:pt idx="166">
                  <c:v>41.5</c:v>
                </c:pt>
                <c:pt idx="167">
                  <c:v>41.75</c:v>
                </c:pt>
                <c:pt idx="168">
                  <c:v>42</c:v>
                </c:pt>
                <c:pt idx="169">
                  <c:v>42.25</c:v>
                </c:pt>
                <c:pt idx="170">
                  <c:v>42.5</c:v>
                </c:pt>
                <c:pt idx="171">
                  <c:v>42.75</c:v>
                </c:pt>
                <c:pt idx="172">
                  <c:v>43</c:v>
                </c:pt>
                <c:pt idx="173">
                  <c:v>43.25</c:v>
                </c:pt>
                <c:pt idx="174">
                  <c:v>43.5</c:v>
                </c:pt>
                <c:pt idx="175">
                  <c:v>43.75</c:v>
                </c:pt>
                <c:pt idx="176">
                  <c:v>44</c:v>
                </c:pt>
                <c:pt idx="177">
                  <c:v>44.25</c:v>
                </c:pt>
                <c:pt idx="178">
                  <c:v>44.5</c:v>
                </c:pt>
                <c:pt idx="179">
                  <c:v>44.75</c:v>
                </c:pt>
                <c:pt idx="180">
                  <c:v>45</c:v>
                </c:pt>
                <c:pt idx="181">
                  <c:v>45.25</c:v>
                </c:pt>
                <c:pt idx="182">
                  <c:v>45.5</c:v>
                </c:pt>
                <c:pt idx="183">
                  <c:v>45.75</c:v>
                </c:pt>
                <c:pt idx="184">
                  <c:v>46</c:v>
                </c:pt>
                <c:pt idx="185">
                  <c:v>46.25</c:v>
                </c:pt>
                <c:pt idx="186">
                  <c:v>46.5</c:v>
                </c:pt>
                <c:pt idx="187">
                  <c:v>46.75</c:v>
                </c:pt>
                <c:pt idx="188">
                  <c:v>47</c:v>
                </c:pt>
                <c:pt idx="189">
                  <c:v>47.25</c:v>
                </c:pt>
                <c:pt idx="190">
                  <c:v>47.5</c:v>
                </c:pt>
                <c:pt idx="191">
                  <c:v>47.75</c:v>
                </c:pt>
                <c:pt idx="192">
                  <c:v>48</c:v>
                </c:pt>
                <c:pt idx="193">
                  <c:v>48.25</c:v>
                </c:pt>
                <c:pt idx="194">
                  <c:v>48.5</c:v>
                </c:pt>
                <c:pt idx="195">
                  <c:v>48.75</c:v>
                </c:pt>
                <c:pt idx="196">
                  <c:v>49</c:v>
                </c:pt>
                <c:pt idx="197">
                  <c:v>49.25</c:v>
                </c:pt>
                <c:pt idx="198">
                  <c:v>49.5</c:v>
                </c:pt>
                <c:pt idx="199">
                  <c:v>49.75</c:v>
                </c:pt>
                <c:pt idx="200">
                  <c:v>50</c:v>
                </c:pt>
                <c:pt idx="201">
                  <c:v>50.25</c:v>
                </c:pt>
                <c:pt idx="202">
                  <c:v>50.5</c:v>
                </c:pt>
                <c:pt idx="203">
                  <c:v>50.75</c:v>
                </c:pt>
                <c:pt idx="204">
                  <c:v>51</c:v>
                </c:pt>
                <c:pt idx="205">
                  <c:v>51.25</c:v>
                </c:pt>
                <c:pt idx="206">
                  <c:v>51.5</c:v>
                </c:pt>
                <c:pt idx="207">
                  <c:v>51.75</c:v>
                </c:pt>
                <c:pt idx="208">
                  <c:v>52</c:v>
                </c:pt>
                <c:pt idx="209">
                  <c:v>52.25</c:v>
                </c:pt>
                <c:pt idx="210">
                  <c:v>52.5</c:v>
                </c:pt>
                <c:pt idx="211">
                  <c:v>52.75</c:v>
                </c:pt>
                <c:pt idx="212">
                  <c:v>53</c:v>
                </c:pt>
                <c:pt idx="213">
                  <c:v>53.25</c:v>
                </c:pt>
                <c:pt idx="214">
                  <c:v>53.5</c:v>
                </c:pt>
                <c:pt idx="215">
                  <c:v>53.75</c:v>
                </c:pt>
                <c:pt idx="216">
                  <c:v>54</c:v>
                </c:pt>
                <c:pt idx="217">
                  <c:v>54.25</c:v>
                </c:pt>
                <c:pt idx="218">
                  <c:v>54.5</c:v>
                </c:pt>
                <c:pt idx="219">
                  <c:v>54.75</c:v>
                </c:pt>
                <c:pt idx="220">
                  <c:v>55</c:v>
                </c:pt>
                <c:pt idx="221">
                  <c:v>55.25</c:v>
                </c:pt>
                <c:pt idx="222">
                  <c:v>55.5</c:v>
                </c:pt>
                <c:pt idx="223">
                  <c:v>55.75</c:v>
                </c:pt>
                <c:pt idx="224">
                  <c:v>56</c:v>
                </c:pt>
                <c:pt idx="225">
                  <c:v>56.25</c:v>
                </c:pt>
                <c:pt idx="226">
                  <c:v>56.5</c:v>
                </c:pt>
                <c:pt idx="227">
                  <c:v>56.75</c:v>
                </c:pt>
                <c:pt idx="228">
                  <c:v>57</c:v>
                </c:pt>
                <c:pt idx="229">
                  <c:v>57.25</c:v>
                </c:pt>
                <c:pt idx="230">
                  <c:v>57.5</c:v>
                </c:pt>
                <c:pt idx="231">
                  <c:v>57.75</c:v>
                </c:pt>
                <c:pt idx="232">
                  <c:v>58</c:v>
                </c:pt>
                <c:pt idx="233">
                  <c:v>58.25</c:v>
                </c:pt>
                <c:pt idx="234">
                  <c:v>58.5</c:v>
                </c:pt>
                <c:pt idx="235">
                  <c:v>58.75</c:v>
                </c:pt>
                <c:pt idx="236">
                  <c:v>59</c:v>
                </c:pt>
                <c:pt idx="237">
                  <c:v>59.25</c:v>
                </c:pt>
                <c:pt idx="238">
                  <c:v>59.5</c:v>
                </c:pt>
                <c:pt idx="239">
                  <c:v>59.75</c:v>
                </c:pt>
                <c:pt idx="240">
                  <c:v>60</c:v>
                </c:pt>
                <c:pt idx="241">
                  <c:v>60.25</c:v>
                </c:pt>
                <c:pt idx="242">
                  <c:v>60.5</c:v>
                </c:pt>
                <c:pt idx="243">
                  <c:v>60.75</c:v>
                </c:pt>
                <c:pt idx="244">
                  <c:v>61</c:v>
                </c:pt>
                <c:pt idx="245">
                  <c:v>61.25</c:v>
                </c:pt>
                <c:pt idx="246">
                  <c:v>61.5</c:v>
                </c:pt>
                <c:pt idx="247">
                  <c:v>61.75</c:v>
                </c:pt>
                <c:pt idx="248">
                  <c:v>62</c:v>
                </c:pt>
                <c:pt idx="249">
                  <c:v>62.25</c:v>
                </c:pt>
                <c:pt idx="250">
                  <c:v>62.5</c:v>
                </c:pt>
                <c:pt idx="251">
                  <c:v>62.75</c:v>
                </c:pt>
                <c:pt idx="252">
                  <c:v>63</c:v>
                </c:pt>
                <c:pt idx="253">
                  <c:v>63.25</c:v>
                </c:pt>
                <c:pt idx="254">
                  <c:v>63.5</c:v>
                </c:pt>
                <c:pt idx="255">
                  <c:v>63.75</c:v>
                </c:pt>
                <c:pt idx="256">
                  <c:v>64</c:v>
                </c:pt>
                <c:pt idx="257">
                  <c:v>64.25</c:v>
                </c:pt>
                <c:pt idx="258">
                  <c:v>64.5</c:v>
                </c:pt>
                <c:pt idx="259">
                  <c:v>64.75</c:v>
                </c:pt>
                <c:pt idx="260">
                  <c:v>65</c:v>
                </c:pt>
                <c:pt idx="261">
                  <c:v>65.25</c:v>
                </c:pt>
                <c:pt idx="262">
                  <c:v>65.5</c:v>
                </c:pt>
                <c:pt idx="263">
                  <c:v>65.75</c:v>
                </c:pt>
                <c:pt idx="264">
                  <c:v>66</c:v>
                </c:pt>
                <c:pt idx="265">
                  <c:v>66.25</c:v>
                </c:pt>
                <c:pt idx="266">
                  <c:v>66.5</c:v>
                </c:pt>
                <c:pt idx="267">
                  <c:v>66.75</c:v>
                </c:pt>
                <c:pt idx="268">
                  <c:v>67</c:v>
                </c:pt>
                <c:pt idx="269">
                  <c:v>67.25</c:v>
                </c:pt>
                <c:pt idx="270">
                  <c:v>67.5</c:v>
                </c:pt>
                <c:pt idx="271">
                  <c:v>67.75</c:v>
                </c:pt>
                <c:pt idx="272">
                  <c:v>68</c:v>
                </c:pt>
                <c:pt idx="273">
                  <c:v>68.25</c:v>
                </c:pt>
                <c:pt idx="274">
                  <c:v>68.5</c:v>
                </c:pt>
                <c:pt idx="275">
                  <c:v>68.75</c:v>
                </c:pt>
                <c:pt idx="276">
                  <c:v>69</c:v>
                </c:pt>
                <c:pt idx="277">
                  <c:v>69.25</c:v>
                </c:pt>
                <c:pt idx="278">
                  <c:v>69.5</c:v>
                </c:pt>
                <c:pt idx="279">
                  <c:v>69.75</c:v>
                </c:pt>
                <c:pt idx="280">
                  <c:v>70</c:v>
                </c:pt>
                <c:pt idx="281">
                  <c:v>70.25</c:v>
                </c:pt>
                <c:pt idx="282">
                  <c:v>70.5</c:v>
                </c:pt>
                <c:pt idx="283">
                  <c:v>70.75</c:v>
                </c:pt>
                <c:pt idx="284">
                  <c:v>71</c:v>
                </c:pt>
                <c:pt idx="285">
                  <c:v>71.25</c:v>
                </c:pt>
                <c:pt idx="286">
                  <c:v>71.5</c:v>
                </c:pt>
                <c:pt idx="287">
                  <c:v>71.75</c:v>
                </c:pt>
                <c:pt idx="288">
                  <c:v>72</c:v>
                </c:pt>
                <c:pt idx="289">
                  <c:v>72.25</c:v>
                </c:pt>
                <c:pt idx="290">
                  <c:v>72.5</c:v>
                </c:pt>
                <c:pt idx="291">
                  <c:v>72.75</c:v>
                </c:pt>
                <c:pt idx="292">
                  <c:v>73</c:v>
                </c:pt>
                <c:pt idx="293">
                  <c:v>73.25</c:v>
                </c:pt>
                <c:pt idx="294">
                  <c:v>73.5</c:v>
                </c:pt>
                <c:pt idx="295">
                  <c:v>73.75</c:v>
                </c:pt>
                <c:pt idx="296">
                  <c:v>74</c:v>
                </c:pt>
                <c:pt idx="297">
                  <c:v>74.25</c:v>
                </c:pt>
                <c:pt idx="298">
                  <c:v>74.5</c:v>
                </c:pt>
                <c:pt idx="299">
                  <c:v>74.75</c:v>
                </c:pt>
                <c:pt idx="300">
                  <c:v>75</c:v>
                </c:pt>
                <c:pt idx="301">
                  <c:v>75.25</c:v>
                </c:pt>
                <c:pt idx="302">
                  <c:v>75.5</c:v>
                </c:pt>
                <c:pt idx="303">
                  <c:v>75.75</c:v>
                </c:pt>
                <c:pt idx="304">
                  <c:v>76</c:v>
                </c:pt>
                <c:pt idx="305">
                  <c:v>76.25</c:v>
                </c:pt>
                <c:pt idx="306">
                  <c:v>76.5</c:v>
                </c:pt>
                <c:pt idx="307">
                  <c:v>76.75</c:v>
                </c:pt>
                <c:pt idx="308">
                  <c:v>77</c:v>
                </c:pt>
                <c:pt idx="309">
                  <c:v>77.25</c:v>
                </c:pt>
                <c:pt idx="310">
                  <c:v>77.5</c:v>
                </c:pt>
                <c:pt idx="311">
                  <c:v>77.75</c:v>
                </c:pt>
                <c:pt idx="312">
                  <c:v>78</c:v>
                </c:pt>
                <c:pt idx="313">
                  <c:v>78.25</c:v>
                </c:pt>
                <c:pt idx="314">
                  <c:v>78.5</c:v>
                </c:pt>
                <c:pt idx="315">
                  <c:v>78.75</c:v>
                </c:pt>
                <c:pt idx="316">
                  <c:v>79</c:v>
                </c:pt>
                <c:pt idx="317">
                  <c:v>79.25</c:v>
                </c:pt>
                <c:pt idx="318">
                  <c:v>79.5</c:v>
                </c:pt>
                <c:pt idx="319">
                  <c:v>79.75</c:v>
                </c:pt>
                <c:pt idx="320">
                  <c:v>80</c:v>
                </c:pt>
                <c:pt idx="321">
                  <c:v>80.25</c:v>
                </c:pt>
                <c:pt idx="322">
                  <c:v>80.5</c:v>
                </c:pt>
                <c:pt idx="323">
                  <c:v>80.75</c:v>
                </c:pt>
                <c:pt idx="324">
                  <c:v>81</c:v>
                </c:pt>
                <c:pt idx="325">
                  <c:v>81.25</c:v>
                </c:pt>
                <c:pt idx="326">
                  <c:v>81.5</c:v>
                </c:pt>
                <c:pt idx="327">
                  <c:v>81.75</c:v>
                </c:pt>
                <c:pt idx="328">
                  <c:v>82</c:v>
                </c:pt>
                <c:pt idx="329">
                  <c:v>82.25</c:v>
                </c:pt>
                <c:pt idx="330">
                  <c:v>82.5</c:v>
                </c:pt>
                <c:pt idx="331">
                  <c:v>82.75</c:v>
                </c:pt>
                <c:pt idx="332">
                  <c:v>83</c:v>
                </c:pt>
                <c:pt idx="333">
                  <c:v>83.25</c:v>
                </c:pt>
                <c:pt idx="334">
                  <c:v>83.5</c:v>
                </c:pt>
                <c:pt idx="335">
                  <c:v>83.75</c:v>
                </c:pt>
                <c:pt idx="336">
                  <c:v>84</c:v>
                </c:pt>
                <c:pt idx="337">
                  <c:v>84.25</c:v>
                </c:pt>
                <c:pt idx="338">
                  <c:v>84.5</c:v>
                </c:pt>
                <c:pt idx="339">
                  <c:v>84.75</c:v>
                </c:pt>
                <c:pt idx="340">
                  <c:v>85</c:v>
                </c:pt>
                <c:pt idx="341">
                  <c:v>85.25</c:v>
                </c:pt>
                <c:pt idx="342">
                  <c:v>85.5</c:v>
                </c:pt>
                <c:pt idx="343">
                  <c:v>85.75</c:v>
                </c:pt>
                <c:pt idx="344">
                  <c:v>86</c:v>
                </c:pt>
                <c:pt idx="345">
                  <c:v>86.25</c:v>
                </c:pt>
                <c:pt idx="346">
                  <c:v>86.5</c:v>
                </c:pt>
                <c:pt idx="347">
                  <c:v>86.75</c:v>
                </c:pt>
                <c:pt idx="348">
                  <c:v>87</c:v>
                </c:pt>
                <c:pt idx="349">
                  <c:v>87.25</c:v>
                </c:pt>
                <c:pt idx="350">
                  <c:v>87.5</c:v>
                </c:pt>
                <c:pt idx="351">
                  <c:v>87.75</c:v>
                </c:pt>
                <c:pt idx="352">
                  <c:v>88</c:v>
                </c:pt>
                <c:pt idx="353">
                  <c:v>88.25</c:v>
                </c:pt>
                <c:pt idx="354">
                  <c:v>88.5</c:v>
                </c:pt>
                <c:pt idx="355">
                  <c:v>88.75</c:v>
                </c:pt>
                <c:pt idx="356">
                  <c:v>89</c:v>
                </c:pt>
                <c:pt idx="357">
                  <c:v>89.25</c:v>
                </c:pt>
                <c:pt idx="358">
                  <c:v>89.5</c:v>
                </c:pt>
                <c:pt idx="359">
                  <c:v>89.75</c:v>
                </c:pt>
                <c:pt idx="360">
                  <c:v>90</c:v>
                </c:pt>
                <c:pt idx="361">
                  <c:v>90.25</c:v>
                </c:pt>
                <c:pt idx="362">
                  <c:v>90.5</c:v>
                </c:pt>
                <c:pt idx="363">
                  <c:v>90.75</c:v>
                </c:pt>
                <c:pt idx="364">
                  <c:v>91</c:v>
                </c:pt>
                <c:pt idx="365">
                  <c:v>91.25</c:v>
                </c:pt>
                <c:pt idx="366">
                  <c:v>91.5</c:v>
                </c:pt>
                <c:pt idx="367">
                  <c:v>91.75</c:v>
                </c:pt>
                <c:pt idx="368">
                  <c:v>92</c:v>
                </c:pt>
                <c:pt idx="369">
                  <c:v>92.25</c:v>
                </c:pt>
                <c:pt idx="370">
                  <c:v>92.5</c:v>
                </c:pt>
                <c:pt idx="371">
                  <c:v>92.75</c:v>
                </c:pt>
                <c:pt idx="372">
                  <c:v>93</c:v>
                </c:pt>
                <c:pt idx="373">
                  <c:v>93.25</c:v>
                </c:pt>
                <c:pt idx="374">
                  <c:v>93.5</c:v>
                </c:pt>
                <c:pt idx="375">
                  <c:v>93.75</c:v>
                </c:pt>
                <c:pt idx="376">
                  <c:v>94</c:v>
                </c:pt>
                <c:pt idx="377">
                  <c:v>94.25</c:v>
                </c:pt>
                <c:pt idx="378">
                  <c:v>94.5</c:v>
                </c:pt>
                <c:pt idx="379">
                  <c:v>94.75</c:v>
                </c:pt>
                <c:pt idx="380">
                  <c:v>95</c:v>
                </c:pt>
                <c:pt idx="381">
                  <c:v>95.25</c:v>
                </c:pt>
                <c:pt idx="382">
                  <c:v>95.5</c:v>
                </c:pt>
                <c:pt idx="383">
                  <c:v>95.75</c:v>
                </c:pt>
                <c:pt idx="384">
                  <c:v>96</c:v>
                </c:pt>
                <c:pt idx="385">
                  <c:v>96.25</c:v>
                </c:pt>
                <c:pt idx="386">
                  <c:v>96.5</c:v>
                </c:pt>
                <c:pt idx="387">
                  <c:v>96.75</c:v>
                </c:pt>
                <c:pt idx="388">
                  <c:v>97</c:v>
                </c:pt>
                <c:pt idx="389">
                  <c:v>97.25</c:v>
                </c:pt>
                <c:pt idx="390">
                  <c:v>97.5</c:v>
                </c:pt>
                <c:pt idx="391">
                  <c:v>97.75</c:v>
                </c:pt>
                <c:pt idx="392">
                  <c:v>98</c:v>
                </c:pt>
                <c:pt idx="393">
                  <c:v>98.25</c:v>
                </c:pt>
                <c:pt idx="394">
                  <c:v>98.5</c:v>
                </c:pt>
                <c:pt idx="395">
                  <c:v>98.75</c:v>
                </c:pt>
                <c:pt idx="396">
                  <c:v>99</c:v>
                </c:pt>
                <c:pt idx="397">
                  <c:v>99.25</c:v>
                </c:pt>
                <c:pt idx="398">
                  <c:v>99.5</c:v>
                </c:pt>
                <c:pt idx="399">
                  <c:v>99.75</c:v>
                </c:pt>
                <c:pt idx="400">
                  <c:v>100</c:v>
                </c:pt>
                <c:pt idx="401">
                  <c:v>100.25</c:v>
                </c:pt>
                <c:pt idx="402">
                  <c:v>100.5</c:v>
                </c:pt>
                <c:pt idx="403">
                  <c:v>100.75</c:v>
                </c:pt>
                <c:pt idx="404">
                  <c:v>101</c:v>
                </c:pt>
                <c:pt idx="405">
                  <c:v>101.25</c:v>
                </c:pt>
                <c:pt idx="406">
                  <c:v>101.5</c:v>
                </c:pt>
                <c:pt idx="407">
                  <c:v>101.75</c:v>
                </c:pt>
                <c:pt idx="408">
                  <c:v>102</c:v>
                </c:pt>
                <c:pt idx="409">
                  <c:v>102.25</c:v>
                </c:pt>
                <c:pt idx="410">
                  <c:v>102.5</c:v>
                </c:pt>
                <c:pt idx="411">
                  <c:v>102.75</c:v>
                </c:pt>
                <c:pt idx="412">
                  <c:v>103</c:v>
                </c:pt>
                <c:pt idx="413">
                  <c:v>103.25</c:v>
                </c:pt>
                <c:pt idx="414">
                  <c:v>103.5</c:v>
                </c:pt>
                <c:pt idx="415">
                  <c:v>103.75</c:v>
                </c:pt>
                <c:pt idx="416">
                  <c:v>104</c:v>
                </c:pt>
                <c:pt idx="417">
                  <c:v>104.25</c:v>
                </c:pt>
                <c:pt idx="418">
                  <c:v>104.5</c:v>
                </c:pt>
                <c:pt idx="419">
                  <c:v>104.75</c:v>
                </c:pt>
                <c:pt idx="420">
                  <c:v>105</c:v>
                </c:pt>
                <c:pt idx="421">
                  <c:v>105.25</c:v>
                </c:pt>
                <c:pt idx="422">
                  <c:v>105.5</c:v>
                </c:pt>
                <c:pt idx="423">
                  <c:v>105.75</c:v>
                </c:pt>
                <c:pt idx="424">
                  <c:v>106</c:v>
                </c:pt>
                <c:pt idx="425">
                  <c:v>106.25</c:v>
                </c:pt>
                <c:pt idx="426">
                  <c:v>106.5</c:v>
                </c:pt>
                <c:pt idx="427">
                  <c:v>106.75</c:v>
                </c:pt>
                <c:pt idx="428">
                  <c:v>107</c:v>
                </c:pt>
                <c:pt idx="429">
                  <c:v>107.25</c:v>
                </c:pt>
                <c:pt idx="430">
                  <c:v>107.5</c:v>
                </c:pt>
                <c:pt idx="431">
                  <c:v>107.75</c:v>
                </c:pt>
                <c:pt idx="432">
                  <c:v>108</c:v>
                </c:pt>
                <c:pt idx="433">
                  <c:v>108.25</c:v>
                </c:pt>
                <c:pt idx="434">
                  <c:v>108.5</c:v>
                </c:pt>
                <c:pt idx="435">
                  <c:v>108.75</c:v>
                </c:pt>
                <c:pt idx="436">
                  <c:v>109</c:v>
                </c:pt>
                <c:pt idx="437">
                  <c:v>109.25</c:v>
                </c:pt>
                <c:pt idx="438">
                  <c:v>109.5</c:v>
                </c:pt>
                <c:pt idx="439">
                  <c:v>109.75</c:v>
                </c:pt>
                <c:pt idx="440">
                  <c:v>110</c:v>
                </c:pt>
                <c:pt idx="441">
                  <c:v>110.25</c:v>
                </c:pt>
                <c:pt idx="442">
                  <c:v>110.5</c:v>
                </c:pt>
                <c:pt idx="443">
                  <c:v>110.75</c:v>
                </c:pt>
                <c:pt idx="444">
                  <c:v>111</c:v>
                </c:pt>
                <c:pt idx="445">
                  <c:v>111.25</c:v>
                </c:pt>
                <c:pt idx="446">
                  <c:v>111.5</c:v>
                </c:pt>
                <c:pt idx="447">
                  <c:v>111.75</c:v>
                </c:pt>
                <c:pt idx="448">
                  <c:v>112</c:v>
                </c:pt>
                <c:pt idx="449">
                  <c:v>112.25</c:v>
                </c:pt>
                <c:pt idx="450">
                  <c:v>112.5</c:v>
                </c:pt>
                <c:pt idx="451">
                  <c:v>112.75</c:v>
                </c:pt>
                <c:pt idx="452">
                  <c:v>113</c:v>
                </c:pt>
                <c:pt idx="453">
                  <c:v>113.25</c:v>
                </c:pt>
                <c:pt idx="454">
                  <c:v>113.5</c:v>
                </c:pt>
                <c:pt idx="455">
                  <c:v>113.75</c:v>
                </c:pt>
                <c:pt idx="456">
                  <c:v>114</c:v>
                </c:pt>
                <c:pt idx="457">
                  <c:v>114.25</c:v>
                </c:pt>
                <c:pt idx="458">
                  <c:v>114.5</c:v>
                </c:pt>
                <c:pt idx="459">
                  <c:v>114.75</c:v>
                </c:pt>
                <c:pt idx="460">
                  <c:v>115</c:v>
                </c:pt>
                <c:pt idx="461">
                  <c:v>115.25</c:v>
                </c:pt>
                <c:pt idx="462">
                  <c:v>115.5</c:v>
                </c:pt>
                <c:pt idx="463">
                  <c:v>115.75</c:v>
                </c:pt>
                <c:pt idx="464">
                  <c:v>116</c:v>
                </c:pt>
                <c:pt idx="465">
                  <c:v>116.25</c:v>
                </c:pt>
                <c:pt idx="466">
                  <c:v>116.5</c:v>
                </c:pt>
                <c:pt idx="467">
                  <c:v>116.75</c:v>
                </c:pt>
                <c:pt idx="468">
                  <c:v>117</c:v>
                </c:pt>
                <c:pt idx="469">
                  <c:v>117.25</c:v>
                </c:pt>
                <c:pt idx="470">
                  <c:v>117.5</c:v>
                </c:pt>
                <c:pt idx="471">
                  <c:v>117.75</c:v>
                </c:pt>
                <c:pt idx="472">
                  <c:v>118</c:v>
                </c:pt>
                <c:pt idx="473">
                  <c:v>118.25</c:v>
                </c:pt>
                <c:pt idx="474">
                  <c:v>118.5</c:v>
                </c:pt>
                <c:pt idx="475">
                  <c:v>118.75</c:v>
                </c:pt>
                <c:pt idx="476">
                  <c:v>119</c:v>
                </c:pt>
                <c:pt idx="477">
                  <c:v>119.25</c:v>
                </c:pt>
                <c:pt idx="478">
                  <c:v>119.5</c:v>
                </c:pt>
                <c:pt idx="479">
                  <c:v>119.75</c:v>
                </c:pt>
                <c:pt idx="480">
                  <c:v>120</c:v>
                </c:pt>
                <c:pt idx="481">
                  <c:v>120.25</c:v>
                </c:pt>
                <c:pt idx="482">
                  <c:v>120.5</c:v>
                </c:pt>
                <c:pt idx="483">
                  <c:v>120.75</c:v>
                </c:pt>
                <c:pt idx="484">
                  <c:v>121</c:v>
                </c:pt>
                <c:pt idx="485">
                  <c:v>121.25</c:v>
                </c:pt>
                <c:pt idx="486">
                  <c:v>121.5</c:v>
                </c:pt>
                <c:pt idx="487">
                  <c:v>121.75</c:v>
                </c:pt>
                <c:pt idx="488">
                  <c:v>122</c:v>
                </c:pt>
                <c:pt idx="489">
                  <c:v>122.25</c:v>
                </c:pt>
                <c:pt idx="490">
                  <c:v>122.5</c:v>
                </c:pt>
                <c:pt idx="491">
                  <c:v>122.75</c:v>
                </c:pt>
                <c:pt idx="492">
                  <c:v>123</c:v>
                </c:pt>
                <c:pt idx="493">
                  <c:v>123.25</c:v>
                </c:pt>
                <c:pt idx="494">
                  <c:v>123.5</c:v>
                </c:pt>
                <c:pt idx="495">
                  <c:v>123.75</c:v>
                </c:pt>
                <c:pt idx="496">
                  <c:v>124</c:v>
                </c:pt>
                <c:pt idx="497">
                  <c:v>124.25</c:v>
                </c:pt>
                <c:pt idx="498">
                  <c:v>124.5</c:v>
                </c:pt>
                <c:pt idx="499">
                  <c:v>124.75</c:v>
                </c:pt>
                <c:pt idx="500">
                  <c:v>125</c:v>
                </c:pt>
                <c:pt idx="501">
                  <c:v>125.25</c:v>
                </c:pt>
                <c:pt idx="502">
                  <c:v>125.5</c:v>
                </c:pt>
                <c:pt idx="503">
                  <c:v>125.75</c:v>
                </c:pt>
                <c:pt idx="504">
                  <c:v>126</c:v>
                </c:pt>
                <c:pt idx="505">
                  <c:v>126.25</c:v>
                </c:pt>
                <c:pt idx="506">
                  <c:v>126.5</c:v>
                </c:pt>
                <c:pt idx="507">
                  <c:v>126.75</c:v>
                </c:pt>
                <c:pt idx="508">
                  <c:v>127</c:v>
                </c:pt>
                <c:pt idx="509">
                  <c:v>127.25</c:v>
                </c:pt>
                <c:pt idx="510">
                  <c:v>127.5</c:v>
                </c:pt>
                <c:pt idx="511">
                  <c:v>127.75</c:v>
                </c:pt>
                <c:pt idx="512">
                  <c:v>128</c:v>
                </c:pt>
                <c:pt idx="513">
                  <c:v>128.25</c:v>
                </c:pt>
                <c:pt idx="514">
                  <c:v>128.5</c:v>
                </c:pt>
                <c:pt idx="515">
                  <c:v>128.75</c:v>
                </c:pt>
                <c:pt idx="516">
                  <c:v>129</c:v>
                </c:pt>
                <c:pt idx="517">
                  <c:v>129.25</c:v>
                </c:pt>
                <c:pt idx="518">
                  <c:v>129.5</c:v>
                </c:pt>
                <c:pt idx="519">
                  <c:v>129.75</c:v>
                </c:pt>
                <c:pt idx="520">
                  <c:v>130</c:v>
                </c:pt>
                <c:pt idx="521">
                  <c:v>130.25</c:v>
                </c:pt>
                <c:pt idx="522">
                  <c:v>130.5</c:v>
                </c:pt>
                <c:pt idx="523">
                  <c:v>130.75</c:v>
                </c:pt>
                <c:pt idx="524">
                  <c:v>131</c:v>
                </c:pt>
                <c:pt idx="525">
                  <c:v>131.25</c:v>
                </c:pt>
                <c:pt idx="526">
                  <c:v>131.5</c:v>
                </c:pt>
                <c:pt idx="527">
                  <c:v>131.75</c:v>
                </c:pt>
                <c:pt idx="528">
                  <c:v>132</c:v>
                </c:pt>
                <c:pt idx="529">
                  <c:v>132.25</c:v>
                </c:pt>
                <c:pt idx="530">
                  <c:v>132.5</c:v>
                </c:pt>
                <c:pt idx="531">
                  <c:v>132.75</c:v>
                </c:pt>
                <c:pt idx="532">
                  <c:v>133</c:v>
                </c:pt>
                <c:pt idx="533">
                  <c:v>133.25</c:v>
                </c:pt>
                <c:pt idx="534">
                  <c:v>133.5</c:v>
                </c:pt>
                <c:pt idx="535">
                  <c:v>133.75</c:v>
                </c:pt>
                <c:pt idx="536">
                  <c:v>134</c:v>
                </c:pt>
                <c:pt idx="537">
                  <c:v>134.25</c:v>
                </c:pt>
                <c:pt idx="538">
                  <c:v>134.5</c:v>
                </c:pt>
                <c:pt idx="539">
                  <c:v>134.75</c:v>
                </c:pt>
                <c:pt idx="540">
                  <c:v>135</c:v>
                </c:pt>
                <c:pt idx="541">
                  <c:v>135.25</c:v>
                </c:pt>
                <c:pt idx="542">
                  <c:v>135.5</c:v>
                </c:pt>
                <c:pt idx="543">
                  <c:v>135.75</c:v>
                </c:pt>
                <c:pt idx="544">
                  <c:v>136</c:v>
                </c:pt>
                <c:pt idx="545">
                  <c:v>136.25</c:v>
                </c:pt>
                <c:pt idx="546">
                  <c:v>136.5</c:v>
                </c:pt>
                <c:pt idx="547">
                  <c:v>136.75</c:v>
                </c:pt>
                <c:pt idx="548">
                  <c:v>137</c:v>
                </c:pt>
                <c:pt idx="549">
                  <c:v>137.25</c:v>
                </c:pt>
                <c:pt idx="550">
                  <c:v>137.5</c:v>
                </c:pt>
                <c:pt idx="551">
                  <c:v>137.75</c:v>
                </c:pt>
                <c:pt idx="552">
                  <c:v>138</c:v>
                </c:pt>
                <c:pt idx="553">
                  <c:v>138.25</c:v>
                </c:pt>
                <c:pt idx="554">
                  <c:v>138.5</c:v>
                </c:pt>
                <c:pt idx="555">
                  <c:v>138.75</c:v>
                </c:pt>
                <c:pt idx="556">
                  <c:v>139</c:v>
                </c:pt>
                <c:pt idx="557">
                  <c:v>139.25</c:v>
                </c:pt>
                <c:pt idx="558">
                  <c:v>139.5</c:v>
                </c:pt>
                <c:pt idx="559">
                  <c:v>139.75</c:v>
                </c:pt>
                <c:pt idx="560">
                  <c:v>140</c:v>
                </c:pt>
                <c:pt idx="561">
                  <c:v>140.25</c:v>
                </c:pt>
                <c:pt idx="562">
                  <c:v>140.5</c:v>
                </c:pt>
                <c:pt idx="563">
                  <c:v>140.75</c:v>
                </c:pt>
                <c:pt idx="564">
                  <c:v>141</c:v>
                </c:pt>
                <c:pt idx="565">
                  <c:v>141.25</c:v>
                </c:pt>
                <c:pt idx="566">
                  <c:v>141.5</c:v>
                </c:pt>
                <c:pt idx="567">
                  <c:v>141.75</c:v>
                </c:pt>
                <c:pt idx="568">
                  <c:v>142</c:v>
                </c:pt>
                <c:pt idx="569">
                  <c:v>142.25</c:v>
                </c:pt>
                <c:pt idx="570">
                  <c:v>142.5</c:v>
                </c:pt>
                <c:pt idx="571">
                  <c:v>142.75</c:v>
                </c:pt>
                <c:pt idx="572">
                  <c:v>143</c:v>
                </c:pt>
                <c:pt idx="573">
                  <c:v>143.25</c:v>
                </c:pt>
                <c:pt idx="574">
                  <c:v>143.5</c:v>
                </c:pt>
                <c:pt idx="575">
                  <c:v>143.75</c:v>
                </c:pt>
                <c:pt idx="576">
                  <c:v>144</c:v>
                </c:pt>
                <c:pt idx="577">
                  <c:v>144.25</c:v>
                </c:pt>
                <c:pt idx="578">
                  <c:v>144.5</c:v>
                </c:pt>
                <c:pt idx="579">
                  <c:v>144.75</c:v>
                </c:pt>
                <c:pt idx="580">
                  <c:v>145</c:v>
                </c:pt>
                <c:pt idx="581">
                  <c:v>145.25</c:v>
                </c:pt>
                <c:pt idx="582">
                  <c:v>145.5</c:v>
                </c:pt>
                <c:pt idx="583">
                  <c:v>145.75</c:v>
                </c:pt>
                <c:pt idx="584">
                  <c:v>146</c:v>
                </c:pt>
                <c:pt idx="585">
                  <c:v>146.25</c:v>
                </c:pt>
                <c:pt idx="586">
                  <c:v>146.5</c:v>
                </c:pt>
                <c:pt idx="587">
                  <c:v>146.75</c:v>
                </c:pt>
                <c:pt idx="588">
                  <c:v>147</c:v>
                </c:pt>
                <c:pt idx="589">
                  <c:v>147.25</c:v>
                </c:pt>
                <c:pt idx="590">
                  <c:v>147.5</c:v>
                </c:pt>
                <c:pt idx="591">
                  <c:v>147.75</c:v>
                </c:pt>
                <c:pt idx="592">
                  <c:v>148</c:v>
                </c:pt>
                <c:pt idx="593">
                  <c:v>148.25</c:v>
                </c:pt>
                <c:pt idx="594">
                  <c:v>148.5</c:v>
                </c:pt>
                <c:pt idx="595">
                  <c:v>148.75</c:v>
                </c:pt>
                <c:pt idx="596">
                  <c:v>149</c:v>
                </c:pt>
                <c:pt idx="597">
                  <c:v>149.25</c:v>
                </c:pt>
                <c:pt idx="598">
                  <c:v>149.5</c:v>
                </c:pt>
                <c:pt idx="599">
                  <c:v>149.75</c:v>
                </c:pt>
                <c:pt idx="600">
                  <c:v>150</c:v>
                </c:pt>
                <c:pt idx="601">
                  <c:v>150.25</c:v>
                </c:pt>
                <c:pt idx="602">
                  <c:v>150.5</c:v>
                </c:pt>
                <c:pt idx="603">
                  <c:v>150.75</c:v>
                </c:pt>
                <c:pt idx="604">
                  <c:v>151</c:v>
                </c:pt>
                <c:pt idx="605">
                  <c:v>151.25</c:v>
                </c:pt>
                <c:pt idx="606">
                  <c:v>151.5</c:v>
                </c:pt>
                <c:pt idx="607">
                  <c:v>151.75</c:v>
                </c:pt>
                <c:pt idx="608">
                  <c:v>152</c:v>
                </c:pt>
                <c:pt idx="609">
                  <c:v>152.25</c:v>
                </c:pt>
                <c:pt idx="610">
                  <c:v>152.5</c:v>
                </c:pt>
                <c:pt idx="611">
                  <c:v>152.75</c:v>
                </c:pt>
                <c:pt idx="612">
                  <c:v>153</c:v>
                </c:pt>
                <c:pt idx="613">
                  <c:v>153.25</c:v>
                </c:pt>
                <c:pt idx="614">
                  <c:v>153.5</c:v>
                </c:pt>
                <c:pt idx="615">
                  <c:v>153.75</c:v>
                </c:pt>
                <c:pt idx="616">
                  <c:v>154</c:v>
                </c:pt>
                <c:pt idx="617">
                  <c:v>154.25</c:v>
                </c:pt>
                <c:pt idx="618">
                  <c:v>154.5</c:v>
                </c:pt>
                <c:pt idx="619">
                  <c:v>154.75</c:v>
                </c:pt>
                <c:pt idx="620">
                  <c:v>155</c:v>
                </c:pt>
                <c:pt idx="621">
                  <c:v>155.25</c:v>
                </c:pt>
                <c:pt idx="622">
                  <c:v>155.5</c:v>
                </c:pt>
                <c:pt idx="623">
                  <c:v>155.75</c:v>
                </c:pt>
                <c:pt idx="624">
                  <c:v>156</c:v>
                </c:pt>
                <c:pt idx="625">
                  <c:v>156.25</c:v>
                </c:pt>
                <c:pt idx="626">
                  <c:v>156.5</c:v>
                </c:pt>
                <c:pt idx="627">
                  <c:v>156.75</c:v>
                </c:pt>
                <c:pt idx="628">
                  <c:v>157</c:v>
                </c:pt>
                <c:pt idx="629">
                  <c:v>157.25</c:v>
                </c:pt>
                <c:pt idx="630">
                  <c:v>157.5</c:v>
                </c:pt>
                <c:pt idx="631">
                  <c:v>157.75</c:v>
                </c:pt>
                <c:pt idx="632">
                  <c:v>158</c:v>
                </c:pt>
                <c:pt idx="633">
                  <c:v>158.25</c:v>
                </c:pt>
                <c:pt idx="634">
                  <c:v>158.5</c:v>
                </c:pt>
                <c:pt idx="635">
                  <c:v>158.75</c:v>
                </c:pt>
                <c:pt idx="636">
                  <c:v>159</c:v>
                </c:pt>
                <c:pt idx="637">
                  <c:v>159.25</c:v>
                </c:pt>
                <c:pt idx="638">
                  <c:v>159.5</c:v>
                </c:pt>
                <c:pt idx="639">
                  <c:v>159.75</c:v>
                </c:pt>
                <c:pt idx="640">
                  <c:v>160</c:v>
                </c:pt>
                <c:pt idx="641">
                  <c:v>160.25</c:v>
                </c:pt>
                <c:pt idx="642">
                  <c:v>160.5</c:v>
                </c:pt>
                <c:pt idx="643">
                  <c:v>160.75</c:v>
                </c:pt>
                <c:pt idx="644">
                  <c:v>161</c:v>
                </c:pt>
                <c:pt idx="645">
                  <c:v>161.25</c:v>
                </c:pt>
                <c:pt idx="646">
                  <c:v>161.5</c:v>
                </c:pt>
                <c:pt idx="647">
                  <c:v>161.75</c:v>
                </c:pt>
                <c:pt idx="648">
                  <c:v>162</c:v>
                </c:pt>
                <c:pt idx="649">
                  <c:v>162.25</c:v>
                </c:pt>
                <c:pt idx="650">
                  <c:v>162.5</c:v>
                </c:pt>
                <c:pt idx="651">
                  <c:v>162.75</c:v>
                </c:pt>
                <c:pt idx="652">
                  <c:v>163</c:v>
                </c:pt>
                <c:pt idx="653">
                  <c:v>163.25</c:v>
                </c:pt>
                <c:pt idx="654">
                  <c:v>163.5</c:v>
                </c:pt>
                <c:pt idx="655">
                  <c:v>163.75</c:v>
                </c:pt>
                <c:pt idx="656">
                  <c:v>164</c:v>
                </c:pt>
                <c:pt idx="657">
                  <c:v>164.25</c:v>
                </c:pt>
                <c:pt idx="658">
                  <c:v>164.5</c:v>
                </c:pt>
                <c:pt idx="659">
                  <c:v>164.75</c:v>
                </c:pt>
                <c:pt idx="660">
                  <c:v>165</c:v>
                </c:pt>
                <c:pt idx="661">
                  <c:v>165.25</c:v>
                </c:pt>
                <c:pt idx="662">
                  <c:v>165.5</c:v>
                </c:pt>
                <c:pt idx="663">
                  <c:v>165.75</c:v>
                </c:pt>
                <c:pt idx="664">
                  <c:v>166</c:v>
                </c:pt>
                <c:pt idx="665">
                  <c:v>166.25</c:v>
                </c:pt>
                <c:pt idx="666">
                  <c:v>166.5</c:v>
                </c:pt>
                <c:pt idx="667">
                  <c:v>166.75</c:v>
                </c:pt>
                <c:pt idx="668">
                  <c:v>167</c:v>
                </c:pt>
                <c:pt idx="669">
                  <c:v>167.25</c:v>
                </c:pt>
                <c:pt idx="670">
                  <c:v>167.5</c:v>
                </c:pt>
                <c:pt idx="671">
                  <c:v>167.75</c:v>
                </c:pt>
                <c:pt idx="672">
                  <c:v>168</c:v>
                </c:pt>
                <c:pt idx="673">
                  <c:v>168.25</c:v>
                </c:pt>
                <c:pt idx="674">
                  <c:v>168.5</c:v>
                </c:pt>
                <c:pt idx="675">
                  <c:v>168.75</c:v>
                </c:pt>
                <c:pt idx="676">
                  <c:v>169</c:v>
                </c:pt>
                <c:pt idx="677">
                  <c:v>169.25</c:v>
                </c:pt>
                <c:pt idx="678">
                  <c:v>169.5</c:v>
                </c:pt>
                <c:pt idx="679">
                  <c:v>169.75</c:v>
                </c:pt>
                <c:pt idx="680">
                  <c:v>170</c:v>
                </c:pt>
                <c:pt idx="681">
                  <c:v>170.25</c:v>
                </c:pt>
                <c:pt idx="682">
                  <c:v>170.5</c:v>
                </c:pt>
                <c:pt idx="683">
                  <c:v>170.75</c:v>
                </c:pt>
                <c:pt idx="684">
                  <c:v>171</c:v>
                </c:pt>
                <c:pt idx="685">
                  <c:v>171.25</c:v>
                </c:pt>
                <c:pt idx="686">
                  <c:v>171.5</c:v>
                </c:pt>
                <c:pt idx="687">
                  <c:v>171.75</c:v>
                </c:pt>
                <c:pt idx="688">
                  <c:v>172</c:v>
                </c:pt>
                <c:pt idx="689">
                  <c:v>172.25</c:v>
                </c:pt>
                <c:pt idx="690">
                  <c:v>172.5</c:v>
                </c:pt>
                <c:pt idx="691">
                  <c:v>172.75</c:v>
                </c:pt>
                <c:pt idx="692">
                  <c:v>173</c:v>
                </c:pt>
                <c:pt idx="693">
                  <c:v>173.25</c:v>
                </c:pt>
                <c:pt idx="694">
                  <c:v>173.5</c:v>
                </c:pt>
                <c:pt idx="695">
                  <c:v>173.75</c:v>
                </c:pt>
                <c:pt idx="696">
                  <c:v>174</c:v>
                </c:pt>
                <c:pt idx="697">
                  <c:v>174.25</c:v>
                </c:pt>
                <c:pt idx="698">
                  <c:v>174.5</c:v>
                </c:pt>
                <c:pt idx="699">
                  <c:v>174.75</c:v>
                </c:pt>
                <c:pt idx="700">
                  <c:v>175</c:v>
                </c:pt>
                <c:pt idx="701">
                  <c:v>175.25</c:v>
                </c:pt>
                <c:pt idx="702">
                  <c:v>175.5</c:v>
                </c:pt>
                <c:pt idx="703">
                  <c:v>175.75</c:v>
                </c:pt>
                <c:pt idx="704">
                  <c:v>176</c:v>
                </c:pt>
                <c:pt idx="705">
                  <c:v>176.25</c:v>
                </c:pt>
                <c:pt idx="706">
                  <c:v>176.5</c:v>
                </c:pt>
                <c:pt idx="707">
                  <c:v>176.75</c:v>
                </c:pt>
                <c:pt idx="708">
                  <c:v>177</c:v>
                </c:pt>
                <c:pt idx="709">
                  <c:v>177.25</c:v>
                </c:pt>
                <c:pt idx="710">
                  <c:v>177.5</c:v>
                </c:pt>
                <c:pt idx="711">
                  <c:v>177.75</c:v>
                </c:pt>
                <c:pt idx="712">
                  <c:v>178</c:v>
                </c:pt>
                <c:pt idx="713">
                  <c:v>178.25</c:v>
                </c:pt>
                <c:pt idx="714">
                  <c:v>178.5</c:v>
                </c:pt>
                <c:pt idx="715">
                  <c:v>178.75</c:v>
                </c:pt>
                <c:pt idx="716">
                  <c:v>179</c:v>
                </c:pt>
                <c:pt idx="717">
                  <c:v>179.25</c:v>
                </c:pt>
                <c:pt idx="718">
                  <c:v>179.5</c:v>
                </c:pt>
                <c:pt idx="719">
                  <c:v>179.75</c:v>
                </c:pt>
                <c:pt idx="720">
                  <c:v>180</c:v>
                </c:pt>
                <c:pt idx="721">
                  <c:v>180.25</c:v>
                </c:pt>
                <c:pt idx="722">
                  <c:v>180.5</c:v>
                </c:pt>
                <c:pt idx="723">
                  <c:v>180.75</c:v>
                </c:pt>
                <c:pt idx="724">
                  <c:v>181</c:v>
                </c:pt>
                <c:pt idx="725">
                  <c:v>181.25</c:v>
                </c:pt>
                <c:pt idx="726">
                  <c:v>181.5</c:v>
                </c:pt>
                <c:pt idx="727">
                  <c:v>181.75</c:v>
                </c:pt>
                <c:pt idx="728">
                  <c:v>182</c:v>
                </c:pt>
                <c:pt idx="729">
                  <c:v>182.25</c:v>
                </c:pt>
                <c:pt idx="730">
                  <c:v>182.5</c:v>
                </c:pt>
                <c:pt idx="731">
                  <c:v>182.75</c:v>
                </c:pt>
                <c:pt idx="732">
                  <c:v>183</c:v>
                </c:pt>
                <c:pt idx="733">
                  <c:v>183.25</c:v>
                </c:pt>
                <c:pt idx="734">
                  <c:v>183.5</c:v>
                </c:pt>
                <c:pt idx="735">
                  <c:v>183.75</c:v>
                </c:pt>
                <c:pt idx="736">
                  <c:v>184</c:v>
                </c:pt>
                <c:pt idx="737">
                  <c:v>184.25</c:v>
                </c:pt>
                <c:pt idx="738">
                  <c:v>184.5</c:v>
                </c:pt>
                <c:pt idx="739">
                  <c:v>184.75</c:v>
                </c:pt>
                <c:pt idx="740">
                  <c:v>185</c:v>
                </c:pt>
                <c:pt idx="741">
                  <c:v>185.25</c:v>
                </c:pt>
                <c:pt idx="742">
                  <c:v>185.5</c:v>
                </c:pt>
                <c:pt idx="743">
                  <c:v>185.75</c:v>
                </c:pt>
                <c:pt idx="744">
                  <c:v>186</c:v>
                </c:pt>
                <c:pt idx="745">
                  <c:v>186.25</c:v>
                </c:pt>
                <c:pt idx="746">
                  <c:v>186.5</c:v>
                </c:pt>
                <c:pt idx="747">
                  <c:v>186.75</c:v>
                </c:pt>
                <c:pt idx="748">
                  <c:v>187</c:v>
                </c:pt>
                <c:pt idx="749">
                  <c:v>187.25</c:v>
                </c:pt>
                <c:pt idx="750">
                  <c:v>187.5</c:v>
                </c:pt>
                <c:pt idx="751">
                  <c:v>187.75</c:v>
                </c:pt>
                <c:pt idx="752">
                  <c:v>188</c:v>
                </c:pt>
                <c:pt idx="753">
                  <c:v>188.25</c:v>
                </c:pt>
                <c:pt idx="754">
                  <c:v>188.5</c:v>
                </c:pt>
                <c:pt idx="755">
                  <c:v>188.75</c:v>
                </c:pt>
                <c:pt idx="756">
                  <c:v>189</c:v>
                </c:pt>
                <c:pt idx="757">
                  <c:v>189.25</c:v>
                </c:pt>
                <c:pt idx="758">
                  <c:v>189.5</c:v>
                </c:pt>
                <c:pt idx="759">
                  <c:v>189.75</c:v>
                </c:pt>
                <c:pt idx="760">
                  <c:v>190</c:v>
                </c:pt>
                <c:pt idx="761">
                  <c:v>190.25</c:v>
                </c:pt>
                <c:pt idx="762">
                  <c:v>190.5</c:v>
                </c:pt>
                <c:pt idx="763">
                  <c:v>190.75</c:v>
                </c:pt>
                <c:pt idx="764">
                  <c:v>191</c:v>
                </c:pt>
                <c:pt idx="765">
                  <c:v>191.25</c:v>
                </c:pt>
                <c:pt idx="766">
                  <c:v>191.5</c:v>
                </c:pt>
                <c:pt idx="767">
                  <c:v>191.75</c:v>
                </c:pt>
                <c:pt idx="768">
                  <c:v>192</c:v>
                </c:pt>
                <c:pt idx="769">
                  <c:v>192.25</c:v>
                </c:pt>
                <c:pt idx="770">
                  <c:v>192.5</c:v>
                </c:pt>
                <c:pt idx="771">
                  <c:v>192.75</c:v>
                </c:pt>
                <c:pt idx="772">
                  <c:v>193</c:v>
                </c:pt>
                <c:pt idx="773">
                  <c:v>193.25</c:v>
                </c:pt>
                <c:pt idx="774">
                  <c:v>193.5</c:v>
                </c:pt>
                <c:pt idx="775">
                  <c:v>193.75</c:v>
                </c:pt>
                <c:pt idx="776">
                  <c:v>194</c:v>
                </c:pt>
                <c:pt idx="777">
                  <c:v>194.25</c:v>
                </c:pt>
                <c:pt idx="778">
                  <c:v>194.5</c:v>
                </c:pt>
                <c:pt idx="779">
                  <c:v>194.75</c:v>
                </c:pt>
                <c:pt idx="780">
                  <c:v>195</c:v>
                </c:pt>
                <c:pt idx="781">
                  <c:v>195.25</c:v>
                </c:pt>
                <c:pt idx="782">
                  <c:v>195.5</c:v>
                </c:pt>
                <c:pt idx="783">
                  <c:v>195.75</c:v>
                </c:pt>
                <c:pt idx="784">
                  <c:v>196</c:v>
                </c:pt>
                <c:pt idx="785">
                  <c:v>196.25</c:v>
                </c:pt>
                <c:pt idx="786">
                  <c:v>196.5</c:v>
                </c:pt>
                <c:pt idx="787">
                  <c:v>196.75</c:v>
                </c:pt>
                <c:pt idx="788">
                  <c:v>197</c:v>
                </c:pt>
                <c:pt idx="789">
                  <c:v>197.25</c:v>
                </c:pt>
                <c:pt idx="790">
                  <c:v>197.5</c:v>
                </c:pt>
                <c:pt idx="791">
                  <c:v>197.75</c:v>
                </c:pt>
                <c:pt idx="792">
                  <c:v>198</c:v>
                </c:pt>
                <c:pt idx="793">
                  <c:v>198.25</c:v>
                </c:pt>
                <c:pt idx="794">
                  <c:v>198.5</c:v>
                </c:pt>
                <c:pt idx="795">
                  <c:v>198.75</c:v>
                </c:pt>
                <c:pt idx="796">
                  <c:v>199</c:v>
                </c:pt>
                <c:pt idx="797">
                  <c:v>199.25</c:v>
                </c:pt>
                <c:pt idx="798">
                  <c:v>199.5</c:v>
                </c:pt>
                <c:pt idx="799">
                  <c:v>199.75</c:v>
                </c:pt>
                <c:pt idx="800">
                  <c:v>200</c:v>
                </c:pt>
                <c:pt idx="801">
                  <c:v>200.25</c:v>
                </c:pt>
                <c:pt idx="802">
                  <c:v>200.5</c:v>
                </c:pt>
                <c:pt idx="803">
                  <c:v>200.75</c:v>
                </c:pt>
                <c:pt idx="804">
                  <c:v>201</c:v>
                </c:pt>
                <c:pt idx="805">
                  <c:v>201.25</c:v>
                </c:pt>
                <c:pt idx="806">
                  <c:v>201.5</c:v>
                </c:pt>
                <c:pt idx="807">
                  <c:v>201.75</c:v>
                </c:pt>
                <c:pt idx="808">
                  <c:v>202</c:v>
                </c:pt>
                <c:pt idx="809">
                  <c:v>202.25</c:v>
                </c:pt>
                <c:pt idx="810">
                  <c:v>202.5</c:v>
                </c:pt>
                <c:pt idx="811">
                  <c:v>202.75</c:v>
                </c:pt>
                <c:pt idx="812">
                  <c:v>203</c:v>
                </c:pt>
                <c:pt idx="813">
                  <c:v>203.25</c:v>
                </c:pt>
                <c:pt idx="814">
                  <c:v>203.5</c:v>
                </c:pt>
                <c:pt idx="815">
                  <c:v>203.75</c:v>
                </c:pt>
                <c:pt idx="816">
                  <c:v>204</c:v>
                </c:pt>
                <c:pt idx="817">
                  <c:v>204.25</c:v>
                </c:pt>
                <c:pt idx="818">
                  <c:v>204.5</c:v>
                </c:pt>
                <c:pt idx="819">
                  <c:v>204.75</c:v>
                </c:pt>
                <c:pt idx="820">
                  <c:v>205</c:v>
                </c:pt>
                <c:pt idx="821">
                  <c:v>205.25</c:v>
                </c:pt>
                <c:pt idx="822">
                  <c:v>205.5</c:v>
                </c:pt>
                <c:pt idx="823">
                  <c:v>205.75</c:v>
                </c:pt>
                <c:pt idx="824">
                  <c:v>206</c:v>
                </c:pt>
                <c:pt idx="825">
                  <c:v>206.25</c:v>
                </c:pt>
                <c:pt idx="826">
                  <c:v>206.5</c:v>
                </c:pt>
                <c:pt idx="827">
                  <c:v>206.75</c:v>
                </c:pt>
                <c:pt idx="828">
                  <c:v>207</c:v>
                </c:pt>
                <c:pt idx="829">
                  <c:v>207.25</c:v>
                </c:pt>
                <c:pt idx="830">
                  <c:v>207.5</c:v>
                </c:pt>
                <c:pt idx="831">
                  <c:v>207.75</c:v>
                </c:pt>
                <c:pt idx="832">
                  <c:v>208</c:v>
                </c:pt>
                <c:pt idx="833">
                  <c:v>208.25</c:v>
                </c:pt>
                <c:pt idx="834">
                  <c:v>208.5</c:v>
                </c:pt>
                <c:pt idx="835">
                  <c:v>208.75</c:v>
                </c:pt>
                <c:pt idx="836">
                  <c:v>209</c:v>
                </c:pt>
                <c:pt idx="837">
                  <c:v>209.25</c:v>
                </c:pt>
                <c:pt idx="838">
                  <c:v>209.5</c:v>
                </c:pt>
                <c:pt idx="839">
                  <c:v>209.75</c:v>
                </c:pt>
                <c:pt idx="840">
                  <c:v>210</c:v>
                </c:pt>
                <c:pt idx="841">
                  <c:v>210.25</c:v>
                </c:pt>
                <c:pt idx="842">
                  <c:v>210.5</c:v>
                </c:pt>
                <c:pt idx="843">
                  <c:v>210.75</c:v>
                </c:pt>
                <c:pt idx="844">
                  <c:v>211</c:v>
                </c:pt>
                <c:pt idx="845">
                  <c:v>211.25</c:v>
                </c:pt>
                <c:pt idx="846">
                  <c:v>211.5</c:v>
                </c:pt>
                <c:pt idx="847">
                  <c:v>211.75</c:v>
                </c:pt>
                <c:pt idx="848">
                  <c:v>212</c:v>
                </c:pt>
                <c:pt idx="849">
                  <c:v>212.25</c:v>
                </c:pt>
                <c:pt idx="850">
                  <c:v>212.5</c:v>
                </c:pt>
                <c:pt idx="851">
                  <c:v>212.75</c:v>
                </c:pt>
                <c:pt idx="852">
                  <c:v>213</c:v>
                </c:pt>
                <c:pt idx="853">
                  <c:v>213.25</c:v>
                </c:pt>
                <c:pt idx="854">
                  <c:v>213.5</c:v>
                </c:pt>
                <c:pt idx="855">
                  <c:v>213.75</c:v>
                </c:pt>
                <c:pt idx="856">
                  <c:v>214</c:v>
                </c:pt>
                <c:pt idx="857">
                  <c:v>214.25</c:v>
                </c:pt>
                <c:pt idx="858">
                  <c:v>214.5</c:v>
                </c:pt>
                <c:pt idx="859">
                  <c:v>214.75</c:v>
                </c:pt>
                <c:pt idx="860">
                  <c:v>215</c:v>
                </c:pt>
                <c:pt idx="861">
                  <c:v>215.25</c:v>
                </c:pt>
                <c:pt idx="862">
                  <c:v>215.5</c:v>
                </c:pt>
                <c:pt idx="863">
                  <c:v>215.75</c:v>
                </c:pt>
                <c:pt idx="864">
                  <c:v>216</c:v>
                </c:pt>
                <c:pt idx="865">
                  <c:v>216.25</c:v>
                </c:pt>
                <c:pt idx="866">
                  <c:v>216.5</c:v>
                </c:pt>
                <c:pt idx="867">
                  <c:v>216.75</c:v>
                </c:pt>
                <c:pt idx="868">
                  <c:v>217</c:v>
                </c:pt>
                <c:pt idx="869">
                  <c:v>217.25</c:v>
                </c:pt>
                <c:pt idx="870">
                  <c:v>217.5</c:v>
                </c:pt>
                <c:pt idx="871">
                  <c:v>217.75</c:v>
                </c:pt>
                <c:pt idx="872">
                  <c:v>218</c:v>
                </c:pt>
                <c:pt idx="873">
                  <c:v>218.25</c:v>
                </c:pt>
                <c:pt idx="874">
                  <c:v>218.5</c:v>
                </c:pt>
                <c:pt idx="875">
                  <c:v>218.75</c:v>
                </c:pt>
                <c:pt idx="876">
                  <c:v>219</c:v>
                </c:pt>
                <c:pt idx="877">
                  <c:v>219.25</c:v>
                </c:pt>
                <c:pt idx="878">
                  <c:v>219.5</c:v>
                </c:pt>
                <c:pt idx="879">
                  <c:v>219.75</c:v>
                </c:pt>
                <c:pt idx="880">
                  <c:v>220</c:v>
                </c:pt>
                <c:pt idx="881">
                  <c:v>220.25</c:v>
                </c:pt>
                <c:pt idx="882">
                  <c:v>220.5</c:v>
                </c:pt>
                <c:pt idx="883">
                  <c:v>220.75</c:v>
                </c:pt>
                <c:pt idx="884">
                  <c:v>221</c:v>
                </c:pt>
                <c:pt idx="885">
                  <c:v>221.25</c:v>
                </c:pt>
                <c:pt idx="886">
                  <c:v>221.5</c:v>
                </c:pt>
                <c:pt idx="887">
                  <c:v>221.75</c:v>
                </c:pt>
                <c:pt idx="888">
                  <c:v>222</c:v>
                </c:pt>
                <c:pt idx="889">
                  <c:v>222.25</c:v>
                </c:pt>
                <c:pt idx="890">
                  <c:v>222.5</c:v>
                </c:pt>
                <c:pt idx="891">
                  <c:v>222.75</c:v>
                </c:pt>
                <c:pt idx="892">
                  <c:v>223</c:v>
                </c:pt>
                <c:pt idx="893">
                  <c:v>223.25</c:v>
                </c:pt>
                <c:pt idx="894">
                  <c:v>223.5</c:v>
                </c:pt>
                <c:pt idx="895">
                  <c:v>223.75</c:v>
                </c:pt>
                <c:pt idx="896">
                  <c:v>224</c:v>
                </c:pt>
                <c:pt idx="897">
                  <c:v>224.25</c:v>
                </c:pt>
                <c:pt idx="898">
                  <c:v>224.5</c:v>
                </c:pt>
                <c:pt idx="899">
                  <c:v>224.75</c:v>
                </c:pt>
                <c:pt idx="900">
                  <c:v>225</c:v>
                </c:pt>
                <c:pt idx="901">
                  <c:v>225.25</c:v>
                </c:pt>
                <c:pt idx="902">
                  <c:v>225.5</c:v>
                </c:pt>
                <c:pt idx="903">
                  <c:v>225.75</c:v>
                </c:pt>
                <c:pt idx="904">
                  <c:v>226</c:v>
                </c:pt>
                <c:pt idx="905">
                  <c:v>226.25</c:v>
                </c:pt>
                <c:pt idx="906">
                  <c:v>226.5</c:v>
                </c:pt>
                <c:pt idx="907">
                  <c:v>226.75</c:v>
                </c:pt>
                <c:pt idx="908">
                  <c:v>227</c:v>
                </c:pt>
                <c:pt idx="909">
                  <c:v>227.25</c:v>
                </c:pt>
                <c:pt idx="910">
                  <c:v>227.5</c:v>
                </c:pt>
                <c:pt idx="911">
                  <c:v>227.75</c:v>
                </c:pt>
                <c:pt idx="912">
                  <c:v>228</c:v>
                </c:pt>
                <c:pt idx="913">
                  <c:v>228.25</c:v>
                </c:pt>
                <c:pt idx="914">
                  <c:v>228.5</c:v>
                </c:pt>
                <c:pt idx="915">
                  <c:v>228.75</c:v>
                </c:pt>
                <c:pt idx="916">
                  <c:v>229</c:v>
                </c:pt>
                <c:pt idx="917">
                  <c:v>229.25</c:v>
                </c:pt>
                <c:pt idx="918">
                  <c:v>229.5</c:v>
                </c:pt>
                <c:pt idx="919">
                  <c:v>229.75</c:v>
                </c:pt>
                <c:pt idx="920">
                  <c:v>230</c:v>
                </c:pt>
                <c:pt idx="921">
                  <c:v>230.25</c:v>
                </c:pt>
                <c:pt idx="922">
                  <c:v>230.5</c:v>
                </c:pt>
                <c:pt idx="923">
                  <c:v>230.75</c:v>
                </c:pt>
                <c:pt idx="924">
                  <c:v>231</c:v>
                </c:pt>
                <c:pt idx="925">
                  <c:v>231.25</c:v>
                </c:pt>
                <c:pt idx="926">
                  <c:v>231.5</c:v>
                </c:pt>
                <c:pt idx="927">
                  <c:v>231.75</c:v>
                </c:pt>
                <c:pt idx="928">
                  <c:v>232</c:v>
                </c:pt>
                <c:pt idx="929">
                  <c:v>232.25</c:v>
                </c:pt>
                <c:pt idx="930">
                  <c:v>232.5</c:v>
                </c:pt>
                <c:pt idx="931">
                  <c:v>232.75</c:v>
                </c:pt>
                <c:pt idx="932">
                  <c:v>233</c:v>
                </c:pt>
                <c:pt idx="933">
                  <c:v>233.25</c:v>
                </c:pt>
                <c:pt idx="934">
                  <c:v>233.5</c:v>
                </c:pt>
                <c:pt idx="935">
                  <c:v>233.75</c:v>
                </c:pt>
                <c:pt idx="936">
                  <c:v>234</c:v>
                </c:pt>
                <c:pt idx="937">
                  <c:v>234.25</c:v>
                </c:pt>
                <c:pt idx="938">
                  <c:v>234.5</c:v>
                </c:pt>
                <c:pt idx="939">
                  <c:v>234.75</c:v>
                </c:pt>
                <c:pt idx="940">
                  <c:v>235</c:v>
                </c:pt>
                <c:pt idx="941">
                  <c:v>235.25</c:v>
                </c:pt>
                <c:pt idx="942">
                  <c:v>235.5</c:v>
                </c:pt>
                <c:pt idx="943">
                  <c:v>235.75</c:v>
                </c:pt>
                <c:pt idx="944">
                  <c:v>236</c:v>
                </c:pt>
                <c:pt idx="945">
                  <c:v>236.25</c:v>
                </c:pt>
                <c:pt idx="946">
                  <c:v>236.5</c:v>
                </c:pt>
                <c:pt idx="947">
                  <c:v>236.75</c:v>
                </c:pt>
                <c:pt idx="948">
                  <c:v>237</c:v>
                </c:pt>
                <c:pt idx="949">
                  <c:v>237.25</c:v>
                </c:pt>
                <c:pt idx="950">
                  <c:v>237.5</c:v>
                </c:pt>
                <c:pt idx="951">
                  <c:v>237.75</c:v>
                </c:pt>
                <c:pt idx="952">
                  <c:v>238</c:v>
                </c:pt>
                <c:pt idx="953">
                  <c:v>238.25</c:v>
                </c:pt>
                <c:pt idx="954">
                  <c:v>238.5</c:v>
                </c:pt>
                <c:pt idx="955">
                  <c:v>238.75</c:v>
                </c:pt>
                <c:pt idx="956">
                  <c:v>239</c:v>
                </c:pt>
                <c:pt idx="957">
                  <c:v>239.25</c:v>
                </c:pt>
                <c:pt idx="958">
                  <c:v>239.5</c:v>
                </c:pt>
                <c:pt idx="959">
                  <c:v>239.75</c:v>
                </c:pt>
                <c:pt idx="960">
                  <c:v>240</c:v>
                </c:pt>
                <c:pt idx="961">
                  <c:v>240.25</c:v>
                </c:pt>
                <c:pt idx="962">
                  <c:v>240.5</c:v>
                </c:pt>
                <c:pt idx="963">
                  <c:v>240.75</c:v>
                </c:pt>
                <c:pt idx="964">
                  <c:v>241</c:v>
                </c:pt>
                <c:pt idx="965">
                  <c:v>241.25</c:v>
                </c:pt>
                <c:pt idx="966">
                  <c:v>241.5</c:v>
                </c:pt>
                <c:pt idx="967">
                  <c:v>241.75</c:v>
                </c:pt>
                <c:pt idx="968">
                  <c:v>242</c:v>
                </c:pt>
                <c:pt idx="969">
                  <c:v>242.25</c:v>
                </c:pt>
                <c:pt idx="970">
                  <c:v>242.5</c:v>
                </c:pt>
                <c:pt idx="971">
                  <c:v>242.75</c:v>
                </c:pt>
                <c:pt idx="972">
                  <c:v>243</c:v>
                </c:pt>
                <c:pt idx="973">
                  <c:v>243.25</c:v>
                </c:pt>
                <c:pt idx="974">
                  <c:v>243.5</c:v>
                </c:pt>
                <c:pt idx="975">
                  <c:v>243.75</c:v>
                </c:pt>
                <c:pt idx="976">
                  <c:v>244</c:v>
                </c:pt>
                <c:pt idx="977">
                  <c:v>244.25</c:v>
                </c:pt>
                <c:pt idx="978">
                  <c:v>244.5</c:v>
                </c:pt>
                <c:pt idx="979">
                  <c:v>244.75</c:v>
                </c:pt>
                <c:pt idx="980">
                  <c:v>245</c:v>
                </c:pt>
                <c:pt idx="981">
                  <c:v>245.25</c:v>
                </c:pt>
                <c:pt idx="982">
                  <c:v>245.5</c:v>
                </c:pt>
                <c:pt idx="983">
                  <c:v>245.75</c:v>
                </c:pt>
                <c:pt idx="984">
                  <c:v>246</c:v>
                </c:pt>
                <c:pt idx="985">
                  <c:v>246.25</c:v>
                </c:pt>
                <c:pt idx="986">
                  <c:v>246.5</c:v>
                </c:pt>
                <c:pt idx="987">
                  <c:v>246.75</c:v>
                </c:pt>
                <c:pt idx="988">
                  <c:v>247</c:v>
                </c:pt>
                <c:pt idx="989">
                  <c:v>247.25</c:v>
                </c:pt>
                <c:pt idx="990">
                  <c:v>247.5</c:v>
                </c:pt>
                <c:pt idx="991">
                  <c:v>247.75</c:v>
                </c:pt>
                <c:pt idx="992">
                  <c:v>248</c:v>
                </c:pt>
                <c:pt idx="993">
                  <c:v>248.25</c:v>
                </c:pt>
                <c:pt idx="994">
                  <c:v>248.5</c:v>
                </c:pt>
                <c:pt idx="995">
                  <c:v>248.75</c:v>
                </c:pt>
                <c:pt idx="996">
                  <c:v>249</c:v>
                </c:pt>
                <c:pt idx="997">
                  <c:v>249.25</c:v>
                </c:pt>
                <c:pt idx="998">
                  <c:v>249.5</c:v>
                </c:pt>
                <c:pt idx="999">
                  <c:v>249.75</c:v>
                </c:pt>
                <c:pt idx="1000">
                  <c:v>250</c:v>
                </c:pt>
              </c:numCache>
            </c:numRef>
          </c:xVal>
          <c:yVal>
            <c:numRef>
              <c:f>'L250_f0.7_Na100'!$C$79:$C$1079</c:f>
              <c:numCache>
                <c:formatCode>General</c:formatCode>
                <c:ptCount val="1001"/>
                <c:pt idx="0">
                  <c:v>7.3143250000000007E-2</c:v>
                </c:pt>
                <c:pt idx="1">
                  <c:v>7.3143250000000007E-2</c:v>
                </c:pt>
                <c:pt idx="2">
                  <c:v>7.3143250000000007E-2</c:v>
                </c:pt>
                <c:pt idx="3">
                  <c:v>7.3143250000000007E-2</c:v>
                </c:pt>
                <c:pt idx="4">
                  <c:v>7.3143250000000007E-2</c:v>
                </c:pt>
                <c:pt idx="5">
                  <c:v>7.3143250000000007E-2</c:v>
                </c:pt>
                <c:pt idx="6">
                  <c:v>7.3143250000000007E-2</c:v>
                </c:pt>
                <c:pt idx="7">
                  <c:v>7.3143250000000007E-2</c:v>
                </c:pt>
                <c:pt idx="8">
                  <c:v>7.3143250000000007E-2</c:v>
                </c:pt>
                <c:pt idx="9">
                  <c:v>7.3143250000000007E-2</c:v>
                </c:pt>
                <c:pt idx="10">
                  <c:v>7.3143250000000007E-2</c:v>
                </c:pt>
                <c:pt idx="11">
                  <c:v>7.3143250000000007E-2</c:v>
                </c:pt>
                <c:pt idx="12">
                  <c:v>7.3143250000000007E-2</c:v>
                </c:pt>
                <c:pt idx="13">
                  <c:v>7.3143250000000007E-2</c:v>
                </c:pt>
                <c:pt idx="14">
                  <c:v>7.3143250000000007E-2</c:v>
                </c:pt>
                <c:pt idx="15">
                  <c:v>7.3143250000000007E-2</c:v>
                </c:pt>
                <c:pt idx="16">
                  <c:v>7.3143250000000007E-2</c:v>
                </c:pt>
                <c:pt idx="17">
                  <c:v>7.3143250000000007E-2</c:v>
                </c:pt>
                <c:pt idx="18">
                  <c:v>7.3143250000000007E-2</c:v>
                </c:pt>
                <c:pt idx="19">
                  <c:v>7.3143250000000007E-2</c:v>
                </c:pt>
                <c:pt idx="20">
                  <c:v>7.3143250000000007E-2</c:v>
                </c:pt>
                <c:pt idx="21">
                  <c:v>7.3143250000000007E-2</c:v>
                </c:pt>
                <c:pt idx="22">
                  <c:v>7.3143250000000007E-2</c:v>
                </c:pt>
                <c:pt idx="23">
                  <c:v>7.3143250000000007E-2</c:v>
                </c:pt>
                <c:pt idx="24">
                  <c:v>7.3143250000000007E-2</c:v>
                </c:pt>
                <c:pt idx="25">
                  <c:v>7.3143250000000007E-2</c:v>
                </c:pt>
                <c:pt idx="26">
                  <c:v>7.3143250000000007E-2</c:v>
                </c:pt>
                <c:pt idx="27">
                  <c:v>7.3143250000000007E-2</c:v>
                </c:pt>
                <c:pt idx="28">
                  <c:v>7.3143250000000007E-2</c:v>
                </c:pt>
                <c:pt idx="29">
                  <c:v>7.3143250000000007E-2</c:v>
                </c:pt>
                <c:pt idx="30">
                  <c:v>7.3143250000000007E-2</c:v>
                </c:pt>
                <c:pt idx="31">
                  <c:v>7.3143250000000007E-2</c:v>
                </c:pt>
                <c:pt idx="32">
                  <c:v>7.3143250000000007E-2</c:v>
                </c:pt>
                <c:pt idx="33">
                  <c:v>7.3143250000000007E-2</c:v>
                </c:pt>
                <c:pt idx="34">
                  <c:v>7.3143250000000007E-2</c:v>
                </c:pt>
                <c:pt idx="35">
                  <c:v>7.3143250000000007E-2</c:v>
                </c:pt>
                <c:pt idx="36">
                  <c:v>7.3143250000000007E-2</c:v>
                </c:pt>
                <c:pt idx="37">
                  <c:v>7.3143250000000007E-2</c:v>
                </c:pt>
                <c:pt idx="38">
                  <c:v>7.3143250000000007E-2</c:v>
                </c:pt>
                <c:pt idx="39">
                  <c:v>7.3143250000000007E-2</c:v>
                </c:pt>
                <c:pt idx="40">
                  <c:v>7.3143250000000007E-2</c:v>
                </c:pt>
                <c:pt idx="41">
                  <c:v>7.3143250000000007E-2</c:v>
                </c:pt>
                <c:pt idx="42">
                  <c:v>7.3143250000000007E-2</c:v>
                </c:pt>
                <c:pt idx="43">
                  <c:v>7.3143250000000007E-2</c:v>
                </c:pt>
                <c:pt idx="44">
                  <c:v>7.3143250000000007E-2</c:v>
                </c:pt>
                <c:pt idx="45">
                  <c:v>7.3143250000000007E-2</c:v>
                </c:pt>
                <c:pt idx="46">
                  <c:v>7.3143250000000007E-2</c:v>
                </c:pt>
                <c:pt idx="47">
                  <c:v>7.3143250000000007E-2</c:v>
                </c:pt>
                <c:pt idx="48">
                  <c:v>7.3143250000000007E-2</c:v>
                </c:pt>
                <c:pt idx="49">
                  <c:v>7.3143250000000007E-2</c:v>
                </c:pt>
                <c:pt idx="50">
                  <c:v>7.3143250000000007E-2</c:v>
                </c:pt>
                <c:pt idx="51">
                  <c:v>7.3143250000000007E-2</c:v>
                </c:pt>
                <c:pt idx="52">
                  <c:v>7.3143250000000007E-2</c:v>
                </c:pt>
                <c:pt idx="53">
                  <c:v>7.3143250000000007E-2</c:v>
                </c:pt>
                <c:pt idx="54">
                  <c:v>7.3143250000000007E-2</c:v>
                </c:pt>
                <c:pt idx="55">
                  <c:v>7.3143250000000007E-2</c:v>
                </c:pt>
                <c:pt idx="56">
                  <c:v>7.3143250000000007E-2</c:v>
                </c:pt>
                <c:pt idx="57">
                  <c:v>7.3143250000000007E-2</c:v>
                </c:pt>
                <c:pt idx="58">
                  <c:v>7.3143250000000007E-2</c:v>
                </c:pt>
                <c:pt idx="59">
                  <c:v>7.3143250000000007E-2</c:v>
                </c:pt>
                <c:pt idx="60">
                  <c:v>7.3143250000000007E-2</c:v>
                </c:pt>
                <c:pt idx="61">
                  <c:v>7.3143250000000007E-2</c:v>
                </c:pt>
                <c:pt idx="62">
                  <c:v>7.3143250000000007E-2</c:v>
                </c:pt>
                <c:pt idx="63">
                  <c:v>7.3143250000000007E-2</c:v>
                </c:pt>
                <c:pt idx="64">
                  <c:v>7.3143250000000007E-2</c:v>
                </c:pt>
                <c:pt idx="65">
                  <c:v>7.3143250000000007E-2</c:v>
                </c:pt>
                <c:pt idx="66">
                  <c:v>7.3143250000000007E-2</c:v>
                </c:pt>
                <c:pt idx="67">
                  <c:v>7.3143250000000007E-2</c:v>
                </c:pt>
                <c:pt idx="68">
                  <c:v>7.3143250000000007E-2</c:v>
                </c:pt>
                <c:pt idx="69">
                  <c:v>7.3143250000000007E-2</c:v>
                </c:pt>
                <c:pt idx="70">
                  <c:v>7.3143250000000007E-2</c:v>
                </c:pt>
                <c:pt idx="71">
                  <c:v>7.3143250000000007E-2</c:v>
                </c:pt>
                <c:pt idx="72">
                  <c:v>7.3143250000000007E-2</c:v>
                </c:pt>
                <c:pt idx="73">
                  <c:v>7.3143250000000007E-2</c:v>
                </c:pt>
                <c:pt idx="74">
                  <c:v>7.3143250000000007E-2</c:v>
                </c:pt>
                <c:pt idx="75">
                  <c:v>7.3143250000000007E-2</c:v>
                </c:pt>
                <c:pt idx="76">
                  <c:v>7.3143250000000007E-2</c:v>
                </c:pt>
                <c:pt idx="77">
                  <c:v>7.3143250000000007E-2</c:v>
                </c:pt>
                <c:pt idx="78">
                  <c:v>7.3143250000000007E-2</c:v>
                </c:pt>
                <c:pt idx="79">
                  <c:v>7.3143250000000007E-2</c:v>
                </c:pt>
                <c:pt idx="80">
                  <c:v>7.3143250000000007E-2</c:v>
                </c:pt>
                <c:pt idx="81">
                  <c:v>7.3143250000000007E-2</c:v>
                </c:pt>
                <c:pt idx="82">
                  <c:v>7.3143250000000007E-2</c:v>
                </c:pt>
                <c:pt idx="83">
                  <c:v>7.3143250000000007E-2</c:v>
                </c:pt>
                <c:pt idx="84">
                  <c:v>7.3143250000000007E-2</c:v>
                </c:pt>
                <c:pt idx="85">
                  <c:v>7.3143250000000007E-2</c:v>
                </c:pt>
                <c:pt idx="86">
                  <c:v>7.3143250000000007E-2</c:v>
                </c:pt>
                <c:pt idx="87">
                  <c:v>7.3143250000000007E-2</c:v>
                </c:pt>
                <c:pt idx="88">
                  <c:v>7.3143250000000007E-2</c:v>
                </c:pt>
                <c:pt idx="89">
                  <c:v>7.3143250000000007E-2</c:v>
                </c:pt>
                <c:pt idx="90">
                  <c:v>7.3143250000000007E-2</c:v>
                </c:pt>
                <c:pt idx="91">
                  <c:v>7.3143250000000007E-2</c:v>
                </c:pt>
                <c:pt idx="92">
                  <c:v>7.3143250000000007E-2</c:v>
                </c:pt>
                <c:pt idx="93">
                  <c:v>7.3143250000000007E-2</c:v>
                </c:pt>
                <c:pt idx="94">
                  <c:v>7.3143250000000007E-2</c:v>
                </c:pt>
                <c:pt idx="95">
                  <c:v>7.3143250000000007E-2</c:v>
                </c:pt>
                <c:pt idx="96">
                  <c:v>7.3143250000000007E-2</c:v>
                </c:pt>
                <c:pt idx="97">
                  <c:v>7.3143250000000007E-2</c:v>
                </c:pt>
                <c:pt idx="98">
                  <c:v>7.3143250000000007E-2</c:v>
                </c:pt>
                <c:pt idx="99">
                  <c:v>7.3143250000000007E-2</c:v>
                </c:pt>
                <c:pt idx="100">
                  <c:v>7.3143250000000007E-2</c:v>
                </c:pt>
                <c:pt idx="101">
                  <c:v>7.3143250000000007E-2</c:v>
                </c:pt>
                <c:pt idx="102">
                  <c:v>7.3143250000000007E-2</c:v>
                </c:pt>
                <c:pt idx="103">
                  <c:v>7.3143250000000007E-2</c:v>
                </c:pt>
                <c:pt idx="104">
                  <c:v>7.3143250000000007E-2</c:v>
                </c:pt>
                <c:pt idx="105">
                  <c:v>7.3143250000000007E-2</c:v>
                </c:pt>
                <c:pt idx="106">
                  <c:v>7.3143250000000007E-2</c:v>
                </c:pt>
                <c:pt idx="107">
                  <c:v>7.3143250000000007E-2</c:v>
                </c:pt>
                <c:pt idx="108">
                  <c:v>7.3143250000000007E-2</c:v>
                </c:pt>
                <c:pt idx="109">
                  <c:v>7.3143250000000007E-2</c:v>
                </c:pt>
                <c:pt idx="110">
                  <c:v>7.3143250000000007E-2</c:v>
                </c:pt>
                <c:pt idx="111">
                  <c:v>7.3143250000000007E-2</c:v>
                </c:pt>
                <c:pt idx="112">
                  <c:v>7.3143250000000007E-2</c:v>
                </c:pt>
                <c:pt idx="113">
                  <c:v>7.3143250000000007E-2</c:v>
                </c:pt>
                <c:pt idx="114">
                  <c:v>7.3143250000000007E-2</c:v>
                </c:pt>
                <c:pt idx="115">
                  <c:v>7.3143250000000007E-2</c:v>
                </c:pt>
                <c:pt idx="116">
                  <c:v>7.3143250000000007E-2</c:v>
                </c:pt>
                <c:pt idx="117">
                  <c:v>7.3143250000000007E-2</c:v>
                </c:pt>
                <c:pt idx="118">
                  <c:v>7.3143250000000007E-2</c:v>
                </c:pt>
                <c:pt idx="119">
                  <c:v>7.3143250000000007E-2</c:v>
                </c:pt>
                <c:pt idx="120">
                  <c:v>7.3143250000000007E-2</c:v>
                </c:pt>
                <c:pt idx="121">
                  <c:v>7.3143250000000007E-2</c:v>
                </c:pt>
                <c:pt idx="122">
                  <c:v>7.3143250000000007E-2</c:v>
                </c:pt>
                <c:pt idx="123">
                  <c:v>7.3143250000000007E-2</c:v>
                </c:pt>
                <c:pt idx="124">
                  <c:v>7.3143250000000007E-2</c:v>
                </c:pt>
                <c:pt idx="125">
                  <c:v>7.3143250000000007E-2</c:v>
                </c:pt>
                <c:pt idx="126">
                  <c:v>7.3143250000000007E-2</c:v>
                </c:pt>
                <c:pt idx="127">
                  <c:v>7.3143250000000007E-2</c:v>
                </c:pt>
                <c:pt idx="128">
                  <c:v>7.3143250000000007E-2</c:v>
                </c:pt>
                <c:pt idx="129">
                  <c:v>7.3143250000000007E-2</c:v>
                </c:pt>
                <c:pt idx="130">
                  <c:v>7.3143250000000007E-2</c:v>
                </c:pt>
                <c:pt idx="131">
                  <c:v>7.3143250000000007E-2</c:v>
                </c:pt>
                <c:pt idx="132">
                  <c:v>7.3143250000000007E-2</c:v>
                </c:pt>
                <c:pt idx="133">
                  <c:v>7.3143250000000007E-2</c:v>
                </c:pt>
                <c:pt idx="134">
                  <c:v>7.3143250000000007E-2</c:v>
                </c:pt>
                <c:pt idx="135">
                  <c:v>7.3143250000000007E-2</c:v>
                </c:pt>
                <c:pt idx="136">
                  <c:v>7.3143250000000007E-2</c:v>
                </c:pt>
                <c:pt idx="137">
                  <c:v>7.3143250000000007E-2</c:v>
                </c:pt>
                <c:pt idx="138">
                  <c:v>7.3143250000000007E-2</c:v>
                </c:pt>
                <c:pt idx="139">
                  <c:v>7.3143250000000007E-2</c:v>
                </c:pt>
                <c:pt idx="140">
                  <c:v>7.3143250000000007E-2</c:v>
                </c:pt>
                <c:pt idx="141">
                  <c:v>7.3143250000000007E-2</c:v>
                </c:pt>
                <c:pt idx="142">
                  <c:v>7.3143250000000007E-2</c:v>
                </c:pt>
                <c:pt idx="143">
                  <c:v>7.3143250000000007E-2</c:v>
                </c:pt>
                <c:pt idx="144">
                  <c:v>7.3143250000000007E-2</c:v>
                </c:pt>
                <c:pt idx="145">
                  <c:v>7.3143250000000007E-2</c:v>
                </c:pt>
                <c:pt idx="146">
                  <c:v>7.3143250000000007E-2</c:v>
                </c:pt>
                <c:pt idx="147">
                  <c:v>7.3143250000000007E-2</c:v>
                </c:pt>
                <c:pt idx="148">
                  <c:v>7.3143250000000007E-2</c:v>
                </c:pt>
                <c:pt idx="149">
                  <c:v>7.3143250000000007E-2</c:v>
                </c:pt>
                <c:pt idx="150">
                  <c:v>7.3143250000000007E-2</c:v>
                </c:pt>
                <c:pt idx="151">
                  <c:v>7.3143250000000007E-2</c:v>
                </c:pt>
                <c:pt idx="152">
                  <c:v>7.3143250000000007E-2</c:v>
                </c:pt>
                <c:pt idx="153">
                  <c:v>7.3143250000000007E-2</c:v>
                </c:pt>
                <c:pt idx="154">
                  <c:v>7.3143250000000007E-2</c:v>
                </c:pt>
                <c:pt idx="155">
                  <c:v>7.3143250000000007E-2</c:v>
                </c:pt>
                <c:pt idx="156">
                  <c:v>7.3143250000000007E-2</c:v>
                </c:pt>
                <c:pt idx="157">
                  <c:v>7.3143250000000007E-2</c:v>
                </c:pt>
                <c:pt idx="158">
                  <c:v>7.3143250000000007E-2</c:v>
                </c:pt>
                <c:pt idx="159">
                  <c:v>7.3143250000000007E-2</c:v>
                </c:pt>
                <c:pt idx="160">
                  <c:v>7.3143250000000007E-2</c:v>
                </c:pt>
                <c:pt idx="161">
                  <c:v>7.3143250000000007E-2</c:v>
                </c:pt>
                <c:pt idx="162">
                  <c:v>7.3143250000000007E-2</c:v>
                </c:pt>
                <c:pt idx="163">
                  <c:v>7.3143250000000007E-2</c:v>
                </c:pt>
                <c:pt idx="164">
                  <c:v>7.3143250000000007E-2</c:v>
                </c:pt>
                <c:pt idx="165">
                  <c:v>7.3143250000000007E-2</c:v>
                </c:pt>
                <c:pt idx="166">
                  <c:v>7.3143250000000007E-2</c:v>
                </c:pt>
                <c:pt idx="167">
                  <c:v>7.3143250000000007E-2</c:v>
                </c:pt>
                <c:pt idx="168">
                  <c:v>7.3143250000000007E-2</c:v>
                </c:pt>
                <c:pt idx="169">
                  <c:v>7.3143250000000007E-2</c:v>
                </c:pt>
                <c:pt idx="170">
                  <c:v>7.3143250000000007E-2</c:v>
                </c:pt>
                <c:pt idx="171">
                  <c:v>7.3143250000000007E-2</c:v>
                </c:pt>
                <c:pt idx="172">
                  <c:v>7.3143250000000007E-2</c:v>
                </c:pt>
                <c:pt idx="173">
                  <c:v>7.3143250000000007E-2</c:v>
                </c:pt>
                <c:pt idx="174">
                  <c:v>7.3143250000000007E-2</c:v>
                </c:pt>
                <c:pt idx="175">
                  <c:v>7.3143250000000007E-2</c:v>
                </c:pt>
                <c:pt idx="176">
                  <c:v>7.3143250000000007E-2</c:v>
                </c:pt>
                <c:pt idx="177">
                  <c:v>7.3143250000000007E-2</c:v>
                </c:pt>
                <c:pt idx="178">
                  <c:v>7.3143250000000007E-2</c:v>
                </c:pt>
                <c:pt idx="179">
                  <c:v>7.3143250000000007E-2</c:v>
                </c:pt>
                <c:pt idx="180">
                  <c:v>7.3143250000000007E-2</c:v>
                </c:pt>
                <c:pt idx="181">
                  <c:v>7.3143250000000007E-2</c:v>
                </c:pt>
                <c:pt idx="182">
                  <c:v>7.3143250000000007E-2</c:v>
                </c:pt>
                <c:pt idx="183">
                  <c:v>7.3143250000000007E-2</c:v>
                </c:pt>
                <c:pt idx="184">
                  <c:v>7.3143250000000007E-2</c:v>
                </c:pt>
                <c:pt idx="185">
                  <c:v>7.3143250000000007E-2</c:v>
                </c:pt>
                <c:pt idx="186">
                  <c:v>7.3143250000000007E-2</c:v>
                </c:pt>
                <c:pt idx="187">
                  <c:v>7.3143250000000007E-2</c:v>
                </c:pt>
                <c:pt idx="188">
                  <c:v>7.3143250000000007E-2</c:v>
                </c:pt>
                <c:pt idx="189">
                  <c:v>7.3143250000000007E-2</c:v>
                </c:pt>
                <c:pt idx="190">
                  <c:v>7.3143250000000007E-2</c:v>
                </c:pt>
                <c:pt idx="191">
                  <c:v>7.3143250000000007E-2</c:v>
                </c:pt>
                <c:pt idx="192">
                  <c:v>7.3143250000000007E-2</c:v>
                </c:pt>
                <c:pt idx="193">
                  <c:v>7.3143250000000007E-2</c:v>
                </c:pt>
                <c:pt idx="194">
                  <c:v>7.3143250000000007E-2</c:v>
                </c:pt>
                <c:pt idx="195">
                  <c:v>7.3143250000000007E-2</c:v>
                </c:pt>
                <c:pt idx="196">
                  <c:v>7.3143250000000007E-2</c:v>
                </c:pt>
                <c:pt idx="197">
                  <c:v>7.3143250000000007E-2</c:v>
                </c:pt>
                <c:pt idx="198">
                  <c:v>7.3143250000000007E-2</c:v>
                </c:pt>
                <c:pt idx="199">
                  <c:v>7.3143250000000007E-2</c:v>
                </c:pt>
                <c:pt idx="200">
                  <c:v>7.3143250000000007E-2</c:v>
                </c:pt>
                <c:pt idx="201">
                  <c:v>7.3143250000000007E-2</c:v>
                </c:pt>
                <c:pt idx="202">
                  <c:v>7.3143250000000007E-2</c:v>
                </c:pt>
                <c:pt idx="203">
                  <c:v>7.3143260000000002E-2</c:v>
                </c:pt>
                <c:pt idx="204">
                  <c:v>7.3143260000000002E-2</c:v>
                </c:pt>
                <c:pt idx="205">
                  <c:v>7.3143260000000002E-2</c:v>
                </c:pt>
                <c:pt idx="206">
                  <c:v>7.3143260000000002E-2</c:v>
                </c:pt>
                <c:pt idx="207">
                  <c:v>7.3143260000000002E-2</c:v>
                </c:pt>
                <c:pt idx="208">
                  <c:v>7.3143260000000002E-2</c:v>
                </c:pt>
                <c:pt idx="209">
                  <c:v>7.3143260000000002E-2</c:v>
                </c:pt>
                <c:pt idx="210">
                  <c:v>7.3143260000000002E-2</c:v>
                </c:pt>
                <c:pt idx="211">
                  <c:v>7.3143260000000002E-2</c:v>
                </c:pt>
                <c:pt idx="212">
                  <c:v>7.3143260000000002E-2</c:v>
                </c:pt>
                <c:pt idx="213">
                  <c:v>7.3143260000000002E-2</c:v>
                </c:pt>
                <c:pt idx="214">
                  <c:v>7.3143260000000002E-2</c:v>
                </c:pt>
                <c:pt idx="215">
                  <c:v>7.3143260000000002E-2</c:v>
                </c:pt>
                <c:pt idx="216">
                  <c:v>7.3143260000000002E-2</c:v>
                </c:pt>
                <c:pt idx="217">
                  <c:v>7.3143260000000002E-2</c:v>
                </c:pt>
                <c:pt idx="218">
                  <c:v>7.3143260000000002E-2</c:v>
                </c:pt>
                <c:pt idx="219">
                  <c:v>7.3143260000000002E-2</c:v>
                </c:pt>
                <c:pt idx="220">
                  <c:v>7.3143260000000002E-2</c:v>
                </c:pt>
                <c:pt idx="221">
                  <c:v>7.3143260000000002E-2</c:v>
                </c:pt>
                <c:pt idx="222">
                  <c:v>7.3143260000000002E-2</c:v>
                </c:pt>
                <c:pt idx="223">
                  <c:v>7.3143260000000002E-2</c:v>
                </c:pt>
                <c:pt idx="224">
                  <c:v>7.3143260000000002E-2</c:v>
                </c:pt>
                <c:pt idx="225">
                  <c:v>7.3143260000000002E-2</c:v>
                </c:pt>
                <c:pt idx="226">
                  <c:v>7.3143260000000002E-2</c:v>
                </c:pt>
                <c:pt idx="227">
                  <c:v>7.3143260000000002E-2</c:v>
                </c:pt>
                <c:pt idx="228">
                  <c:v>7.3143260000000002E-2</c:v>
                </c:pt>
                <c:pt idx="229">
                  <c:v>7.3143260000000002E-2</c:v>
                </c:pt>
                <c:pt idx="230">
                  <c:v>7.3143260000000002E-2</c:v>
                </c:pt>
                <c:pt idx="231">
                  <c:v>7.3143260000000002E-2</c:v>
                </c:pt>
                <c:pt idx="232">
                  <c:v>7.3143260000000002E-2</c:v>
                </c:pt>
                <c:pt idx="233">
                  <c:v>7.3143260000000002E-2</c:v>
                </c:pt>
                <c:pt idx="234">
                  <c:v>7.3143260000000002E-2</c:v>
                </c:pt>
                <c:pt idx="235">
                  <c:v>7.3143260000000002E-2</c:v>
                </c:pt>
                <c:pt idx="236">
                  <c:v>7.3143260000000002E-2</c:v>
                </c:pt>
                <c:pt idx="237">
                  <c:v>7.3143260000000002E-2</c:v>
                </c:pt>
                <c:pt idx="238">
                  <c:v>7.3143260000000002E-2</c:v>
                </c:pt>
                <c:pt idx="239">
                  <c:v>7.3143260000000002E-2</c:v>
                </c:pt>
                <c:pt idx="240">
                  <c:v>7.3143260000000002E-2</c:v>
                </c:pt>
                <c:pt idx="241">
                  <c:v>7.3143260000000002E-2</c:v>
                </c:pt>
                <c:pt idx="242">
                  <c:v>7.3143260000000002E-2</c:v>
                </c:pt>
                <c:pt idx="243">
                  <c:v>7.3143260000000002E-2</c:v>
                </c:pt>
                <c:pt idx="244">
                  <c:v>7.3143260000000002E-2</c:v>
                </c:pt>
                <c:pt idx="245">
                  <c:v>7.3143260000000002E-2</c:v>
                </c:pt>
                <c:pt idx="246">
                  <c:v>7.3143260000000002E-2</c:v>
                </c:pt>
                <c:pt idx="247">
                  <c:v>7.3143260000000002E-2</c:v>
                </c:pt>
                <c:pt idx="248">
                  <c:v>7.3143260000000002E-2</c:v>
                </c:pt>
                <c:pt idx="249">
                  <c:v>7.3143260000000002E-2</c:v>
                </c:pt>
                <c:pt idx="250">
                  <c:v>7.3143260000000002E-2</c:v>
                </c:pt>
                <c:pt idx="251">
                  <c:v>7.3143260000000002E-2</c:v>
                </c:pt>
                <c:pt idx="252">
                  <c:v>7.3143260000000002E-2</c:v>
                </c:pt>
                <c:pt idx="253">
                  <c:v>7.3143260000000002E-2</c:v>
                </c:pt>
                <c:pt idx="254">
                  <c:v>7.3143260000000002E-2</c:v>
                </c:pt>
                <c:pt idx="255">
                  <c:v>7.3143260000000002E-2</c:v>
                </c:pt>
                <c:pt idx="256">
                  <c:v>7.3143260000000002E-2</c:v>
                </c:pt>
                <c:pt idx="257">
                  <c:v>7.3143260000000002E-2</c:v>
                </c:pt>
                <c:pt idx="258">
                  <c:v>7.3143260000000002E-2</c:v>
                </c:pt>
                <c:pt idx="259">
                  <c:v>7.3143260000000002E-2</c:v>
                </c:pt>
                <c:pt idx="260">
                  <c:v>7.3143260000000002E-2</c:v>
                </c:pt>
                <c:pt idx="261">
                  <c:v>7.3143260000000002E-2</c:v>
                </c:pt>
                <c:pt idx="262">
                  <c:v>7.3143260000000002E-2</c:v>
                </c:pt>
                <c:pt idx="263">
                  <c:v>7.3143260000000002E-2</c:v>
                </c:pt>
                <c:pt idx="264">
                  <c:v>7.3143260000000002E-2</c:v>
                </c:pt>
                <c:pt idx="265">
                  <c:v>7.3143260000000002E-2</c:v>
                </c:pt>
                <c:pt idx="266">
                  <c:v>7.3143260000000002E-2</c:v>
                </c:pt>
                <c:pt idx="267">
                  <c:v>7.3143260000000002E-2</c:v>
                </c:pt>
                <c:pt idx="268">
                  <c:v>7.3143260000000002E-2</c:v>
                </c:pt>
                <c:pt idx="269">
                  <c:v>7.3143260000000002E-2</c:v>
                </c:pt>
                <c:pt idx="270">
                  <c:v>7.3143260000000002E-2</c:v>
                </c:pt>
                <c:pt idx="271">
                  <c:v>7.3143260000000002E-2</c:v>
                </c:pt>
                <c:pt idx="272">
                  <c:v>7.3143260000000002E-2</c:v>
                </c:pt>
                <c:pt idx="273">
                  <c:v>7.3143260000000002E-2</c:v>
                </c:pt>
                <c:pt idx="274">
                  <c:v>7.3143260000000002E-2</c:v>
                </c:pt>
                <c:pt idx="275">
                  <c:v>7.3143260000000002E-2</c:v>
                </c:pt>
                <c:pt idx="276">
                  <c:v>7.3143260000000002E-2</c:v>
                </c:pt>
                <c:pt idx="277">
                  <c:v>7.3143260000000002E-2</c:v>
                </c:pt>
                <c:pt idx="278">
                  <c:v>7.3143260000000002E-2</c:v>
                </c:pt>
                <c:pt idx="279">
                  <c:v>7.3143260000000002E-2</c:v>
                </c:pt>
                <c:pt idx="280">
                  <c:v>7.3143260000000002E-2</c:v>
                </c:pt>
                <c:pt idx="281">
                  <c:v>7.3143260000000002E-2</c:v>
                </c:pt>
                <c:pt idx="282">
                  <c:v>7.3143260000000002E-2</c:v>
                </c:pt>
                <c:pt idx="283">
                  <c:v>7.3143260000000002E-2</c:v>
                </c:pt>
                <c:pt idx="284">
                  <c:v>7.3143260000000002E-2</c:v>
                </c:pt>
                <c:pt idx="285">
                  <c:v>7.3143260000000002E-2</c:v>
                </c:pt>
                <c:pt idx="286">
                  <c:v>7.3143260000000002E-2</c:v>
                </c:pt>
                <c:pt idx="287">
                  <c:v>7.3143260000000002E-2</c:v>
                </c:pt>
                <c:pt idx="288">
                  <c:v>7.3143260000000002E-2</c:v>
                </c:pt>
                <c:pt idx="289">
                  <c:v>7.3143260000000002E-2</c:v>
                </c:pt>
                <c:pt idx="290">
                  <c:v>7.3143260000000002E-2</c:v>
                </c:pt>
                <c:pt idx="291">
                  <c:v>7.3143260000000002E-2</c:v>
                </c:pt>
                <c:pt idx="292">
                  <c:v>7.3143260000000002E-2</c:v>
                </c:pt>
                <c:pt idx="293">
                  <c:v>7.3143260000000002E-2</c:v>
                </c:pt>
                <c:pt idx="294">
                  <c:v>7.3143260000000002E-2</c:v>
                </c:pt>
                <c:pt idx="295">
                  <c:v>7.3143260000000002E-2</c:v>
                </c:pt>
                <c:pt idx="296">
                  <c:v>7.3143260000000002E-2</c:v>
                </c:pt>
                <c:pt idx="297">
                  <c:v>7.3143260000000002E-2</c:v>
                </c:pt>
                <c:pt idx="298">
                  <c:v>7.3143260000000002E-2</c:v>
                </c:pt>
                <c:pt idx="299">
                  <c:v>7.3143260000000002E-2</c:v>
                </c:pt>
                <c:pt idx="300">
                  <c:v>7.3143260000000002E-2</c:v>
                </c:pt>
                <c:pt idx="301">
                  <c:v>7.3143260000000002E-2</c:v>
                </c:pt>
                <c:pt idx="302">
                  <c:v>7.3143260000000002E-2</c:v>
                </c:pt>
                <c:pt idx="303">
                  <c:v>7.3143260000000002E-2</c:v>
                </c:pt>
                <c:pt idx="304">
                  <c:v>7.3143260000000002E-2</c:v>
                </c:pt>
                <c:pt idx="305">
                  <c:v>7.3143260000000002E-2</c:v>
                </c:pt>
                <c:pt idx="306">
                  <c:v>7.3143260000000002E-2</c:v>
                </c:pt>
                <c:pt idx="307">
                  <c:v>7.3143260000000002E-2</c:v>
                </c:pt>
                <c:pt idx="308">
                  <c:v>7.3143260000000002E-2</c:v>
                </c:pt>
                <c:pt idx="309">
                  <c:v>7.3143260000000002E-2</c:v>
                </c:pt>
                <c:pt idx="310">
                  <c:v>7.3143260000000002E-2</c:v>
                </c:pt>
                <c:pt idx="311">
                  <c:v>7.3143260000000002E-2</c:v>
                </c:pt>
                <c:pt idx="312">
                  <c:v>7.3143260000000002E-2</c:v>
                </c:pt>
                <c:pt idx="313">
                  <c:v>7.3143260000000002E-2</c:v>
                </c:pt>
                <c:pt idx="314">
                  <c:v>7.3143260000000002E-2</c:v>
                </c:pt>
                <c:pt idx="315">
                  <c:v>7.3143260000000002E-2</c:v>
                </c:pt>
                <c:pt idx="316">
                  <c:v>7.3143260000000002E-2</c:v>
                </c:pt>
                <c:pt idx="317">
                  <c:v>7.3143260000000002E-2</c:v>
                </c:pt>
                <c:pt idx="318">
                  <c:v>7.3143260000000002E-2</c:v>
                </c:pt>
                <c:pt idx="319">
                  <c:v>7.3143260000000002E-2</c:v>
                </c:pt>
                <c:pt idx="320">
                  <c:v>7.3143260000000002E-2</c:v>
                </c:pt>
                <c:pt idx="321">
                  <c:v>7.3143260000000002E-2</c:v>
                </c:pt>
                <c:pt idx="322">
                  <c:v>7.3143260000000002E-2</c:v>
                </c:pt>
                <c:pt idx="323">
                  <c:v>7.3143260000000002E-2</c:v>
                </c:pt>
                <c:pt idx="324">
                  <c:v>7.3143260000000002E-2</c:v>
                </c:pt>
                <c:pt idx="325">
                  <c:v>7.3143260000000002E-2</c:v>
                </c:pt>
                <c:pt idx="326">
                  <c:v>7.3143260000000002E-2</c:v>
                </c:pt>
                <c:pt idx="327">
                  <c:v>7.3143260000000002E-2</c:v>
                </c:pt>
                <c:pt idx="328">
                  <c:v>7.3143260000000002E-2</c:v>
                </c:pt>
                <c:pt idx="329">
                  <c:v>7.3143260000000002E-2</c:v>
                </c:pt>
                <c:pt idx="330">
                  <c:v>7.3143260000000002E-2</c:v>
                </c:pt>
                <c:pt idx="331">
                  <c:v>7.3143260000000002E-2</c:v>
                </c:pt>
                <c:pt idx="332">
                  <c:v>7.3143260000000002E-2</c:v>
                </c:pt>
                <c:pt idx="333">
                  <c:v>7.3143269999999996E-2</c:v>
                </c:pt>
                <c:pt idx="334">
                  <c:v>7.3143269999999996E-2</c:v>
                </c:pt>
                <c:pt idx="335">
                  <c:v>7.3143269999999996E-2</c:v>
                </c:pt>
                <c:pt idx="336">
                  <c:v>7.3143269999999996E-2</c:v>
                </c:pt>
                <c:pt idx="337">
                  <c:v>7.3143269999999996E-2</c:v>
                </c:pt>
                <c:pt idx="338">
                  <c:v>7.3143269999999996E-2</c:v>
                </c:pt>
                <c:pt idx="339">
                  <c:v>7.3143269999999996E-2</c:v>
                </c:pt>
                <c:pt idx="340">
                  <c:v>7.3143269999999996E-2</c:v>
                </c:pt>
                <c:pt idx="341">
                  <c:v>7.3143269999999996E-2</c:v>
                </c:pt>
                <c:pt idx="342">
                  <c:v>7.3143269999999996E-2</c:v>
                </c:pt>
                <c:pt idx="343">
                  <c:v>7.3143269999999996E-2</c:v>
                </c:pt>
                <c:pt idx="344">
                  <c:v>7.3143269999999996E-2</c:v>
                </c:pt>
                <c:pt idx="345">
                  <c:v>7.3143269999999996E-2</c:v>
                </c:pt>
                <c:pt idx="346">
                  <c:v>7.3143269999999996E-2</c:v>
                </c:pt>
                <c:pt idx="347">
                  <c:v>7.3143269999999996E-2</c:v>
                </c:pt>
                <c:pt idx="348">
                  <c:v>7.3143269999999996E-2</c:v>
                </c:pt>
                <c:pt idx="349">
                  <c:v>7.3143269999999996E-2</c:v>
                </c:pt>
                <c:pt idx="350">
                  <c:v>7.3143280000000005E-2</c:v>
                </c:pt>
                <c:pt idx="351">
                  <c:v>7.3143280000000005E-2</c:v>
                </c:pt>
                <c:pt idx="352">
                  <c:v>7.3143280000000005E-2</c:v>
                </c:pt>
                <c:pt idx="353">
                  <c:v>7.3143280000000005E-2</c:v>
                </c:pt>
                <c:pt idx="354">
                  <c:v>7.3143280000000005E-2</c:v>
                </c:pt>
                <c:pt idx="355">
                  <c:v>7.3143280000000005E-2</c:v>
                </c:pt>
                <c:pt idx="356">
                  <c:v>7.3143280000000005E-2</c:v>
                </c:pt>
                <c:pt idx="357">
                  <c:v>7.3143280000000005E-2</c:v>
                </c:pt>
                <c:pt idx="358">
                  <c:v>7.3143280000000005E-2</c:v>
                </c:pt>
                <c:pt idx="359">
                  <c:v>7.314329E-2</c:v>
                </c:pt>
                <c:pt idx="360">
                  <c:v>7.314329E-2</c:v>
                </c:pt>
                <c:pt idx="361">
                  <c:v>7.314329E-2</c:v>
                </c:pt>
                <c:pt idx="362">
                  <c:v>7.314329E-2</c:v>
                </c:pt>
                <c:pt idx="363">
                  <c:v>7.314329E-2</c:v>
                </c:pt>
                <c:pt idx="364">
                  <c:v>7.314329E-2</c:v>
                </c:pt>
                <c:pt idx="365">
                  <c:v>7.314329E-2</c:v>
                </c:pt>
                <c:pt idx="366">
                  <c:v>7.3143299999999994E-2</c:v>
                </c:pt>
                <c:pt idx="367">
                  <c:v>7.3143299999999994E-2</c:v>
                </c:pt>
                <c:pt idx="368">
                  <c:v>7.3143299999999994E-2</c:v>
                </c:pt>
                <c:pt idx="369">
                  <c:v>7.3143299999999994E-2</c:v>
                </c:pt>
                <c:pt idx="370">
                  <c:v>7.3143299999999994E-2</c:v>
                </c:pt>
                <c:pt idx="371">
                  <c:v>7.3143310000000003E-2</c:v>
                </c:pt>
                <c:pt idx="372">
                  <c:v>7.3143310000000003E-2</c:v>
                </c:pt>
                <c:pt idx="373">
                  <c:v>7.3143310000000003E-2</c:v>
                </c:pt>
                <c:pt idx="374">
                  <c:v>7.3143310000000003E-2</c:v>
                </c:pt>
                <c:pt idx="375">
                  <c:v>7.3143319999999998E-2</c:v>
                </c:pt>
                <c:pt idx="376">
                  <c:v>7.3143319999999998E-2</c:v>
                </c:pt>
                <c:pt idx="377">
                  <c:v>7.3143319999999998E-2</c:v>
                </c:pt>
                <c:pt idx="378">
                  <c:v>7.3143330000000006E-2</c:v>
                </c:pt>
                <c:pt idx="379">
                  <c:v>7.3143330000000006E-2</c:v>
                </c:pt>
                <c:pt idx="380">
                  <c:v>7.3143330000000006E-2</c:v>
                </c:pt>
                <c:pt idx="381">
                  <c:v>7.3143340000000001E-2</c:v>
                </c:pt>
                <c:pt idx="382">
                  <c:v>7.3143340000000001E-2</c:v>
                </c:pt>
                <c:pt idx="383">
                  <c:v>7.3143340000000001E-2</c:v>
                </c:pt>
                <c:pt idx="384">
                  <c:v>7.3143349999999996E-2</c:v>
                </c:pt>
                <c:pt idx="385">
                  <c:v>7.3143349999999996E-2</c:v>
                </c:pt>
                <c:pt idx="386">
                  <c:v>7.3143349999999996E-2</c:v>
                </c:pt>
                <c:pt idx="387">
                  <c:v>7.3143360000000004E-2</c:v>
                </c:pt>
                <c:pt idx="388">
                  <c:v>7.3143360000000004E-2</c:v>
                </c:pt>
                <c:pt idx="389">
                  <c:v>7.3143369999999999E-2</c:v>
                </c:pt>
                <c:pt idx="390">
                  <c:v>7.3143369999999999E-2</c:v>
                </c:pt>
                <c:pt idx="391">
                  <c:v>7.3143379999999994E-2</c:v>
                </c:pt>
                <c:pt idx="392">
                  <c:v>7.3143379999999994E-2</c:v>
                </c:pt>
                <c:pt idx="393">
                  <c:v>7.3143390000000003E-2</c:v>
                </c:pt>
                <c:pt idx="394">
                  <c:v>7.3143399999999997E-2</c:v>
                </c:pt>
                <c:pt idx="395">
                  <c:v>7.3143399999999997E-2</c:v>
                </c:pt>
                <c:pt idx="396">
                  <c:v>7.3143410000000006E-2</c:v>
                </c:pt>
                <c:pt idx="397">
                  <c:v>7.3143420000000001E-2</c:v>
                </c:pt>
                <c:pt idx="398">
                  <c:v>7.3143420000000001E-2</c:v>
                </c:pt>
                <c:pt idx="399">
                  <c:v>7.3143429999999995E-2</c:v>
                </c:pt>
                <c:pt idx="400">
                  <c:v>7.3143440000000004E-2</c:v>
                </c:pt>
                <c:pt idx="401">
                  <c:v>7.3143449999999999E-2</c:v>
                </c:pt>
                <c:pt idx="402">
                  <c:v>7.3143459999999993E-2</c:v>
                </c:pt>
                <c:pt idx="403">
                  <c:v>7.3143470000000002E-2</c:v>
                </c:pt>
                <c:pt idx="404">
                  <c:v>7.3143470000000002E-2</c:v>
                </c:pt>
                <c:pt idx="405">
                  <c:v>7.3143479999999997E-2</c:v>
                </c:pt>
                <c:pt idx="406">
                  <c:v>7.3143490000000005E-2</c:v>
                </c:pt>
                <c:pt idx="407">
                  <c:v>7.3143509999999995E-2</c:v>
                </c:pt>
                <c:pt idx="408">
                  <c:v>7.3143520000000004E-2</c:v>
                </c:pt>
                <c:pt idx="409">
                  <c:v>7.3143529999999998E-2</c:v>
                </c:pt>
                <c:pt idx="410">
                  <c:v>7.3143540000000007E-2</c:v>
                </c:pt>
                <c:pt idx="411">
                  <c:v>7.3143550000000002E-2</c:v>
                </c:pt>
                <c:pt idx="412">
                  <c:v>7.3143570000000005E-2</c:v>
                </c:pt>
                <c:pt idx="413">
                  <c:v>7.314358E-2</c:v>
                </c:pt>
                <c:pt idx="414">
                  <c:v>7.3143600000000003E-2</c:v>
                </c:pt>
                <c:pt idx="415">
                  <c:v>7.3143609999999998E-2</c:v>
                </c:pt>
                <c:pt idx="416">
                  <c:v>7.3143630000000001E-2</c:v>
                </c:pt>
                <c:pt idx="417">
                  <c:v>7.3143639999999996E-2</c:v>
                </c:pt>
                <c:pt idx="418">
                  <c:v>7.3143659999999999E-2</c:v>
                </c:pt>
                <c:pt idx="419">
                  <c:v>7.3143680000000003E-2</c:v>
                </c:pt>
                <c:pt idx="420">
                  <c:v>7.3143700000000006E-2</c:v>
                </c:pt>
                <c:pt idx="421">
                  <c:v>7.3143719999999995E-2</c:v>
                </c:pt>
                <c:pt idx="422">
                  <c:v>7.3143739999999999E-2</c:v>
                </c:pt>
                <c:pt idx="423">
                  <c:v>7.3143760000000002E-2</c:v>
                </c:pt>
                <c:pt idx="424">
                  <c:v>7.3143780000000005E-2</c:v>
                </c:pt>
                <c:pt idx="425">
                  <c:v>7.3143810000000004E-2</c:v>
                </c:pt>
                <c:pt idx="426">
                  <c:v>7.3143830000000007E-2</c:v>
                </c:pt>
                <c:pt idx="427">
                  <c:v>7.3143860000000005E-2</c:v>
                </c:pt>
                <c:pt idx="428">
                  <c:v>7.3143879999999994E-2</c:v>
                </c:pt>
                <c:pt idx="429">
                  <c:v>7.3143910000000006E-2</c:v>
                </c:pt>
                <c:pt idx="430">
                  <c:v>7.3143940000000005E-2</c:v>
                </c:pt>
                <c:pt idx="431">
                  <c:v>7.3143970000000003E-2</c:v>
                </c:pt>
                <c:pt idx="432">
                  <c:v>7.3144000000000001E-2</c:v>
                </c:pt>
                <c:pt idx="433">
                  <c:v>7.3144039999999994E-2</c:v>
                </c:pt>
                <c:pt idx="434">
                  <c:v>7.3144070000000005E-2</c:v>
                </c:pt>
                <c:pt idx="435">
                  <c:v>7.3144109999999998E-2</c:v>
                </c:pt>
                <c:pt idx="436">
                  <c:v>7.3144150000000005E-2</c:v>
                </c:pt>
                <c:pt idx="437">
                  <c:v>7.3144189999999998E-2</c:v>
                </c:pt>
                <c:pt idx="438">
                  <c:v>7.3144230000000005E-2</c:v>
                </c:pt>
                <c:pt idx="439">
                  <c:v>7.3144269999999997E-2</c:v>
                </c:pt>
                <c:pt idx="440">
                  <c:v>7.3144319999999999E-2</c:v>
                </c:pt>
                <c:pt idx="441">
                  <c:v>7.3144360000000005E-2</c:v>
                </c:pt>
                <c:pt idx="442">
                  <c:v>7.3144410000000007E-2</c:v>
                </c:pt>
                <c:pt idx="443">
                  <c:v>7.3144459999999994E-2</c:v>
                </c:pt>
                <c:pt idx="444">
                  <c:v>7.3144520000000005E-2</c:v>
                </c:pt>
                <c:pt idx="445">
                  <c:v>7.3144570000000006E-2</c:v>
                </c:pt>
                <c:pt idx="446">
                  <c:v>7.3144630000000002E-2</c:v>
                </c:pt>
                <c:pt idx="447">
                  <c:v>7.3144689999999998E-2</c:v>
                </c:pt>
                <c:pt idx="448">
                  <c:v>7.3144760000000003E-2</c:v>
                </c:pt>
                <c:pt idx="449">
                  <c:v>7.3144819999999999E-2</c:v>
                </c:pt>
                <c:pt idx="450">
                  <c:v>7.3144890000000004E-2</c:v>
                </c:pt>
                <c:pt idx="451">
                  <c:v>7.3144970000000004E-2</c:v>
                </c:pt>
                <c:pt idx="452">
                  <c:v>7.3145039999999995E-2</c:v>
                </c:pt>
                <c:pt idx="453">
                  <c:v>7.3145119999999994E-2</c:v>
                </c:pt>
                <c:pt idx="454">
                  <c:v>7.3145199999999994E-2</c:v>
                </c:pt>
                <c:pt idx="455">
                  <c:v>7.3145290000000002E-2</c:v>
                </c:pt>
                <c:pt idx="456">
                  <c:v>7.3145379999999996E-2</c:v>
                </c:pt>
                <c:pt idx="457">
                  <c:v>7.3145470000000004E-2</c:v>
                </c:pt>
                <c:pt idx="458">
                  <c:v>7.3145569999999993E-2</c:v>
                </c:pt>
                <c:pt idx="459">
                  <c:v>7.3145669999999996E-2</c:v>
                </c:pt>
                <c:pt idx="460">
                  <c:v>7.3145779999999994E-2</c:v>
                </c:pt>
                <c:pt idx="461">
                  <c:v>7.3145890000000005E-2</c:v>
                </c:pt>
                <c:pt idx="462">
                  <c:v>7.3146009999999997E-2</c:v>
                </c:pt>
                <c:pt idx="463">
                  <c:v>7.3146130000000004E-2</c:v>
                </c:pt>
                <c:pt idx="464">
                  <c:v>7.3146249999999996E-2</c:v>
                </c:pt>
                <c:pt idx="465">
                  <c:v>7.3146390000000006E-2</c:v>
                </c:pt>
                <c:pt idx="466">
                  <c:v>7.3146520000000007E-2</c:v>
                </c:pt>
                <c:pt idx="467">
                  <c:v>7.3146669999999997E-2</c:v>
                </c:pt>
                <c:pt idx="468">
                  <c:v>7.3146820000000001E-2</c:v>
                </c:pt>
                <c:pt idx="469">
                  <c:v>7.3146970000000006E-2</c:v>
                </c:pt>
                <c:pt idx="470">
                  <c:v>7.3147139999999999E-2</c:v>
                </c:pt>
                <c:pt idx="471">
                  <c:v>7.3147309999999993E-2</c:v>
                </c:pt>
                <c:pt idx="472">
                  <c:v>7.3147480000000001E-2</c:v>
                </c:pt>
                <c:pt idx="473">
                  <c:v>7.3147669999999998E-2</c:v>
                </c:pt>
                <c:pt idx="474">
                  <c:v>7.3147859999999995E-2</c:v>
                </c:pt>
                <c:pt idx="475">
                  <c:v>7.3148069999999996E-2</c:v>
                </c:pt>
                <c:pt idx="476">
                  <c:v>7.3148279999999996E-2</c:v>
                </c:pt>
                <c:pt idx="477">
                  <c:v>7.3148500000000005E-2</c:v>
                </c:pt>
                <c:pt idx="478">
                  <c:v>7.3148729999999995E-2</c:v>
                </c:pt>
                <c:pt idx="479">
                  <c:v>7.3148969999999994E-2</c:v>
                </c:pt>
                <c:pt idx="480">
                  <c:v>7.3149220000000001E-2</c:v>
                </c:pt>
                <c:pt idx="481">
                  <c:v>7.3149480000000003E-2</c:v>
                </c:pt>
                <c:pt idx="482">
                  <c:v>7.3149749999999999E-2</c:v>
                </c:pt>
                <c:pt idx="483">
                  <c:v>7.3150030000000005E-2</c:v>
                </c:pt>
                <c:pt idx="484">
                  <c:v>7.315033E-2</c:v>
                </c:pt>
                <c:pt idx="485">
                  <c:v>7.3150640000000003E-2</c:v>
                </c:pt>
                <c:pt idx="486">
                  <c:v>7.3150960000000001E-2</c:v>
                </c:pt>
                <c:pt idx="487">
                  <c:v>7.3151300000000002E-2</c:v>
                </c:pt>
                <c:pt idx="488">
                  <c:v>7.3151649999999999E-2</c:v>
                </c:pt>
                <c:pt idx="489">
                  <c:v>7.3152010000000003E-2</c:v>
                </c:pt>
                <c:pt idx="490">
                  <c:v>7.3152400000000006E-2</c:v>
                </c:pt>
                <c:pt idx="491">
                  <c:v>7.3152800000000004E-2</c:v>
                </c:pt>
                <c:pt idx="492">
                  <c:v>7.3153209999999996E-2</c:v>
                </c:pt>
                <c:pt idx="493">
                  <c:v>7.3153650000000001E-2</c:v>
                </c:pt>
                <c:pt idx="494">
                  <c:v>7.31541E-2</c:v>
                </c:pt>
                <c:pt idx="495">
                  <c:v>7.3154570000000002E-2</c:v>
                </c:pt>
                <c:pt idx="496">
                  <c:v>7.3155070000000003E-2</c:v>
                </c:pt>
                <c:pt idx="497">
                  <c:v>7.3155579999999998E-2</c:v>
                </c:pt>
                <c:pt idx="498">
                  <c:v>7.3156120000000005E-2</c:v>
                </c:pt>
                <c:pt idx="499">
                  <c:v>7.3156680000000002E-2</c:v>
                </c:pt>
                <c:pt idx="500">
                  <c:v>7.3157269999999996E-2</c:v>
                </c:pt>
                <c:pt idx="501">
                  <c:v>7.3157879999999995E-2</c:v>
                </c:pt>
                <c:pt idx="502">
                  <c:v>7.3158509999999996E-2</c:v>
                </c:pt>
                <c:pt idx="503">
                  <c:v>7.3159180000000004E-2</c:v>
                </c:pt>
                <c:pt idx="504">
                  <c:v>7.3159870000000002E-2</c:v>
                </c:pt>
                <c:pt idx="505">
                  <c:v>7.3160600000000006E-2</c:v>
                </c:pt>
                <c:pt idx="506">
                  <c:v>7.316135E-2</c:v>
                </c:pt>
                <c:pt idx="507">
                  <c:v>7.3162140000000001E-2</c:v>
                </c:pt>
                <c:pt idx="508">
                  <c:v>7.3162969999999994E-2</c:v>
                </c:pt>
                <c:pt idx="509">
                  <c:v>7.3163829999999999E-2</c:v>
                </c:pt>
                <c:pt idx="510">
                  <c:v>7.3164720000000003E-2</c:v>
                </c:pt>
                <c:pt idx="511">
                  <c:v>7.3165659999999993E-2</c:v>
                </c:pt>
                <c:pt idx="512">
                  <c:v>7.3166640000000005E-2</c:v>
                </c:pt>
                <c:pt idx="513">
                  <c:v>7.3167659999999995E-2</c:v>
                </c:pt>
                <c:pt idx="514">
                  <c:v>7.3168720000000007E-2</c:v>
                </c:pt>
                <c:pt idx="515">
                  <c:v>7.3169830000000005E-2</c:v>
                </c:pt>
                <c:pt idx="516">
                  <c:v>7.3170990000000005E-2</c:v>
                </c:pt>
                <c:pt idx="517">
                  <c:v>7.3172200000000007E-2</c:v>
                </c:pt>
                <c:pt idx="518">
                  <c:v>7.3173470000000004E-2</c:v>
                </c:pt>
                <c:pt idx="519">
                  <c:v>7.3174790000000003E-2</c:v>
                </c:pt>
                <c:pt idx="520">
                  <c:v>7.3176169999999999E-2</c:v>
                </c:pt>
                <c:pt idx="521">
                  <c:v>7.3177599999999995E-2</c:v>
                </c:pt>
                <c:pt idx="522">
                  <c:v>7.3179099999999997E-2</c:v>
                </c:pt>
                <c:pt idx="523">
                  <c:v>7.3180670000000003E-2</c:v>
                </c:pt>
                <c:pt idx="524">
                  <c:v>7.318231E-2</c:v>
                </c:pt>
                <c:pt idx="525">
                  <c:v>7.3184020000000002E-2</c:v>
                </c:pt>
                <c:pt idx="526">
                  <c:v>7.3185799999999995E-2</c:v>
                </c:pt>
                <c:pt idx="527">
                  <c:v>7.3187660000000002E-2</c:v>
                </c:pt>
                <c:pt idx="528">
                  <c:v>7.3189610000000002E-2</c:v>
                </c:pt>
                <c:pt idx="529">
                  <c:v>7.3191640000000002E-2</c:v>
                </c:pt>
                <c:pt idx="530">
                  <c:v>7.3193759999999997E-2</c:v>
                </c:pt>
                <c:pt idx="531">
                  <c:v>7.3195969999999999E-2</c:v>
                </c:pt>
                <c:pt idx="532">
                  <c:v>7.3198280000000004E-2</c:v>
                </c:pt>
                <c:pt idx="533">
                  <c:v>7.3200689999999999E-2</c:v>
                </c:pt>
                <c:pt idx="534">
                  <c:v>7.3203210000000005E-2</c:v>
                </c:pt>
                <c:pt idx="535">
                  <c:v>7.3205839999999994E-2</c:v>
                </c:pt>
                <c:pt idx="536">
                  <c:v>7.3208590000000004E-2</c:v>
                </c:pt>
                <c:pt idx="537">
                  <c:v>7.3211460000000006E-2</c:v>
                </c:pt>
                <c:pt idx="538">
                  <c:v>7.3214459999999995E-2</c:v>
                </c:pt>
                <c:pt idx="539">
                  <c:v>7.3217589999999999E-2</c:v>
                </c:pt>
                <c:pt idx="540">
                  <c:v>7.3220859999999999E-2</c:v>
                </c:pt>
                <c:pt idx="541">
                  <c:v>7.3224269999999994E-2</c:v>
                </c:pt>
                <c:pt idx="542">
                  <c:v>7.3227840000000002E-2</c:v>
                </c:pt>
                <c:pt idx="543">
                  <c:v>7.3231569999999996E-2</c:v>
                </c:pt>
                <c:pt idx="544">
                  <c:v>7.3235460000000002E-2</c:v>
                </c:pt>
                <c:pt idx="545">
                  <c:v>7.3239520000000002E-2</c:v>
                </c:pt>
                <c:pt idx="546">
                  <c:v>7.3243760000000005E-2</c:v>
                </c:pt>
                <c:pt idx="547">
                  <c:v>7.3248199999999999E-2</c:v>
                </c:pt>
                <c:pt idx="548">
                  <c:v>7.3252830000000005E-2</c:v>
                </c:pt>
                <c:pt idx="549">
                  <c:v>7.3257669999999997E-2</c:v>
                </c:pt>
                <c:pt idx="550">
                  <c:v>7.3262720000000003E-2</c:v>
                </c:pt>
                <c:pt idx="551">
                  <c:v>7.3268E-2</c:v>
                </c:pt>
                <c:pt idx="552">
                  <c:v>7.3273519999999995E-2</c:v>
                </c:pt>
                <c:pt idx="553">
                  <c:v>7.3279280000000002E-2</c:v>
                </c:pt>
                <c:pt idx="554">
                  <c:v>7.3285299999999998E-2</c:v>
                </c:pt>
                <c:pt idx="555">
                  <c:v>7.3291590000000004E-2</c:v>
                </c:pt>
                <c:pt idx="556">
                  <c:v>7.3298160000000001E-2</c:v>
                </c:pt>
                <c:pt idx="557">
                  <c:v>7.3305029999999993E-2</c:v>
                </c:pt>
                <c:pt idx="558">
                  <c:v>7.3312199999999994E-2</c:v>
                </c:pt>
                <c:pt idx="559">
                  <c:v>7.3319700000000002E-2</c:v>
                </c:pt>
                <c:pt idx="560">
                  <c:v>7.3327530000000002E-2</c:v>
                </c:pt>
                <c:pt idx="561">
                  <c:v>7.3335709999999998E-2</c:v>
                </c:pt>
                <c:pt idx="562">
                  <c:v>7.3344259999999994E-2</c:v>
                </c:pt>
                <c:pt idx="563">
                  <c:v>7.3353189999999999E-2</c:v>
                </c:pt>
                <c:pt idx="564">
                  <c:v>7.3362520000000001E-2</c:v>
                </c:pt>
                <c:pt idx="565">
                  <c:v>7.3372270000000003E-2</c:v>
                </c:pt>
                <c:pt idx="566">
                  <c:v>7.3382459999999997E-2</c:v>
                </c:pt>
                <c:pt idx="567">
                  <c:v>7.3393109999999998E-2</c:v>
                </c:pt>
                <c:pt idx="568">
                  <c:v>7.3404230000000001E-2</c:v>
                </c:pt>
                <c:pt idx="569">
                  <c:v>7.3415850000000005E-2</c:v>
                </c:pt>
                <c:pt idx="570">
                  <c:v>7.3427999999999993E-2</c:v>
                </c:pt>
                <c:pt idx="571">
                  <c:v>7.3440690000000003E-2</c:v>
                </c:pt>
                <c:pt idx="572">
                  <c:v>7.3453959999999999E-2</c:v>
                </c:pt>
                <c:pt idx="573">
                  <c:v>7.3467820000000003E-2</c:v>
                </c:pt>
                <c:pt idx="574">
                  <c:v>7.34823E-2</c:v>
                </c:pt>
                <c:pt idx="575">
                  <c:v>7.3497430000000002E-2</c:v>
                </c:pt>
                <c:pt idx="576">
                  <c:v>7.3513250000000002E-2</c:v>
                </c:pt>
                <c:pt idx="577">
                  <c:v>7.3529769999999994E-2</c:v>
                </c:pt>
                <c:pt idx="578">
                  <c:v>7.3547039999999994E-2</c:v>
                </c:pt>
                <c:pt idx="579">
                  <c:v>7.356509E-2</c:v>
                </c:pt>
                <c:pt idx="580">
                  <c:v>7.358394E-2</c:v>
                </c:pt>
                <c:pt idx="581">
                  <c:v>7.3603650000000007E-2</c:v>
                </c:pt>
                <c:pt idx="582">
                  <c:v>7.3624239999999994E-2</c:v>
                </c:pt>
                <c:pt idx="583">
                  <c:v>7.3645749999999996E-2</c:v>
                </c:pt>
                <c:pt idx="584">
                  <c:v>7.3668230000000001E-2</c:v>
                </c:pt>
                <c:pt idx="585">
                  <c:v>7.3691729999999997E-2</c:v>
                </c:pt>
                <c:pt idx="586">
                  <c:v>7.3716279999999995E-2</c:v>
                </c:pt>
                <c:pt idx="587">
                  <c:v>7.3741929999999997E-2</c:v>
                </c:pt>
                <c:pt idx="588">
                  <c:v>7.3768730000000005E-2</c:v>
                </c:pt>
                <c:pt idx="589">
                  <c:v>7.379674E-2</c:v>
                </c:pt>
                <c:pt idx="590">
                  <c:v>7.3826009999999997E-2</c:v>
                </c:pt>
                <c:pt idx="591">
                  <c:v>7.385659E-2</c:v>
                </c:pt>
                <c:pt idx="592">
                  <c:v>7.3888540000000003E-2</c:v>
                </c:pt>
                <c:pt idx="593">
                  <c:v>7.3921920000000002E-2</c:v>
                </c:pt>
                <c:pt idx="594">
                  <c:v>7.3956809999999998E-2</c:v>
                </c:pt>
                <c:pt idx="595">
                  <c:v>7.3993249999999997E-2</c:v>
                </c:pt>
                <c:pt idx="596">
                  <c:v>7.4031330000000006E-2</c:v>
                </c:pt>
                <c:pt idx="597">
                  <c:v>7.4071120000000004E-2</c:v>
                </c:pt>
                <c:pt idx="598">
                  <c:v>7.4112689999999995E-2</c:v>
                </c:pt>
                <c:pt idx="599">
                  <c:v>7.4156120000000006E-2</c:v>
                </c:pt>
                <c:pt idx="600">
                  <c:v>7.4201489999999995E-2</c:v>
                </c:pt>
                <c:pt idx="601">
                  <c:v>7.4248889999999998E-2</c:v>
                </c:pt>
                <c:pt idx="602">
                  <c:v>7.4298409999999995E-2</c:v>
                </c:pt>
                <c:pt idx="603">
                  <c:v>7.4350139999999995E-2</c:v>
                </c:pt>
                <c:pt idx="604">
                  <c:v>7.4404189999999995E-2</c:v>
                </c:pt>
                <c:pt idx="605">
                  <c:v>7.4460639999999995E-2</c:v>
                </c:pt>
                <c:pt idx="606">
                  <c:v>7.4519619999999995E-2</c:v>
                </c:pt>
                <c:pt idx="607">
                  <c:v>7.4581220000000004E-2</c:v>
                </c:pt>
                <c:pt idx="608">
                  <c:v>7.4645569999999994E-2</c:v>
                </c:pt>
                <c:pt idx="609">
                  <c:v>7.4712780000000006E-2</c:v>
                </c:pt>
                <c:pt idx="610">
                  <c:v>7.4782989999999994E-2</c:v>
                </c:pt>
                <c:pt idx="611">
                  <c:v>7.4856320000000004E-2</c:v>
                </c:pt>
                <c:pt idx="612">
                  <c:v>7.4932910000000005E-2</c:v>
                </c:pt>
                <c:pt idx="613">
                  <c:v>7.5012899999999993E-2</c:v>
                </c:pt>
                <c:pt idx="614">
                  <c:v>7.509644E-2</c:v>
                </c:pt>
                <c:pt idx="615">
                  <c:v>7.5183680000000003E-2</c:v>
                </c:pt>
                <c:pt idx="616">
                  <c:v>7.5274800000000003E-2</c:v>
                </c:pt>
                <c:pt idx="617">
                  <c:v>7.5369950000000005E-2</c:v>
                </c:pt>
                <c:pt idx="618">
                  <c:v>7.5469309999999998E-2</c:v>
                </c:pt>
                <c:pt idx="619">
                  <c:v>7.5573059999999997E-2</c:v>
                </c:pt>
                <c:pt idx="620">
                  <c:v>7.5681399999999996E-2</c:v>
                </c:pt>
                <c:pt idx="621">
                  <c:v>7.5794529999999999E-2</c:v>
                </c:pt>
                <c:pt idx="622">
                  <c:v>7.5912649999999998E-2</c:v>
                </c:pt>
                <c:pt idx="623">
                  <c:v>7.6035969999999994E-2</c:v>
                </c:pt>
                <c:pt idx="624">
                  <c:v>7.616473E-2</c:v>
                </c:pt>
                <c:pt idx="625">
                  <c:v>7.6299149999999996E-2</c:v>
                </c:pt>
                <c:pt idx="626">
                  <c:v>7.6439489999999999E-2</c:v>
                </c:pt>
                <c:pt idx="627">
                  <c:v>7.6586000000000001E-2</c:v>
                </c:pt>
                <c:pt idx="628">
                  <c:v>7.6738929999999997E-2</c:v>
                </c:pt>
                <c:pt idx="629">
                  <c:v>7.6898579999999994E-2</c:v>
                </c:pt>
                <c:pt idx="630">
                  <c:v>7.7065220000000004E-2</c:v>
                </c:pt>
                <c:pt idx="631">
                  <c:v>7.7239160000000001E-2</c:v>
                </c:pt>
                <c:pt idx="632">
                  <c:v>7.7420719999999998E-2</c:v>
                </c:pt>
                <c:pt idx="633">
                  <c:v>7.7610200000000004E-2</c:v>
                </c:pt>
                <c:pt idx="634">
                  <c:v>7.7807970000000004E-2</c:v>
                </c:pt>
                <c:pt idx="635">
                  <c:v>7.801437E-2</c:v>
                </c:pt>
                <c:pt idx="636">
                  <c:v>7.8229759999999995E-2</c:v>
                </c:pt>
                <c:pt idx="637">
                  <c:v>7.8454540000000003E-2</c:v>
                </c:pt>
                <c:pt idx="638">
                  <c:v>7.8689099999999998E-2</c:v>
                </c:pt>
                <c:pt idx="639">
                  <c:v>7.893385E-2</c:v>
                </c:pt>
                <c:pt idx="640">
                  <c:v>7.9189250000000003E-2</c:v>
                </c:pt>
                <c:pt idx="641">
                  <c:v>7.9455719999999994E-2</c:v>
                </c:pt>
                <c:pt idx="642">
                  <c:v>7.9733750000000006E-2</c:v>
                </c:pt>
                <c:pt idx="643">
                  <c:v>8.0023830000000004E-2</c:v>
                </c:pt>
                <c:pt idx="644">
                  <c:v>8.0326460000000002E-2</c:v>
                </c:pt>
                <c:pt idx="645">
                  <c:v>8.0642190000000002E-2</c:v>
                </c:pt>
                <c:pt idx="646">
                  <c:v>8.0971550000000003E-2</c:v>
                </c:pt>
                <c:pt idx="647">
                  <c:v>8.1315129999999999E-2</c:v>
                </c:pt>
                <c:pt idx="648">
                  <c:v>8.1673529999999994E-2</c:v>
                </c:pt>
                <c:pt idx="649">
                  <c:v>8.2047369999999994E-2</c:v>
                </c:pt>
                <c:pt idx="650">
                  <c:v>8.243731E-2</c:v>
                </c:pt>
                <c:pt idx="651">
                  <c:v>8.2844029999999999E-2</c:v>
                </c:pt>
                <c:pt idx="652">
                  <c:v>8.3268220000000004E-2</c:v>
                </c:pt>
                <c:pt idx="653">
                  <c:v>8.3710629999999994E-2</c:v>
                </c:pt>
                <c:pt idx="654">
                  <c:v>8.417202E-2</c:v>
                </c:pt>
                <c:pt idx="655">
                  <c:v>8.4653190000000003E-2</c:v>
                </c:pt>
                <c:pt idx="656">
                  <c:v>8.5154969999999996E-2</c:v>
                </c:pt>
                <c:pt idx="657">
                  <c:v>8.5678219999999999E-2</c:v>
                </c:pt>
                <c:pt idx="658">
                  <c:v>8.6223850000000005E-2</c:v>
                </c:pt>
                <c:pt idx="659">
                  <c:v>8.6792789999999995E-2</c:v>
                </c:pt>
                <c:pt idx="660">
                  <c:v>8.7386019999999995E-2</c:v>
                </c:pt>
                <c:pt idx="661">
                  <c:v>8.8004550000000001E-2</c:v>
                </c:pt>
                <c:pt idx="662">
                  <c:v>8.8649439999999996E-2</c:v>
                </c:pt>
                <c:pt idx="663">
                  <c:v>8.9321800000000007E-2</c:v>
                </c:pt>
                <c:pt idx="664">
                  <c:v>9.0022770000000002E-2</c:v>
                </c:pt>
                <c:pt idx="665">
                  <c:v>9.0753539999999994E-2</c:v>
                </c:pt>
                <c:pt idx="666">
                  <c:v>9.1515360000000004E-2</c:v>
                </c:pt>
                <c:pt idx="667">
                  <c:v>9.2309530000000001E-2</c:v>
                </c:pt>
                <c:pt idx="668">
                  <c:v>9.3137380000000006E-2</c:v>
                </c:pt>
                <c:pt idx="669">
                  <c:v>9.4000319999999998E-2</c:v>
                </c:pt>
                <c:pt idx="670">
                  <c:v>9.4899819999999996E-2</c:v>
                </c:pt>
                <c:pt idx="671">
                  <c:v>9.583738E-2</c:v>
                </c:pt>
                <c:pt idx="672">
                  <c:v>9.6814590000000006E-2</c:v>
                </c:pt>
                <c:pt idx="673">
                  <c:v>9.7833089999999998E-2</c:v>
                </c:pt>
                <c:pt idx="674">
                  <c:v>9.8894599999999999E-2</c:v>
                </c:pt>
                <c:pt idx="675">
                  <c:v>0.1000009</c:v>
                </c:pt>
                <c:pt idx="676">
                  <c:v>0.1011538</c:v>
                </c:pt>
                <c:pt idx="677">
                  <c:v>0.1023553</c:v>
                </c:pt>
                <c:pt idx="678">
                  <c:v>0.1036073</c:v>
                </c:pt>
                <c:pt idx="679">
                  <c:v>0.10491200000000001</c:v>
                </c:pt>
                <c:pt idx="680">
                  <c:v>0.1062715</c:v>
                </c:pt>
                <c:pt idx="681">
                  <c:v>0.10768800000000001</c:v>
                </c:pt>
                <c:pt idx="682">
                  <c:v>0.10916389999999999</c:v>
                </c:pt>
                <c:pt idx="683">
                  <c:v>0.1107017</c:v>
                </c:pt>
                <c:pt idx="684">
                  <c:v>0.11230370000000001</c:v>
                </c:pt>
                <c:pt idx="685">
                  <c:v>0.1139727</c:v>
                </c:pt>
                <c:pt idx="686">
                  <c:v>0.11571140000000001</c:v>
                </c:pt>
                <c:pt idx="687">
                  <c:v>0.1175224</c:v>
                </c:pt>
                <c:pt idx="688">
                  <c:v>0.1194089</c:v>
                </c:pt>
                <c:pt idx="689">
                  <c:v>0.1213738</c:v>
                </c:pt>
                <c:pt idx="690">
                  <c:v>0.12342019999999999</c:v>
                </c:pt>
                <c:pt idx="691">
                  <c:v>0.1255513</c:v>
                </c:pt>
                <c:pt idx="692">
                  <c:v>0.12777050000000001</c:v>
                </c:pt>
                <c:pt idx="693">
                  <c:v>0.13008120000000001</c:v>
                </c:pt>
                <c:pt idx="694">
                  <c:v>0.1324871</c:v>
                </c:pt>
                <c:pt idx="695">
                  <c:v>0.1349918</c:v>
                </c:pt>
                <c:pt idx="696">
                  <c:v>0.137599</c:v>
                </c:pt>
                <c:pt idx="697">
                  <c:v>0.14031279999999999</c:v>
                </c:pt>
                <c:pt idx="698">
                  <c:v>0.14313699999999999</c:v>
                </c:pt>
                <c:pt idx="699">
                  <c:v>0.14607590000000001</c:v>
                </c:pt>
                <c:pt idx="700">
                  <c:v>0.14913360000000001</c:v>
                </c:pt>
                <c:pt idx="701">
                  <c:v>0.15231449999999999</c:v>
                </c:pt>
                <c:pt idx="702">
                  <c:v>0.15562309999999999</c:v>
                </c:pt>
                <c:pt idx="703">
                  <c:v>0.1590637</c:v>
                </c:pt>
                <c:pt idx="704">
                  <c:v>0.16264110000000001</c:v>
                </c:pt>
                <c:pt idx="705">
                  <c:v>0.1663599</c:v>
                </c:pt>
                <c:pt idx="706">
                  <c:v>0.17022490000000001</c:v>
                </c:pt>
                <c:pt idx="707">
                  <c:v>0.1742409</c:v>
                </c:pt>
                <c:pt idx="708">
                  <c:v>0.1784126</c:v>
                </c:pt>
                <c:pt idx="709">
                  <c:v>0.18274499999999999</c:v>
                </c:pt>
                <c:pt idx="710">
                  <c:v>0.18724299999999999</c:v>
                </c:pt>
                <c:pt idx="711">
                  <c:v>0.19191140000000001</c:v>
                </c:pt>
                <c:pt idx="712">
                  <c:v>0.19675509999999999</c:v>
                </c:pt>
                <c:pt idx="713">
                  <c:v>0.20177890000000001</c:v>
                </c:pt>
                <c:pt idx="714">
                  <c:v>0.20698739999999999</c:v>
                </c:pt>
                <c:pt idx="715">
                  <c:v>0.2123853</c:v>
                </c:pt>
                <c:pt idx="716">
                  <c:v>0.217977</c:v>
                </c:pt>
                <c:pt idx="717">
                  <c:v>0.22376689999999999</c:v>
                </c:pt>
                <c:pt idx="718">
                  <c:v>0.22975899999999999</c:v>
                </c:pt>
                <c:pt idx="719">
                  <c:v>0.23595730000000001</c:v>
                </c:pt>
                <c:pt idx="720">
                  <c:v>0.2423652</c:v>
                </c:pt>
                <c:pt idx="721">
                  <c:v>0.24898600000000001</c:v>
                </c:pt>
                <c:pt idx="722">
                  <c:v>0.25582270000000001</c:v>
                </c:pt>
                <c:pt idx="723">
                  <c:v>0.26287769999999999</c:v>
                </c:pt>
                <c:pt idx="724">
                  <c:v>0.27015299999999998</c:v>
                </c:pt>
                <c:pt idx="725">
                  <c:v>0.27765020000000001</c:v>
                </c:pt>
                <c:pt idx="726">
                  <c:v>0.28537030000000002</c:v>
                </c:pt>
                <c:pt idx="727">
                  <c:v>0.29331360000000001</c:v>
                </c:pt>
                <c:pt idx="728">
                  <c:v>0.30148000000000003</c:v>
                </c:pt>
                <c:pt idx="729">
                  <c:v>0.30986839999999999</c:v>
                </c:pt>
                <c:pt idx="730">
                  <c:v>0.31847720000000002</c:v>
                </c:pt>
                <c:pt idx="731">
                  <c:v>0.32730399999999998</c:v>
                </c:pt>
                <c:pt idx="732">
                  <c:v>0.33634550000000002</c:v>
                </c:pt>
                <c:pt idx="733">
                  <c:v>0.34559770000000001</c:v>
                </c:pt>
                <c:pt idx="734">
                  <c:v>0.35505569999999997</c:v>
                </c:pt>
                <c:pt idx="735">
                  <c:v>0.36471360000000003</c:v>
                </c:pt>
                <c:pt idx="736">
                  <c:v>0.37456479999999998</c:v>
                </c:pt>
                <c:pt idx="737">
                  <c:v>0.38460159999999999</c:v>
                </c:pt>
                <c:pt idx="738">
                  <c:v>0.39481549999999999</c:v>
                </c:pt>
                <c:pt idx="739">
                  <c:v>0.40519709999999998</c:v>
                </c:pt>
                <c:pt idx="740">
                  <c:v>0.4157362</c:v>
                </c:pt>
                <c:pt idx="741">
                  <c:v>0.42642150000000001</c:v>
                </c:pt>
                <c:pt idx="742">
                  <c:v>0.43724109999999999</c:v>
                </c:pt>
                <c:pt idx="743">
                  <c:v>0.44818229999999998</c:v>
                </c:pt>
                <c:pt idx="744">
                  <c:v>0.45923180000000002</c:v>
                </c:pt>
                <c:pt idx="745">
                  <c:v>0.4703753</c:v>
                </c:pt>
                <c:pt idx="746">
                  <c:v>0.48159829999999998</c:v>
                </c:pt>
                <c:pt idx="747">
                  <c:v>0.49288559999999998</c:v>
                </c:pt>
                <c:pt idx="748">
                  <c:v>0.50422160000000005</c:v>
                </c:pt>
                <c:pt idx="749">
                  <c:v>0.51559049999999995</c:v>
                </c:pt>
                <c:pt idx="750">
                  <c:v>0.52697620000000001</c:v>
                </c:pt>
                <c:pt idx="751">
                  <c:v>0.53836240000000002</c:v>
                </c:pt>
                <c:pt idx="752">
                  <c:v>0.54973280000000002</c:v>
                </c:pt>
                <c:pt idx="753">
                  <c:v>0.56107130000000005</c:v>
                </c:pt>
                <c:pt idx="754">
                  <c:v>0.57236200000000004</c:v>
                </c:pt>
                <c:pt idx="755">
                  <c:v>0.58358900000000002</c:v>
                </c:pt>
                <c:pt idx="756">
                  <c:v>0.59473710000000002</c:v>
                </c:pt>
                <c:pt idx="757">
                  <c:v>0.60579130000000003</c:v>
                </c:pt>
                <c:pt idx="758">
                  <c:v>0.61673739999999999</c:v>
                </c:pt>
                <c:pt idx="759">
                  <c:v>0.62756160000000005</c:v>
                </c:pt>
                <c:pt idx="760">
                  <c:v>0.63825089999999995</c:v>
                </c:pt>
                <c:pt idx="761">
                  <c:v>0.64879299999999995</c:v>
                </c:pt>
                <c:pt idx="762">
                  <c:v>0.65917650000000005</c:v>
                </c:pt>
                <c:pt idx="763">
                  <c:v>0.66939079999999995</c:v>
                </c:pt>
                <c:pt idx="764">
                  <c:v>0.67942599999999997</c:v>
                </c:pt>
                <c:pt idx="765">
                  <c:v>0.68927360000000004</c:v>
                </c:pt>
                <c:pt idx="766">
                  <c:v>0.69892540000000003</c:v>
                </c:pt>
                <c:pt idx="767">
                  <c:v>0.70837450000000002</c:v>
                </c:pt>
                <c:pt idx="768">
                  <c:v>0.71761490000000006</c:v>
                </c:pt>
                <c:pt idx="769">
                  <c:v>0.72664139999999999</c:v>
                </c:pt>
                <c:pt idx="770">
                  <c:v>0.73544980000000004</c:v>
                </c:pt>
                <c:pt idx="771">
                  <c:v>0.74403660000000005</c:v>
                </c:pt>
                <c:pt idx="772">
                  <c:v>0.75239940000000005</c:v>
                </c:pt>
                <c:pt idx="773">
                  <c:v>0.76053630000000005</c:v>
                </c:pt>
                <c:pt idx="774">
                  <c:v>0.76844639999999997</c:v>
                </c:pt>
                <c:pt idx="775">
                  <c:v>0.77612950000000003</c:v>
                </c:pt>
                <c:pt idx="776">
                  <c:v>0.7835858</c:v>
                </c:pt>
                <c:pt idx="777">
                  <c:v>0.79081659999999998</c:v>
                </c:pt>
                <c:pt idx="778">
                  <c:v>0.79782330000000001</c:v>
                </c:pt>
                <c:pt idx="779">
                  <c:v>0.80460810000000005</c:v>
                </c:pt>
                <c:pt idx="780">
                  <c:v>0.81117379999999994</c:v>
                </c:pt>
                <c:pt idx="781">
                  <c:v>0.81752320000000001</c:v>
                </c:pt>
                <c:pt idx="782">
                  <c:v>0.8236599</c:v>
                </c:pt>
                <c:pt idx="783">
                  <c:v>0.82958770000000004</c:v>
                </c:pt>
                <c:pt idx="784">
                  <c:v>0.83531069999999996</c:v>
                </c:pt>
                <c:pt idx="785">
                  <c:v>0.84083319999999995</c:v>
                </c:pt>
                <c:pt idx="786">
                  <c:v>0.84615980000000002</c:v>
                </c:pt>
                <c:pt idx="787">
                  <c:v>0.85129520000000003</c:v>
                </c:pt>
                <c:pt idx="788">
                  <c:v>0.85624420000000001</c:v>
                </c:pt>
                <c:pt idx="789">
                  <c:v>0.861012</c:v>
                </c:pt>
                <c:pt idx="790">
                  <c:v>0.86560349999999997</c:v>
                </c:pt>
                <c:pt idx="791">
                  <c:v>0.87002389999999996</c:v>
                </c:pt>
                <c:pt idx="792">
                  <c:v>0.87427829999999995</c:v>
                </c:pt>
                <c:pt idx="793">
                  <c:v>0.87837189999999998</c:v>
                </c:pt>
                <c:pt idx="794">
                  <c:v>0.88230980000000003</c:v>
                </c:pt>
                <c:pt idx="795">
                  <c:v>0.88609720000000003</c:v>
                </c:pt>
                <c:pt idx="796">
                  <c:v>0.88973899999999995</c:v>
                </c:pt>
                <c:pt idx="797">
                  <c:v>0.89324020000000004</c:v>
                </c:pt>
                <c:pt idx="798">
                  <c:v>0.89660580000000001</c:v>
                </c:pt>
                <c:pt idx="799">
                  <c:v>0.89984059999999999</c:v>
                </c:pt>
                <c:pt idx="800">
                  <c:v>0.90294929999999995</c:v>
                </c:pt>
                <c:pt idx="801">
                  <c:v>0.90593650000000003</c:v>
                </c:pt>
                <c:pt idx="802">
                  <c:v>0.90880669999999997</c:v>
                </c:pt>
                <c:pt idx="803">
                  <c:v>0.91156429999999999</c:v>
                </c:pt>
                <c:pt idx="804">
                  <c:v>0.91421350000000001</c:v>
                </c:pt>
                <c:pt idx="805">
                  <c:v>0.91675859999999998</c:v>
                </c:pt>
                <c:pt idx="806">
                  <c:v>0.91920360000000001</c:v>
                </c:pt>
                <c:pt idx="807">
                  <c:v>0.92155220000000004</c:v>
                </c:pt>
                <c:pt idx="808">
                  <c:v>0.92380839999999997</c:v>
                </c:pt>
                <c:pt idx="809">
                  <c:v>0.92597569999999996</c:v>
                </c:pt>
                <c:pt idx="810">
                  <c:v>0.92805760000000004</c:v>
                </c:pt>
                <c:pt idx="811">
                  <c:v>0.93005760000000004</c:v>
                </c:pt>
                <c:pt idx="812">
                  <c:v>0.931979</c:v>
                </c:pt>
                <c:pt idx="813">
                  <c:v>0.93382480000000001</c:v>
                </c:pt>
                <c:pt idx="814">
                  <c:v>0.93559820000000005</c:v>
                </c:pt>
                <c:pt idx="815">
                  <c:v>0.93730190000000002</c:v>
                </c:pt>
                <c:pt idx="816">
                  <c:v>0.93893899999999997</c:v>
                </c:pt>
                <c:pt idx="817">
                  <c:v>0.94051189999999996</c:v>
                </c:pt>
                <c:pt idx="818">
                  <c:v>0.94202339999999996</c:v>
                </c:pt>
                <c:pt idx="819">
                  <c:v>0.94347599999999998</c:v>
                </c:pt>
                <c:pt idx="820">
                  <c:v>0.94487189999999999</c:v>
                </c:pt>
                <c:pt idx="821">
                  <c:v>0.94621350000000004</c:v>
                </c:pt>
                <c:pt idx="822">
                  <c:v>0.94750310000000004</c:v>
                </c:pt>
                <c:pt idx="823">
                  <c:v>0.94874259999999999</c:v>
                </c:pt>
                <c:pt idx="824">
                  <c:v>0.94993419999999995</c:v>
                </c:pt>
                <c:pt idx="825">
                  <c:v>0.95107980000000003</c:v>
                </c:pt>
                <c:pt idx="826">
                  <c:v>0.95218119999999995</c:v>
                </c:pt>
                <c:pt idx="827">
                  <c:v>0.95324019999999998</c:v>
                </c:pt>
                <c:pt idx="828">
                  <c:v>0.95425859999999996</c:v>
                </c:pt>
                <c:pt idx="829">
                  <c:v>0.95523789999999997</c:v>
                </c:pt>
                <c:pt idx="830">
                  <c:v>0.95617969999999997</c:v>
                </c:pt>
                <c:pt idx="831">
                  <c:v>0.95708550000000003</c:v>
                </c:pt>
                <c:pt idx="832">
                  <c:v>0.9579569</c:v>
                </c:pt>
                <c:pt idx="833">
                  <c:v>0.95879499999999995</c:v>
                </c:pt>
                <c:pt idx="834">
                  <c:v>0.95960129999999999</c:v>
                </c:pt>
                <c:pt idx="835">
                  <c:v>0.96037700000000004</c:v>
                </c:pt>
                <c:pt idx="836">
                  <c:v>0.96112339999999996</c:v>
                </c:pt>
                <c:pt idx="837">
                  <c:v>0.96184159999999996</c:v>
                </c:pt>
                <c:pt idx="838">
                  <c:v>0.96253259999999996</c:v>
                </c:pt>
                <c:pt idx="839">
                  <c:v>0.96319770000000005</c:v>
                </c:pt>
                <c:pt idx="840">
                  <c:v>0.96383770000000002</c:v>
                </c:pt>
                <c:pt idx="841">
                  <c:v>0.96445369999999997</c:v>
                </c:pt>
                <c:pt idx="842">
                  <c:v>0.96504659999999998</c:v>
                </c:pt>
                <c:pt idx="843">
                  <c:v>0.96561739999999996</c:v>
                </c:pt>
                <c:pt idx="844">
                  <c:v>0.96616679999999999</c:v>
                </c:pt>
                <c:pt idx="845">
                  <c:v>0.96669559999999999</c:v>
                </c:pt>
                <c:pt idx="846">
                  <c:v>0.96720479999999998</c:v>
                </c:pt>
                <c:pt idx="847">
                  <c:v>0.96769510000000003</c:v>
                </c:pt>
                <c:pt idx="848">
                  <c:v>0.96816709999999995</c:v>
                </c:pt>
                <c:pt idx="849">
                  <c:v>0.96862159999999997</c:v>
                </c:pt>
                <c:pt idx="850">
                  <c:v>0.96905920000000001</c:v>
                </c:pt>
                <c:pt idx="851">
                  <c:v>0.96948060000000003</c:v>
                </c:pt>
                <c:pt idx="852">
                  <c:v>0.96988649999999998</c:v>
                </c:pt>
                <c:pt idx="853">
                  <c:v>0.97027730000000001</c:v>
                </c:pt>
                <c:pt idx="854">
                  <c:v>0.97065369999999995</c:v>
                </c:pt>
                <c:pt idx="855">
                  <c:v>0.97101630000000005</c:v>
                </c:pt>
                <c:pt idx="856">
                  <c:v>0.97136540000000005</c:v>
                </c:pt>
                <c:pt idx="857">
                  <c:v>0.97170179999999995</c:v>
                </c:pt>
                <c:pt idx="858">
                  <c:v>0.97202569999999999</c:v>
                </c:pt>
                <c:pt idx="859">
                  <c:v>0.97233780000000003</c:v>
                </c:pt>
                <c:pt idx="860">
                  <c:v>0.97263829999999996</c:v>
                </c:pt>
                <c:pt idx="861">
                  <c:v>0.97292789999999996</c:v>
                </c:pt>
                <c:pt idx="862">
                  <c:v>0.97320680000000004</c:v>
                </c:pt>
                <c:pt idx="863">
                  <c:v>0.97347550000000005</c:v>
                </c:pt>
                <c:pt idx="864">
                  <c:v>0.9737344</c:v>
                </c:pt>
                <c:pt idx="865">
                  <c:v>0.97398379999999996</c:v>
                </c:pt>
                <c:pt idx="866">
                  <c:v>0.97422410000000004</c:v>
                </c:pt>
                <c:pt idx="867">
                  <c:v>0.97445550000000003</c:v>
                </c:pt>
                <c:pt idx="868">
                  <c:v>0.97467859999999995</c:v>
                </c:pt>
                <c:pt idx="869">
                  <c:v>0.97489340000000002</c:v>
                </c:pt>
                <c:pt idx="870">
                  <c:v>0.97510039999999998</c:v>
                </c:pt>
                <c:pt idx="871">
                  <c:v>0.9752999</c:v>
                </c:pt>
                <c:pt idx="872">
                  <c:v>0.97549209999999997</c:v>
                </c:pt>
                <c:pt idx="873">
                  <c:v>0.97567720000000002</c:v>
                </c:pt>
                <c:pt idx="874">
                  <c:v>0.97585560000000005</c:v>
                </c:pt>
                <c:pt idx="875">
                  <c:v>0.97602750000000005</c:v>
                </c:pt>
                <c:pt idx="876">
                  <c:v>0.97619319999999998</c:v>
                </c:pt>
                <c:pt idx="877">
                  <c:v>0.97635280000000002</c:v>
                </c:pt>
                <c:pt idx="878">
                  <c:v>0.97650650000000006</c:v>
                </c:pt>
                <c:pt idx="879">
                  <c:v>0.97665469999999999</c:v>
                </c:pt>
                <c:pt idx="880">
                  <c:v>0.97679749999999999</c:v>
                </c:pt>
                <c:pt idx="881">
                  <c:v>0.976935</c:v>
                </c:pt>
                <c:pt idx="882">
                  <c:v>0.97706760000000004</c:v>
                </c:pt>
                <c:pt idx="883">
                  <c:v>0.97719529999999999</c:v>
                </c:pt>
                <c:pt idx="884">
                  <c:v>0.97731840000000003</c:v>
                </c:pt>
                <c:pt idx="885">
                  <c:v>0.97743690000000005</c:v>
                </c:pt>
                <c:pt idx="886">
                  <c:v>0.97755119999999995</c:v>
                </c:pt>
                <c:pt idx="887">
                  <c:v>0.97766129999999996</c:v>
                </c:pt>
                <c:pt idx="888">
                  <c:v>0.97776730000000001</c:v>
                </c:pt>
                <c:pt idx="889">
                  <c:v>0.97786949999999995</c:v>
                </c:pt>
                <c:pt idx="890">
                  <c:v>0.97796799999999995</c:v>
                </c:pt>
                <c:pt idx="891">
                  <c:v>0.97806289999999996</c:v>
                </c:pt>
                <c:pt idx="892">
                  <c:v>0.97815430000000003</c:v>
                </c:pt>
                <c:pt idx="893">
                  <c:v>0.97824239999999996</c:v>
                </c:pt>
                <c:pt idx="894">
                  <c:v>0.97832730000000001</c:v>
                </c:pt>
                <c:pt idx="895">
                  <c:v>0.97840910000000003</c:v>
                </c:pt>
                <c:pt idx="896">
                  <c:v>0.97848780000000002</c:v>
                </c:pt>
                <c:pt idx="897">
                  <c:v>0.97856379999999998</c:v>
                </c:pt>
                <c:pt idx="898">
                  <c:v>0.97863690000000003</c:v>
                </c:pt>
                <c:pt idx="899">
                  <c:v>0.97870740000000001</c:v>
                </c:pt>
                <c:pt idx="900">
                  <c:v>0.97877519999999996</c:v>
                </c:pt>
                <c:pt idx="901">
                  <c:v>0.97884059999999995</c:v>
                </c:pt>
                <c:pt idx="902">
                  <c:v>0.97890370000000004</c:v>
                </c:pt>
                <c:pt idx="903">
                  <c:v>0.97896439999999996</c:v>
                </c:pt>
                <c:pt idx="904">
                  <c:v>0.97902290000000003</c:v>
                </c:pt>
                <c:pt idx="905">
                  <c:v>0.97907920000000004</c:v>
                </c:pt>
                <c:pt idx="906">
                  <c:v>0.97913349999999999</c:v>
                </c:pt>
                <c:pt idx="907">
                  <c:v>0.9791858</c:v>
                </c:pt>
                <c:pt idx="908">
                  <c:v>0.97923610000000005</c:v>
                </c:pt>
                <c:pt idx="909">
                  <c:v>0.97928470000000001</c:v>
                </c:pt>
                <c:pt idx="910">
                  <c:v>0.97933139999999996</c:v>
                </c:pt>
                <c:pt idx="911">
                  <c:v>0.97937640000000004</c:v>
                </c:pt>
                <c:pt idx="912">
                  <c:v>0.97941979999999995</c:v>
                </c:pt>
                <c:pt idx="913">
                  <c:v>0.97946160000000004</c:v>
                </c:pt>
                <c:pt idx="914">
                  <c:v>0.97950179999999998</c:v>
                </c:pt>
                <c:pt idx="915">
                  <c:v>0.97954059999999998</c:v>
                </c:pt>
                <c:pt idx="916">
                  <c:v>0.9795779</c:v>
                </c:pt>
                <c:pt idx="917">
                  <c:v>0.97961390000000004</c:v>
                </c:pt>
                <c:pt idx="918">
                  <c:v>0.97964850000000003</c:v>
                </c:pt>
                <c:pt idx="919">
                  <c:v>0.97968189999999999</c:v>
                </c:pt>
                <c:pt idx="920">
                  <c:v>0.97971399999999997</c:v>
                </c:pt>
                <c:pt idx="921">
                  <c:v>0.97974490000000003</c:v>
                </c:pt>
                <c:pt idx="922">
                  <c:v>0.9797747</c:v>
                </c:pt>
                <c:pt idx="923">
                  <c:v>0.97980339999999999</c:v>
                </c:pt>
                <c:pt idx="924">
                  <c:v>0.97983100000000001</c:v>
                </c:pt>
                <c:pt idx="925">
                  <c:v>0.9798576</c:v>
                </c:pt>
                <c:pt idx="926">
                  <c:v>0.97988330000000001</c:v>
                </c:pt>
                <c:pt idx="927">
                  <c:v>0.97990790000000005</c:v>
                </c:pt>
                <c:pt idx="928">
                  <c:v>0.97993169999999996</c:v>
                </c:pt>
                <c:pt idx="929">
                  <c:v>0.97995460000000001</c:v>
                </c:pt>
                <c:pt idx="930">
                  <c:v>0.97997659999999998</c:v>
                </c:pt>
                <c:pt idx="931">
                  <c:v>0.97999780000000003</c:v>
                </c:pt>
                <c:pt idx="932">
                  <c:v>0.98001819999999995</c:v>
                </c:pt>
                <c:pt idx="933">
                  <c:v>0.98003779999999996</c:v>
                </c:pt>
                <c:pt idx="934">
                  <c:v>0.9800567</c:v>
                </c:pt>
                <c:pt idx="935">
                  <c:v>0.98007489999999997</c:v>
                </c:pt>
                <c:pt idx="936">
                  <c:v>0.98009250000000003</c:v>
                </c:pt>
                <c:pt idx="937">
                  <c:v>0.98010929999999996</c:v>
                </c:pt>
                <c:pt idx="938">
                  <c:v>0.98012560000000004</c:v>
                </c:pt>
                <c:pt idx="939">
                  <c:v>0.98014120000000005</c:v>
                </c:pt>
                <c:pt idx="940">
                  <c:v>0.98015620000000003</c:v>
                </c:pt>
                <c:pt idx="941">
                  <c:v>0.98017069999999995</c:v>
                </c:pt>
                <c:pt idx="942">
                  <c:v>0.98018459999999996</c:v>
                </c:pt>
                <c:pt idx="943">
                  <c:v>0.98019800000000001</c:v>
                </c:pt>
                <c:pt idx="944">
                  <c:v>0.98021080000000005</c:v>
                </c:pt>
                <c:pt idx="945">
                  <c:v>0.98022319999999996</c:v>
                </c:pt>
                <c:pt idx="946">
                  <c:v>0.98023510000000003</c:v>
                </c:pt>
                <c:pt idx="947">
                  <c:v>0.98024659999999997</c:v>
                </c:pt>
                <c:pt idx="948">
                  <c:v>0.98025759999999995</c:v>
                </c:pt>
                <c:pt idx="949">
                  <c:v>0.98026820000000003</c:v>
                </c:pt>
                <c:pt idx="950">
                  <c:v>0.98027839999999999</c:v>
                </c:pt>
                <c:pt idx="951">
                  <c:v>0.98028820000000005</c:v>
                </c:pt>
                <c:pt idx="952">
                  <c:v>0.98029759999999999</c:v>
                </c:pt>
                <c:pt idx="953">
                  <c:v>0.98030660000000003</c:v>
                </c:pt>
                <c:pt idx="954">
                  <c:v>0.9803153</c:v>
                </c:pt>
                <c:pt idx="955">
                  <c:v>0.98032370000000002</c:v>
                </c:pt>
                <c:pt idx="956">
                  <c:v>0.98033170000000003</c:v>
                </c:pt>
                <c:pt idx="957">
                  <c:v>0.98033939999999997</c:v>
                </c:pt>
                <c:pt idx="958">
                  <c:v>0.98034670000000002</c:v>
                </c:pt>
                <c:pt idx="959">
                  <c:v>0.98035380000000005</c:v>
                </c:pt>
                <c:pt idx="960">
                  <c:v>0.98036060000000003</c:v>
                </c:pt>
                <c:pt idx="961">
                  <c:v>0.98036710000000005</c:v>
                </c:pt>
                <c:pt idx="962">
                  <c:v>0.98037339999999995</c:v>
                </c:pt>
                <c:pt idx="963">
                  <c:v>0.98037940000000001</c:v>
                </c:pt>
                <c:pt idx="964">
                  <c:v>0.98038510000000001</c:v>
                </c:pt>
                <c:pt idx="965">
                  <c:v>0.9803906</c:v>
                </c:pt>
                <c:pt idx="966">
                  <c:v>0.98039589999999999</c:v>
                </c:pt>
                <c:pt idx="967">
                  <c:v>0.98040090000000002</c:v>
                </c:pt>
                <c:pt idx="968">
                  <c:v>0.98040579999999999</c:v>
                </c:pt>
                <c:pt idx="969">
                  <c:v>0.98041040000000002</c:v>
                </c:pt>
                <c:pt idx="970">
                  <c:v>0.98041480000000003</c:v>
                </c:pt>
                <c:pt idx="971">
                  <c:v>0.98041889999999998</c:v>
                </c:pt>
                <c:pt idx="972">
                  <c:v>0.98042289999999999</c:v>
                </c:pt>
                <c:pt idx="973">
                  <c:v>0.98042680000000004</c:v>
                </c:pt>
                <c:pt idx="974">
                  <c:v>0.98043040000000004</c:v>
                </c:pt>
                <c:pt idx="975">
                  <c:v>0.98043380000000002</c:v>
                </c:pt>
                <c:pt idx="976">
                  <c:v>0.98043709999999995</c:v>
                </c:pt>
                <c:pt idx="977">
                  <c:v>0.98044019999999998</c:v>
                </c:pt>
                <c:pt idx="978">
                  <c:v>0.98044319999999996</c:v>
                </c:pt>
                <c:pt idx="979">
                  <c:v>0.98044600000000004</c:v>
                </c:pt>
                <c:pt idx="980">
                  <c:v>0.9804486</c:v>
                </c:pt>
                <c:pt idx="981">
                  <c:v>0.98045110000000002</c:v>
                </c:pt>
                <c:pt idx="982">
                  <c:v>0.98045340000000003</c:v>
                </c:pt>
                <c:pt idx="983">
                  <c:v>0.98045559999999998</c:v>
                </c:pt>
                <c:pt idx="984">
                  <c:v>0.98045769999999999</c:v>
                </c:pt>
                <c:pt idx="985">
                  <c:v>0.98045959999999999</c:v>
                </c:pt>
                <c:pt idx="986">
                  <c:v>0.98046129999999998</c:v>
                </c:pt>
                <c:pt idx="987">
                  <c:v>0.98046299999999997</c:v>
                </c:pt>
                <c:pt idx="988">
                  <c:v>0.98046449999999996</c:v>
                </c:pt>
                <c:pt idx="989">
                  <c:v>0.9804659</c:v>
                </c:pt>
                <c:pt idx="990">
                  <c:v>0.98046710000000004</c:v>
                </c:pt>
                <c:pt idx="991">
                  <c:v>0.98046829999999996</c:v>
                </c:pt>
                <c:pt idx="992">
                  <c:v>0.98046929999999999</c:v>
                </c:pt>
                <c:pt idx="993">
                  <c:v>0.98047010000000001</c:v>
                </c:pt>
                <c:pt idx="994">
                  <c:v>0.98047090000000003</c:v>
                </c:pt>
                <c:pt idx="995">
                  <c:v>0.98047150000000005</c:v>
                </c:pt>
                <c:pt idx="996">
                  <c:v>0.98047209999999996</c:v>
                </c:pt>
                <c:pt idx="997">
                  <c:v>0.98047249999999997</c:v>
                </c:pt>
                <c:pt idx="998">
                  <c:v>0.98047280000000003</c:v>
                </c:pt>
                <c:pt idx="999">
                  <c:v>0.98047289999999998</c:v>
                </c:pt>
                <c:pt idx="1000">
                  <c:v>0.98047300000000004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'L250_f0.7_Na100'!$A$2</c:f>
              <c:strCache>
                <c:ptCount val="1"/>
                <c:pt idx="0">
                  <c:v>φ1(α)</c:v>
                </c:pt>
              </c:strCache>
            </c:strRef>
          </c:tx>
          <c:spPr>
            <a:ln w="19050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('L250_f0.7_Na100'!$B$2,'L250_f0.7_Na100'!$B$2)</c:f>
              <c:numCache>
                <c:formatCode>General</c:formatCode>
                <c:ptCount val="2"/>
                <c:pt idx="0">
                  <c:v>0.92685669999999998</c:v>
                </c:pt>
                <c:pt idx="1">
                  <c:v>0.92685669999999998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'L250_f0.7_Na100'!$A$4</c:f>
              <c:strCache>
                <c:ptCount val="1"/>
                <c:pt idx="0">
                  <c:v>φ1(β)</c:v>
                </c:pt>
              </c:strCache>
            </c:strRef>
          </c:tx>
          <c:spPr>
            <a:ln w="15875">
              <a:solidFill>
                <a:srgbClr val="00206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('L250_f0.7_Na100'!$B$4,'L250_f0.7_Na100'!$B$4)</c:f>
              <c:numCache>
                <c:formatCode>General</c:formatCode>
                <c:ptCount val="2"/>
                <c:pt idx="0">
                  <c:v>1.9526999999999961E-2</c:v>
                </c:pt>
                <c:pt idx="1">
                  <c:v>1.9526999999999961E-2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'L250_f0.7_Na100'!$A$5</c:f>
              <c:strCache>
                <c:ptCount val="1"/>
                <c:pt idx="0">
                  <c:v>φ2(α)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('L250_f0.7_Na100'!$B$5,'L250_f0.7_Na100'!$B$5)</c:f>
              <c:numCache>
                <c:formatCode>General</c:formatCode>
                <c:ptCount val="2"/>
                <c:pt idx="0">
                  <c:v>7.3143300000000022E-2</c:v>
                </c:pt>
                <c:pt idx="1">
                  <c:v>7.3143300000000022E-2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'L250_f0.7_Na100'!$A$3</c:f>
              <c:strCache>
                <c:ptCount val="1"/>
                <c:pt idx="0">
                  <c:v>φ2(β)</c:v>
                </c:pt>
              </c:strCache>
            </c:strRef>
          </c:tx>
          <c:spPr>
            <a:ln w="15875"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-1000</c:v>
              </c:pt>
              <c:pt idx="1">
                <c:v>1000</c:v>
              </c:pt>
            </c:numLit>
          </c:xVal>
          <c:yVal>
            <c:numRef>
              <c:f>('L250_f0.7_Na100'!$B$3,'L250_f0.7_Na100'!$B$3)</c:f>
              <c:numCache>
                <c:formatCode>General</c:formatCode>
                <c:ptCount val="2"/>
                <c:pt idx="0">
                  <c:v>0.98047300000000004</c:v>
                </c:pt>
                <c:pt idx="1">
                  <c:v>0.98047300000000004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08064"/>
        <c:axId val="178009984"/>
      </c:scatterChart>
      <c:valAx>
        <c:axId val="178008064"/>
        <c:scaling>
          <c:orientation val="minMax"/>
          <c:max val="25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78009984"/>
        <c:crosses val="autoZero"/>
        <c:crossBetween val="midCat"/>
      </c:valAx>
      <c:valAx>
        <c:axId val="178009984"/>
        <c:scaling>
          <c:orientation val="minMax"/>
          <c:max val="1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780080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3679734359147636"/>
          <c:y val="0.19209890213458403"/>
          <c:w val="0.22774009205557064"/>
          <c:h val="0.482808546713574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58</xdr:row>
      <xdr:rowOff>0</xdr:rowOff>
    </xdr:from>
    <xdr:to>
      <xdr:col>13</xdr:col>
      <xdr:colOff>82176</xdr:colOff>
      <xdr:row>69</xdr:row>
      <xdr:rowOff>59765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7</xdr:col>
      <xdr:colOff>635000</xdr:colOff>
      <xdr:row>69</xdr:row>
      <xdr:rowOff>59765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58</xdr:row>
      <xdr:rowOff>0</xdr:rowOff>
    </xdr:from>
    <xdr:to>
      <xdr:col>13</xdr:col>
      <xdr:colOff>82176</xdr:colOff>
      <xdr:row>69</xdr:row>
      <xdr:rowOff>59765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45</xdr:row>
      <xdr:rowOff>0</xdr:rowOff>
    </xdr:from>
    <xdr:to>
      <xdr:col>13</xdr:col>
      <xdr:colOff>82176</xdr:colOff>
      <xdr:row>56</xdr:row>
      <xdr:rowOff>104589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58</xdr:row>
      <xdr:rowOff>0</xdr:rowOff>
    </xdr:from>
    <xdr:to>
      <xdr:col>13</xdr:col>
      <xdr:colOff>82176</xdr:colOff>
      <xdr:row>69</xdr:row>
      <xdr:rowOff>59765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7</xdr:col>
      <xdr:colOff>635000</xdr:colOff>
      <xdr:row>69</xdr:row>
      <xdr:rowOff>59765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58</xdr:row>
      <xdr:rowOff>0</xdr:rowOff>
    </xdr:from>
    <xdr:to>
      <xdr:col>13</xdr:col>
      <xdr:colOff>82176</xdr:colOff>
      <xdr:row>69</xdr:row>
      <xdr:rowOff>59765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7</xdr:col>
      <xdr:colOff>635000</xdr:colOff>
      <xdr:row>69</xdr:row>
      <xdr:rowOff>59765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9"/>
  <sheetViews>
    <sheetView tabSelected="1" topLeftCell="A16" zoomScale="85" zoomScaleNormal="85" workbookViewId="0">
      <selection activeCell="B71" sqref="B71"/>
    </sheetView>
  </sheetViews>
  <sheetFormatPr defaultRowHeight="14.5" x14ac:dyDescent="0.35"/>
  <cols>
    <col min="1" max="1" width="17.08984375" style="4" bestFit="1" customWidth="1"/>
    <col min="2" max="4" width="13.36328125" style="4" bestFit="1" customWidth="1"/>
    <col min="5" max="5" width="12.7265625" style="4" bestFit="1" customWidth="1"/>
    <col min="6" max="7" width="13.36328125" style="4" customWidth="1"/>
    <col min="8" max="8" width="10.90625" style="4" bestFit="1" customWidth="1"/>
    <col min="9" max="9" width="10.54296875" style="4" bestFit="1" customWidth="1"/>
    <col min="10" max="10" width="12.90625" style="4" bestFit="1" customWidth="1"/>
    <col min="11" max="11" width="10.1796875" style="4" bestFit="1" customWidth="1"/>
    <col min="12" max="12" width="12.90625" style="4" bestFit="1" customWidth="1"/>
    <col min="13" max="13" width="11.36328125" style="4" bestFit="1" customWidth="1"/>
    <col min="14" max="14" width="10.54296875" style="4" bestFit="1" customWidth="1"/>
    <col min="15" max="15" width="11.36328125" style="4" bestFit="1" customWidth="1"/>
    <col min="16" max="17" width="11.6328125" style="4" bestFit="1" customWidth="1"/>
    <col min="18" max="21" width="12.7265625" style="4" bestFit="1" customWidth="1"/>
    <col min="22" max="22" width="8.453125" style="4" bestFit="1" customWidth="1"/>
    <col min="23" max="23" width="13.1796875" style="4" bestFit="1" customWidth="1"/>
    <col min="24" max="26" width="10.90625" style="4" customWidth="1"/>
    <col min="27" max="27" width="10.26953125" style="4" bestFit="1" customWidth="1"/>
    <col min="28" max="29" width="10.1796875" style="4" customWidth="1"/>
    <col min="30" max="30" width="13" style="4" bestFit="1" customWidth="1"/>
    <col min="31" max="32" width="9.6328125" style="4" bestFit="1" customWidth="1"/>
    <col min="33" max="33" width="11.453125" style="4" bestFit="1" customWidth="1"/>
    <col min="34" max="35" width="11.7265625" style="4" bestFit="1" customWidth="1"/>
    <col min="36" max="36" width="10.6328125" style="4" bestFit="1" customWidth="1"/>
    <col min="37" max="38" width="12.81640625" style="4" bestFit="1" customWidth="1"/>
    <col min="39" max="39" width="10.6328125" style="4" bestFit="1" customWidth="1"/>
    <col min="40" max="40" width="6.81640625" style="4" bestFit="1" customWidth="1"/>
    <col min="41" max="41" width="9.7265625" style="4" bestFit="1" customWidth="1"/>
    <col min="42" max="42" width="5.81640625" style="4" bestFit="1" customWidth="1"/>
    <col min="43" max="43" width="6" style="4" bestFit="1" customWidth="1"/>
    <col min="44" max="16384" width="8.7265625" style="4"/>
  </cols>
  <sheetData>
    <row r="1" spans="1:3" x14ac:dyDescent="0.35">
      <c r="B1" s="4" t="s">
        <v>89</v>
      </c>
      <c r="C1" s="4" t="s">
        <v>88</v>
      </c>
    </row>
    <row r="2" spans="1:3" ht="17.5" x14ac:dyDescent="0.45">
      <c r="A2" s="4" t="s">
        <v>84</v>
      </c>
      <c r="B2" s="2">
        <v>0.85399780000000003</v>
      </c>
      <c r="C2" s="4">
        <f>SQRT(B2)</f>
        <v>0.92412001385101494</v>
      </c>
    </row>
    <row r="3" spans="1:3" ht="17.5" x14ac:dyDescent="0.45">
      <c r="A3" s="4" t="s">
        <v>86</v>
      </c>
      <c r="B3" s="2">
        <v>0.85399780000000003</v>
      </c>
      <c r="C3" s="4">
        <f>SQRT(B3)</f>
        <v>0.92412001385101494</v>
      </c>
    </row>
    <row r="4" spans="1:3" ht="17.5" x14ac:dyDescent="0.45">
      <c r="A4" s="4" t="s">
        <v>85</v>
      </c>
      <c r="B4" s="10">
        <f>1-B3</f>
        <v>0.14600219999999997</v>
      </c>
      <c r="C4" s="4">
        <f>SQRT(B4)</f>
        <v>0.38210234231158535</v>
      </c>
    </row>
    <row r="5" spans="1:3" ht="17.5" x14ac:dyDescent="0.45">
      <c r="A5" s="4" t="s">
        <v>83</v>
      </c>
      <c r="B5" s="10">
        <f>1-B2</f>
        <v>0.14600219999999997</v>
      </c>
      <c r="C5" s="4">
        <f>SQRT(B5)</f>
        <v>0.38210234231158535</v>
      </c>
    </row>
    <row r="7" spans="1:3" x14ac:dyDescent="0.35">
      <c r="A7" s="5" t="s">
        <v>58</v>
      </c>
      <c r="B7" s="2">
        <v>500</v>
      </c>
    </row>
    <row r="8" spans="1:3" ht="17.5" x14ac:dyDescent="0.45">
      <c r="A8" s="5" t="s">
        <v>60</v>
      </c>
      <c r="B8" s="10">
        <f>1/B7/constant!B2</f>
        <v>1.4485946068301295E+20</v>
      </c>
    </row>
    <row r="9" spans="1:3" x14ac:dyDescent="0.35">
      <c r="A9" s="5" t="s">
        <v>1</v>
      </c>
      <c r="B9" s="3">
        <v>0.5</v>
      </c>
    </row>
    <row r="10" spans="1:3" x14ac:dyDescent="0.35">
      <c r="A10" s="5" t="s">
        <v>59</v>
      </c>
      <c r="B10" s="2">
        <v>250</v>
      </c>
      <c r="C10" s="7"/>
    </row>
    <row r="11" spans="1:3" ht="16.5" x14ac:dyDescent="0.35">
      <c r="A11" s="5" t="s">
        <v>61</v>
      </c>
      <c r="B11" s="2">
        <v>1</v>
      </c>
      <c r="C11" s="7"/>
    </row>
    <row r="12" spans="1:3" ht="16.5" x14ac:dyDescent="0.35">
      <c r="A12" s="6" t="s">
        <v>62</v>
      </c>
      <c r="B12" s="9">
        <f>B11*10^-20</f>
        <v>9.9999999999999995E-21</v>
      </c>
    </row>
    <row r="13" spans="1:3" ht="16.5" x14ac:dyDescent="0.35">
      <c r="A13" s="6" t="s">
        <v>63</v>
      </c>
      <c r="B13" s="10">
        <f>B11*B10</f>
        <v>250</v>
      </c>
      <c r="C13" s="7"/>
    </row>
    <row r="14" spans="1:3" ht="16.5" x14ac:dyDescent="0.35">
      <c r="A14" s="6" t="s">
        <v>64</v>
      </c>
      <c r="B14" s="9">
        <f>B13*10^-30</f>
        <v>2.4999999999999996E-28</v>
      </c>
    </row>
    <row r="15" spans="1:3" ht="17.5" x14ac:dyDescent="0.45">
      <c r="A15" s="4" t="s">
        <v>65</v>
      </c>
      <c r="B15" s="2">
        <v>1</v>
      </c>
    </row>
    <row r="16" spans="1:3" ht="16.5" x14ac:dyDescent="0.35">
      <c r="A16" s="6" t="s">
        <v>66</v>
      </c>
      <c r="B16" s="9">
        <f>B15*10^-3/10^-6</f>
        <v>1000.0000000000001</v>
      </c>
    </row>
    <row r="17" spans="1:30" ht="16.5" x14ac:dyDescent="0.45">
      <c r="A17" s="4" t="s">
        <v>67</v>
      </c>
      <c r="B17" s="2">
        <v>100</v>
      </c>
    </row>
    <row r="18" spans="1:30" x14ac:dyDescent="0.35">
      <c r="A18" s="6" t="s">
        <v>68</v>
      </c>
      <c r="B18" s="9">
        <f>B17*10^-3/constant!$B$1</f>
        <v>1.6605390404271643E-25</v>
      </c>
    </row>
    <row r="19" spans="1:30" ht="16.5" x14ac:dyDescent="0.45">
      <c r="A19" s="4" t="s">
        <v>35</v>
      </c>
      <c r="B19" s="10">
        <f>B16/B18</f>
        <v>6.0221408570000006E+27</v>
      </c>
    </row>
    <row r="21" spans="1:30" ht="16.5" x14ac:dyDescent="0.45">
      <c r="A21" s="4" t="s">
        <v>2</v>
      </c>
      <c r="B21" s="2">
        <v>50</v>
      </c>
    </row>
    <row r="22" spans="1:30" ht="16.5" x14ac:dyDescent="0.45">
      <c r="A22" s="4" t="s">
        <v>3</v>
      </c>
      <c r="B22" s="2">
        <v>50</v>
      </c>
    </row>
    <row r="23" spans="1:30" x14ac:dyDescent="0.35">
      <c r="A23" s="5" t="s">
        <v>0</v>
      </c>
      <c r="B23" s="2">
        <v>0.05</v>
      </c>
    </row>
    <row r="24" spans="1:30" x14ac:dyDescent="0.35">
      <c r="A24" s="5"/>
    </row>
    <row r="25" spans="1:30" ht="17.5" x14ac:dyDescent="0.45">
      <c r="A25" s="5" t="s">
        <v>69</v>
      </c>
      <c r="B25" s="10">
        <f>B14*B9</f>
        <v>1.2499999999999998E-28</v>
      </c>
    </row>
    <row r="26" spans="1:30" ht="17.5" x14ac:dyDescent="0.45">
      <c r="A26" s="5" t="s">
        <v>70</v>
      </c>
      <c r="B26" s="10">
        <f>B14*(1-B9)</f>
        <v>1.2499999999999998E-28</v>
      </c>
    </row>
    <row r="27" spans="1:30" x14ac:dyDescent="0.35">
      <c r="A27" s="5"/>
    </row>
    <row r="28" spans="1:30" x14ac:dyDescent="0.35">
      <c r="A28" s="5"/>
      <c r="B28" s="4" t="s">
        <v>46</v>
      </c>
      <c r="C28" s="4" t="s">
        <v>92</v>
      </c>
    </row>
    <row r="29" spans="1:30" ht="16.5" x14ac:dyDescent="0.45">
      <c r="A29" s="5" t="s">
        <v>71</v>
      </c>
      <c r="B29" s="10">
        <f>B19*B14*B9/B21</f>
        <v>1.5055352142500001E-2</v>
      </c>
      <c r="C29" s="4">
        <f>ABS((AH79-B29)/B29)</f>
        <v>1.000166409757473E-3</v>
      </c>
    </row>
    <row r="30" spans="1:30" ht="16.5" x14ac:dyDescent="0.45">
      <c r="A30" s="5" t="s">
        <v>72</v>
      </c>
      <c r="B30" s="10">
        <f>B19*B14*(1-B9)/B22</f>
        <v>1.5055352142500001E-2</v>
      </c>
      <c r="C30" s="4">
        <f>ABS((AI79-B30)/B30)</f>
        <v>1.000166409757473E-3</v>
      </c>
    </row>
    <row r="31" spans="1:30" ht="17.5" x14ac:dyDescent="0.45">
      <c r="A31" s="5" t="s">
        <v>73</v>
      </c>
      <c r="B31" s="10">
        <f>B19*B25*B2/B21</f>
        <v>1.2857237607920286E-2</v>
      </c>
      <c r="C31" s="4">
        <f>ABS((AJ79-B31)/B31)</f>
        <v>1.0004009004073594E-3</v>
      </c>
    </row>
    <row r="32" spans="1:30" ht="17.5" x14ac:dyDescent="0.45">
      <c r="A32" s="5" t="s">
        <v>74</v>
      </c>
      <c r="B32" s="10">
        <f>B19*B26*B4/B21</f>
        <v>2.1981145345797131E-3</v>
      </c>
      <c r="C32" s="4">
        <f>ABS((AK79-B32)/B32)</f>
        <v>1.0001596303112704E-3</v>
      </c>
      <c r="AA32" s="4" t="s">
        <v>33</v>
      </c>
      <c r="AD32" s="4" t="s">
        <v>34</v>
      </c>
    </row>
    <row r="33" spans="1:30" ht="17.5" x14ac:dyDescent="0.45">
      <c r="A33" s="5" t="s">
        <v>75</v>
      </c>
      <c r="B33" s="10">
        <f>B19*B25*B5/B22</f>
        <v>2.1981145345797131E-3</v>
      </c>
      <c r="C33" s="4">
        <f>ABS((AL79-B33)/B33)</f>
        <v>1.0001596303112704E-3</v>
      </c>
      <c r="AA33" s="4">
        <v>0.5</v>
      </c>
      <c r="AD33" s="4">
        <v>0.5</v>
      </c>
    </row>
    <row r="34" spans="1:30" ht="17.5" x14ac:dyDescent="0.45">
      <c r="A34" s="5" t="s">
        <v>76</v>
      </c>
      <c r="B34" s="10">
        <f>B19*B26*B3/B22</f>
        <v>1.2857237607920286E-2</v>
      </c>
      <c r="C34" s="4">
        <f>ABS((AM79-B34)/B34)</f>
        <v>1.0004009004073594E-3</v>
      </c>
    </row>
    <row r="35" spans="1:30" x14ac:dyDescent="0.35">
      <c r="A35" s="5"/>
    </row>
    <row r="36" spans="1:30" ht="16.5" x14ac:dyDescent="0.45">
      <c r="A36" s="5" t="s">
        <v>91</v>
      </c>
      <c r="B36" s="4">
        <f>B19*B14/B21</f>
        <v>3.0110704285000001E-2</v>
      </c>
    </row>
    <row r="37" spans="1:30" x14ac:dyDescent="0.35">
      <c r="A37" s="5"/>
    </row>
    <row r="39" spans="1:30" x14ac:dyDescent="0.35">
      <c r="B39" s="4" t="s">
        <v>5</v>
      </c>
      <c r="C39" s="4" t="s">
        <v>92</v>
      </c>
      <c r="D39" s="4" t="s">
        <v>90</v>
      </c>
      <c r="E39" s="4" t="s">
        <v>4</v>
      </c>
    </row>
    <row r="40" spans="1:30" x14ac:dyDescent="0.35">
      <c r="A40" s="4" t="s">
        <v>45</v>
      </c>
      <c r="B40" s="4">
        <f>B29*LN(B29)-B29+B30*LN(B30)-B30</f>
        <v>-0.15645587367772712</v>
      </c>
      <c r="E40" s="4">
        <f>LN(EXP(GAMMALN(B29+1))*EXP(GAMMALN(B30+1)))</f>
        <v>-1.7010230664919131E-2</v>
      </c>
    </row>
    <row r="41" spans="1:30" x14ac:dyDescent="0.35">
      <c r="A41" s="8" t="s">
        <v>77</v>
      </c>
      <c r="B41" s="4">
        <f>B40*constant!$B$4/$B$12/$B$8</f>
        <v>-108.00528521923044</v>
      </c>
      <c r="C41" s="4">
        <f>ABS((X79-B41)/B41)</f>
        <v>8.0750474935117563E-4</v>
      </c>
      <c r="E41" s="4">
        <f>E40*constant!$B$4/$B$12/$B$8</f>
        <v>-11.742574896189607</v>
      </c>
    </row>
    <row r="42" spans="1:30" x14ac:dyDescent="0.35">
      <c r="A42" s="4" t="s">
        <v>7</v>
      </c>
      <c r="B42" s="4">
        <f>-B31*LN(B31)+B31-B33*LN(B33)+B33</f>
        <v>8.4486617732403263E-2</v>
      </c>
      <c r="E42" s="4">
        <f>-LN(EXP(GAMMALN(B31+1))*EXP(GAMMALN(B33+1)))</f>
        <v>8.5510988861011925E-3</v>
      </c>
    </row>
    <row r="43" spans="1:30" x14ac:dyDescent="0.35">
      <c r="A43" s="8" t="s">
        <v>77</v>
      </c>
      <c r="B43" s="4">
        <f>B42*constant!$B$4/$B$12/$B$8</f>
        <v>58.323161866024158</v>
      </c>
      <c r="C43" s="4">
        <f>ABS((Y79-B43)/B43)</f>
        <v>8.2176844400071289E-4</v>
      </c>
      <c r="E43" s="4">
        <f>E42*constant!$B$4/$B$12/$B$8</f>
        <v>5.9030310107346295</v>
      </c>
    </row>
    <row r="44" spans="1:30" x14ac:dyDescent="0.35">
      <c r="A44" s="4" t="s">
        <v>8</v>
      </c>
      <c r="B44" s="4">
        <f>-B32*LN(B32)+B32-B34*LN(B34)+B34</f>
        <v>8.4486617732403277E-2</v>
      </c>
      <c r="E44" s="4">
        <f>-LN(EXP(GAMMALN(B32+1))*EXP(GAMMALN(B34+1)))</f>
        <v>8.5510988861011925E-3</v>
      </c>
    </row>
    <row r="45" spans="1:30" x14ac:dyDescent="0.35">
      <c r="A45" s="8" t="s">
        <v>77</v>
      </c>
      <c r="B45" s="4">
        <f>B44*constant!$B$4/$B$12/$B$8</f>
        <v>58.323161866024172</v>
      </c>
      <c r="C45" s="4">
        <f>ABS((Z79-B45)/B45)</f>
        <v>8.2176844400046905E-4</v>
      </c>
      <c r="E45" s="4">
        <f>E44*constant!$B$4/$B$12/$B$8</f>
        <v>5.9030310107346295</v>
      </c>
    </row>
    <row r="46" spans="1:30" x14ac:dyDescent="0.35">
      <c r="A46" s="4" t="s">
        <v>6</v>
      </c>
      <c r="B46" s="4">
        <f>B40+B42+B44</f>
        <v>1.251736178707942E-2</v>
      </c>
      <c r="D46" s="4">
        <f>B36*(-B2*LN(B2)-(1-B2)*LN(1-B2))</f>
        <v>1.2517361787079438E-2</v>
      </c>
      <c r="E46" s="4">
        <f>SUM(E40:E44)</f>
        <v>-5.8394519183476943</v>
      </c>
    </row>
    <row r="47" spans="1:30" x14ac:dyDescent="0.35">
      <c r="A47" s="8" t="s">
        <v>77</v>
      </c>
      <c r="B47" s="4">
        <f>B46*constant!$B$4/$B$12/$B$8</f>
        <v>8.6410385128178788</v>
      </c>
      <c r="D47" s="4">
        <f>D46*constant!$B$4/$B$12/$B$8</f>
        <v>8.6410385128178913</v>
      </c>
      <c r="E47" s="4">
        <f>E46*constant!$B$4/$B$12/$B$8</f>
        <v>-4031.1153243389526</v>
      </c>
    </row>
    <row r="49" spans="1:3" x14ac:dyDescent="0.35">
      <c r="A49" s="4" t="s">
        <v>9</v>
      </c>
      <c r="B49" s="4">
        <f>-B29*LN(B9)</f>
        <v>1.0435574889911007E-2</v>
      </c>
    </row>
    <row r="50" spans="1:3" x14ac:dyDescent="0.35">
      <c r="A50" s="8" t="s">
        <v>77</v>
      </c>
      <c r="B50" s="4">
        <f>B49*constant!$B$4/$B$12/$B$8</f>
        <v>7.2039305135523977</v>
      </c>
      <c r="C50" s="4">
        <f>ABS((AE79-B50)/B50)</f>
        <v>1.0000771709344671E-3</v>
      </c>
    </row>
    <row r="52" spans="1:3" x14ac:dyDescent="0.35">
      <c r="A52" s="4" t="s">
        <v>10</v>
      </c>
      <c r="B52" s="4">
        <f>-B30*LN(1-B9)</f>
        <v>1.0435574889911007E-2</v>
      </c>
    </row>
    <row r="53" spans="1:3" x14ac:dyDescent="0.35">
      <c r="A53" s="8" t="s">
        <v>77</v>
      </c>
      <c r="B53" s="4">
        <f>B52*constant!$B$4/$B$12/$B$8</f>
        <v>7.2039305135523977</v>
      </c>
      <c r="C53" s="4">
        <f>ABS((AF79-B53)/B53)</f>
        <v>1.0000771709344671E-3</v>
      </c>
    </row>
    <row r="56" spans="1:3" ht="17.5" x14ac:dyDescent="0.45">
      <c r="A56" s="8" t="s">
        <v>53</v>
      </c>
      <c r="B56" s="4">
        <f>-$B$19*$B$25*$B$23*$B$2*$B$5</f>
        <v>-4.692962441697748E-3</v>
      </c>
    </row>
    <row r="57" spans="1:3" x14ac:dyDescent="0.35">
      <c r="A57" s="8" t="s">
        <v>77</v>
      </c>
      <c r="B57" s="4">
        <f>B56*constant!$B$4/$B$12/$B$8</f>
        <v>-3.239665824772791</v>
      </c>
      <c r="C57" s="4">
        <f>ABS((AB79-B57)/B57)</f>
        <v>1.0001572391918976E-3</v>
      </c>
    </row>
    <row r="59" spans="1:3" ht="17.5" x14ac:dyDescent="0.45">
      <c r="A59" s="8" t="s">
        <v>53</v>
      </c>
      <c r="B59" s="4">
        <f>-$B$19*$B$26*$B$23*$B$4*$B$3</f>
        <v>-4.6929624416977471E-3</v>
      </c>
    </row>
    <row r="60" spans="1:3" x14ac:dyDescent="0.35">
      <c r="A60" s="8" t="s">
        <v>77</v>
      </c>
      <c r="B60" s="4">
        <f>B59*constant!$B$4/$B$12/$B$8</f>
        <v>-3.2396658247727905</v>
      </c>
      <c r="C60" s="4">
        <f>ABS((AC79-B60)/B60)</f>
        <v>1.0001572391920349E-3</v>
      </c>
    </row>
    <row r="62" spans="1:3" ht="16.5" x14ac:dyDescent="0.45">
      <c r="A62" s="8" t="s">
        <v>54</v>
      </c>
      <c r="B62" s="4">
        <f>$B$19*D76</f>
        <v>-9.7577687101535505E-3</v>
      </c>
    </row>
    <row r="63" spans="1:3" x14ac:dyDescent="0.35">
      <c r="A63" s="8" t="s">
        <v>77</v>
      </c>
      <c r="B63" s="4">
        <f>B62*constant!$B$4/$B$12/$B$8</f>
        <v>-6.7360244640879046</v>
      </c>
      <c r="C63" s="4">
        <f>ABS((AA79-B63)/B63)</f>
        <v>2.2801462546248521E-7</v>
      </c>
    </row>
    <row r="65" spans="1:43" ht="16.5" x14ac:dyDescent="0.45">
      <c r="A65" s="8" t="s">
        <v>55</v>
      </c>
      <c r="B65" s="4">
        <f>$B$19*E76</f>
        <v>6.6626590541671252E-3</v>
      </c>
    </row>
    <row r="66" spans="1:43" x14ac:dyDescent="0.35">
      <c r="A66" s="8" t="s">
        <v>77</v>
      </c>
      <c r="B66" s="4">
        <f>B65*constant!$B$4/$B$12/$B$8</f>
        <v>4.5993951812002205</v>
      </c>
      <c r="C66" s="4">
        <f>ABS((AD79-B66)/B66)</f>
        <v>1.7802335890523807E-7</v>
      </c>
    </row>
    <row r="70" spans="1:43" x14ac:dyDescent="0.35">
      <c r="A70" s="4" t="s">
        <v>56</v>
      </c>
      <c r="B70" s="4">
        <f>SUM(B41,B43,B45,B50,B53,B57,B60,B63,B66)</f>
        <v>14.432938607489413</v>
      </c>
      <c r="C70" s="4">
        <f>ABS((W79-B70)/B70)</f>
        <v>1.1481648305486111E-3</v>
      </c>
    </row>
    <row r="71" spans="1:43" x14ac:dyDescent="0.35">
      <c r="B71" s="4">
        <f>B70-B50-B53</f>
        <v>2.5077580384618159E-2</v>
      </c>
    </row>
    <row r="74" spans="1:43" x14ac:dyDescent="0.35">
      <c r="A74" s="4" t="s">
        <v>87</v>
      </c>
      <c r="B74" s="4">
        <f>B76/SUM(B76:C76)</f>
        <v>0.49999999999999944</v>
      </c>
      <c r="C74" s="4">
        <f>C76/SUM(B76:C76)</f>
        <v>0.50000000000000044</v>
      </c>
    </row>
    <row r="75" spans="1:43" ht="16.5" x14ac:dyDescent="0.35">
      <c r="A75" s="4" t="s">
        <v>57</v>
      </c>
      <c r="B75" s="4">
        <f>(A80-A79)*10^-30</f>
        <v>2.4999999999999998E-31</v>
      </c>
    </row>
    <row r="76" spans="1:43" x14ac:dyDescent="0.35">
      <c r="A76" s="4" t="s">
        <v>51</v>
      </c>
      <c r="B76" s="4">
        <f>SUM(B79:B3000)*$B$75</f>
        <v>1.2512499999999995E-28</v>
      </c>
      <c r="C76" s="4">
        <f>SUM(C79:C3000)*$B$75</f>
        <v>1.2512500000000019E-28</v>
      </c>
      <c r="D76" s="4">
        <f>SUM(D79:D3000)*$B$75</f>
        <v>-1.6203155890668581E-30</v>
      </c>
      <c r="E76" s="4">
        <f>SUM(E79:E3000)*$B$75</f>
        <v>1.1063605472500034E-30</v>
      </c>
    </row>
    <row r="78" spans="1:43" x14ac:dyDescent="0.35">
      <c r="A78" s="4" t="s">
        <v>11</v>
      </c>
      <c r="B78" s="4" t="s">
        <v>48</v>
      </c>
      <c r="C78" s="4" t="s">
        <v>49</v>
      </c>
      <c r="D78" s="4" t="s">
        <v>50</v>
      </c>
      <c r="E78" s="4" t="s">
        <v>52</v>
      </c>
      <c r="H78" s="4" t="s">
        <v>11</v>
      </c>
      <c r="I78" s="4" t="s">
        <v>12</v>
      </c>
      <c r="J78" s="4" t="s">
        <v>13</v>
      </c>
      <c r="K78" s="4" t="s">
        <v>14</v>
      </c>
      <c r="L78" s="4" t="s">
        <v>15</v>
      </c>
      <c r="M78" s="4" t="s">
        <v>16</v>
      </c>
      <c r="N78" s="4" t="s">
        <v>17</v>
      </c>
      <c r="O78" s="4" t="s">
        <v>18</v>
      </c>
      <c r="Q78" s="4" t="s">
        <v>11</v>
      </c>
      <c r="R78" s="4" t="s">
        <v>19</v>
      </c>
      <c r="S78" s="4" t="s">
        <v>20</v>
      </c>
      <c r="T78" s="4" t="s">
        <v>21</v>
      </c>
      <c r="U78" s="4" t="s">
        <v>22</v>
      </c>
      <c r="W78" s="4" t="s">
        <v>23</v>
      </c>
      <c r="X78" s="4" t="s">
        <v>80</v>
      </c>
      <c r="Y78" s="4" t="s">
        <v>81</v>
      </c>
      <c r="Z78" s="4" t="s">
        <v>82</v>
      </c>
      <c r="AA78" s="4" t="s">
        <v>24</v>
      </c>
      <c r="AB78" s="4" t="s">
        <v>78</v>
      </c>
      <c r="AC78" s="4" t="s">
        <v>79</v>
      </c>
      <c r="AD78" s="4" t="s">
        <v>25</v>
      </c>
      <c r="AE78" s="4" t="s">
        <v>26</v>
      </c>
      <c r="AF78" s="4" t="s">
        <v>27</v>
      </c>
      <c r="AG78" s="4" t="s">
        <v>28</v>
      </c>
      <c r="AH78" s="4" t="s">
        <v>29</v>
      </c>
      <c r="AI78" s="4" t="s">
        <v>30</v>
      </c>
      <c r="AJ78" s="4" t="s">
        <v>38</v>
      </c>
      <c r="AK78" s="4" t="s">
        <v>39</v>
      </c>
      <c r="AL78" s="4" t="s">
        <v>40</v>
      </c>
      <c r="AM78" s="4" t="s">
        <v>41</v>
      </c>
      <c r="AN78" s="4" t="s">
        <v>31</v>
      </c>
      <c r="AO78" s="4" t="s">
        <v>32</v>
      </c>
      <c r="AP78" s="4" t="s">
        <v>33</v>
      </c>
      <c r="AQ78" s="4" t="s">
        <v>34</v>
      </c>
    </row>
    <row r="79" spans="1:43" x14ac:dyDescent="0.35">
      <c r="A79" s="4">
        <f>H79</f>
        <v>0</v>
      </c>
      <c r="B79" s="4">
        <f>I79</f>
        <v>0.85399780000000003</v>
      </c>
      <c r="C79" s="4">
        <f>J79</f>
        <v>0.1460022</v>
      </c>
      <c r="D79" s="4">
        <f>-$B$23*B79*C79</f>
        <v>-6.2342778797580007E-3</v>
      </c>
      <c r="E79" s="4">
        <f>-(AVERAGE(R79,T79)-$B$23/2)</f>
        <v>4.1430790000000044E-3</v>
      </c>
      <c r="H79" s="4">
        <v>0</v>
      </c>
      <c r="I79" s="4">
        <v>0.85399780000000003</v>
      </c>
      <c r="J79" s="4">
        <v>0.1460022</v>
      </c>
      <c r="K79" s="4">
        <v>0</v>
      </c>
      <c r="L79" s="4">
        <v>0</v>
      </c>
      <c r="M79" s="4">
        <v>0.85399780000000003</v>
      </c>
      <c r="N79" s="4">
        <v>0.1460022</v>
      </c>
      <c r="O79" s="4">
        <v>1</v>
      </c>
      <c r="Q79" s="4">
        <v>0</v>
      </c>
      <c r="R79" s="4">
        <v>3.1570320000000002E-3</v>
      </c>
      <c r="S79" s="4">
        <v>3.1570320000000002E-3</v>
      </c>
      <c r="T79" s="4">
        <v>3.8556809999999997E-2</v>
      </c>
      <c r="U79" s="4">
        <v>3.8556809999999997E-2</v>
      </c>
      <c r="W79" s="4">
        <v>14.44951</v>
      </c>
      <c r="X79" s="4">
        <v>-108.0925</v>
      </c>
      <c r="Y79" s="4">
        <v>58.371090000000002</v>
      </c>
      <c r="Z79" s="4">
        <v>58.371090000000002</v>
      </c>
      <c r="AA79" s="4">
        <v>-6.7360259999999998</v>
      </c>
      <c r="AB79" s="4">
        <v>-3.2429060000000001</v>
      </c>
      <c r="AC79" s="4">
        <v>-3.2429060000000001</v>
      </c>
      <c r="AD79" s="4">
        <v>4.5993959999999996</v>
      </c>
      <c r="AE79" s="4">
        <v>7.2111349999999996</v>
      </c>
      <c r="AF79" s="4">
        <v>7.2111349999999996</v>
      </c>
      <c r="AG79" s="4">
        <v>0</v>
      </c>
      <c r="AH79" s="4">
        <v>1.5070409999999999E-2</v>
      </c>
      <c r="AI79" s="4">
        <v>1.5070409999999999E-2</v>
      </c>
      <c r="AJ79" s="4">
        <v>1.2870100000000001E-2</v>
      </c>
      <c r="AK79" s="4">
        <v>2.2003130000000002E-3</v>
      </c>
      <c r="AL79" s="4">
        <v>2.2003130000000002E-3</v>
      </c>
      <c r="AM79" s="4">
        <v>1.2870100000000001E-2</v>
      </c>
      <c r="AN79" s="4">
        <v>0</v>
      </c>
      <c r="AO79" s="4">
        <v>0</v>
      </c>
      <c r="AP79" s="4">
        <v>0.5</v>
      </c>
      <c r="AQ79" s="4">
        <v>0.5</v>
      </c>
    </row>
    <row r="80" spans="1:43" x14ac:dyDescent="0.35">
      <c r="A80" s="4">
        <f t="shared" ref="A80:C143" si="0">H80</f>
        <v>0.25</v>
      </c>
      <c r="B80" s="4">
        <f t="shared" si="0"/>
        <v>0.85399780000000003</v>
      </c>
      <c r="C80" s="4">
        <f t="shared" si="0"/>
        <v>0.1460022</v>
      </c>
      <c r="D80" s="4">
        <f t="shared" ref="D80:D143" si="1">-$B$23*B80*C80</f>
        <v>-6.2342778797580007E-3</v>
      </c>
      <c r="E80" s="4">
        <f t="shared" ref="E80:E143" si="2">-(AVERAGE(R80,T80)-$B$23/2)</f>
        <v>4.1430790000000044E-3</v>
      </c>
      <c r="H80" s="4">
        <v>0.25</v>
      </c>
      <c r="I80" s="4">
        <v>0.85399780000000003</v>
      </c>
      <c r="J80" s="4">
        <v>0.1460022</v>
      </c>
      <c r="K80" s="4">
        <v>0</v>
      </c>
      <c r="L80" s="4">
        <v>0</v>
      </c>
      <c r="M80" s="4">
        <v>0.85399780000000003</v>
      </c>
      <c r="N80" s="4">
        <v>0.1460022</v>
      </c>
      <c r="O80" s="4">
        <v>1</v>
      </c>
      <c r="Q80" s="4">
        <v>0.25</v>
      </c>
      <c r="R80" s="4">
        <v>3.1570320000000002E-3</v>
      </c>
      <c r="S80" s="4">
        <v>3.1570320000000002E-3</v>
      </c>
      <c r="T80" s="4">
        <v>3.8556809999999997E-2</v>
      </c>
      <c r="U80" s="4">
        <v>3.8556809999999997E-2</v>
      </c>
    </row>
    <row r="81" spans="1:21" x14ac:dyDescent="0.35">
      <c r="A81" s="4">
        <f t="shared" si="0"/>
        <v>0.5</v>
      </c>
      <c r="B81" s="4">
        <f t="shared" si="0"/>
        <v>0.85399780000000003</v>
      </c>
      <c r="C81" s="4">
        <f t="shared" si="0"/>
        <v>0.1460022</v>
      </c>
      <c r="D81" s="4">
        <f t="shared" si="1"/>
        <v>-6.2342778797580007E-3</v>
      </c>
      <c r="E81" s="4">
        <f t="shared" si="2"/>
        <v>4.1430790000000044E-3</v>
      </c>
      <c r="H81" s="4">
        <v>0.5</v>
      </c>
      <c r="I81" s="4">
        <v>0.85399780000000003</v>
      </c>
      <c r="J81" s="4">
        <v>0.1460022</v>
      </c>
      <c r="K81" s="4">
        <v>0</v>
      </c>
      <c r="L81" s="4">
        <v>0</v>
      </c>
      <c r="M81" s="4">
        <v>0.85399780000000003</v>
      </c>
      <c r="N81" s="4">
        <v>0.1460022</v>
      </c>
      <c r="O81" s="4">
        <v>1</v>
      </c>
      <c r="Q81" s="4">
        <v>0.5</v>
      </c>
      <c r="R81" s="4">
        <v>3.1570320000000002E-3</v>
      </c>
      <c r="S81" s="4">
        <v>3.1570320000000002E-3</v>
      </c>
      <c r="T81" s="4">
        <v>3.8556809999999997E-2</v>
      </c>
      <c r="U81" s="4">
        <v>3.8556809999999997E-2</v>
      </c>
    </row>
    <row r="82" spans="1:21" x14ac:dyDescent="0.35">
      <c r="A82" s="4">
        <f t="shared" si="0"/>
        <v>0.75</v>
      </c>
      <c r="B82" s="4">
        <f t="shared" si="0"/>
        <v>0.85399780000000003</v>
      </c>
      <c r="C82" s="4">
        <f t="shared" si="0"/>
        <v>0.1460022</v>
      </c>
      <c r="D82" s="4">
        <f t="shared" si="1"/>
        <v>-6.2342778797580007E-3</v>
      </c>
      <c r="E82" s="4">
        <f t="shared" si="2"/>
        <v>4.1430790000000044E-3</v>
      </c>
      <c r="H82" s="4">
        <v>0.75</v>
      </c>
      <c r="I82" s="4">
        <v>0.85399780000000003</v>
      </c>
      <c r="J82" s="4">
        <v>0.1460022</v>
      </c>
      <c r="K82" s="4">
        <v>0</v>
      </c>
      <c r="L82" s="4">
        <v>0</v>
      </c>
      <c r="M82" s="4">
        <v>0.85399780000000003</v>
      </c>
      <c r="N82" s="4">
        <v>0.1460022</v>
      </c>
      <c r="O82" s="4">
        <v>1</v>
      </c>
      <c r="Q82" s="4">
        <v>0.75</v>
      </c>
      <c r="R82" s="4">
        <v>3.1570320000000002E-3</v>
      </c>
      <c r="S82" s="4">
        <v>3.1570320000000002E-3</v>
      </c>
      <c r="T82" s="4">
        <v>3.8556809999999997E-2</v>
      </c>
      <c r="U82" s="4">
        <v>3.8556809999999997E-2</v>
      </c>
    </row>
    <row r="83" spans="1:21" x14ac:dyDescent="0.35">
      <c r="A83" s="4">
        <f t="shared" si="0"/>
        <v>1</v>
      </c>
      <c r="B83" s="4">
        <f t="shared" si="0"/>
        <v>0.85399780000000003</v>
      </c>
      <c r="C83" s="4">
        <f t="shared" si="0"/>
        <v>0.1460022</v>
      </c>
      <c r="D83" s="4">
        <f t="shared" si="1"/>
        <v>-6.2342778797580007E-3</v>
      </c>
      <c r="E83" s="4">
        <f t="shared" si="2"/>
        <v>4.1430790000000044E-3</v>
      </c>
      <c r="H83" s="4">
        <v>1</v>
      </c>
      <c r="I83" s="4">
        <v>0.85399780000000003</v>
      </c>
      <c r="J83" s="4">
        <v>0.1460022</v>
      </c>
      <c r="K83" s="4">
        <v>0</v>
      </c>
      <c r="L83" s="4">
        <v>0</v>
      </c>
      <c r="M83" s="4">
        <v>0.85399780000000003</v>
      </c>
      <c r="N83" s="4">
        <v>0.1460022</v>
      </c>
      <c r="O83" s="4">
        <v>1</v>
      </c>
      <c r="Q83" s="4">
        <v>1</v>
      </c>
      <c r="R83" s="4">
        <v>3.1570320000000002E-3</v>
      </c>
      <c r="S83" s="4">
        <v>3.1570320000000002E-3</v>
      </c>
      <c r="T83" s="4">
        <v>3.8556809999999997E-2</v>
      </c>
      <c r="U83" s="4">
        <v>3.8556809999999997E-2</v>
      </c>
    </row>
    <row r="84" spans="1:21" x14ac:dyDescent="0.35">
      <c r="A84" s="4">
        <f t="shared" si="0"/>
        <v>1.25</v>
      </c>
      <c r="B84" s="4">
        <f t="shared" si="0"/>
        <v>0.85399780000000003</v>
      </c>
      <c r="C84" s="4">
        <f t="shared" si="0"/>
        <v>0.1460022</v>
      </c>
      <c r="D84" s="4">
        <f t="shared" si="1"/>
        <v>-6.2342778797580007E-3</v>
      </c>
      <c r="E84" s="4">
        <f t="shared" si="2"/>
        <v>4.1430790000000044E-3</v>
      </c>
      <c r="H84" s="4">
        <v>1.25</v>
      </c>
      <c r="I84" s="4">
        <v>0.85399780000000003</v>
      </c>
      <c r="J84" s="4">
        <v>0.1460022</v>
      </c>
      <c r="K84" s="4">
        <v>0</v>
      </c>
      <c r="L84" s="4">
        <v>0</v>
      </c>
      <c r="M84" s="4">
        <v>0.85399780000000003</v>
      </c>
      <c r="N84" s="4">
        <v>0.1460022</v>
      </c>
      <c r="O84" s="4">
        <v>1</v>
      </c>
      <c r="Q84" s="4">
        <v>1.25</v>
      </c>
      <c r="R84" s="4">
        <v>3.1570320000000002E-3</v>
      </c>
      <c r="S84" s="4">
        <v>3.1570320000000002E-3</v>
      </c>
      <c r="T84" s="4">
        <v>3.8556809999999997E-2</v>
      </c>
      <c r="U84" s="4">
        <v>3.8556809999999997E-2</v>
      </c>
    </row>
    <row r="85" spans="1:21" x14ac:dyDescent="0.35">
      <c r="A85" s="4">
        <f t="shared" si="0"/>
        <v>1.5</v>
      </c>
      <c r="B85" s="4">
        <f t="shared" si="0"/>
        <v>0.85399780000000003</v>
      </c>
      <c r="C85" s="4">
        <f t="shared" si="0"/>
        <v>0.1460022</v>
      </c>
      <c r="D85" s="4">
        <f t="shared" si="1"/>
        <v>-6.2342778797580007E-3</v>
      </c>
      <c r="E85" s="4">
        <f t="shared" si="2"/>
        <v>4.1430790000000044E-3</v>
      </c>
      <c r="H85" s="4">
        <v>1.5</v>
      </c>
      <c r="I85" s="4">
        <v>0.85399780000000003</v>
      </c>
      <c r="J85" s="4">
        <v>0.1460022</v>
      </c>
      <c r="K85" s="4">
        <v>0</v>
      </c>
      <c r="L85" s="4">
        <v>0</v>
      </c>
      <c r="M85" s="4">
        <v>0.85399780000000003</v>
      </c>
      <c r="N85" s="4">
        <v>0.1460022</v>
      </c>
      <c r="O85" s="4">
        <v>1</v>
      </c>
      <c r="Q85" s="4">
        <v>1.5</v>
      </c>
      <c r="R85" s="4">
        <v>3.1570320000000002E-3</v>
      </c>
      <c r="S85" s="4">
        <v>3.1570320000000002E-3</v>
      </c>
      <c r="T85" s="4">
        <v>3.8556809999999997E-2</v>
      </c>
      <c r="U85" s="4">
        <v>3.8556809999999997E-2</v>
      </c>
    </row>
    <row r="86" spans="1:21" x14ac:dyDescent="0.35">
      <c r="A86" s="4">
        <f t="shared" si="0"/>
        <v>1.75</v>
      </c>
      <c r="B86" s="4">
        <f t="shared" si="0"/>
        <v>0.85399780000000003</v>
      </c>
      <c r="C86" s="4">
        <f t="shared" si="0"/>
        <v>0.1460022</v>
      </c>
      <c r="D86" s="4">
        <f t="shared" si="1"/>
        <v>-6.2342778797580007E-3</v>
      </c>
      <c r="E86" s="4">
        <f t="shared" si="2"/>
        <v>4.1430790000000044E-3</v>
      </c>
      <c r="H86" s="4">
        <v>1.75</v>
      </c>
      <c r="I86" s="4">
        <v>0.85399780000000003</v>
      </c>
      <c r="J86" s="4">
        <v>0.1460022</v>
      </c>
      <c r="K86" s="4">
        <v>0</v>
      </c>
      <c r="L86" s="4">
        <v>0</v>
      </c>
      <c r="M86" s="4">
        <v>0.85399780000000003</v>
      </c>
      <c r="N86" s="4">
        <v>0.1460022</v>
      </c>
      <c r="O86" s="4">
        <v>1</v>
      </c>
      <c r="Q86" s="4">
        <v>1.75</v>
      </c>
      <c r="R86" s="4">
        <v>3.1570320000000002E-3</v>
      </c>
      <c r="S86" s="4">
        <v>3.1570320000000002E-3</v>
      </c>
      <c r="T86" s="4">
        <v>3.8556809999999997E-2</v>
      </c>
      <c r="U86" s="4">
        <v>3.8556809999999997E-2</v>
      </c>
    </row>
    <row r="87" spans="1:21" x14ac:dyDescent="0.35">
      <c r="A87" s="4">
        <f t="shared" si="0"/>
        <v>2</v>
      </c>
      <c r="B87" s="4">
        <f t="shared" si="0"/>
        <v>0.85399780000000003</v>
      </c>
      <c r="C87" s="4">
        <f t="shared" si="0"/>
        <v>0.1460022</v>
      </c>
      <c r="D87" s="4">
        <f t="shared" si="1"/>
        <v>-6.2342778797580007E-3</v>
      </c>
      <c r="E87" s="4">
        <f t="shared" si="2"/>
        <v>4.1430790000000044E-3</v>
      </c>
      <c r="H87" s="4">
        <v>2</v>
      </c>
      <c r="I87" s="4">
        <v>0.85399780000000003</v>
      </c>
      <c r="J87" s="4">
        <v>0.1460022</v>
      </c>
      <c r="K87" s="4">
        <v>0</v>
      </c>
      <c r="L87" s="4">
        <v>0</v>
      </c>
      <c r="M87" s="4">
        <v>0.85399780000000003</v>
      </c>
      <c r="N87" s="4">
        <v>0.1460022</v>
      </c>
      <c r="O87" s="4">
        <v>1</v>
      </c>
      <c r="Q87" s="4">
        <v>2</v>
      </c>
      <c r="R87" s="4">
        <v>3.1570320000000002E-3</v>
      </c>
      <c r="S87" s="4">
        <v>3.1570320000000002E-3</v>
      </c>
      <c r="T87" s="4">
        <v>3.8556809999999997E-2</v>
      </c>
      <c r="U87" s="4">
        <v>3.8556809999999997E-2</v>
      </c>
    </row>
    <row r="88" spans="1:21" x14ac:dyDescent="0.35">
      <c r="A88" s="4">
        <f t="shared" si="0"/>
        <v>2.25</v>
      </c>
      <c r="B88" s="4">
        <f t="shared" si="0"/>
        <v>0.85399780000000003</v>
      </c>
      <c r="C88" s="4">
        <f t="shared" si="0"/>
        <v>0.1460022</v>
      </c>
      <c r="D88" s="4">
        <f t="shared" si="1"/>
        <v>-6.2342778797580007E-3</v>
      </c>
      <c r="E88" s="4">
        <f t="shared" si="2"/>
        <v>4.1430790000000044E-3</v>
      </c>
      <c r="H88" s="4">
        <v>2.25</v>
      </c>
      <c r="I88" s="4">
        <v>0.85399780000000003</v>
      </c>
      <c r="J88" s="4">
        <v>0.1460022</v>
      </c>
      <c r="K88" s="4">
        <v>0</v>
      </c>
      <c r="L88" s="4">
        <v>0</v>
      </c>
      <c r="M88" s="4">
        <v>0.85399780000000003</v>
      </c>
      <c r="N88" s="4">
        <v>0.1460022</v>
      </c>
      <c r="O88" s="4">
        <v>1</v>
      </c>
      <c r="Q88" s="4">
        <v>2.25</v>
      </c>
      <c r="R88" s="4">
        <v>3.1570320000000002E-3</v>
      </c>
      <c r="S88" s="4">
        <v>3.1570320000000002E-3</v>
      </c>
      <c r="T88" s="4">
        <v>3.8556809999999997E-2</v>
      </c>
      <c r="U88" s="4">
        <v>3.8556809999999997E-2</v>
      </c>
    </row>
    <row r="89" spans="1:21" x14ac:dyDescent="0.35">
      <c r="A89" s="4">
        <f t="shared" si="0"/>
        <v>2.5</v>
      </c>
      <c r="B89" s="4">
        <f t="shared" si="0"/>
        <v>0.85399780000000003</v>
      </c>
      <c r="C89" s="4">
        <f t="shared" si="0"/>
        <v>0.1460022</v>
      </c>
      <c r="D89" s="4">
        <f t="shared" si="1"/>
        <v>-6.2342778797580007E-3</v>
      </c>
      <c r="E89" s="4">
        <f t="shared" si="2"/>
        <v>4.1430790000000044E-3</v>
      </c>
      <c r="H89" s="4">
        <v>2.5</v>
      </c>
      <c r="I89" s="4">
        <v>0.85399780000000003</v>
      </c>
      <c r="J89" s="4">
        <v>0.1460022</v>
      </c>
      <c r="K89" s="4">
        <v>0</v>
      </c>
      <c r="L89" s="4">
        <v>0</v>
      </c>
      <c r="M89" s="4">
        <v>0.85399780000000003</v>
      </c>
      <c r="N89" s="4">
        <v>0.1460022</v>
      </c>
      <c r="O89" s="4">
        <v>1</v>
      </c>
      <c r="Q89" s="4">
        <v>2.5</v>
      </c>
      <c r="R89" s="4">
        <v>3.1570320000000002E-3</v>
      </c>
      <c r="S89" s="4">
        <v>3.1570320000000002E-3</v>
      </c>
      <c r="T89" s="4">
        <v>3.8556809999999997E-2</v>
      </c>
      <c r="U89" s="4">
        <v>3.8556809999999997E-2</v>
      </c>
    </row>
    <row r="90" spans="1:21" x14ac:dyDescent="0.35">
      <c r="A90" s="4">
        <f t="shared" si="0"/>
        <v>2.75</v>
      </c>
      <c r="B90" s="4">
        <f t="shared" si="0"/>
        <v>0.85399780000000003</v>
      </c>
      <c r="C90" s="4">
        <f t="shared" si="0"/>
        <v>0.1460022</v>
      </c>
      <c r="D90" s="4">
        <f t="shared" si="1"/>
        <v>-6.2342778797580007E-3</v>
      </c>
      <c r="E90" s="4">
        <f t="shared" si="2"/>
        <v>4.1430790000000044E-3</v>
      </c>
      <c r="H90" s="4">
        <v>2.75</v>
      </c>
      <c r="I90" s="4">
        <v>0.85399780000000003</v>
      </c>
      <c r="J90" s="4">
        <v>0.1460022</v>
      </c>
      <c r="K90" s="4">
        <v>0</v>
      </c>
      <c r="L90" s="4">
        <v>0</v>
      </c>
      <c r="M90" s="4">
        <v>0.85399780000000003</v>
      </c>
      <c r="N90" s="4">
        <v>0.1460022</v>
      </c>
      <c r="O90" s="4">
        <v>1</v>
      </c>
      <c r="Q90" s="4">
        <v>2.75</v>
      </c>
      <c r="R90" s="4">
        <v>3.1570320000000002E-3</v>
      </c>
      <c r="S90" s="4">
        <v>3.1570320000000002E-3</v>
      </c>
      <c r="T90" s="4">
        <v>3.8556809999999997E-2</v>
      </c>
      <c r="U90" s="4">
        <v>3.8556809999999997E-2</v>
      </c>
    </row>
    <row r="91" spans="1:21" x14ac:dyDescent="0.35">
      <c r="A91" s="4">
        <f t="shared" si="0"/>
        <v>3</v>
      </c>
      <c r="B91" s="4">
        <f t="shared" si="0"/>
        <v>0.85399780000000003</v>
      </c>
      <c r="C91" s="4">
        <f t="shared" si="0"/>
        <v>0.1460022</v>
      </c>
      <c r="D91" s="4">
        <f t="shared" si="1"/>
        <v>-6.2342778797580007E-3</v>
      </c>
      <c r="E91" s="4">
        <f t="shared" si="2"/>
        <v>4.1430790000000044E-3</v>
      </c>
      <c r="H91" s="4">
        <v>3</v>
      </c>
      <c r="I91" s="4">
        <v>0.85399780000000003</v>
      </c>
      <c r="J91" s="4">
        <v>0.1460022</v>
      </c>
      <c r="K91" s="4">
        <v>0</v>
      </c>
      <c r="L91" s="4">
        <v>0</v>
      </c>
      <c r="M91" s="4">
        <v>0.85399780000000003</v>
      </c>
      <c r="N91" s="4">
        <v>0.1460022</v>
      </c>
      <c r="O91" s="4">
        <v>1</v>
      </c>
      <c r="Q91" s="4">
        <v>3</v>
      </c>
      <c r="R91" s="4">
        <v>3.1570320000000002E-3</v>
      </c>
      <c r="S91" s="4">
        <v>3.1570320000000002E-3</v>
      </c>
      <c r="T91" s="4">
        <v>3.8556809999999997E-2</v>
      </c>
      <c r="U91" s="4">
        <v>3.8556809999999997E-2</v>
      </c>
    </row>
    <row r="92" spans="1:21" x14ac:dyDescent="0.35">
      <c r="A92" s="4">
        <f t="shared" si="0"/>
        <v>3.25</v>
      </c>
      <c r="B92" s="4">
        <f t="shared" si="0"/>
        <v>0.85399780000000003</v>
      </c>
      <c r="C92" s="4">
        <f t="shared" si="0"/>
        <v>0.1460022</v>
      </c>
      <c r="D92" s="4">
        <f t="shared" si="1"/>
        <v>-6.2342778797580007E-3</v>
      </c>
      <c r="E92" s="4">
        <f t="shared" si="2"/>
        <v>4.1430790000000044E-3</v>
      </c>
      <c r="H92" s="4">
        <v>3.25</v>
      </c>
      <c r="I92" s="4">
        <v>0.85399780000000003</v>
      </c>
      <c r="J92" s="4">
        <v>0.1460022</v>
      </c>
      <c r="K92" s="4">
        <v>0</v>
      </c>
      <c r="L92" s="4">
        <v>0</v>
      </c>
      <c r="M92" s="4">
        <v>0.85399780000000003</v>
      </c>
      <c r="N92" s="4">
        <v>0.1460022</v>
      </c>
      <c r="O92" s="4">
        <v>1</v>
      </c>
      <c r="Q92" s="4">
        <v>3.25</v>
      </c>
      <c r="R92" s="4">
        <v>3.1570320000000002E-3</v>
      </c>
      <c r="S92" s="4">
        <v>3.1570320000000002E-3</v>
      </c>
      <c r="T92" s="4">
        <v>3.8556809999999997E-2</v>
      </c>
      <c r="U92" s="4">
        <v>3.8556809999999997E-2</v>
      </c>
    </row>
    <row r="93" spans="1:21" x14ac:dyDescent="0.35">
      <c r="A93" s="4">
        <f t="shared" si="0"/>
        <v>3.5</v>
      </c>
      <c r="B93" s="4">
        <f t="shared" si="0"/>
        <v>0.85399780000000003</v>
      </c>
      <c r="C93" s="4">
        <f t="shared" si="0"/>
        <v>0.1460022</v>
      </c>
      <c r="D93" s="4">
        <f t="shared" si="1"/>
        <v>-6.2342778797580007E-3</v>
      </c>
      <c r="E93" s="4">
        <f t="shared" si="2"/>
        <v>4.1430790000000044E-3</v>
      </c>
      <c r="H93" s="4">
        <v>3.5</v>
      </c>
      <c r="I93" s="4">
        <v>0.85399780000000003</v>
      </c>
      <c r="J93" s="4">
        <v>0.1460022</v>
      </c>
      <c r="K93" s="4">
        <v>0</v>
      </c>
      <c r="L93" s="4">
        <v>0</v>
      </c>
      <c r="M93" s="4">
        <v>0.85399780000000003</v>
      </c>
      <c r="N93" s="4">
        <v>0.1460022</v>
      </c>
      <c r="O93" s="4">
        <v>1</v>
      </c>
      <c r="Q93" s="4">
        <v>3.5</v>
      </c>
      <c r="R93" s="4">
        <v>3.1570320000000002E-3</v>
      </c>
      <c r="S93" s="4">
        <v>3.1570320000000002E-3</v>
      </c>
      <c r="T93" s="4">
        <v>3.8556809999999997E-2</v>
      </c>
      <c r="U93" s="4">
        <v>3.8556809999999997E-2</v>
      </c>
    </row>
    <row r="94" spans="1:21" x14ac:dyDescent="0.35">
      <c r="A94" s="4">
        <f t="shared" si="0"/>
        <v>3.75</v>
      </c>
      <c r="B94" s="4">
        <f t="shared" si="0"/>
        <v>0.85399780000000003</v>
      </c>
      <c r="C94" s="4">
        <f t="shared" si="0"/>
        <v>0.1460022</v>
      </c>
      <c r="D94" s="4">
        <f t="shared" si="1"/>
        <v>-6.2342778797580007E-3</v>
      </c>
      <c r="E94" s="4">
        <f t="shared" si="2"/>
        <v>4.1430790000000044E-3</v>
      </c>
      <c r="H94" s="4">
        <v>3.75</v>
      </c>
      <c r="I94" s="4">
        <v>0.85399780000000003</v>
      </c>
      <c r="J94" s="4">
        <v>0.1460022</v>
      </c>
      <c r="K94" s="4">
        <v>0</v>
      </c>
      <c r="L94" s="4">
        <v>0</v>
      </c>
      <c r="M94" s="4">
        <v>0.85399780000000003</v>
      </c>
      <c r="N94" s="4">
        <v>0.1460022</v>
      </c>
      <c r="O94" s="4">
        <v>1</v>
      </c>
      <c r="Q94" s="4">
        <v>3.75</v>
      </c>
      <c r="R94" s="4">
        <v>3.1570320000000002E-3</v>
      </c>
      <c r="S94" s="4">
        <v>3.1570320000000002E-3</v>
      </c>
      <c r="T94" s="4">
        <v>3.8556809999999997E-2</v>
      </c>
      <c r="U94" s="4">
        <v>3.8556809999999997E-2</v>
      </c>
    </row>
    <row r="95" spans="1:21" x14ac:dyDescent="0.35">
      <c r="A95" s="4">
        <f t="shared" si="0"/>
        <v>4</v>
      </c>
      <c r="B95" s="4">
        <f t="shared" si="0"/>
        <v>0.85399780000000003</v>
      </c>
      <c r="C95" s="4">
        <f t="shared" si="0"/>
        <v>0.1460022</v>
      </c>
      <c r="D95" s="4">
        <f t="shared" si="1"/>
        <v>-6.2342778797580007E-3</v>
      </c>
      <c r="E95" s="4">
        <f t="shared" si="2"/>
        <v>4.1430790000000044E-3</v>
      </c>
      <c r="H95" s="4">
        <v>4</v>
      </c>
      <c r="I95" s="4">
        <v>0.85399780000000003</v>
      </c>
      <c r="J95" s="4">
        <v>0.1460022</v>
      </c>
      <c r="K95" s="4">
        <v>0</v>
      </c>
      <c r="L95" s="4">
        <v>0</v>
      </c>
      <c r="M95" s="4">
        <v>0.85399780000000003</v>
      </c>
      <c r="N95" s="4">
        <v>0.1460022</v>
      </c>
      <c r="O95" s="4">
        <v>1</v>
      </c>
      <c r="Q95" s="4">
        <v>4</v>
      </c>
      <c r="R95" s="4">
        <v>3.1570320000000002E-3</v>
      </c>
      <c r="S95" s="4">
        <v>3.1570320000000002E-3</v>
      </c>
      <c r="T95" s="4">
        <v>3.8556809999999997E-2</v>
      </c>
      <c r="U95" s="4">
        <v>3.8556809999999997E-2</v>
      </c>
    </row>
    <row r="96" spans="1:21" x14ac:dyDescent="0.35">
      <c r="A96" s="4">
        <f t="shared" si="0"/>
        <v>4.25</v>
      </c>
      <c r="B96" s="4">
        <f t="shared" si="0"/>
        <v>0.85399780000000003</v>
      </c>
      <c r="C96" s="4">
        <f t="shared" si="0"/>
        <v>0.1460022</v>
      </c>
      <c r="D96" s="4">
        <f t="shared" si="1"/>
        <v>-6.2342778797580007E-3</v>
      </c>
      <c r="E96" s="4">
        <f t="shared" si="2"/>
        <v>4.1430790000000044E-3</v>
      </c>
      <c r="H96" s="4">
        <v>4.25</v>
      </c>
      <c r="I96" s="4">
        <v>0.85399780000000003</v>
      </c>
      <c r="J96" s="4">
        <v>0.1460022</v>
      </c>
      <c r="K96" s="4">
        <v>0</v>
      </c>
      <c r="L96" s="4">
        <v>0</v>
      </c>
      <c r="M96" s="4">
        <v>0.85399780000000003</v>
      </c>
      <c r="N96" s="4">
        <v>0.1460022</v>
      </c>
      <c r="O96" s="4">
        <v>1</v>
      </c>
      <c r="Q96" s="4">
        <v>4.25</v>
      </c>
      <c r="R96" s="4">
        <v>3.1570320000000002E-3</v>
      </c>
      <c r="S96" s="4">
        <v>3.1570320000000002E-3</v>
      </c>
      <c r="T96" s="4">
        <v>3.8556809999999997E-2</v>
      </c>
      <c r="U96" s="4">
        <v>3.8556809999999997E-2</v>
      </c>
    </row>
    <row r="97" spans="1:21" x14ac:dyDescent="0.35">
      <c r="A97" s="4">
        <f t="shared" si="0"/>
        <v>4.5</v>
      </c>
      <c r="B97" s="4">
        <f t="shared" si="0"/>
        <v>0.85399780000000003</v>
      </c>
      <c r="C97" s="4">
        <f t="shared" si="0"/>
        <v>0.1460022</v>
      </c>
      <c r="D97" s="4">
        <f t="shared" si="1"/>
        <v>-6.2342778797580007E-3</v>
      </c>
      <c r="E97" s="4">
        <f t="shared" si="2"/>
        <v>4.1430790000000044E-3</v>
      </c>
      <c r="H97" s="4">
        <v>4.5</v>
      </c>
      <c r="I97" s="4">
        <v>0.85399780000000003</v>
      </c>
      <c r="J97" s="4">
        <v>0.1460022</v>
      </c>
      <c r="K97" s="4">
        <v>0</v>
      </c>
      <c r="L97" s="4">
        <v>0</v>
      </c>
      <c r="M97" s="4">
        <v>0.85399780000000003</v>
      </c>
      <c r="N97" s="4">
        <v>0.1460022</v>
      </c>
      <c r="O97" s="4">
        <v>1</v>
      </c>
      <c r="Q97" s="4">
        <v>4.5</v>
      </c>
      <c r="R97" s="4">
        <v>3.1570320000000002E-3</v>
      </c>
      <c r="S97" s="4">
        <v>3.1570320000000002E-3</v>
      </c>
      <c r="T97" s="4">
        <v>3.8556809999999997E-2</v>
      </c>
      <c r="U97" s="4">
        <v>3.8556809999999997E-2</v>
      </c>
    </row>
    <row r="98" spans="1:21" x14ac:dyDescent="0.35">
      <c r="A98" s="4">
        <f t="shared" si="0"/>
        <v>4.75</v>
      </c>
      <c r="B98" s="4">
        <f t="shared" si="0"/>
        <v>0.85399780000000003</v>
      </c>
      <c r="C98" s="4">
        <f t="shared" si="0"/>
        <v>0.1460022</v>
      </c>
      <c r="D98" s="4">
        <f t="shared" si="1"/>
        <v>-6.2342778797580007E-3</v>
      </c>
      <c r="E98" s="4">
        <f t="shared" si="2"/>
        <v>4.1430790000000044E-3</v>
      </c>
      <c r="H98" s="4">
        <v>4.75</v>
      </c>
      <c r="I98" s="4">
        <v>0.85399780000000003</v>
      </c>
      <c r="J98" s="4">
        <v>0.1460022</v>
      </c>
      <c r="K98" s="4">
        <v>0</v>
      </c>
      <c r="L98" s="4">
        <v>0</v>
      </c>
      <c r="M98" s="4">
        <v>0.85399780000000003</v>
      </c>
      <c r="N98" s="4">
        <v>0.1460022</v>
      </c>
      <c r="O98" s="4">
        <v>1</v>
      </c>
      <c r="Q98" s="4">
        <v>4.75</v>
      </c>
      <c r="R98" s="4">
        <v>3.1570320000000002E-3</v>
      </c>
      <c r="S98" s="4">
        <v>3.1570320000000002E-3</v>
      </c>
      <c r="T98" s="4">
        <v>3.8556809999999997E-2</v>
      </c>
      <c r="U98" s="4">
        <v>3.8556809999999997E-2</v>
      </c>
    </row>
    <row r="99" spans="1:21" x14ac:dyDescent="0.35">
      <c r="A99" s="4">
        <f t="shared" si="0"/>
        <v>5</v>
      </c>
      <c r="B99" s="4">
        <f t="shared" si="0"/>
        <v>0.85399780000000003</v>
      </c>
      <c r="C99" s="4">
        <f t="shared" si="0"/>
        <v>0.1460022</v>
      </c>
      <c r="D99" s="4">
        <f t="shared" si="1"/>
        <v>-6.2342778797580007E-3</v>
      </c>
      <c r="E99" s="4">
        <f t="shared" si="2"/>
        <v>4.1430790000000044E-3</v>
      </c>
      <c r="H99" s="4">
        <v>5</v>
      </c>
      <c r="I99" s="4">
        <v>0.85399780000000003</v>
      </c>
      <c r="J99" s="4">
        <v>0.1460022</v>
      </c>
      <c r="K99" s="4">
        <v>0</v>
      </c>
      <c r="L99" s="4">
        <v>0</v>
      </c>
      <c r="M99" s="4">
        <v>0.85399780000000003</v>
      </c>
      <c r="N99" s="4">
        <v>0.1460022</v>
      </c>
      <c r="O99" s="4">
        <v>1</v>
      </c>
      <c r="Q99" s="4">
        <v>5</v>
      </c>
      <c r="R99" s="4">
        <v>3.1570320000000002E-3</v>
      </c>
      <c r="S99" s="4">
        <v>3.1570320000000002E-3</v>
      </c>
      <c r="T99" s="4">
        <v>3.8556809999999997E-2</v>
      </c>
      <c r="U99" s="4">
        <v>3.8556809999999997E-2</v>
      </c>
    </row>
    <row r="100" spans="1:21" x14ac:dyDescent="0.35">
      <c r="A100" s="4">
        <f t="shared" si="0"/>
        <v>5.25</v>
      </c>
      <c r="B100" s="4">
        <f t="shared" si="0"/>
        <v>0.85399780000000003</v>
      </c>
      <c r="C100" s="4">
        <f t="shared" si="0"/>
        <v>0.1460022</v>
      </c>
      <c r="D100" s="4">
        <f t="shared" si="1"/>
        <v>-6.2342778797580007E-3</v>
      </c>
      <c r="E100" s="4">
        <f t="shared" si="2"/>
        <v>4.1430790000000044E-3</v>
      </c>
      <c r="H100" s="4">
        <v>5.25</v>
      </c>
      <c r="I100" s="4">
        <v>0.85399780000000003</v>
      </c>
      <c r="J100" s="4">
        <v>0.1460022</v>
      </c>
      <c r="K100" s="4">
        <v>0</v>
      </c>
      <c r="L100" s="4">
        <v>0</v>
      </c>
      <c r="M100" s="4">
        <v>0.85399780000000003</v>
      </c>
      <c r="N100" s="4">
        <v>0.1460022</v>
      </c>
      <c r="O100" s="4">
        <v>1</v>
      </c>
      <c r="Q100" s="4">
        <v>5.25</v>
      </c>
      <c r="R100" s="4">
        <v>3.1570320000000002E-3</v>
      </c>
      <c r="S100" s="4">
        <v>3.1570320000000002E-3</v>
      </c>
      <c r="T100" s="4">
        <v>3.8556809999999997E-2</v>
      </c>
      <c r="U100" s="4">
        <v>3.8556809999999997E-2</v>
      </c>
    </row>
    <row r="101" spans="1:21" x14ac:dyDescent="0.35">
      <c r="A101" s="4">
        <f t="shared" si="0"/>
        <v>5.5</v>
      </c>
      <c r="B101" s="4">
        <f t="shared" si="0"/>
        <v>0.85399780000000003</v>
      </c>
      <c r="C101" s="4">
        <f t="shared" si="0"/>
        <v>0.1460022</v>
      </c>
      <c r="D101" s="4">
        <f t="shared" si="1"/>
        <v>-6.2342778797580007E-3</v>
      </c>
      <c r="E101" s="4">
        <f t="shared" si="2"/>
        <v>4.1430790000000044E-3</v>
      </c>
      <c r="H101" s="4">
        <v>5.5</v>
      </c>
      <c r="I101" s="4">
        <v>0.85399780000000003</v>
      </c>
      <c r="J101" s="4">
        <v>0.1460022</v>
      </c>
      <c r="K101" s="4">
        <v>0</v>
      </c>
      <c r="L101" s="4">
        <v>0</v>
      </c>
      <c r="M101" s="4">
        <v>0.85399780000000003</v>
      </c>
      <c r="N101" s="4">
        <v>0.1460022</v>
      </c>
      <c r="O101" s="4">
        <v>1</v>
      </c>
      <c r="Q101" s="4">
        <v>5.5</v>
      </c>
      <c r="R101" s="4">
        <v>3.1570320000000002E-3</v>
      </c>
      <c r="S101" s="4">
        <v>3.1570320000000002E-3</v>
      </c>
      <c r="T101" s="4">
        <v>3.8556809999999997E-2</v>
      </c>
      <c r="U101" s="4">
        <v>3.8556809999999997E-2</v>
      </c>
    </row>
    <row r="102" spans="1:21" x14ac:dyDescent="0.35">
      <c r="A102" s="4">
        <f t="shared" si="0"/>
        <v>5.75</v>
      </c>
      <c r="B102" s="4">
        <f t="shared" si="0"/>
        <v>0.85399780000000003</v>
      </c>
      <c r="C102" s="4">
        <f t="shared" si="0"/>
        <v>0.1460022</v>
      </c>
      <c r="D102" s="4">
        <f t="shared" si="1"/>
        <v>-6.2342778797580007E-3</v>
      </c>
      <c r="E102" s="4">
        <f t="shared" si="2"/>
        <v>4.1430790000000044E-3</v>
      </c>
      <c r="H102" s="4">
        <v>5.75</v>
      </c>
      <c r="I102" s="4">
        <v>0.85399780000000003</v>
      </c>
      <c r="J102" s="4">
        <v>0.1460022</v>
      </c>
      <c r="K102" s="4">
        <v>0</v>
      </c>
      <c r="L102" s="4">
        <v>0</v>
      </c>
      <c r="M102" s="4">
        <v>0.85399780000000003</v>
      </c>
      <c r="N102" s="4">
        <v>0.1460022</v>
      </c>
      <c r="O102" s="4">
        <v>1</v>
      </c>
      <c r="Q102" s="4">
        <v>5.75</v>
      </c>
      <c r="R102" s="4">
        <v>3.1570320000000002E-3</v>
      </c>
      <c r="S102" s="4">
        <v>3.1570320000000002E-3</v>
      </c>
      <c r="T102" s="4">
        <v>3.8556809999999997E-2</v>
      </c>
      <c r="U102" s="4">
        <v>3.8556809999999997E-2</v>
      </c>
    </row>
    <row r="103" spans="1:21" x14ac:dyDescent="0.35">
      <c r="A103" s="4">
        <f t="shared" si="0"/>
        <v>6</v>
      </c>
      <c r="B103" s="4">
        <f t="shared" si="0"/>
        <v>0.85399780000000003</v>
      </c>
      <c r="C103" s="4">
        <f t="shared" si="0"/>
        <v>0.1460022</v>
      </c>
      <c r="D103" s="4">
        <f t="shared" si="1"/>
        <v>-6.2342778797580007E-3</v>
      </c>
      <c r="E103" s="4">
        <f t="shared" si="2"/>
        <v>4.1430790000000044E-3</v>
      </c>
      <c r="H103" s="4">
        <v>6</v>
      </c>
      <c r="I103" s="4">
        <v>0.85399780000000003</v>
      </c>
      <c r="J103" s="4">
        <v>0.1460022</v>
      </c>
      <c r="K103" s="4">
        <v>0</v>
      </c>
      <c r="L103" s="4">
        <v>0</v>
      </c>
      <c r="M103" s="4">
        <v>0.85399780000000003</v>
      </c>
      <c r="N103" s="4">
        <v>0.1460022</v>
      </c>
      <c r="O103" s="4">
        <v>1</v>
      </c>
      <c r="Q103" s="4">
        <v>6</v>
      </c>
      <c r="R103" s="4">
        <v>3.1570320000000002E-3</v>
      </c>
      <c r="S103" s="4">
        <v>3.1570320000000002E-3</v>
      </c>
      <c r="T103" s="4">
        <v>3.8556809999999997E-2</v>
      </c>
      <c r="U103" s="4">
        <v>3.8556809999999997E-2</v>
      </c>
    </row>
    <row r="104" spans="1:21" x14ac:dyDescent="0.35">
      <c r="A104" s="4">
        <f t="shared" si="0"/>
        <v>6.25</v>
      </c>
      <c r="B104" s="4">
        <f t="shared" si="0"/>
        <v>0.85399780000000003</v>
      </c>
      <c r="C104" s="4">
        <f t="shared" si="0"/>
        <v>0.1460022</v>
      </c>
      <c r="D104" s="4">
        <f t="shared" si="1"/>
        <v>-6.2342778797580007E-3</v>
      </c>
      <c r="E104" s="4">
        <f t="shared" si="2"/>
        <v>4.1430790000000044E-3</v>
      </c>
      <c r="H104" s="4">
        <v>6.25</v>
      </c>
      <c r="I104" s="4">
        <v>0.85399780000000003</v>
      </c>
      <c r="J104" s="4">
        <v>0.1460022</v>
      </c>
      <c r="K104" s="4">
        <v>0</v>
      </c>
      <c r="L104" s="4">
        <v>0</v>
      </c>
      <c r="M104" s="4">
        <v>0.85399780000000003</v>
      </c>
      <c r="N104" s="4">
        <v>0.1460022</v>
      </c>
      <c r="O104" s="4">
        <v>1</v>
      </c>
      <c r="Q104" s="4">
        <v>6.25</v>
      </c>
      <c r="R104" s="4">
        <v>3.1570320000000002E-3</v>
      </c>
      <c r="S104" s="4">
        <v>3.1570320000000002E-3</v>
      </c>
      <c r="T104" s="4">
        <v>3.8556809999999997E-2</v>
      </c>
      <c r="U104" s="4">
        <v>3.8556809999999997E-2</v>
      </c>
    </row>
    <row r="105" spans="1:21" x14ac:dyDescent="0.35">
      <c r="A105" s="4">
        <f t="shared" si="0"/>
        <v>6.5</v>
      </c>
      <c r="B105" s="4">
        <f t="shared" si="0"/>
        <v>0.85399780000000003</v>
      </c>
      <c r="C105" s="4">
        <f t="shared" si="0"/>
        <v>0.1460022</v>
      </c>
      <c r="D105" s="4">
        <f t="shared" si="1"/>
        <v>-6.2342778797580007E-3</v>
      </c>
      <c r="E105" s="4">
        <f t="shared" si="2"/>
        <v>4.1430790000000044E-3</v>
      </c>
      <c r="H105" s="4">
        <v>6.5</v>
      </c>
      <c r="I105" s="4">
        <v>0.85399780000000003</v>
      </c>
      <c r="J105" s="4">
        <v>0.1460022</v>
      </c>
      <c r="K105" s="4">
        <v>0</v>
      </c>
      <c r="L105" s="4">
        <v>0</v>
      </c>
      <c r="M105" s="4">
        <v>0.85399780000000003</v>
      </c>
      <c r="N105" s="4">
        <v>0.1460022</v>
      </c>
      <c r="O105" s="4">
        <v>1</v>
      </c>
      <c r="Q105" s="4">
        <v>6.5</v>
      </c>
      <c r="R105" s="4">
        <v>3.1570320000000002E-3</v>
      </c>
      <c r="S105" s="4">
        <v>3.1570320000000002E-3</v>
      </c>
      <c r="T105" s="4">
        <v>3.8556809999999997E-2</v>
      </c>
      <c r="U105" s="4">
        <v>3.8556809999999997E-2</v>
      </c>
    </row>
    <row r="106" spans="1:21" x14ac:dyDescent="0.35">
      <c r="A106" s="4">
        <f t="shared" si="0"/>
        <v>6.75</v>
      </c>
      <c r="B106" s="4">
        <f t="shared" si="0"/>
        <v>0.85399780000000003</v>
      </c>
      <c r="C106" s="4">
        <f t="shared" si="0"/>
        <v>0.1460022</v>
      </c>
      <c r="D106" s="4">
        <f t="shared" si="1"/>
        <v>-6.2342778797580007E-3</v>
      </c>
      <c r="E106" s="4">
        <f t="shared" si="2"/>
        <v>4.1430790000000044E-3</v>
      </c>
      <c r="H106" s="4">
        <v>6.75</v>
      </c>
      <c r="I106" s="4">
        <v>0.85399780000000003</v>
      </c>
      <c r="J106" s="4">
        <v>0.1460022</v>
      </c>
      <c r="K106" s="4">
        <v>0</v>
      </c>
      <c r="L106" s="4">
        <v>0</v>
      </c>
      <c r="M106" s="4">
        <v>0.85399780000000003</v>
      </c>
      <c r="N106" s="4">
        <v>0.1460022</v>
      </c>
      <c r="O106" s="4">
        <v>1</v>
      </c>
      <c r="Q106" s="4">
        <v>6.75</v>
      </c>
      <c r="R106" s="4">
        <v>3.1570320000000002E-3</v>
      </c>
      <c r="S106" s="4">
        <v>3.1570320000000002E-3</v>
      </c>
      <c r="T106" s="4">
        <v>3.8556809999999997E-2</v>
      </c>
      <c r="U106" s="4">
        <v>3.8556809999999997E-2</v>
      </c>
    </row>
    <row r="107" spans="1:21" x14ac:dyDescent="0.35">
      <c r="A107" s="4">
        <f t="shared" si="0"/>
        <v>7</v>
      </c>
      <c r="B107" s="4">
        <f t="shared" si="0"/>
        <v>0.85399780000000003</v>
      </c>
      <c r="C107" s="4">
        <f t="shared" si="0"/>
        <v>0.1460022</v>
      </c>
      <c r="D107" s="4">
        <f t="shared" si="1"/>
        <v>-6.2342778797580007E-3</v>
      </c>
      <c r="E107" s="4">
        <f t="shared" si="2"/>
        <v>4.1430790000000044E-3</v>
      </c>
      <c r="H107" s="4">
        <v>7</v>
      </c>
      <c r="I107" s="4">
        <v>0.85399780000000003</v>
      </c>
      <c r="J107" s="4">
        <v>0.1460022</v>
      </c>
      <c r="K107" s="4">
        <v>0</v>
      </c>
      <c r="L107" s="4">
        <v>0</v>
      </c>
      <c r="M107" s="4">
        <v>0.85399780000000003</v>
      </c>
      <c r="N107" s="4">
        <v>0.1460022</v>
      </c>
      <c r="O107" s="4">
        <v>1</v>
      </c>
      <c r="Q107" s="4">
        <v>7</v>
      </c>
      <c r="R107" s="4">
        <v>3.1570320000000002E-3</v>
      </c>
      <c r="S107" s="4">
        <v>3.1570320000000002E-3</v>
      </c>
      <c r="T107" s="4">
        <v>3.8556809999999997E-2</v>
      </c>
      <c r="U107" s="4">
        <v>3.8556809999999997E-2</v>
      </c>
    </row>
    <row r="108" spans="1:21" x14ac:dyDescent="0.35">
      <c r="A108" s="4">
        <f t="shared" si="0"/>
        <v>7.25</v>
      </c>
      <c r="B108" s="4">
        <f t="shared" si="0"/>
        <v>0.85399780000000003</v>
      </c>
      <c r="C108" s="4">
        <f t="shared" si="0"/>
        <v>0.1460022</v>
      </c>
      <c r="D108" s="4">
        <f t="shared" si="1"/>
        <v>-6.2342778797580007E-3</v>
      </c>
      <c r="E108" s="4">
        <f t="shared" si="2"/>
        <v>4.1430790000000044E-3</v>
      </c>
      <c r="H108" s="4">
        <v>7.25</v>
      </c>
      <c r="I108" s="4">
        <v>0.85399780000000003</v>
      </c>
      <c r="J108" s="4">
        <v>0.1460022</v>
      </c>
      <c r="K108" s="4">
        <v>0</v>
      </c>
      <c r="L108" s="4">
        <v>0</v>
      </c>
      <c r="M108" s="4">
        <v>0.85399780000000003</v>
      </c>
      <c r="N108" s="4">
        <v>0.1460022</v>
      </c>
      <c r="O108" s="4">
        <v>1</v>
      </c>
      <c r="Q108" s="4">
        <v>7.25</v>
      </c>
      <c r="R108" s="4">
        <v>3.1570320000000002E-3</v>
      </c>
      <c r="S108" s="4">
        <v>3.1570320000000002E-3</v>
      </c>
      <c r="T108" s="4">
        <v>3.8556809999999997E-2</v>
      </c>
      <c r="U108" s="4">
        <v>3.8556809999999997E-2</v>
      </c>
    </row>
    <row r="109" spans="1:21" x14ac:dyDescent="0.35">
      <c r="A109" s="4">
        <f t="shared" si="0"/>
        <v>7.5</v>
      </c>
      <c r="B109" s="4">
        <f t="shared" si="0"/>
        <v>0.85399780000000003</v>
      </c>
      <c r="C109" s="4">
        <f t="shared" si="0"/>
        <v>0.1460022</v>
      </c>
      <c r="D109" s="4">
        <f t="shared" si="1"/>
        <v>-6.2342778797580007E-3</v>
      </c>
      <c r="E109" s="4">
        <f t="shared" si="2"/>
        <v>4.1430790000000044E-3</v>
      </c>
      <c r="H109" s="4">
        <v>7.5</v>
      </c>
      <c r="I109" s="4">
        <v>0.85399780000000003</v>
      </c>
      <c r="J109" s="4">
        <v>0.1460022</v>
      </c>
      <c r="K109" s="4">
        <v>0</v>
      </c>
      <c r="L109" s="4">
        <v>0</v>
      </c>
      <c r="M109" s="4">
        <v>0.85399780000000003</v>
      </c>
      <c r="N109" s="4">
        <v>0.1460022</v>
      </c>
      <c r="O109" s="4">
        <v>1</v>
      </c>
      <c r="Q109" s="4">
        <v>7.5</v>
      </c>
      <c r="R109" s="4">
        <v>3.1570320000000002E-3</v>
      </c>
      <c r="S109" s="4">
        <v>3.1570320000000002E-3</v>
      </c>
      <c r="T109" s="4">
        <v>3.8556809999999997E-2</v>
      </c>
      <c r="U109" s="4">
        <v>3.8556809999999997E-2</v>
      </c>
    </row>
    <row r="110" spans="1:21" x14ac:dyDescent="0.35">
      <c r="A110" s="4">
        <f t="shared" si="0"/>
        <v>7.75</v>
      </c>
      <c r="B110" s="4">
        <f t="shared" si="0"/>
        <v>0.85399780000000003</v>
      </c>
      <c r="C110" s="4">
        <f t="shared" si="0"/>
        <v>0.1460022</v>
      </c>
      <c r="D110" s="4">
        <f t="shared" si="1"/>
        <v>-6.2342778797580007E-3</v>
      </c>
      <c r="E110" s="4">
        <f t="shared" si="2"/>
        <v>4.1430790000000044E-3</v>
      </c>
      <c r="H110" s="4">
        <v>7.75</v>
      </c>
      <c r="I110" s="4">
        <v>0.85399780000000003</v>
      </c>
      <c r="J110" s="4">
        <v>0.1460022</v>
      </c>
      <c r="K110" s="4">
        <v>0</v>
      </c>
      <c r="L110" s="4">
        <v>0</v>
      </c>
      <c r="M110" s="4">
        <v>0.85399780000000003</v>
      </c>
      <c r="N110" s="4">
        <v>0.1460022</v>
      </c>
      <c r="O110" s="4">
        <v>1</v>
      </c>
      <c r="Q110" s="4">
        <v>7.75</v>
      </c>
      <c r="R110" s="4">
        <v>3.1570320000000002E-3</v>
      </c>
      <c r="S110" s="4">
        <v>3.1570320000000002E-3</v>
      </c>
      <c r="T110" s="4">
        <v>3.8556809999999997E-2</v>
      </c>
      <c r="U110" s="4">
        <v>3.8556809999999997E-2</v>
      </c>
    </row>
    <row r="111" spans="1:21" x14ac:dyDescent="0.35">
      <c r="A111" s="4">
        <f t="shared" si="0"/>
        <v>8</v>
      </c>
      <c r="B111" s="4">
        <f t="shared" si="0"/>
        <v>0.85399780000000003</v>
      </c>
      <c r="C111" s="4">
        <f t="shared" si="0"/>
        <v>0.1460022</v>
      </c>
      <c r="D111" s="4">
        <f t="shared" si="1"/>
        <v>-6.2342778797580007E-3</v>
      </c>
      <c r="E111" s="4">
        <f t="shared" si="2"/>
        <v>4.1430790000000044E-3</v>
      </c>
      <c r="H111" s="4">
        <v>8</v>
      </c>
      <c r="I111" s="4">
        <v>0.85399780000000003</v>
      </c>
      <c r="J111" s="4">
        <v>0.1460022</v>
      </c>
      <c r="K111" s="4">
        <v>0</v>
      </c>
      <c r="L111" s="4">
        <v>0</v>
      </c>
      <c r="M111" s="4">
        <v>0.85399780000000003</v>
      </c>
      <c r="N111" s="4">
        <v>0.1460022</v>
      </c>
      <c r="O111" s="4">
        <v>1</v>
      </c>
      <c r="Q111" s="4">
        <v>8</v>
      </c>
      <c r="R111" s="4">
        <v>3.1570320000000002E-3</v>
      </c>
      <c r="S111" s="4">
        <v>3.1570320000000002E-3</v>
      </c>
      <c r="T111" s="4">
        <v>3.8556809999999997E-2</v>
      </c>
      <c r="U111" s="4">
        <v>3.8556809999999997E-2</v>
      </c>
    </row>
    <row r="112" spans="1:21" x14ac:dyDescent="0.35">
      <c r="A112" s="4">
        <f t="shared" si="0"/>
        <v>8.25</v>
      </c>
      <c r="B112" s="4">
        <f t="shared" si="0"/>
        <v>0.85399780000000003</v>
      </c>
      <c r="C112" s="4">
        <f t="shared" si="0"/>
        <v>0.1460022</v>
      </c>
      <c r="D112" s="4">
        <f t="shared" si="1"/>
        <v>-6.2342778797580007E-3</v>
      </c>
      <c r="E112" s="4">
        <f t="shared" si="2"/>
        <v>4.1430790000000044E-3</v>
      </c>
      <c r="H112" s="4">
        <v>8.25</v>
      </c>
      <c r="I112" s="4">
        <v>0.85399780000000003</v>
      </c>
      <c r="J112" s="4">
        <v>0.1460022</v>
      </c>
      <c r="K112" s="4">
        <v>0</v>
      </c>
      <c r="L112" s="4">
        <v>0</v>
      </c>
      <c r="M112" s="4">
        <v>0.85399780000000003</v>
      </c>
      <c r="N112" s="4">
        <v>0.1460022</v>
      </c>
      <c r="O112" s="4">
        <v>1</v>
      </c>
      <c r="Q112" s="4">
        <v>8.25</v>
      </c>
      <c r="R112" s="4">
        <v>3.1570320000000002E-3</v>
      </c>
      <c r="S112" s="4">
        <v>3.1570320000000002E-3</v>
      </c>
      <c r="T112" s="4">
        <v>3.8556809999999997E-2</v>
      </c>
      <c r="U112" s="4">
        <v>3.8556809999999997E-2</v>
      </c>
    </row>
    <row r="113" spans="1:21" x14ac:dyDescent="0.35">
      <c r="A113" s="4">
        <f t="shared" si="0"/>
        <v>8.5</v>
      </c>
      <c r="B113" s="4">
        <f t="shared" si="0"/>
        <v>0.85399780000000003</v>
      </c>
      <c r="C113" s="4">
        <f t="shared" si="0"/>
        <v>0.1460022</v>
      </c>
      <c r="D113" s="4">
        <f t="shared" si="1"/>
        <v>-6.2342778797580007E-3</v>
      </c>
      <c r="E113" s="4">
        <f t="shared" si="2"/>
        <v>4.1430790000000044E-3</v>
      </c>
      <c r="H113" s="4">
        <v>8.5</v>
      </c>
      <c r="I113" s="4">
        <v>0.85399780000000003</v>
      </c>
      <c r="J113" s="4">
        <v>0.1460022</v>
      </c>
      <c r="K113" s="4">
        <v>0</v>
      </c>
      <c r="L113" s="4">
        <v>0</v>
      </c>
      <c r="M113" s="4">
        <v>0.85399780000000003</v>
      </c>
      <c r="N113" s="4">
        <v>0.1460022</v>
      </c>
      <c r="O113" s="4">
        <v>1</v>
      </c>
      <c r="Q113" s="4">
        <v>8.5</v>
      </c>
      <c r="R113" s="4">
        <v>3.1570320000000002E-3</v>
      </c>
      <c r="S113" s="4">
        <v>3.1570320000000002E-3</v>
      </c>
      <c r="T113" s="4">
        <v>3.8556809999999997E-2</v>
      </c>
      <c r="U113" s="4">
        <v>3.8556809999999997E-2</v>
      </c>
    </row>
    <row r="114" spans="1:21" x14ac:dyDescent="0.35">
      <c r="A114" s="4">
        <f t="shared" si="0"/>
        <v>8.75</v>
      </c>
      <c r="B114" s="4">
        <f t="shared" si="0"/>
        <v>0.85399780000000003</v>
      </c>
      <c r="C114" s="4">
        <f t="shared" si="0"/>
        <v>0.1460022</v>
      </c>
      <c r="D114" s="4">
        <f t="shared" si="1"/>
        <v>-6.2342778797580007E-3</v>
      </c>
      <c r="E114" s="4">
        <f t="shared" si="2"/>
        <v>4.1430790000000044E-3</v>
      </c>
      <c r="H114" s="4">
        <v>8.75</v>
      </c>
      <c r="I114" s="4">
        <v>0.85399780000000003</v>
      </c>
      <c r="J114" s="4">
        <v>0.1460022</v>
      </c>
      <c r="K114" s="4">
        <v>0</v>
      </c>
      <c r="L114" s="4">
        <v>0</v>
      </c>
      <c r="M114" s="4">
        <v>0.85399780000000003</v>
      </c>
      <c r="N114" s="4">
        <v>0.1460022</v>
      </c>
      <c r="O114" s="4">
        <v>1</v>
      </c>
      <c r="Q114" s="4">
        <v>8.75</v>
      </c>
      <c r="R114" s="4">
        <v>3.1570320000000002E-3</v>
      </c>
      <c r="S114" s="4">
        <v>3.1570320000000002E-3</v>
      </c>
      <c r="T114" s="4">
        <v>3.8556809999999997E-2</v>
      </c>
      <c r="U114" s="4">
        <v>3.8556809999999997E-2</v>
      </c>
    </row>
    <row r="115" spans="1:21" x14ac:dyDescent="0.35">
      <c r="A115" s="4">
        <f t="shared" si="0"/>
        <v>9</v>
      </c>
      <c r="B115" s="4">
        <f t="shared" si="0"/>
        <v>0.85399780000000003</v>
      </c>
      <c r="C115" s="4">
        <f t="shared" si="0"/>
        <v>0.1460022</v>
      </c>
      <c r="D115" s="4">
        <f t="shared" si="1"/>
        <v>-6.2342778797580007E-3</v>
      </c>
      <c r="E115" s="4">
        <f t="shared" si="2"/>
        <v>4.1430790000000044E-3</v>
      </c>
      <c r="H115" s="4">
        <v>9</v>
      </c>
      <c r="I115" s="4">
        <v>0.85399780000000003</v>
      </c>
      <c r="J115" s="4">
        <v>0.1460022</v>
      </c>
      <c r="K115" s="4">
        <v>0</v>
      </c>
      <c r="L115" s="4">
        <v>0</v>
      </c>
      <c r="M115" s="4">
        <v>0.85399780000000003</v>
      </c>
      <c r="N115" s="4">
        <v>0.1460022</v>
      </c>
      <c r="O115" s="4">
        <v>1</v>
      </c>
      <c r="Q115" s="4">
        <v>9</v>
      </c>
      <c r="R115" s="4">
        <v>3.1570320000000002E-3</v>
      </c>
      <c r="S115" s="4">
        <v>3.1570320000000002E-3</v>
      </c>
      <c r="T115" s="4">
        <v>3.8556809999999997E-2</v>
      </c>
      <c r="U115" s="4">
        <v>3.8556809999999997E-2</v>
      </c>
    </row>
    <row r="116" spans="1:21" x14ac:dyDescent="0.35">
      <c r="A116" s="4">
        <f t="shared" si="0"/>
        <v>9.25</v>
      </c>
      <c r="B116" s="4">
        <f t="shared" si="0"/>
        <v>0.85399780000000003</v>
      </c>
      <c r="C116" s="4">
        <f t="shared" si="0"/>
        <v>0.1460022</v>
      </c>
      <c r="D116" s="4">
        <f t="shared" si="1"/>
        <v>-6.2342778797580007E-3</v>
      </c>
      <c r="E116" s="4">
        <f t="shared" si="2"/>
        <v>4.1430790000000044E-3</v>
      </c>
      <c r="H116" s="4">
        <v>9.25</v>
      </c>
      <c r="I116" s="4">
        <v>0.85399780000000003</v>
      </c>
      <c r="J116" s="4">
        <v>0.1460022</v>
      </c>
      <c r="K116" s="4">
        <v>0</v>
      </c>
      <c r="L116" s="4">
        <v>0</v>
      </c>
      <c r="M116" s="4">
        <v>0.85399780000000003</v>
      </c>
      <c r="N116" s="4">
        <v>0.1460022</v>
      </c>
      <c r="O116" s="4">
        <v>1</v>
      </c>
      <c r="Q116" s="4">
        <v>9.25</v>
      </c>
      <c r="R116" s="4">
        <v>3.1570320000000002E-3</v>
      </c>
      <c r="S116" s="4">
        <v>3.1570320000000002E-3</v>
      </c>
      <c r="T116" s="4">
        <v>3.8556809999999997E-2</v>
      </c>
      <c r="U116" s="4">
        <v>3.8556809999999997E-2</v>
      </c>
    </row>
    <row r="117" spans="1:21" x14ac:dyDescent="0.35">
      <c r="A117" s="4">
        <f t="shared" si="0"/>
        <v>9.5</v>
      </c>
      <c r="B117" s="4">
        <f t="shared" si="0"/>
        <v>0.85399780000000003</v>
      </c>
      <c r="C117" s="4">
        <f t="shared" si="0"/>
        <v>0.1460022</v>
      </c>
      <c r="D117" s="4">
        <f t="shared" si="1"/>
        <v>-6.2342778797580007E-3</v>
      </c>
      <c r="E117" s="4">
        <f t="shared" si="2"/>
        <v>4.1430790000000044E-3</v>
      </c>
      <c r="H117" s="4">
        <v>9.5</v>
      </c>
      <c r="I117" s="4">
        <v>0.85399780000000003</v>
      </c>
      <c r="J117" s="4">
        <v>0.1460022</v>
      </c>
      <c r="K117" s="4">
        <v>0</v>
      </c>
      <c r="L117" s="4">
        <v>0</v>
      </c>
      <c r="M117" s="4">
        <v>0.85399780000000003</v>
      </c>
      <c r="N117" s="4">
        <v>0.1460022</v>
      </c>
      <c r="O117" s="4">
        <v>1</v>
      </c>
      <c r="Q117" s="4">
        <v>9.5</v>
      </c>
      <c r="R117" s="4">
        <v>3.1570320000000002E-3</v>
      </c>
      <c r="S117" s="4">
        <v>3.1570320000000002E-3</v>
      </c>
      <c r="T117" s="4">
        <v>3.8556809999999997E-2</v>
      </c>
      <c r="U117" s="4">
        <v>3.8556809999999997E-2</v>
      </c>
    </row>
    <row r="118" spans="1:21" x14ac:dyDescent="0.35">
      <c r="A118" s="4">
        <f t="shared" si="0"/>
        <v>9.75</v>
      </c>
      <c r="B118" s="4">
        <f t="shared" si="0"/>
        <v>0.85399780000000003</v>
      </c>
      <c r="C118" s="4">
        <f t="shared" si="0"/>
        <v>0.1460022</v>
      </c>
      <c r="D118" s="4">
        <f t="shared" si="1"/>
        <v>-6.2342778797580007E-3</v>
      </c>
      <c r="E118" s="4">
        <f t="shared" si="2"/>
        <v>4.1430790000000044E-3</v>
      </c>
      <c r="H118" s="4">
        <v>9.75</v>
      </c>
      <c r="I118" s="4">
        <v>0.85399780000000003</v>
      </c>
      <c r="J118" s="4">
        <v>0.1460022</v>
      </c>
      <c r="K118" s="4">
        <v>0</v>
      </c>
      <c r="L118" s="4">
        <v>0</v>
      </c>
      <c r="M118" s="4">
        <v>0.85399780000000003</v>
      </c>
      <c r="N118" s="4">
        <v>0.1460022</v>
      </c>
      <c r="O118" s="4">
        <v>1</v>
      </c>
      <c r="Q118" s="4">
        <v>9.75</v>
      </c>
      <c r="R118" s="4">
        <v>3.1570320000000002E-3</v>
      </c>
      <c r="S118" s="4">
        <v>3.1570320000000002E-3</v>
      </c>
      <c r="T118" s="4">
        <v>3.8556809999999997E-2</v>
      </c>
      <c r="U118" s="4">
        <v>3.8556809999999997E-2</v>
      </c>
    </row>
    <row r="119" spans="1:21" x14ac:dyDescent="0.35">
      <c r="A119" s="4">
        <f t="shared" si="0"/>
        <v>10</v>
      </c>
      <c r="B119" s="4">
        <f t="shared" si="0"/>
        <v>0.85399780000000003</v>
      </c>
      <c r="C119" s="4">
        <f t="shared" si="0"/>
        <v>0.1460022</v>
      </c>
      <c r="D119" s="4">
        <f t="shared" si="1"/>
        <v>-6.2342778797580007E-3</v>
      </c>
      <c r="E119" s="4">
        <f t="shared" si="2"/>
        <v>4.1430790000000044E-3</v>
      </c>
      <c r="H119" s="4">
        <v>10</v>
      </c>
      <c r="I119" s="4">
        <v>0.85399780000000003</v>
      </c>
      <c r="J119" s="4">
        <v>0.1460022</v>
      </c>
      <c r="K119" s="4">
        <v>0</v>
      </c>
      <c r="L119" s="4">
        <v>0</v>
      </c>
      <c r="M119" s="4">
        <v>0.85399780000000003</v>
      </c>
      <c r="N119" s="4">
        <v>0.1460022</v>
      </c>
      <c r="O119" s="4">
        <v>1</v>
      </c>
      <c r="Q119" s="4">
        <v>10</v>
      </c>
      <c r="R119" s="4">
        <v>3.1570320000000002E-3</v>
      </c>
      <c r="S119" s="4">
        <v>3.1570320000000002E-3</v>
      </c>
      <c r="T119" s="4">
        <v>3.8556809999999997E-2</v>
      </c>
      <c r="U119" s="4">
        <v>3.8556809999999997E-2</v>
      </c>
    </row>
    <row r="120" spans="1:21" x14ac:dyDescent="0.35">
      <c r="A120" s="4">
        <f t="shared" si="0"/>
        <v>10.25</v>
      </c>
      <c r="B120" s="4">
        <f t="shared" si="0"/>
        <v>0.85399780000000003</v>
      </c>
      <c r="C120" s="4">
        <f t="shared" si="0"/>
        <v>0.1460022</v>
      </c>
      <c r="D120" s="4">
        <f t="shared" si="1"/>
        <v>-6.2342778797580007E-3</v>
      </c>
      <c r="E120" s="4">
        <f t="shared" si="2"/>
        <v>4.1430790000000044E-3</v>
      </c>
      <c r="H120" s="4">
        <v>10.25</v>
      </c>
      <c r="I120" s="4">
        <v>0.85399780000000003</v>
      </c>
      <c r="J120" s="4">
        <v>0.1460022</v>
      </c>
      <c r="K120" s="4">
        <v>0</v>
      </c>
      <c r="L120" s="4">
        <v>0</v>
      </c>
      <c r="M120" s="4">
        <v>0.85399780000000003</v>
      </c>
      <c r="N120" s="4">
        <v>0.1460022</v>
      </c>
      <c r="O120" s="4">
        <v>1</v>
      </c>
      <c r="Q120" s="4">
        <v>10.25</v>
      </c>
      <c r="R120" s="4">
        <v>3.1570320000000002E-3</v>
      </c>
      <c r="S120" s="4">
        <v>3.1570320000000002E-3</v>
      </c>
      <c r="T120" s="4">
        <v>3.8556809999999997E-2</v>
      </c>
      <c r="U120" s="4">
        <v>3.8556809999999997E-2</v>
      </c>
    </row>
    <row r="121" spans="1:21" x14ac:dyDescent="0.35">
      <c r="A121" s="4">
        <f t="shared" si="0"/>
        <v>10.5</v>
      </c>
      <c r="B121" s="4">
        <f t="shared" si="0"/>
        <v>0.85399780000000003</v>
      </c>
      <c r="C121" s="4">
        <f t="shared" si="0"/>
        <v>0.1460022</v>
      </c>
      <c r="D121" s="4">
        <f t="shared" si="1"/>
        <v>-6.2342778797580007E-3</v>
      </c>
      <c r="E121" s="4">
        <f t="shared" si="2"/>
        <v>4.1430790000000044E-3</v>
      </c>
      <c r="H121" s="4">
        <v>10.5</v>
      </c>
      <c r="I121" s="4">
        <v>0.85399780000000003</v>
      </c>
      <c r="J121" s="4">
        <v>0.1460022</v>
      </c>
      <c r="K121" s="4">
        <v>0</v>
      </c>
      <c r="L121" s="4">
        <v>0</v>
      </c>
      <c r="M121" s="4">
        <v>0.85399780000000003</v>
      </c>
      <c r="N121" s="4">
        <v>0.1460022</v>
      </c>
      <c r="O121" s="4">
        <v>1</v>
      </c>
      <c r="Q121" s="4">
        <v>10.5</v>
      </c>
      <c r="R121" s="4">
        <v>3.1570320000000002E-3</v>
      </c>
      <c r="S121" s="4">
        <v>3.1570320000000002E-3</v>
      </c>
      <c r="T121" s="4">
        <v>3.8556809999999997E-2</v>
      </c>
      <c r="U121" s="4">
        <v>3.8556809999999997E-2</v>
      </c>
    </row>
    <row r="122" spans="1:21" x14ac:dyDescent="0.35">
      <c r="A122" s="4">
        <f t="shared" si="0"/>
        <v>10.75</v>
      </c>
      <c r="B122" s="4">
        <f t="shared" si="0"/>
        <v>0.85399780000000003</v>
      </c>
      <c r="C122" s="4">
        <f t="shared" si="0"/>
        <v>0.1460022</v>
      </c>
      <c r="D122" s="4">
        <f t="shared" si="1"/>
        <v>-6.2342778797580007E-3</v>
      </c>
      <c r="E122" s="4">
        <f t="shared" si="2"/>
        <v>4.1430790000000044E-3</v>
      </c>
      <c r="H122" s="4">
        <v>10.75</v>
      </c>
      <c r="I122" s="4">
        <v>0.85399780000000003</v>
      </c>
      <c r="J122" s="4">
        <v>0.1460022</v>
      </c>
      <c r="K122" s="4">
        <v>0</v>
      </c>
      <c r="L122" s="4">
        <v>0</v>
      </c>
      <c r="M122" s="4">
        <v>0.85399780000000003</v>
      </c>
      <c r="N122" s="4">
        <v>0.1460022</v>
      </c>
      <c r="O122" s="4">
        <v>1</v>
      </c>
      <c r="Q122" s="4">
        <v>10.75</v>
      </c>
      <c r="R122" s="4">
        <v>3.1570320000000002E-3</v>
      </c>
      <c r="S122" s="4">
        <v>3.1570320000000002E-3</v>
      </c>
      <c r="T122" s="4">
        <v>3.8556809999999997E-2</v>
      </c>
      <c r="U122" s="4">
        <v>3.8556809999999997E-2</v>
      </c>
    </row>
    <row r="123" spans="1:21" x14ac:dyDescent="0.35">
      <c r="A123" s="4">
        <f t="shared" si="0"/>
        <v>11</v>
      </c>
      <c r="B123" s="4">
        <f t="shared" si="0"/>
        <v>0.85399780000000003</v>
      </c>
      <c r="C123" s="4">
        <f t="shared" si="0"/>
        <v>0.1460022</v>
      </c>
      <c r="D123" s="4">
        <f t="shared" si="1"/>
        <v>-6.2342778797580007E-3</v>
      </c>
      <c r="E123" s="4">
        <f t="shared" si="2"/>
        <v>4.1430790000000044E-3</v>
      </c>
      <c r="H123" s="4">
        <v>11</v>
      </c>
      <c r="I123" s="4">
        <v>0.85399780000000003</v>
      </c>
      <c r="J123" s="4">
        <v>0.1460022</v>
      </c>
      <c r="K123" s="4">
        <v>0</v>
      </c>
      <c r="L123" s="4">
        <v>0</v>
      </c>
      <c r="M123" s="4">
        <v>0.85399780000000003</v>
      </c>
      <c r="N123" s="4">
        <v>0.1460022</v>
      </c>
      <c r="O123" s="4">
        <v>1</v>
      </c>
      <c r="Q123" s="4">
        <v>11</v>
      </c>
      <c r="R123" s="4">
        <v>3.1570320000000002E-3</v>
      </c>
      <c r="S123" s="4">
        <v>3.1570320000000002E-3</v>
      </c>
      <c r="T123" s="4">
        <v>3.8556809999999997E-2</v>
      </c>
      <c r="U123" s="4">
        <v>3.8556809999999997E-2</v>
      </c>
    </row>
    <row r="124" spans="1:21" x14ac:dyDescent="0.35">
      <c r="A124" s="4">
        <f t="shared" si="0"/>
        <v>11.25</v>
      </c>
      <c r="B124" s="4">
        <f t="shared" si="0"/>
        <v>0.85399780000000003</v>
      </c>
      <c r="C124" s="4">
        <f t="shared" si="0"/>
        <v>0.1460022</v>
      </c>
      <c r="D124" s="4">
        <f t="shared" si="1"/>
        <v>-6.2342778797580007E-3</v>
      </c>
      <c r="E124" s="4">
        <f t="shared" si="2"/>
        <v>4.1430790000000044E-3</v>
      </c>
      <c r="H124" s="4">
        <v>11.25</v>
      </c>
      <c r="I124" s="4">
        <v>0.85399780000000003</v>
      </c>
      <c r="J124" s="4">
        <v>0.1460022</v>
      </c>
      <c r="K124" s="4">
        <v>0</v>
      </c>
      <c r="L124" s="4">
        <v>0</v>
      </c>
      <c r="M124" s="4">
        <v>0.85399780000000003</v>
      </c>
      <c r="N124" s="4">
        <v>0.1460022</v>
      </c>
      <c r="O124" s="4">
        <v>1</v>
      </c>
      <c r="Q124" s="4">
        <v>11.25</v>
      </c>
      <c r="R124" s="4">
        <v>3.1570320000000002E-3</v>
      </c>
      <c r="S124" s="4">
        <v>3.1570320000000002E-3</v>
      </c>
      <c r="T124" s="4">
        <v>3.8556809999999997E-2</v>
      </c>
      <c r="U124" s="4">
        <v>3.8556809999999997E-2</v>
      </c>
    </row>
    <row r="125" spans="1:21" x14ac:dyDescent="0.35">
      <c r="A125" s="4">
        <f t="shared" si="0"/>
        <v>11.5</v>
      </c>
      <c r="B125" s="4">
        <f t="shared" si="0"/>
        <v>0.85399780000000003</v>
      </c>
      <c r="C125" s="4">
        <f t="shared" si="0"/>
        <v>0.1460022</v>
      </c>
      <c r="D125" s="4">
        <f t="shared" si="1"/>
        <v>-6.2342778797580007E-3</v>
      </c>
      <c r="E125" s="4">
        <f t="shared" si="2"/>
        <v>4.1430790000000044E-3</v>
      </c>
      <c r="H125" s="4">
        <v>11.5</v>
      </c>
      <c r="I125" s="4">
        <v>0.85399780000000003</v>
      </c>
      <c r="J125" s="4">
        <v>0.1460022</v>
      </c>
      <c r="K125" s="4">
        <v>0</v>
      </c>
      <c r="L125" s="4">
        <v>0</v>
      </c>
      <c r="M125" s="4">
        <v>0.85399780000000003</v>
      </c>
      <c r="N125" s="4">
        <v>0.1460022</v>
      </c>
      <c r="O125" s="4">
        <v>1</v>
      </c>
      <c r="Q125" s="4">
        <v>11.5</v>
      </c>
      <c r="R125" s="4">
        <v>3.1570320000000002E-3</v>
      </c>
      <c r="S125" s="4">
        <v>3.1570320000000002E-3</v>
      </c>
      <c r="T125" s="4">
        <v>3.8556809999999997E-2</v>
      </c>
      <c r="U125" s="4">
        <v>3.8556809999999997E-2</v>
      </c>
    </row>
    <row r="126" spans="1:21" x14ac:dyDescent="0.35">
      <c r="A126" s="4">
        <f t="shared" si="0"/>
        <v>11.75</v>
      </c>
      <c r="B126" s="4">
        <f t="shared" si="0"/>
        <v>0.85399780000000003</v>
      </c>
      <c r="C126" s="4">
        <f t="shared" si="0"/>
        <v>0.1460022</v>
      </c>
      <c r="D126" s="4">
        <f t="shared" si="1"/>
        <v>-6.2342778797580007E-3</v>
      </c>
      <c r="E126" s="4">
        <f t="shared" si="2"/>
        <v>4.1430790000000044E-3</v>
      </c>
      <c r="H126" s="4">
        <v>11.75</v>
      </c>
      <c r="I126" s="4">
        <v>0.85399780000000003</v>
      </c>
      <c r="J126" s="4">
        <v>0.1460022</v>
      </c>
      <c r="K126" s="4">
        <v>0</v>
      </c>
      <c r="L126" s="4">
        <v>0</v>
      </c>
      <c r="M126" s="4">
        <v>0.85399780000000003</v>
      </c>
      <c r="N126" s="4">
        <v>0.1460022</v>
      </c>
      <c r="O126" s="4">
        <v>1</v>
      </c>
      <c r="Q126" s="4">
        <v>11.75</v>
      </c>
      <c r="R126" s="4">
        <v>3.1570320000000002E-3</v>
      </c>
      <c r="S126" s="4">
        <v>3.1570320000000002E-3</v>
      </c>
      <c r="T126" s="4">
        <v>3.8556809999999997E-2</v>
      </c>
      <c r="U126" s="4">
        <v>3.8556809999999997E-2</v>
      </c>
    </row>
    <row r="127" spans="1:21" x14ac:dyDescent="0.35">
      <c r="A127" s="4">
        <f t="shared" si="0"/>
        <v>12</v>
      </c>
      <c r="B127" s="4">
        <f t="shared" si="0"/>
        <v>0.85399780000000003</v>
      </c>
      <c r="C127" s="4">
        <f t="shared" si="0"/>
        <v>0.1460022</v>
      </c>
      <c r="D127" s="4">
        <f t="shared" si="1"/>
        <v>-6.2342778797580007E-3</v>
      </c>
      <c r="E127" s="4">
        <f t="shared" si="2"/>
        <v>4.1430790000000044E-3</v>
      </c>
      <c r="H127" s="4">
        <v>12</v>
      </c>
      <c r="I127" s="4">
        <v>0.85399780000000003</v>
      </c>
      <c r="J127" s="4">
        <v>0.1460022</v>
      </c>
      <c r="K127" s="4">
        <v>0</v>
      </c>
      <c r="L127" s="4">
        <v>0</v>
      </c>
      <c r="M127" s="4">
        <v>0.85399780000000003</v>
      </c>
      <c r="N127" s="4">
        <v>0.1460022</v>
      </c>
      <c r="O127" s="4">
        <v>1</v>
      </c>
      <c r="Q127" s="4">
        <v>12</v>
      </c>
      <c r="R127" s="4">
        <v>3.1570320000000002E-3</v>
      </c>
      <c r="S127" s="4">
        <v>3.1570320000000002E-3</v>
      </c>
      <c r="T127" s="4">
        <v>3.8556809999999997E-2</v>
      </c>
      <c r="U127" s="4">
        <v>3.8556809999999997E-2</v>
      </c>
    </row>
    <row r="128" spans="1:21" x14ac:dyDescent="0.35">
      <c r="A128" s="4">
        <f t="shared" si="0"/>
        <v>12.25</v>
      </c>
      <c r="B128" s="4">
        <f t="shared" si="0"/>
        <v>0.85399780000000003</v>
      </c>
      <c r="C128" s="4">
        <f t="shared" si="0"/>
        <v>0.1460022</v>
      </c>
      <c r="D128" s="4">
        <f t="shared" si="1"/>
        <v>-6.2342778797580007E-3</v>
      </c>
      <c r="E128" s="4">
        <f t="shared" si="2"/>
        <v>4.1430790000000044E-3</v>
      </c>
      <c r="H128" s="4">
        <v>12.25</v>
      </c>
      <c r="I128" s="4">
        <v>0.85399780000000003</v>
      </c>
      <c r="J128" s="4">
        <v>0.1460022</v>
      </c>
      <c r="K128" s="4">
        <v>0</v>
      </c>
      <c r="L128" s="4">
        <v>0</v>
      </c>
      <c r="M128" s="4">
        <v>0.85399780000000003</v>
      </c>
      <c r="N128" s="4">
        <v>0.1460022</v>
      </c>
      <c r="O128" s="4">
        <v>1</v>
      </c>
      <c r="Q128" s="4">
        <v>12.25</v>
      </c>
      <c r="R128" s="4">
        <v>3.1570320000000002E-3</v>
      </c>
      <c r="S128" s="4">
        <v>3.1570320000000002E-3</v>
      </c>
      <c r="T128" s="4">
        <v>3.8556809999999997E-2</v>
      </c>
      <c r="U128" s="4">
        <v>3.8556809999999997E-2</v>
      </c>
    </row>
    <row r="129" spans="1:21" x14ac:dyDescent="0.35">
      <c r="A129" s="4">
        <f t="shared" si="0"/>
        <v>12.5</v>
      </c>
      <c r="B129" s="4">
        <f t="shared" si="0"/>
        <v>0.85399780000000003</v>
      </c>
      <c r="C129" s="4">
        <f t="shared" si="0"/>
        <v>0.1460022</v>
      </c>
      <c r="D129" s="4">
        <f t="shared" si="1"/>
        <v>-6.2342778797580007E-3</v>
      </c>
      <c r="E129" s="4">
        <f t="shared" si="2"/>
        <v>4.1430790000000044E-3</v>
      </c>
      <c r="H129" s="4">
        <v>12.5</v>
      </c>
      <c r="I129" s="4">
        <v>0.85399780000000003</v>
      </c>
      <c r="J129" s="4">
        <v>0.1460022</v>
      </c>
      <c r="K129" s="4">
        <v>0</v>
      </c>
      <c r="L129" s="4">
        <v>0</v>
      </c>
      <c r="M129" s="4">
        <v>0.85399780000000003</v>
      </c>
      <c r="N129" s="4">
        <v>0.1460022</v>
      </c>
      <c r="O129" s="4">
        <v>1</v>
      </c>
      <c r="Q129" s="4">
        <v>12.5</v>
      </c>
      <c r="R129" s="4">
        <v>3.1570320000000002E-3</v>
      </c>
      <c r="S129" s="4">
        <v>3.1570320000000002E-3</v>
      </c>
      <c r="T129" s="4">
        <v>3.8556809999999997E-2</v>
      </c>
      <c r="U129" s="4">
        <v>3.8556809999999997E-2</v>
      </c>
    </row>
    <row r="130" spans="1:21" x14ac:dyDescent="0.35">
      <c r="A130" s="4">
        <f t="shared" si="0"/>
        <v>12.75</v>
      </c>
      <c r="B130" s="4">
        <f t="shared" si="0"/>
        <v>0.85399780000000003</v>
      </c>
      <c r="C130" s="4">
        <f t="shared" si="0"/>
        <v>0.1460022</v>
      </c>
      <c r="D130" s="4">
        <f t="shared" si="1"/>
        <v>-6.2342778797580007E-3</v>
      </c>
      <c r="E130" s="4">
        <f t="shared" si="2"/>
        <v>4.1430790000000044E-3</v>
      </c>
      <c r="H130" s="4">
        <v>12.75</v>
      </c>
      <c r="I130" s="4">
        <v>0.85399780000000003</v>
      </c>
      <c r="J130" s="4">
        <v>0.1460022</v>
      </c>
      <c r="K130" s="4">
        <v>0</v>
      </c>
      <c r="L130" s="4">
        <v>0</v>
      </c>
      <c r="M130" s="4">
        <v>0.85399780000000003</v>
      </c>
      <c r="N130" s="4">
        <v>0.1460022</v>
      </c>
      <c r="O130" s="4">
        <v>1</v>
      </c>
      <c r="Q130" s="4">
        <v>12.75</v>
      </c>
      <c r="R130" s="4">
        <v>3.1570320000000002E-3</v>
      </c>
      <c r="S130" s="4">
        <v>3.1570320000000002E-3</v>
      </c>
      <c r="T130" s="4">
        <v>3.8556809999999997E-2</v>
      </c>
      <c r="U130" s="4">
        <v>3.8556809999999997E-2</v>
      </c>
    </row>
    <row r="131" spans="1:21" x14ac:dyDescent="0.35">
      <c r="A131" s="4">
        <f t="shared" si="0"/>
        <v>13</v>
      </c>
      <c r="B131" s="4">
        <f t="shared" si="0"/>
        <v>0.85399780000000003</v>
      </c>
      <c r="C131" s="4">
        <f t="shared" si="0"/>
        <v>0.1460022</v>
      </c>
      <c r="D131" s="4">
        <f t="shared" si="1"/>
        <v>-6.2342778797580007E-3</v>
      </c>
      <c r="E131" s="4">
        <f t="shared" si="2"/>
        <v>4.1430790000000044E-3</v>
      </c>
      <c r="H131" s="4">
        <v>13</v>
      </c>
      <c r="I131" s="4">
        <v>0.85399780000000003</v>
      </c>
      <c r="J131" s="4">
        <v>0.1460022</v>
      </c>
      <c r="K131" s="4">
        <v>0</v>
      </c>
      <c r="L131" s="4">
        <v>0</v>
      </c>
      <c r="M131" s="4">
        <v>0.85399780000000003</v>
      </c>
      <c r="N131" s="4">
        <v>0.1460022</v>
      </c>
      <c r="O131" s="4">
        <v>1</v>
      </c>
      <c r="Q131" s="4">
        <v>13</v>
      </c>
      <c r="R131" s="4">
        <v>3.1570320000000002E-3</v>
      </c>
      <c r="S131" s="4">
        <v>3.1570320000000002E-3</v>
      </c>
      <c r="T131" s="4">
        <v>3.8556809999999997E-2</v>
      </c>
      <c r="U131" s="4">
        <v>3.8556809999999997E-2</v>
      </c>
    </row>
    <row r="132" spans="1:21" x14ac:dyDescent="0.35">
      <c r="A132" s="4">
        <f t="shared" si="0"/>
        <v>13.25</v>
      </c>
      <c r="B132" s="4">
        <f t="shared" si="0"/>
        <v>0.85399780000000003</v>
      </c>
      <c r="C132" s="4">
        <f t="shared" si="0"/>
        <v>0.1460022</v>
      </c>
      <c r="D132" s="4">
        <f t="shared" si="1"/>
        <v>-6.2342778797580007E-3</v>
      </c>
      <c r="E132" s="4">
        <f t="shared" si="2"/>
        <v>4.1430790000000044E-3</v>
      </c>
      <c r="H132" s="4">
        <v>13.25</v>
      </c>
      <c r="I132" s="4">
        <v>0.85399780000000003</v>
      </c>
      <c r="J132" s="4">
        <v>0.1460022</v>
      </c>
      <c r="K132" s="4">
        <v>0</v>
      </c>
      <c r="L132" s="4">
        <v>0</v>
      </c>
      <c r="M132" s="4">
        <v>0.85399780000000003</v>
      </c>
      <c r="N132" s="4">
        <v>0.1460022</v>
      </c>
      <c r="O132" s="4">
        <v>1</v>
      </c>
      <c r="Q132" s="4">
        <v>13.25</v>
      </c>
      <c r="R132" s="4">
        <v>3.1570320000000002E-3</v>
      </c>
      <c r="S132" s="4">
        <v>3.1570320000000002E-3</v>
      </c>
      <c r="T132" s="4">
        <v>3.8556809999999997E-2</v>
      </c>
      <c r="U132" s="4">
        <v>3.8556809999999997E-2</v>
      </c>
    </row>
    <row r="133" spans="1:21" x14ac:dyDescent="0.35">
      <c r="A133" s="4">
        <f t="shared" si="0"/>
        <v>13.5</v>
      </c>
      <c r="B133" s="4">
        <f t="shared" si="0"/>
        <v>0.85399780000000003</v>
      </c>
      <c r="C133" s="4">
        <f t="shared" si="0"/>
        <v>0.1460022</v>
      </c>
      <c r="D133" s="4">
        <f t="shared" si="1"/>
        <v>-6.2342778797580007E-3</v>
      </c>
      <c r="E133" s="4">
        <f t="shared" si="2"/>
        <v>4.1430790000000044E-3</v>
      </c>
      <c r="H133" s="4">
        <v>13.5</v>
      </c>
      <c r="I133" s="4">
        <v>0.85399780000000003</v>
      </c>
      <c r="J133" s="4">
        <v>0.1460022</v>
      </c>
      <c r="K133" s="4">
        <v>0</v>
      </c>
      <c r="L133" s="4">
        <v>0</v>
      </c>
      <c r="M133" s="4">
        <v>0.85399780000000003</v>
      </c>
      <c r="N133" s="4">
        <v>0.1460022</v>
      </c>
      <c r="O133" s="4">
        <v>1</v>
      </c>
      <c r="Q133" s="4">
        <v>13.5</v>
      </c>
      <c r="R133" s="4">
        <v>3.1570320000000002E-3</v>
      </c>
      <c r="S133" s="4">
        <v>3.1570320000000002E-3</v>
      </c>
      <c r="T133" s="4">
        <v>3.8556809999999997E-2</v>
      </c>
      <c r="U133" s="4">
        <v>3.8556809999999997E-2</v>
      </c>
    </row>
    <row r="134" spans="1:21" x14ac:dyDescent="0.35">
      <c r="A134" s="4">
        <f t="shared" si="0"/>
        <v>13.75</v>
      </c>
      <c r="B134" s="4">
        <f t="shared" si="0"/>
        <v>0.85399780000000003</v>
      </c>
      <c r="C134" s="4">
        <f t="shared" si="0"/>
        <v>0.1460022</v>
      </c>
      <c r="D134" s="4">
        <f t="shared" si="1"/>
        <v>-6.2342778797580007E-3</v>
      </c>
      <c r="E134" s="4">
        <f t="shared" si="2"/>
        <v>4.1430790000000044E-3</v>
      </c>
      <c r="H134" s="4">
        <v>13.75</v>
      </c>
      <c r="I134" s="4">
        <v>0.85399780000000003</v>
      </c>
      <c r="J134" s="4">
        <v>0.1460022</v>
      </c>
      <c r="K134" s="4">
        <v>0</v>
      </c>
      <c r="L134" s="4">
        <v>0</v>
      </c>
      <c r="M134" s="4">
        <v>0.85399780000000003</v>
      </c>
      <c r="N134" s="4">
        <v>0.1460022</v>
      </c>
      <c r="O134" s="4">
        <v>1</v>
      </c>
      <c r="Q134" s="4">
        <v>13.75</v>
      </c>
      <c r="R134" s="4">
        <v>3.1570320000000002E-3</v>
      </c>
      <c r="S134" s="4">
        <v>3.1570320000000002E-3</v>
      </c>
      <c r="T134" s="4">
        <v>3.8556809999999997E-2</v>
      </c>
      <c r="U134" s="4">
        <v>3.8556809999999997E-2</v>
      </c>
    </row>
    <row r="135" spans="1:21" x14ac:dyDescent="0.35">
      <c r="A135" s="4">
        <f t="shared" si="0"/>
        <v>14</v>
      </c>
      <c r="B135" s="4">
        <f t="shared" si="0"/>
        <v>0.85399780000000003</v>
      </c>
      <c r="C135" s="4">
        <f t="shared" si="0"/>
        <v>0.1460022</v>
      </c>
      <c r="D135" s="4">
        <f t="shared" si="1"/>
        <v>-6.2342778797580007E-3</v>
      </c>
      <c r="E135" s="4">
        <f t="shared" si="2"/>
        <v>4.1430790000000044E-3</v>
      </c>
      <c r="H135" s="4">
        <v>14</v>
      </c>
      <c r="I135" s="4">
        <v>0.85399780000000003</v>
      </c>
      <c r="J135" s="4">
        <v>0.1460022</v>
      </c>
      <c r="K135" s="4">
        <v>0</v>
      </c>
      <c r="L135" s="4">
        <v>0</v>
      </c>
      <c r="M135" s="4">
        <v>0.85399780000000003</v>
      </c>
      <c r="N135" s="4">
        <v>0.1460022</v>
      </c>
      <c r="O135" s="4">
        <v>1</v>
      </c>
      <c r="Q135" s="4">
        <v>14</v>
      </c>
      <c r="R135" s="4">
        <v>3.1570320000000002E-3</v>
      </c>
      <c r="S135" s="4">
        <v>3.1570320000000002E-3</v>
      </c>
      <c r="T135" s="4">
        <v>3.8556809999999997E-2</v>
      </c>
      <c r="U135" s="4">
        <v>3.8556809999999997E-2</v>
      </c>
    </row>
    <row r="136" spans="1:21" x14ac:dyDescent="0.35">
      <c r="A136" s="4">
        <f t="shared" si="0"/>
        <v>14.25</v>
      </c>
      <c r="B136" s="4">
        <f t="shared" si="0"/>
        <v>0.85399780000000003</v>
      </c>
      <c r="C136" s="4">
        <f t="shared" si="0"/>
        <v>0.1460022</v>
      </c>
      <c r="D136" s="4">
        <f t="shared" si="1"/>
        <v>-6.2342778797580007E-3</v>
      </c>
      <c r="E136" s="4">
        <f t="shared" si="2"/>
        <v>4.1430790000000044E-3</v>
      </c>
      <c r="H136" s="4">
        <v>14.25</v>
      </c>
      <c r="I136" s="4">
        <v>0.85399780000000003</v>
      </c>
      <c r="J136" s="4">
        <v>0.1460022</v>
      </c>
      <c r="K136" s="4">
        <v>0</v>
      </c>
      <c r="L136" s="4">
        <v>0</v>
      </c>
      <c r="M136" s="4">
        <v>0.85399780000000003</v>
      </c>
      <c r="N136" s="4">
        <v>0.1460022</v>
      </c>
      <c r="O136" s="4">
        <v>1</v>
      </c>
      <c r="Q136" s="4">
        <v>14.25</v>
      </c>
      <c r="R136" s="4">
        <v>3.1570320000000002E-3</v>
      </c>
      <c r="S136" s="4">
        <v>3.1570320000000002E-3</v>
      </c>
      <c r="T136" s="4">
        <v>3.8556809999999997E-2</v>
      </c>
      <c r="U136" s="4">
        <v>3.8556809999999997E-2</v>
      </c>
    </row>
    <row r="137" spans="1:21" x14ac:dyDescent="0.35">
      <c r="A137" s="4">
        <f t="shared" si="0"/>
        <v>14.5</v>
      </c>
      <c r="B137" s="4">
        <f t="shared" si="0"/>
        <v>0.85399780000000003</v>
      </c>
      <c r="C137" s="4">
        <f t="shared" si="0"/>
        <v>0.1460022</v>
      </c>
      <c r="D137" s="4">
        <f t="shared" si="1"/>
        <v>-6.2342778797580007E-3</v>
      </c>
      <c r="E137" s="4">
        <f t="shared" si="2"/>
        <v>4.1430790000000044E-3</v>
      </c>
      <c r="H137" s="4">
        <v>14.5</v>
      </c>
      <c r="I137" s="4">
        <v>0.85399780000000003</v>
      </c>
      <c r="J137" s="4">
        <v>0.1460022</v>
      </c>
      <c r="K137" s="4">
        <v>0</v>
      </c>
      <c r="L137" s="4">
        <v>0</v>
      </c>
      <c r="M137" s="4">
        <v>0.85399780000000003</v>
      </c>
      <c r="N137" s="4">
        <v>0.1460022</v>
      </c>
      <c r="O137" s="4">
        <v>1</v>
      </c>
      <c r="Q137" s="4">
        <v>14.5</v>
      </c>
      <c r="R137" s="4">
        <v>3.1570320000000002E-3</v>
      </c>
      <c r="S137" s="4">
        <v>3.1570320000000002E-3</v>
      </c>
      <c r="T137" s="4">
        <v>3.8556809999999997E-2</v>
      </c>
      <c r="U137" s="4">
        <v>3.8556809999999997E-2</v>
      </c>
    </row>
    <row r="138" spans="1:21" x14ac:dyDescent="0.35">
      <c r="A138" s="4">
        <f t="shared" si="0"/>
        <v>14.75</v>
      </c>
      <c r="B138" s="4">
        <f t="shared" si="0"/>
        <v>0.85399780000000003</v>
      </c>
      <c r="C138" s="4">
        <f t="shared" si="0"/>
        <v>0.1460022</v>
      </c>
      <c r="D138" s="4">
        <f t="shared" si="1"/>
        <v>-6.2342778797580007E-3</v>
      </c>
      <c r="E138" s="4">
        <f t="shared" si="2"/>
        <v>4.1430790000000044E-3</v>
      </c>
      <c r="H138" s="4">
        <v>14.75</v>
      </c>
      <c r="I138" s="4">
        <v>0.85399780000000003</v>
      </c>
      <c r="J138" s="4">
        <v>0.1460022</v>
      </c>
      <c r="K138" s="4">
        <v>0</v>
      </c>
      <c r="L138" s="4">
        <v>0</v>
      </c>
      <c r="M138" s="4">
        <v>0.85399780000000003</v>
      </c>
      <c r="N138" s="4">
        <v>0.1460022</v>
      </c>
      <c r="O138" s="4">
        <v>1</v>
      </c>
      <c r="Q138" s="4">
        <v>14.75</v>
      </c>
      <c r="R138" s="4">
        <v>3.1570320000000002E-3</v>
      </c>
      <c r="S138" s="4">
        <v>3.1570320000000002E-3</v>
      </c>
      <c r="T138" s="4">
        <v>3.8556809999999997E-2</v>
      </c>
      <c r="U138" s="4">
        <v>3.8556809999999997E-2</v>
      </c>
    </row>
    <row r="139" spans="1:21" x14ac:dyDescent="0.35">
      <c r="A139" s="4">
        <f t="shared" si="0"/>
        <v>15</v>
      </c>
      <c r="B139" s="4">
        <f t="shared" si="0"/>
        <v>0.85399780000000003</v>
      </c>
      <c r="C139" s="4">
        <f t="shared" si="0"/>
        <v>0.1460022</v>
      </c>
      <c r="D139" s="4">
        <f t="shared" si="1"/>
        <v>-6.2342778797580007E-3</v>
      </c>
      <c r="E139" s="4">
        <f t="shared" si="2"/>
        <v>4.1430790000000044E-3</v>
      </c>
      <c r="H139" s="4">
        <v>15</v>
      </c>
      <c r="I139" s="4">
        <v>0.85399780000000003</v>
      </c>
      <c r="J139" s="4">
        <v>0.1460022</v>
      </c>
      <c r="K139" s="4">
        <v>0</v>
      </c>
      <c r="L139" s="4">
        <v>0</v>
      </c>
      <c r="M139" s="4">
        <v>0.85399780000000003</v>
      </c>
      <c r="N139" s="4">
        <v>0.1460022</v>
      </c>
      <c r="O139" s="4">
        <v>1</v>
      </c>
      <c r="Q139" s="4">
        <v>15</v>
      </c>
      <c r="R139" s="4">
        <v>3.1570320000000002E-3</v>
      </c>
      <c r="S139" s="4">
        <v>3.1570320000000002E-3</v>
      </c>
      <c r="T139" s="4">
        <v>3.8556809999999997E-2</v>
      </c>
      <c r="U139" s="4">
        <v>3.8556809999999997E-2</v>
      </c>
    </row>
    <row r="140" spans="1:21" x14ac:dyDescent="0.35">
      <c r="A140" s="4">
        <f t="shared" si="0"/>
        <v>15.25</v>
      </c>
      <c r="B140" s="4">
        <f t="shared" si="0"/>
        <v>0.85399780000000003</v>
      </c>
      <c r="C140" s="4">
        <f t="shared" si="0"/>
        <v>0.1460022</v>
      </c>
      <c r="D140" s="4">
        <f t="shared" si="1"/>
        <v>-6.2342778797580007E-3</v>
      </c>
      <c r="E140" s="4">
        <f t="shared" si="2"/>
        <v>4.1430790000000044E-3</v>
      </c>
      <c r="H140" s="4">
        <v>15.25</v>
      </c>
      <c r="I140" s="4">
        <v>0.85399780000000003</v>
      </c>
      <c r="J140" s="4">
        <v>0.1460022</v>
      </c>
      <c r="K140" s="4">
        <v>0</v>
      </c>
      <c r="L140" s="4">
        <v>0</v>
      </c>
      <c r="M140" s="4">
        <v>0.85399780000000003</v>
      </c>
      <c r="N140" s="4">
        <v>0.1460022</v>
      </c>
      <c r="O140" s="4">
        <v>1</v>
      </c>
      <c r="Q140" s="4">
        <v>15.25</v>
      </c>
      <c r="R140" s="4">
        <v>3.1570320000000002E-3</v>
      </c>
      <c r="S140" s="4">
        <v>3.1570320000000002E-3</v>
      </c>
      <c r="T140" s="4">
        <v>3.8556809999999997E-2</v>
      </c>
      <c r="U140" s="4">
        <v>3.8556809999999997E-2</v>
      </c>
    </row>
    <row r="141" spans="1:21" x14ac:dyDescent="0.35">
      <c r="A141" s="4">
        <f t="shared" si="0"/>
        <v>15.5</v>
      </c>
      <c r="B141" s="4">
        <f t="shared" si="0"/>
        <v>0.85399780000000003</v>
      </c>
      <c r="C141" s="4">
        <f t="shared" si="0"/>
        <v>0.1460022</v>
      </c>
      <c r="D141" s="4">
        <f t="shared" si="1"/>
        <v>-6.2342778797580007E-3</v>
      </c>
      <c r="E141" s="4">
        <f t="shared" si="2"/>
        <v>4.1430790000000044E-3</v>
      </c>
      <c r="H141" s="4">
        <v>15.5</v>
      </c>
      <c r="I141" s="4">
        <v>0.85399780000000003</v>
      </c>
      <c r="J141" s="4">
        <v>0.1460022</v>
      </c>
      <c r="K141" s="4">
        <v>0</v>
      </c>
      <c r="L141" s="4">
        <v>0</v>
      </c>
      <c r="M141" s="4">
        <v>0.85399780000000003</v>
      </c>
      <c r="N141" s="4">
        <v>0.1460022</v>
      </c>
      <c r="O141" s="4">
        <v>1</v>
      </c>
      <c r="Q141" s="4">
        <v>15.5</v>
      </c>
      <c r="R141" s="4">
        <v>3.1570320000000002E-3</v>
      </c>
      <c r="S141" s="4">
        <v>3.1570320000000002E-3</v>
      </c>
      <c r="T141" s="4">
        <v>3.8556809999999997E-2</v>
      </c>
      <c r="U141" s="4">
        <v>3.8556809999999997E-2</v>
      </c>
    </row>
    <row r="142" spans="1:21" x14ac:dyDescent="0.35">
      <c r="A142" s="4">
        <f t="shared" si="0"/>
        <v>15.75</v>
      </c>
      <c r="B142" s="4">
        <f t="shared" si="0"/>
        <v>0.85399780000000003</v>
      </c>
      <c r="C142" s="4">
        <f t="shared" si="0"/>
        <v>0.1460022</v>
      </c>
      <c r="D142" s="4">
        <f t="shared" si="1"/>
        <v>-6.2342778797580007E-3</v>
      </c>
      <c r="E142" s="4">
        <f t="shared" si="2"/>
        <v>4.1430790000000044E-3</v>
      </c>
      <c r="H142" s="4">
        <v>15.75</v>
      </c>
      <c r="I142" s="4">
        <v>0.85399780000000003</v>
      </c>
      <c r="J142" s="4">
        <v>0.1460022</v>
      </c>
      <c r="K142" s="4">
        <v>0</v>
      </c>
      <c r="L142" s="4">
        <v>0</v>
      </c>
      <c r="M142" s="4">
        <v>0.85399780000000003</v>
      </c>
      <c r="N142" s="4">
        <v>0.1460022</v>
      </c>
      <c r="O142" s="4">
        <v>1</v>
      </c>
      <c r="Q142" s="4">
        <v>15.75</v>
      </c>
      <c r="R142" s="4">
        <v>3.1570320000000002E-3</v>
      </c>
      <c r="S142" s="4">
        <v>3.1570320000000002E-3</v>
      </c>
      <c r="T142" s="4">
        <v>3.8556809999999997E-2</v>
      </c>
      <c r="U142" s="4">
        <v>3.8556809999999997E-2</v>
      </c>
    </row>
    <row r="143" spans="1:21" x14ac:dyDescent="0.35">
      <c r="A143" s="4">
        <f t="shared" si="0"/>
        <v>16</v>
      </c>
      <c r="B143" s="4">
        <f t="shared" si="0"/>
        <v>0.85399780000000003</v>
      </c>
      <c r="C143" s="4">
        <f t="shared" si="0"/>
        <v>0.1460022</v>
      </c>
      <c r="D143" s="4">
        <f t="shared" si="1"/>
        <v>-6.2342778797580007E-3</v>
      </c>
      <c r="E143" s="4">
        <f t="shared" si="2"/>
        <v>4.1430790000000044E-3</v>
      </c>
      <c r="H143" s="4">
        <v>16</v>
      </c>
      <c r="I143" s="4">
        <v>0.85399780000000003</v>
      </c>
      <c r="J143" s="4">
        <v>0.1460022</v>
      </c>
      <c r="K143" s="4">
        <v>0</v>
      </c>
      <c r="L143" s="4">
        <v>0</v>
      </c>
      <c r="M143" s="4">
        <v>0.85399780000000003</v>
      </c>
      <c r="N143" s="4">
        <v>0.1460022</v>
      </c>
      <c r="O143" s="4">
        <v>1</v>
      </c>
      <c r="Q143" s="4">
        <v>16</v>
      </c>
      <c r="R143" s="4">
        <v>3.1570320000000002E-3</v>
      </c>
      <c r="S143" s="4">
        <v>3.1570320000000002E-3</v>
      </c>
      <c r="T143" s="4">
        <v>3.8556809999999997E-2</v>
      </c>
      <c r="U143" s="4">
        <v>3.8556809999999997E-2</v>
      </c>
    </row>
    <row r="144" spans="1:21" x14ac:dyDescent="0.35">
      <c r="A144" s="4">
        <f t="shared" ref="A144:C207" si="3">H144</f>
        <v>16.25</v>
      </c>
      <c r="B144" s="4">
        <f t="shared" si="3"/>
        <v>0.85399780000000003</v>
      </c>
      <c r="C144" s="4">
        <f t="shared" si="3"/>
        <v>0.1460022</v>
      </c>
      <c r="D144" s="4">
        <f t="shared" ref="D144:D207" si="4">-$B$23*B144*C144</f>
        <v>-6.2342778797580007E-3</v>
      </c>
      <c r="E144" s="4">
        <f t="shared" ref="E144:E207" si="5">-(AVERAGE(R144,T144)-$B$23/2)</f>
        <v>4.1430790000000044E-3</v>
      </c>
      <c r="H144" s="4">
        <v>16.25</v>
      </c>
      <c r="I144" s="4">
        <v>0.85399780000000003</v>
      </c>
      <c r="J144" s="4">
        <v>0.1460022</v>
      </c>
      <c r="K144" s="4">
        <v>0</v>
      </c>
      <c r="L144" s="4">
        <v>0</v>
      </c>
      <c r="M144" s="4">
        <v>0.85399780000000003</v>
      </c>
      <c r="N144" s="4">
        <v>0.1460022</v>
      </c>
      <c r="O144" s="4">
        <v>1</v>
      </c>
      <c r="Q144" s="4">
        <v>16.25</v>
      </c>
      <c r="R144" s="4">
        <v>3.1570320000000002E-3</v>
      </c>
      <c r="S144" s="4">
        <v>3.1570320000000002E-3</v>
      </c>
      <c r="T144" s="4">
        <v>3.8556809999999997E-2</v>
      </c>
      <c r="U144" s="4">
        <v>3.8556809999999997E-2</v>
      </c>
    </row>
    <row r="145" spans="1:21" x14ac:dyDescent="0.35">
      <c r="A145" s="4">
        <f t="shared" si="3"/>
        <v>16.5</v>
      </c>
      <c r="B145" s="4">
        <f t="shared" si="3"/>
        <v>0.85399780000000003</v>
      </c>
      <c r="C145" s="4">
        <f t="shared" si="3"/>
        <v>0.1460022</v>
      </c>
      <c r="D145" s="4">
        <f t="shared" si="4"/>
        <v>-6.2342778797580007E-3</v>
      </c>
      <c r="E145" s="4">
        <f t="shared" si="5"/>
        <v>4.1430790000000044E-3</v>
      </c>
      <c r="H145" s="4">
        <v>16.5</v>
      </c>
      <c r="I145" s="4">
        <v>0.85399780000000003</v>
      </c>
      <c r="J145" s="4">
        <v>0.1460022</v>
      </c>
      <c r="K145" s="4">
        <v>0</v>
      </c>
      <c r="L145" s="4">
        <v>0</v>
      </c>
      <c r="M145" s="4">
        <v>0.85399780000000003</v>
      </c>
      <c r="N145" s="4">
        <v>0.1460022</v>
      </c>
      <c r="O145" s="4">
        <v>1</v>
      </c>
      <c r="Q145" s="4">
        <v>16.5</v>
      </c>
      <c r="R145" s="4">
        <v>3.1570320000000002E-3</v>
      </c>
      <c r="S145" s="4">
        <v>3.1570320000000002E-3</v>
      </c>
      <c r="T145" s="4">
        <v>3.8556809999999997E-2</v>
      </c>
      <c r="U145" s="4">
        <v>3.8556809999999997E-2</v>
      </c>
    </row>
    <row r="146" spans="1:21" x14ac:dyDescent="0.35">
      <c r="A146" s="4">
        <f t="shared" si="3"/>
        <v>16.75</v>
      </c>
      <c r="B146" s="4">
        <f t="shared" si="3"/>
        <v>0.85399780000000003</v>
      </c>
      <c r="C146" s="4">
        <f t="shared" si="3"/>
        <v>0.1460022</v>
      </c>
      <c r="D146" s="4">
        <f t="shared" si="4"/>
        <v>-6.2342778797580007E-3</v>
      </c>
      <c r="E146" s="4">
        <f t="shared" si="5"/>
        <v>4.1430790000000044E-3</v>
      </c>
      <c r="H146" s="4">
        <v>16.75</v>
      </c>
      <c r="I146" s="4">
        <v>0.85399780000000003</v>
      </c>
      <c r="J146" s="4">
        <v>0.1460022</v>
      </c>
      <c r="K146" s="4">
        <v>0</v>
      </c>
      <c r="L146" s="4">
        <v>0</v>
      </c>
      <c r="M146" s="4">
        <v>0.85399780000000003</v>
      </c>
      <c r="N146" s="4">
        <v>0.1460022</v>
      </c>
      <c r="O146" s="4">
        <v>1</v>
      </c>
      <c r="Q146" s="4">
        <v>16.75</v>
      </c>
      <c r="R146" s="4">
        <v>3.1570320000000002E-3</v>
      </c>
      <c r="S146" s="4">
        <v>3.1570320000000002E-3</v>
      </c>
      <c r="T146" s="4">
        <v>3.8556809999999997E-2</v>
      </c>
      <c r="U146" s="4">
        <v>3.8556809999999997E-2</v>
      </c>
    </row>
    <row r="147" spans="1:21" x14ac:dyDescent="0.35">
      <c r="A147" s="4">
        <f t="shared" si="3"/>
        <v>17</v>
      </c>
      <c r="B147" s="4">
        <f t="shared" si="3"/>
        <v>0.85399780000000003</v>
      </c>
      <c r="C147" s="4">
        <f t="shared" si="3"/>
        <v>0.1460022</v>
      </c>
      <c r="D147" s="4">
        <f t="shared" si="4"/>
        <v>-6.2342778797580007E-3</v>
      </c>
      <c r="E147" s="4">
        <f t="shared" si="5"/>
        <v>4.1430790000000044E-3</v>
      </c>
      <c r="H147" s="4">
        <v>17</v>
      </c>
      <c r="I147" s="4">
        <v>0.85399780000000003</v>
      </c>
      <c r="J147" s="4">
        <v>0.1460022</v>
      </c>
      <c r="K147" s="4">
        <v>0</v>
      </c>
      <c r="L147" s="4">
        <v>0</v>
      </c>
      <c r="M147" s="4">
        <v>0.85399780000000003</v>
      </c>
      <c r="N147" s="4">
        <v>0.1460022</v>
      </c>
      <c r="O147" s="4">
        <v>1</v>
      </c>
      <c r="Q147" s="4">
        <v>17</v>
      </c>
      <c r="R147" s="4">
        <v>3.1570320000000002E-3</v>
      </c>
      <c r="S147" s="4">
        <v>3.1570320000000002E-3</v>
      </c>
      <c r="T147" s="4">
        <v>3.8556809999999997E-2</v>
      </c>
      <c r="U147" s="4">
        <v>3.8556809999999997E-2</v>
      </c>
    </row>
    <row r="148" spans="1:21" x14ac:dyDescent="0.35">
      <c r="A148" s="4">
        <f t="shared" si="3"/>
        <v>17.25</v>
      </c>
      <c r="B148" s="4">
        <f t="shared" si="3"/>
        <v>0.85399780000000003</v>
      </c>
      <c r="C148" s="4">
        <f t="shared" si="3"/>
        <v>0.1460022</v>
      </c>
      <c r="D148" s="4">
        <f t="shared" si="4"/>
        <v>-6.2342778797580007E-3</v>
      </c>
      <c r="E148" s="4">
        <f t="shared" si="5"/>
        <v>4.1430790000000044E-3</v>
      </c>
      <c r="H148" s="4">
        <v>17.25</v>
      </c>
      <c r="I148" s="4">
        <v>0.85399780000000003</v>
      </c>
      <c r="J148" s="4">
        <v>0.1460022</v>
      </c>
      <c r="K148" s="4">
        <v>0</v>
      </c>
      <c r="L148" s="4">
        <v>0</v>
      </c>
      <c r="M148" s="4">
        <v>0.85399780000000003</v>
      </c>
      <c r="N148" s="4">
        <v>0.1460022</v>
      </c>
      <c r="O148" s="4">
        <v>1</v>
      </c>
      <c r="Q148" s="4">
        <v>17.25</v>
      </c>
      <c r="R148" s="4">
        <v>3.1570320000000002E-3</v>
      </c>
      <c r="S148" s="4">
        <v>3.1570320000000002E-3</v>
      </c>
      <c r="T148" s="4">
        <v>3.8556809999999997E-2</v>
      </c>
      <c r="U148" s="4">
        <v>3.8556809999999997E-2</v>
      </c>
    </row>
    <row r="149" spans="1:21" x14ac:dyDescent="0.35">
      <c r="A149" s="4">
        <f t="shared" si="3"/>
        <v>17.5</v>
      </c>
      <c r="B149" s="4">
        <f t="shared" si="3"/>
        <v>0.85399780000000003</v>
      </c>
      <c r="C149" s="4">
        <f t="shared" si="3"/>
        <v>0.1460022</v>
      </c>
      <c r="D149" s="4">
        <f t="shared" si="4"/>
        <v>-6.2342778797580007E-3</v>
      </c>
      <c r="E149" s="4">
        <f t="shared" si="5"/>
        <v>4.1430790000000044E-3</v>
      </c>
      <c r="H149" s="4">
        <v>17.5</v>
      </c>
      <c r="I149" s="4">
        <v>0.85399780000000003</v>
      </c>
      <c r="J149" s="4">
        <v>0.1460022</v>
      </c>
      <c r="K149" s="4">
        <v>0</v>
      </c>
      <c r="L149" s="4">
        <v>0</v>
      </c>
      <c r="M149" s="4">
        <v>0.85399780000000003</v>
      </c>
      <c r="N149" s="4">
        <v>0.1460022</v>
      </c>
      <c r="O149" s="4">
        <v>1</v>
      </c>
      <c r="Q149" s="4">
        <v>17.5</v>
      </c>
      <c r="R149" s="4">
        <v>3.1570320000000002E-3</v>
      </c>
      <c r="S149" s="4">
        <v>3.1570320000000002E-3</v>
      </c>
      <c r="T149" s="4">
        <v>3.8556809999999997E-2</v>
      </c>
      <c r="U149" s="4">
        <v>3.8556809999999997E-2</v>
      </c>
    </row>
    <row r="150" spans="1:21" x14ac:dyDescent="0.35">
      <c r="A150" s="4">
        <f t="shared" si="3"/>
        <v>17.75</v>
      </c>
      <c r="B150" s="4">
        <f t="shared" si="3"/>
        <v>0.85399780000000003</v>
      </c>
      <c r="C150" s="4">
        <f t="shared" si="3"/>
        <v>0.1460022</v>
      </c>
      <c r="D150" s="4">
        <f t="shared" si="4"/>
        <v>-6.2342778797580007E-3</v>
      </c>
      <c r="E150" s="4">
        <f t="shared" si="5"/>
        <v>4.1430790000000044E-3</v>
      </c>
      <c r="H150" s="4">
        <v>17.75</v>
      </c>
      <c r="I150" s="4">
        <v>0.85399780000000003</v>
      </c>
      <c r="J150" s="4">
        <v>0.1460022</v>
      </c>
      <c r="K150" s="4">
        <v>0</v>
      </c>
      <c r="L150" s="4">
        <v>0</v>
      </c>
      <c r="M150" s="4">
        <v>0.85399780000000003</v>
      </c>
      <c r="N150" s="4">
        <v>0.1460022</v>
      </c>
      <c r="O150" s="4">
        <v>1</v>
      </c>
      <c r="Q150" s="4">
        <v>17.75</v>
      </c>
      <c r="R150" s="4">
        <v>3.1570320000000002E-3</v>
      </c>
      <c r="S150" s="4">
        <v>3.1570320000000002E-3</v>
      </c>
      <c r="T150" s="4">
        <v>3.8556809999999997E-2</v>
      </c>
      <c r="U150" s="4">
        <v>3.8556809999999997E-2</v>
      </c>
    </row>
    <row r="151" spans="1:21" x14ac:dyDescent="0.35">
      <c r="A151" s="4">
        <f t="shared" si="3"/>
        <v>18</v>
      </c>
      <c r="B151" s="4">
        <f t="shared" si="3"/>
        <v>0.85399780000000003</v>
      </c>
      <c r="C151" s="4">
        <f t="shared" si="3"/>
        <v>0.1460022</v>
      </c>
      <c r="D151" s="4">
        <f t="shared" si="4"/>
        <v>-6.2342778797580007E-3</v>
      </c>
      <c r="E151" s="4">
        <f t="shared" si="5"/>
        <v>4.1430790000000044E-3</v>
      </c>
      <c r="H151" s="4">
        <v>18</v>
      </c>
      <c r="I151" s="4">
        <v>0.85399780000000003</v>
      </c>
      <c r="J151" s="4">
        <v>0.1460022</v>
      </c>
      <c r="K151" s="4">
        <v>0</v>
      </c>
      <c r="L151" s="4">
        <v>0</v>
      </c>
      <c r="M151" s="4">
        <v>0.85399780000000003</v>
      </c>
      <c r="N151" s="4">
        <v>0.1460022</v>
      </c>
      <c r="O151" s="4">
        <v>1</v>
      </c>
      <c r="Q151" s="4">
        <v>18</v>
      </c>
      <c r="R151" s="4">
        <v>3.1570320000000002E-3</v>
      </c>
      <c r="S151" s="4">
        <v>3.1570320000000002E-3</v>
      </c>
      <c r="T151" s="4">
        <v>3.8556809999999997E-2</v>
      </c>
      <c r="U151" s="4">
        <v>3.8556809999999997E-2</v>
      </c>
    </row>
    <row r="152" spans="1:21" x14ac:dyDescent="0.35">
      <c r="A152" s="4">
        <f t="shared" si="3"/>
        <v>18.25</v>
      </c>
      <c r="B152" s="4">
        <f t="shared" si="3"/>
        <v>0.85399780000000003</v>
      </c>
      <c r="C152" s="4">
        <f t="shared" si="3"/>
        <v>0.1460022</v>
      </c>
      <c r="D152" s="4">
        <f t="shared" si="4"/>
        <v>-6.2342778797580007E-3</v>
      </c>
      <c r="E152" s="4">
        <f t="shared" si="5"/>
        <v>4.1430790000000044E-3</v>
      </c>
      <c r="H152" s="4">
        <v>18.25</v>
      </c>
      <c r="I152" s="4">
        <v>0.85399780000000003</v>
      </c>
      <c r="J152" s="4">
        <v>0.1460022</v>
      </c>
      <c r="K152" s="4">
        <v>0</v>
      </c>
      <c r="L152" s="4">
        <v>0</v>
      </c>
      <c r="M152" s="4">
        <v>0.85399780000000003</v>
      </c>
      <c r="N152" s="4">
        <v>0.1460022</v>
      </c>
      <c r="O152" s="4">
        <v>1</v>
      </c>
      <c r="Q152" s="4">
        <v>18.25</v>
      </c>
      <c r="R152" s="4">
        <v>3.1570320000000002E-3</v>
      </c>
      <c r="S152" s="4">
        <v>3.1570320000000002E-3</v>
      </c>
      <c r="T152" s="4">
        <v>3.8556809999999997E-2</v>
      </c>
      <c r="U152" s="4">
        <v>3.8556809999999997E-2</v>
      </c>
    </row>
    <row r="153" spans="1:21" x14ac:dyDescent="0.35">
      <c r="A153" s="4">
        <f t="shared" si="3"/>
        <v>18.5</v>
      </c>
      <c r="B153" s="4">
        <f t="shared" si="3"/>
        <v>0.85399780000000003</v>
      </c>
      <c r="C153" s="4">
        <f t="shared" si="3"/>
        <v>0.1460022</v>
      </c>
      <c r="D153" s="4">
        <f t="shared" si="4"/>
        <v>-6.2342778797580007E-3</v>
      </c>
      <c r="E153" s="4">
        <f t="shared" si="5"/>
        <v>4.1430790000000044E-3</v>
      </c>
      <c r="H153" s="4">
        <v>18.5</v>
      </c>
      <c r="I153" s="4">
        <v>0.85399780000000003</v>
      </c>
      <c r="J153" s="4">
        <v>0.1460022</v>
      </c>
      <c r="K153" s="4">
        <v>0</v>
      </c>
      <c r="L153" s="4">
        <v>0</v>
      </c>
      <c r="M153" s="4">
        <v>0.85399780000000003</v>
      </c>
      <c r="N153" s="4">
        <v>0.1460022</v>
      </c>
      <c r="O153" s="4">
        <v>1</v>
      </c>
      <c r="Q153" s="4">
        <v>18.5</v>
      </c>
      <c r="R153" s="4">
        <v>3.1570320000000002E-3</v>
      </c>
      <c r="S153" s="4">
        <v>3.1570320000000002E-3</v>
      </c>
      <c r="T153" s="4">
        <v>3.8556809999999997E-2</v>
      </c>
      <c r="U153" s="4">
        <v>3.8556809999999997E-2</v>
      </c>
    </row>
    <row r="154" spans="1:21" x14ac:dyDescent="0.35">
      <c r="A154" s="4">
        <f t="shared" si="3"/>
        <v>18.75</v>
      </c>
      <c r="B154" s="4">
        <f t="shared" si="3"/>
        <v>0.85399780000000003</v>
      </c>
      <c r="C154" s="4">
        <f t="shared" si="3"/>
        <v>0.1460022</v>
      </c>
      <c r="D154" s="4">
        <f t="shared" si="4"/>
        <v>-6.2342778797580007E-3</v>
      </c>
      <c r="E154" s="4">
        <f t="shared" si="5"/>
        <v>4.1430790000000044E-3</v>
      </c>
      <c r="H154" s="4">
        <v>18.75</v>
      </c>
      <c r="I154" s="4">
        <v>0.85399780000000003</v>
      </c>
      <c r="J154" s="4">
        <v>0.1460022</v>
      </c>
      <c r="K154" s="4">
        <v>0</v>
      </c>
      <c r="L154" s="4">
        <v>0</v>
      </c>
      <c r="M154" s="4">
        <v>0.85399780000000003</v>
      </c>
      <c r="N154" s="4">
        <v>0.1460022</v>
      </c>
      <c r="O154" s="4">
        <v>1</v>
      </c>
      <c r="Q154" s="4">
        <v>18.75</v>
      </c>
      <c r="R154" s="4">
        <v>3.1570320000000002E-3</v>
      </c>
      <c r="S154" s="4">
        <v>3.1570320000000002E-3</v>
      </c>
      <c r="T154" s="4">
        <v>3.8556809999999997E-2</v>
      </c>
      <c r="U154" s="4">
        <v>3.8556809999999997E-2</v>
      </c>
    </row>
    <row r="155" spans="1:21" x14ac:dyDescent="0.35">
      <c r="A155" s="4">
        <f t="shared" si="3"/>
        <v>19</v>
      </c>
      <c r="B155" s="4">
        <f t="shared" si="3"/>
        <v>0.85399780000000003</v>
      </c>
      <c r="C155" s="4">
        <f t="shared" si="3"/>
        <v>0.1460022</v>
      </c>
      <c r="D155" s="4">
        <f t="shared" si="4"/>
        <v>-6.2342778797580007E-3</v>
      </c>
      <c r="E155" s="4">
        <f t="shared" si="5"/>
        <v>4.1430790000000044E-3</v>
      </c>
      <c r="H155" s="4">
        <v>19</v>
      </c>
      <c r="I155" s="4">
        <v>0.85399780000000003</v>
      </c>
      <c r="J155" s="4">
        <v>0.1460022</v>
      </c>
      <c r="K155" s="4">
        <v>0</v>
      </c>
      <c r="L155" s="4">
        <v>0</v>
      </c>
      <c r="M155" s="4">
        <v>0.85399780000000003</v>
      </c>
      <c r="N155" s="4">
        <v>0.1460022</v>
      </c>
      <c r="O155" s="4">
        <v>1</v>
      </c>
      <c r="Q155" s="4">
        <v>19</v>
      </c>
      <c r="R155" s="4">
        <v>3.1570320000000002E-3</v>
      </c>
      <c r="S155" s="4">
        <v>3.1570320000000002E-3</v>
      </c>
      <c r="T155" s="4">
        <v>3.8556809999999997E-2</v>
      </c>
      <c r="U155" s="4">
        <v>3.8556809999999997E-2</v>
      </c>
    </row>
    <row r="156" spans="1:21" x14ac:dyDescent="0.35">
      <c r="A156" s="4">
        <f t="shared" si="3"/>
        <v>19.25</v>
      </c>
      <c r="B156" s="4">
        <f t="shared" si="3"/>
        <v>0.85399780000000003</v>
      </c>
      <c r="C156" s="4">
        <f t="shared" si="3"/>
        <v>0.1460022</v>
      </c>
      <c r="D156" s="4">
        <f t="shared" si="4"/>
        <v>-6.2342778797580007E-3</v>
      </c>
      <c r="E156" s="4">
        <f t="shared" si="5"/>
        <v>4.1430790000000044E-3</v>
      </c>
      <c r="H156" s="4">
        <v>19.25</v>
      </c>
      <c r="I156" s="4">
        <v>0.85399780000000003</v>
      </c>
      <c r="J156" s="4">
        <v>0.1460022</v>
      </c>
      <c r="K156" s="4">
        <v>0</v>
      </c>
      <c r="L156" s="4">
        <v>0</v>
      </c>
      <c r="M156" s="4">
        <v>0.85399780000000003</v>
      </c>
      <c r="N156" s="4">
        <v>0.1460022</v>
      </c>
      <c r="O156" s="4">
        <v>1</v>
      </c>
      <c r="Q156" s="4">
        <v>19.25</v>
      </c>
      <c r="R156" s="4">
        <v>3.1570320000000002E-3</v>
      </c>
      <c r="S156" s="4">
        <v>3.1570320000000002E-3</v>
      </c>
      <c r="T156" s="4">
        <v>3.8556809999999997E-2</v>
      </c>
      <c r="U156" s="4">
        <v>3.8556809999999997E-2</v>
      </c>
    </row>
    <row r="157" spans="1:21" x14ac:dyDescent="0.35">
      <c r="A157" s="4">
        <f t="shared" si="3"/>
        <v>19.5</v>
      </c>
      <c r="B157" s="4">
        <f t="shared" si="3"/>
        <v>0.85399780000000003</v>
      </c>
      <c r="C157" s="4">
        <f t="shared" si="3"/>
        <v>0.1460022</v>
      </c>
      <c r="D157" s="4">
        <f t="shared" si="4"/>
        <v>-6.2342778797580007E-3</v>
      </c>
      <c r="E157" s="4">
        <f t="shared" si="5"/>
        <v>4.1430790000000044E-3</v>
      </c>
      <c r="H157" s="4">
        <v>19.5</v>
      </c>
      <c r="I157" s="4">
        <v>0.85399780000000003</v>
      </c>
      <c r="J157" s="4">
        <v>0.1460022</v>
      </c>
      <c r="K157" s="4">
        <v>0</v>
      </c>
      <c r="L157" s="4">
        <v>0</v>
      </c>
      <c r="M157" s="4">
        <v>0.85399780000000003</v>
      </c>
      <c r="N157" s="4">
        <v>0.1460022</v>
      </c>
      <c r="O157" s="4">
        <v>1</v>
      </c>
      <c r="Q157" s="4">
        <v>19.5</v>
      </c>
      <c r="R157" s="4">
        <v>3.1570320000000002E-3</v>
      </c>
      <c r="S157" s="4">
        <v>3.1570320000000002E-3</v>
      </c>
      <c r="T157" s="4">
        <v>3.8556809999999997E-2</v>
      </c>
      <c r="U157" s="4">
        <v>3.8556809999999997E-2</v>
      </c>
    </row>
    <row r="158" spans="1:21" x14ac:dyDescent="0.35">
      <c r="A158" s="4">
        <f t="shared" si="3"/>
        <v>19.75</v>
      </c>
      <c r="B158" s="4">
        <f t="shared" si="3"/>
        <v>0.85399780000000003</v>
      </c>
      <c r="C158" s="4">
        <f t="shared" si="3"/>
        <v>0.1460022</v>
      </c>
      <c r="D158" s="4">
        <f t="shared" si="4"/>
        <v>-6.2342778797580007E-3</v>
      </c>
      <c r="E158" s="4">
        <f t="shared" si="5"/>
        <v>4.1430790000000044E-3</v>
      </c>
      <c r="H158" s="4">
        <v>19.75</v>
      </c>
      <c r="I158" s="4">
        <v>0.85399780000000003</v>
      </c>
      <c r="J158" s="4">
        <v>0.1460022</v>
      </c>
      <c r="K158" s="4">
        <v>0</v>
      </c>
      <c r="L158" s="4">
        <v>0</v>
      </c>
      <c r="M158" s="4">
        <v>0.85399780000000003</v>
      </c>
      <c r="N158" s="4">
        <v>0.1460022</v>
      </c>
      <c r="O158" s="4">
        <v>1</v>
      </c>
      <c r="Q158" s="4">
        <v>19.75</v>
      </c>
      <c r="R158" s="4">
        <v>3.1570320000000002E-3</v>
      </c>
      <c r="S158" s="4">
        <v>3.1570320000000002E-3</v>
      </c>
      <c r="T158" s="4">
        <v>3.8556809999999997E-2</v>
      </c>
      <c r="U158" s="4">
        <v>3.8556809999999997E-2</v>
      </c>
    </row>
    <row r="159" spans="1:21" x14ac:dyDescent="0.35">
      <c r="A159" s="4">
        <f t="shared" si="3"/>
        <v>20</v>
      </c>
      <c r="B159" s="4">
        <f t="shared" si="3"/>
        <v>0.85399780000000003</v>
      </c>
      <c r="C159" s="4">
        <f t="shared" si="3"/>
        <v>0.1460022</v>
      </c>
      <c r="D159" s="4">
        <f t="shared" si="4"/>
        <v>-6.2342778797580007E-3</v>
      </c>
      <c r="E159" s="4">
        <f t="shared" si="5"/>
        <v>4.1430790000000044E-3</v>
      </c>
      <c r="H159" s="4">
        <v>20</v>
      </c>
      <c r="I159" s="4">
        <v>0.85399780000000003</v>
      </c>
      <c r="J159" s="4">
        <v>0.1460022</v>
      </c>
      <c r="K159" s="4">
        <v>0</v>
      </c>
      <c r="L159" s="4">
        <v>0</v>
      </c>
      <c r="M159" s="4">
        <v>0.85399780000000003</v>
      </c>
      <c r="N159" s="4">
        <v>0.1460022</v>
      </c>
      <c r="O159" s="4">
        <v>1</v>
      </c>
      <c r="Q159" s="4">
        <v>20</v>
      </c>
      <c r="R159" s="4">
        <v>3.1570320000000002E-3</v>
      </c>
      <c r="S159" s="4">
        <v>3.1570320000000002E-3</v>
      </c>
      <c r="T159" s="4">
        <v>3.8556809999999997E-2</v>
      </c>
      <c r="U159" s="4">
        <v>3.8556809999999997E-2</v>
      </c>
    </row>
    <row r="160" spans="1:21" x14ac:dyDescent="0.35">
      <c r="A160" s="4">
        <f t="shared" si="3"/>
        <v>20.25</v>
      </c>
      <c r="B160" s="4">
        <f t="shared" si="3"/>
        <v>0.85399780000000003</v>
      </c>
      <c r="C160" s="4">
        <f t="shared" si="3"/>
        <v>0.1460022</v>
      </c>
      <c r="D160" s="4">
        <f t="shared" si="4"/>
        <v>-6.2342778797580007E-3</v>
      </c>
      <c r="E160" s="4">
        <f t="shared" si="5"/>
        <v>4.1430790000000044E-3</v>
      </c>
      <c r="H160" s="4">
        <v>20.25</v>
      </c>
      <c r="I160" s="4">
        <v>0.85399780000000003</v>
      </c>
      <c r="J160" s="4">
        <v>0.1460022</v>
      </c>
      <c r="K160" s="4">
        <v>0</v>
      </c>
      <c r="L160" s="4">
        <v>0</v>
      </c>
      <c r="M160" s="4">
        <v>0.85399780000000003</v>
      </c>
      <c r="N160" s="4">
        <v>0.1460022</v>
      </c>
      <c r="O160" s="4">
        <v>1</v>
      </c>
      <c r="Q160" s="4">
        <v>20.25</v>
      </c>
      <c r="R160" s="4">
        <v>3.1570320000000002E-3</v>
      </c>
      <c r="S160" s="4">
        <v>3.1570320000000002E-3</v>
      </c>
      <c r="T160" s="4">
        <v>3.8556809999999997E-2</v>
      </c>
      <c r="U160" s="4">
        <v>3.8556809999999997E-2</v>
      </c>
    </row>
    <row r="161" spans="1:21" x14ac:dyDescent="0.35">
      <c r="A161" s="4">
        <f t="shared" si="3"/>
        <v>20.5</v>
      </c>
      <c r="B161" s="4">
        <f t="shared" si="3"/>
        <v>0.85399780000000003</v>
      </c>
      <c r="C161" s="4">
        <f t="shared" si="3"/>
        <v>0.1460022</v>
      </c>
      <c r="D161" s="4">
        <f t="shared" si="4"/>
        <v>-6.2342778797580007E-3</v>
      </c>
      <c r="E161" s="4">
        <f t="shared" si="5"/>
        <v>4.1430790000000044E-3</v>
      </c>
      <c r="H161" s="4">
        <v>20.5</v>
      </c>
      <c r="I161" s="4">
        <v>0.85399780000000003</v>
      </c>
      <c r="J161" s="4">
        <v>0.1460022</v>
      </c>
      <c r="K161" s="4">
        <v>0</v>
      </c>
      <c r="L161" s="4">
        <v>0</v>
      </c>
      <c r="M161" s="4">
        <v>0.85399780000000003</v>
      </c>
      <c r="N161" s="4">
        <v>0.1460022</v>
      </c>
      <c r="O161" s="4">
        <v>1</v>
      </c>
      <c r="Q161" s="4">
        <v>20.5</v>
      </c>
      <c r="R161" s="4">
        <v>3.1570320000000002E-3</v>
      </c>
      <c r="S161" s="4">
        <v>3.1570320000000002E-3</v>
      </c>
      <c r="T161" s="4">
        <v>3.8556809999999997E-2</v>
      </c>
      <c r="U161" s="4">
        <v>3.8556809999999997E-2</v>
      </c>
    </row>
    <row r="162" spans="1:21" x14ac:dyDescent="0.35">
      <c r="A162" s="4">
        <f t="shared" si="3"/>
        <v>20.75</v>
      </c>
      <c r="B162" s="4">
        <f t="shared" si="3"/>
        <v>0.85399780000000003</v>
      </c>
      <c r="C162" s="4">
        <f t="shared" si="3"/>
        <v>0.1460022</v>
      </c>
      <c r="D162" s="4">
        <f t="shared" si="4"/>
        <v>-6.2342778797580007E-3</v>
      </c>
      <c r="E162" s="4">
        <f t="shared" si="5"/>
        <v>4.1430790000000044E-3</v>
      </c>
      <c r="H162" s="4">
        <v>20.75</v>
      </c>
      <c r="I162" s="4">
        <v>0.85399780000000003</v>
      </c>
      <c r="J162" s="4">
        <v>0.1460022</v>
      </c>
      <c r="K162" s="4">
        <v>0</v>
      </c>
      <c r="L162" s="4">
        <v>0</v>
      </c>
      <c r="M162" s="4">
        <v>0.85399780000000003</v>
      </c>
      <c r="N162" s="4">
        <v>0.1460022</v>
      </c>
      <c r="O162" s="4">
        <v>1</v>
      </c>
      <c r="Q162" s="4">
        <v>20.75</v>
      </c>
      <c r="R162" s="4">
        <v>3.1570320000000002E-3</v>
      </c>
      <c r="S162" s="4">
        <v>3.1570320000000002E-3</v>
      </c>
      <c r="T162" s="4">
        <v>3.8556809999999997E-2</v>
      </c>
      <c r="U162" s="4">
        <v>3.8556809999999997E-2</v>
      </c>
    </row>
    <row r="163" spans="1:21" x14ac:dyDescent="0.35">
      <c r="A163" s="4">
        <f t="shared" si="3"/>
        <v>21</v>
      </c>
      <c r="B163" s="4">
        <f t="shared" si="3"/>
        <v>0.85399780000000003</v>
      </c>
      <c r="C163" s="4">
        <f t="shared" si="3"/>
        <v>0.1460022</v>
      </c>
      <c r="D163" s="4">
        <f t="shared" si="4"/>
        <v>-6.2342778797580007E-3</v>
      </c>
      <c r="E163" s="4">
        <f t="shared" si="5"/>
        <v>4.1430790000000044E-3</v>
      </c>
      <c r="H163" s="4">
        <v>21</v>
      </c>
      <c r="I163" s="4">
        <v>0.85399780000000003</v>
      </c>
      <c r="J163" s="4">
        <v>0.1460022</v>
      </c>
      <c r="K163" s="4">
        <v>0</v>
      </c>
      <c r="L163" s="4">
        <v>0</v>
      </c>
      <c r="M163" s="4">
        <v>0.85399780000000003</v>
      </c>
      <c r="N163" s="4">
        <v>0.1460022</v>
      </c>
      <c r="O163" s="4">
        <v>1</v>
      </c>
      <c r="Q163" s="4">
        <v>21</v>
      </c>
      <c r="R163" s="4">
        <v>3.1570320000000002E-3</v>
      </c>
      <c r="S163" s="4">
        <v>3.1570320000000002E-3</v>
      </c>
      <c r="T163" s="4">
        <v>3.8556809999999997E-2</v>
      </c>
      <c r="U163" s="4">
        <v>3.8556809999999997E-2</v>
      </c>
    </row>
    <row r="164" spans="1:21" x14ac:dyDescent="0.35">
      <c r="A164" s="4">
        <f t="shared" si="3"/>
        <v>21.25</v>
      </c>
      <c r="B164" s="4">
        <f t="shared" si="3"/>
        <v>0.85399780000000003</v>
      </c>
      <c r="C164" s="4">
        <f t="shared" si="3"/>
        <v>0.1460022</v>
      </c>
      <c r="D164" s="4">
        <f t="shared" si="4"/>
        <v>-6.2342778797580007E-3</v>
      </c>
      <c r="E164" s="4">
        <f t="shared" si="5"/>
        <v>4.1430790000000044E-3</v>
      </c>
      <c r="H164" s="4">
        <v>21.25</v>
      </c>
      <c r="I164" s="4">
        <v>0.85399780000000003</v>
      </c>
      <c r="J164" s="4">
        <v>0.1460022</v>
      </c>
      <c r="K164" s="4">
        <v>0</v>
      </c>
      <c r="L164" s="4">
        <v>0</v>
      </c>
      <c r="M164" s="4">
        <v>0.85399780000000003</v>
      </c>
      <c r="N164" s="4">
        <v>0.1460022</v>
      </c>
      <c r="O164" s="4">
        <v>1</v>
      </c>
      <c r="Q164" s="4">
        <v>21.25</v>
      </c>
      <c r="R164" s="4">
        <v>3.1570320000000002E-3</v>
      </c>
      <c r="S164" s="4">
        <v>3.1570320000000002E-3</v>
      </c>
      <c r="T164" s="4">
        <v>3.8556809999999997E-2</v>
      </c>
      <c r="U164" s="4">
        <v>3.8556809999999997E-2</v>
      </c>
    </row>
    <row r="165" spans="1:21" x14ac:dyDescent="0.35">
      <c r="A165" s="4">
        <f t="shared" si="3"/>
        <v>21.5</v>
      </c>
      <c r="B165" s="4">
        <f t="shared" si="3"/>
        <v>0.85399780000000003</v>
      </c>
      <c r="C165" s="4">
        <f t="shared" si="3"/>
        <v>0.1460022</v>
      </c>
      <c r="D165" s="4">
        <f t="shared" si="4"/>
        <v>-6.2342778797580007E-3</v>
      </c>
      <c r="E165" s="4">
        <f t="shared" si="5"/>
        <v>4.1430790000000044E-3</v>
      </c>
      <c r="H165" s="4">
        <v>21.5</v>
      </c>
      <c r="I165" s="4">
        <v>0.85399780000000003</v>
      </c>
      <c r="J165" s="4">
        <v>0.1460022</v>
      </c>
      <c r="K165" s="4">
        <v>0</v>
      </c>
      <c r="L165" s="4">
        <v>0</v>
      </c>
      <c r="M165" s="4">
        <v>0.85399780000000003</v>
      </c>
      <c r="N165" s="4">
        <v>0.1460022</v>
      </c>
      <c r="O165" s="4">
        <v>1</v>
      </c>
      <c r="Q165" s="4">
        <v>21.5</v>
      </c>
      <c r="R165" s="4">
        <v>3.1570320000000002E-3</v>
      </c>
      <c r="S165" s="4">
        <v>3.1570320000000002E-3</v>
      </c>
      <c r="T165" s="4">
        <v>3.8556809999999997E-2</v>
      </c>
      <c r="U165" s="4">
        <v>3.8556809999999997E-2</v>
      </c>
    </row>
    <row r="166" spans="1:21" x14ac:dyDescent="0.35">
      <c r="A166" s="4">
        <f t="shared" si="3"/>
        <v>21.75</v>
      </c>
      <c r="B166" s="4">
        <f t="shared" si="3"/>
        <v>0.85399780000000003</v>
      </c>
      <c r="C166" s="4">
        <f t="shared" si="3"/>
        <v>0.1460022</v>
      </c>
      <c r="D166" s="4">
        <f t="shared" si="4"/>
        <v>-6.2342778797580007E-3</v>
      </c>
      <c r="E166" s="4">
        <f t="shared" si="5"/>
        <v>4.1430790000000044E-3</v>
      </c>
      <c r="H166" s="4">
        <v>21.75</v>
      </c>
      <c r="I166" s="4">
        <v>0.85399780000000003</v>
      </c>
      <c r="J166" s="4">
        <v>0.1460022</v>
      </c>
      <c r="K166" s="4">
        <v>0</v>
      </c>
      <c r="L166" s="4">
        <v>0</v>
      </c>
      <c r="M166" s="4">
        <v>0.85399780000000003</v>
      </c>
      <c r="N166" s="4">
        <v>0.1460022</v>
      </c>
      <c r="O166" s="4">
        <v>1</v>
      </c>
      <c r="Q166" s="4">
        <v>21.75</v>
      </c>
      <c r="R166" s="4">
        <v>3.1570320000000002E-3</v>
      </c>
      <c r="S166" s="4">
        <v>3.1570320000000002E-3</v>
      </c>
      <c r="T166" s="4">
        <v>3.8556809999999997E-2</v>
      </c>
      <c r="U166" s="4">
        <v>3.8556809999999997E-2</v>
      </c>
    </row>
    <row r="167" spans="1:21" x14ac:dyDescent="0.35">
      <c r="A167" s="4">
        <f t="shared" si="3"/>
        <v>22</v>
      </c>
      <c r="B167" s="4">
        <f t="shared" si="3"/>
        <v>0.85399780000000003</v>
      </c>
      <c r="C167" s="4">
        <f t="shared" si="3"/>
        <v>0.1460022</v>
      </c>
      <c r="D167" s="4">
        <f t="shared" si="4"/>
        <v>-6.2342778797580007E-3</v>
      </c>
      <c r="E167" s="4">
        <f t="shared" si="5"/>
        <v>4.1430790000000044E-3</v>
      </c>
      <c r="H167" s="4">
        <v>22</v>
      </c>
      <c r="I167" s="4">
        <v>0.85399780000000003</v>
      </c>
      <c r="J167" s="4">
        <v>0.1460022</v>
      </c>
      <c r="K167" s="4">
        <v>0</v>
      </c>
      <c r="L167" s="4">
        <v>0</v>
      </c>
      <c r="M167" s="4">
        <v>0.85399780000000003</v>
      </c>
      <c r="N167" s="4">
        <v>0.1460022</v>
      </c>
      <c r="O167" s="4">
        <v>1</v>
      </c>
      <c r="Q167" s="4">
        <v>22</v>
      </c>
      <c r="R167" s="4">
        <v>3.1570320000000002E-3</v>
      </c>
      <c r="S167" s="4">
        <v>3.1570320000000002E-3</v>
      </c>
      <c r="T167" s="4">
        <v>3.8556809999999997E-2</v>
      </c>
      <c r="U167" s="4">
        <v>3.8556809999999997E-2</v>
      </c>
    </row>
    <row r="168" spans="1:21" x14ac:dyDescent="0.35">
      <c r="A168" s="4">
        <f t="shared" si="3"/>
        <v>22.25</v>
      </c>
      <c r="B168" s="4">
        <f t="shared" si="3"/>
        <v>0.85399780000000003</v>
      </c>
      <c r="C168" s="4">
        <f t="shared" si="3"/>
        <v>0.1460022</v>
      </c>
      <c r="D168" s="4">
        <f t="shared" si="4"/>
        <v>-6.2342778797580007E-3</v>
      </c>
      <c r="E168" s="4">
        <f t="shared" si="5"/>
        <v>4.1430790000000044E-3</v>
      </c>
      <c r="H168" s="4">
        <v>22.25</v>
      </c>
      <c r="I168" s="4">
        <v>0.85399780000000003</v>
      </c>
      <c r="J168" s="4">
        <v>0.1460022</v>
      </c>
      <c r="K168" s="4">
        <v>0</v>
      </c>
      <c r="L168" s="4">
        <v>0</v>
      </c>
      <c r="M168" s="4">
        <v>0.85399780000000003</v>
      </c>
      <c r="N168" s="4">
        <v>0.1460022</v>
      </c>
      <c r="O168" s="4">
        <v>1</v>
      </c>
      <c r="Q168" s="4">
        <v>22.25</v>
      </c>
      <c r="R168" s="4">
        <v>3.1570320000000002E-3</v>
      </c>
      <c r="S168" s="4">
        <v>3.1570320000000002E-3</v>
      </c>
      <c r="T168" s="4">
        <v>3.8556809999999997E-2</v>
      </c>
      <c r="U168" s="4">
        <v>3.8556809999999997E-2</v>
      </c>
    </row>
    <row r="169" spans="1:21" x14ac:dyDescent="0.35">
      <c r="A169" s="4">
        <f t="shared" si="3"/>
        <v>22.5</v>
      </c>
      <c r="B169" s="4">
        <f t="shared" si="3"/>
        <v>0.85399780000000003</v>
      </c>
      <c r="C169" s="4">
        <f t="shared" si="3"/>
        <v>0.1460022</v>
      </c>
      <c r="D169" s="4">
        <f t="shared" si="4"/>
        <v>-6.2342778797580007E-3</v>
      </c>
      <c r="E169" s="4">
        <f t="shared" si="5"/>
        <v>4.1430790000000044E-3</v>
      </c>
      <c r="H169" s="4">
        <v>22.5</v>
      </c>
      <c r="I169" s="4">
        <v>0.85399780000000003</v>
      </c>
      <c r="J169" s="4">
        <v>0.1460022</v>
      </c>
      <c r="K169" s="4">
        <v>0</v>
      </c>
      <c r="L169" s="4">
        <v>0</v>
      </c>
      <c r="M169" s="4">
        <v>0.85399780000000003</v>
      </c>
      <c r="N169" s="4">
        <v>0.1460022</v>
      </c>
      <c r="O169" s="4">
        <v>1</v>
      </c>
      <c r="Q169" s="4">
        <v>22.5</v>
      </c>
      <c r="R169" s="4">
        <v>3.1570320000000002E-3</v>
      </c>
      <c r="S169" s="4">
        <v>3.1570320000000002E-3</v>
      </c>
      <c r="T169" s="4">
        <v>3.8556809999999997E-2</v>
      </c>
      <c r="U169" s="4">
        <v>3.8556809999999997E-2</v>
      </c>
    </row>
    <row r="170" spans="1:21" x14ac:dyDescent="0.35">
      <c r="A170" s="4">
        <f t="shared" si="3"/>
        <v>22.75</v>
      </c>
      <c r="B170" s="4">
        <f t="shared" si="3"/>
        <v>0.85399780000000003</v>
      </c>
      <c r="C170" s="4">
        <f t="shared" si="3"/>
        <v>0.1460022</v>
      </c>
      <c r="D170" s="4">
        <f t="shared" si="4"/>
        <v>-6.2342778797580007E-3</v>
      </c>
      <c r="E170" s="4">
        <f t="shared" si="5"/>
        <v>4.1430790000000044E-3</v>
      </c>
      <c r="H170" s="4">
        <v>22.75</v>
      </c>
      <c r="I170" s="4">
        <v>0.85399780000000003</v>
      </c>
      <c r="J170" s="4">
        <v>0.1460022</v>
      </c>
      <c r="K170" s="4">
        <v>0</v>
      </c>
      <c r="L170" s="4">
        <v>0</v>
      </c>
      <c r="M170" s="4">
        <v>0.85399780000000003</v>
      </c>
      <c r="N170" s="4">
        <v>0.1460022</v>
      </c>
      <c r="O170" s="4">
        <v>1</v>
      </c>
      <c r="Q170" s="4">
        <v>22.75</v>
      </c>
      <c r="R170" s="4">
        <v>3.1570320000000002E-3</v>
      </c>
      <c r="S170" s="4">
        <v>3.1570320000000002E-3</v>
      </c>
      <c r="T170" s="4">
        <v>3.8556809999999997E-2</v>
      </c>
      <c r="U170" s="4">
        <v>3.8556809999999997E-2</v>
      </c>
    </row>
    <row r="171" spans="1:21" x14ac:dyDescent="0.35">
      <c r="A171" s="4">
        <f t="shared" si="3"/>
        <v>23</v>
      </c>
      <c r="B171" s="4">
        <f t="shared" si="3"/>
        <v>0.85399780000000003</v>
      </c>
      <c r="C171" s="4">
        <f t="shared" si="3"/>
        <v>0.1460022</v>
      </c>
      <c r="D171" s="4">
        <f t="shared" si="4"/>
        <v>-6.2342778797580007E-3</v>
      </c>
      <c r="E171" s="4">
        <f t="shared" si="5"/>
        <v>4.1430790000000044E-3</v>
      </c>
      <c r="H171" s="4">
        <v>23</v>
      </c>
      <c r="I171" s="4">
        <v>0.85399780000000003</v>
      </c>
      <c r="J171" s="4">
        <v>0.1460022</v>
      </c>
      <c r="K171" s="4">
        <v>0</v>
      </c>
      <c r="L171" s="4">
        <v>0</v>
      </c>
      <c r="M171" s="4">
        <v>0.85399780000000003</v>
      </c>
      <c r="N171" s="4">
        <v>0.1460022</v>
      </c>
      <c r="O171" s="4">
        <v>1</v>
      </c>
      <c r="Q171" s="4">
        <v>23</v>
      </c>
      <c r="R171" s="4">
        <v>3.1570320000000002E-3</v>
      </c>
      <c r="S171" s="4">
        <v>3.1570320000000002E-3</v>
      </c>
      <c r="T171" s="4">
        <v>3.8556809999999997E-2</v>
      </c>
      <c r="U171" s="4">
        <v>3.8556809999999997E-2</v>
      </c>
    </row>
    <row r="172" spans="1:21" x14ac:dyDescent="0.35">
      <c r="A172" s="4">
        <f t="shared" si="3"/>
        <v>23.25</v>
      </c>
      <c r="B172" s="4">
        <f t="shared" si="3"/>
        <v>0.85399780000000003</v>
      </c>
      <c r="C172" s="4">
        <f t="shared" si="3"/>
        <v>0.1460022</v>
      </c>
      <c r="D172" s="4">
        <f t="shared" si="4"/>
        <v>-6.2342778797580007E-3</v>
      </c>
      <c r="E172" s="4">
        <f t="shared" si="5"/>
        <v>4.1430790000000044E-3</v>
      </c>
      <c r="H172" s="4">
        <v>23.25</v>
      </c>
      <c r="I172" s="4">
        <v>0.85399780000000003</v>
      </c>
      <c r="J172" s="4">
        <v>0.1460022</v>
      </c>
      <c r="K172" s="4">
        <v>0</v>
      </c>
      <c r="L172" s="4">
        <v>0</v>
      </c>
      <c r="M172" s="4">
        <v>0.85399780000000003</v>
      </c>
      <c r="N172" s="4">
        <v>0.1460022</v>
      </c>
      <c r="O172" s="4">
        <v>1</v>
      </c>
      <c r="Q172" s="4">
        <v>23.25</v>
      </c>
      <c r="R172" s="4">
        <v>3.1570320000000002E-3</v>
      </c>
      <c r="S172" s="4">
        <v>3.1570320000000002E-3</v>
      </c>
      <c r="T172" s="4">
        <v>3.8556809999999997E-2</v>
      </c>
      <c r="U172" s="4">
        <v>3.8556809999999997E-2</v>
      </c>
    </row>
    <row r="173" spans="1:21" x14ac:dyDescent="0.35">
      <c r="A173" s="4">
        <f t="shared" si="3"/>
        <v>23.5</v>
      </c>
      <c r="B173" s="4">
        <f t="shared" si="3"/>
        <v>0.85399780000000003</v>
      </c>
      <c r="C173" s="4">
        <f t="shared" si="3"/>
        <v>0.1460022</v>
      </c>
      <c r="D173" s="4">
        <f t="shared" si="4"/>
        <v>-6.2342778797580007E-3</v>
      </c>
      <c r="E173" s="4">
        <f t="shared" si="5"/>
        <v>4.1430790000000044E-3</v>
      </c>
      <c r="H173" s="4">
        <v>23.5</v>
      </c>
      <c r="I173" s="4">
        <v>0.85399780000000003</v>
      </c>
      <c r="J173" s="4">
        <v>0.1460022</v>
      </c>
      <c r="K173" s="4">
        <v>0</v>
      </c>
      <c r="L173" s="4">
        <v>0</v>
      </c>
      <c r="M173" s="4">
        <v>0.85399780000000003</v>
      </c>
      <c r="N173" s="4">
        <v>0.1460022</v>
      </c>
      <c r="O173" s="4">
        <v>1</v>
      </c>
      <c r="Q173" s="4">
        <v>23.5</v>
      </c>
      <c r="R173" s="4">
        <v>3.1570320000000002E-3</v>
      </c>
      <c r="S173" s="4">
        <v>3.1570320000000002E-3</v>
      </c>
      <c r="T173" s="4">
        <v>3.8556809999999997E-2</v>
      </c>
      <c r="U173" s="4">
        <v>3.8556809999999997E-2</v>
      </c>
    </row>
    <row r="174" spans="1:21" x14ac:dyDescent="0.35">
      <c r="A174" s="4">
        <f t="shared" si="3"/>
        <v>23.75</v>
      </c>
      <c r="B174" s="4">
        <f t="shared" si="3"/>
        <v>0.85399780000000003</v>
      </c>
      <c r="C174" s="4">
        <f t="shared" si="3"/>
        <v>0.1460022</v>
      </c>
      <c r="D174" s="4">
        <f t="shared" si="4"/>
        <v>-6.2342778797580007E-3</v>
      </c>
      <c r="E174" s="4">
        <f t="shared" si="5"/>
        <v>4.1430790000000044E-3</v>
      </c>
      <c r="H174" s="4">
        <v>23.75</v>
      </c>
      <c r="I174" s="4">
        <v>0.85399780000000003</v>
      </c>
      <c r="J174" s="4">
        <v>0.1460022</v>
      </c>
      <c r="K174" s="4">
        <v>0</v>
      </c>
      <c r="L174" s="4">
        <v>0</v>
      </c>
      <c r="M174" s="4">
        <v>0.85399780000000003</v>
      </c>
      <c r="N174" s="4">
        <v>0.1460022</v>
      </c>
      <c r="O174" s="4">
        <v>1</v>
      </c>
      <c r="Q174" s="4">
        <v>23.75</v>
      </c>
      <c r="R174" s="4">
        <v>3.1570320000000002E-3</v>
      </c>
      <c r="S174" s="4">
        <v>3.1570320000000002E-3</v>
      </c>
      <c r="T174" s="4">
        <v>3.8556809999999997E-2</v>
      </c>
      <c r="U174" s="4">
        <v>3.8556809999999997E-2</v>
      </c>
    </row>
    <row r="175" spans="1:21" x14ac:dyDescent="0.35">
      <c r="A175" s="4">
        <f t="shared" si="3"/>
        <v>24</v>
      </c>
      <c r="B175" s="4">
        <f t="shared" si="3"/>
        <v>0.85399780000000003</v>
      </c>
      <c r="C175" s="4">
        <f t="shared" si="3"/>
        <v>0.1460022</v>
      </c>
      <c r="D175" s="4">
        <f t="shared" si="4"/>
        <v>-6.2342778797580007E-3</v>
      </c>
      <c r="E175" s="4">
        <f t="shared" si="5"/>
        <v>4.1430790000000044E-3</v>
      </c>
      <c r="H175" s="4">
        <v>24</v>
      </c>
      <c r="I175" s="4">
        <v>0.85399780000000003</v>
      </c>
      <c r="J175" s="4">
        <v>0.1460022</v>
      </c>
      <c r="K175" s="4">
        <v>0</v>
      </c>
      <c r="L175" s="4">
        <v>0</v>
      </c>
      <c r="M175" s="4">
        <v>0.85399780000000003</v>
      </c>
      <c r="N175" s="4">
        <v>0.1460022</v>
      </c>
      <c r="O175" s="4">
        <v>1</v>
      </c>
      <c r="Q175" s="4">
        <v>24</v>
      </c>
      <c r="R175" s="4">
        <v>3.1570320000000002E-3</v>
      </c>
      <c r="S175" s="4">
        <v>3.1570320000000002E-3</v>
      </c>
      <c r="T175" s="4">
        <v>3.8556809999999997E-2</v>
      </c>
      <c r="U175" s="4">
        <v>3.8556809999999997E-2</v>
      </c>
    </row>
    <row r="176" spans="1:21" x14ac:dyDescent="0.35">
      <c r="A176" s="4">
        <f t="shared" si="3"/>
        <v>24.25</v>
      </c>
      <c r="B176" s="4">
        <f t="shared" si="3"/>
        <v>0.85399780000000003</v>
      </c>
      <c r="C176" s="4">
        <f t="shared" si="3"/>
        <v>0.1460022</v>
      </c>
      <c r="D176" s="4">
        <f t="shared" si="4"/>
        <v>-6.2342778797580007E-3</v>
      </c>
      <c r="E176" s="4">
        <f t="shared" si="5"/>
        <v>4.1430790000000044E-3</v>
      </c>
      <c r="H176" s="4">
        <v>24.25</v>
      </c>
      <c r="I176" s="4">
        <v>0.85399780000000003</v>
      </c>
      <c r="J176" s="4">
        <v>0.1460022</v>
      </c>
      <c r="K176" s="4">
        <v>0</v>
      </c>
      <c r="L176" s="4">
        <v>0</v>
      </c>
      <c r="M176" s="4">
        <v>0.85399780000000003</v>
      </c>
      <c r="N176" s="4">
        <v>0.1460022</v>
      </c>
      <c r="O176" s="4">
        <v>1</v>
      </c>
      <c r="Q176" s="4">
        <v>24.25</v>
      </c>
      <c r="R176" s="4">
        <v>3.1570320000000002E-3</v>
      </c>
      <c r="S176" s="4">
        <v>3.1570320000000002E-3</v>
      </c>
      <c r="T176" s="4">
        <v>3.8556809999999997E-2</v>
      </c>
      <c r="U176" s="4">
        <v>3.8556809999999997E-2</v>
      </c>
    </row>
    <row r="177" spans="1:21" x14ac:dyDescent="0.35">
      <c r="A177" s="4">
        <f t="shared" si="3"/>
        <v>24.5</v>
      </c>
      <c r="B177" s="4">
        <f t="shared" si="3"/>
        <v>0.85399780000000003</v>
      </c>
      <c r="C177" s="4">
        <f t="shared" si="3"/>
        <v>0.1460022</v>
      </c>
      <c r="D177" s="4">
        <f t="shared" si="4"/>
        <v>-6.2342778797580007E-3</v>
      </c>
      <c r="E177" s="4">
        <f t="shared" si="5"/>
        <v>4.1430790000000044E-3</v>
      </c>
      <c r="H177" s="4">
        <v>24.5</v>
      </c>
      <c r="I177" s="4">
        <v>0.85399780000000003</v>
      </c>
      <c r="J177" s="4">
        <v>0.1460022</v>
      </c>
      <c r="K177" s="4">
        <v>0</v>
      </c>
      <c r="L177" s="4">
        <v>0</v>
      </c>
      <c r="M177" s="4">
        <v>0.85399780000000003</v>
      </c>
      <c r="N177" s="4">
        <v>0.1460022</v>
      </c>
      <c r="O177" s="4">
        <v>1</v>
      </c>
      <c r="Q177" s="4">
        <v>24.5</v>
      </c>
      <c r="R177" s="4">
        <v>3.1570320000000002E-3</v>
      </c>
      <c r="S177" s="4">
        <v>3.1570320000000002E-3</v>
      </c>
      <c r="T177" s="4">
        <v>3.8556809999999997E-2</v>
      </c>
      <c r="U177" s="4">
        <v>3.8556809999999997E-2</v>
      </c>
    </row>
    <row r="178" spans="1:21" x14ac:dyDescent="0.35">
      <c r="A178" s="4">
        <f t="shared" si="3"/>
        <v>24.75</v>
      </c>
      <c r="B178" s="4">
        <f t="shared" si="3"/>
        <v>0.85399780000000003</v>
      </c>
      <c r="C178" s="4">
        <f t="shared" si="3"/>
        <v>0.1460022</v>
      </c>
      <c r="D178" s="4">
        <f t="shared" si="4"/>
        <v>-6.2342778797580007E-3</v>
      </c>
      <c r="E178" s="4">
        <f t="shared" si="5"/>
        <v>4.1430790000000044E-3</v>
      </c>
      <c r="H178" s="4">
        <v>24.75</v>
      </c>
      <c r="I178" s="4">
        <v>0.85399780000000003</v>
      </c>
      <c r="J178" s="4">
        <v>0.1460022</v>
      </c>
      <c r="K178" s="4">
        <v>0</v>
      </c>
      <c r="L178" s="4">
        <v>0</v>
      </c>
      <c r="M178" s="4">
        <v>0.85399780000000003</v>
      </c>
      <c r="N178" s="4">
        <v>0.1460022</v>
      </c>
      <c r="O178" s="4">
        <v>1</v>
      </c>
      <c r="Q178" s="4">
        <v>24.75</v>
      </c>
      <c r="R178" s="4">
        <v>3.1570320000000002E-3</v>
      </c>
      <c r="S178" s="4">
        <v>3.1570320000000002E-3</v>
      </c>
      <c r="T178" s="4">
        <v>3.8556809999999997E-2</v>
      </c>
      <c r="U178" s="4">
        <v>3.8556809999999997E-2</v>
      </c>
    </row>
    <row r="179" spans="1:21" x14ac:dyDescent="0.35">
      <c r="A179" s="4">
        <f t="shared" si="3"/>
        <v>25</v>
      </c>
      <c r="B179" s="4">
        <f t="shared" si="3"/>
        <v>0.85399780000000003</v>
      </c>
      <c r="C179" s="4">
        <f t="shared" si="3"/>
        <v>0.1460022</v>
      </c>
      <c r="D179" s="4">
        <f t="shared" si="4"/>
        <v>-6.2342778797580007E-3</v>
      </c>
      <c r="E179" s="4">
        <f t="shared" si="5"/>
        <v>4.1430790000000044E-3</v>
      </c>
      <c r="H179" s="4">
        <v>25</v>
      </c>
      <c r="I179" s="4">
        <v>0.85399780000000003</v>
      </c>
      <c r="J179" s="4">
        <v>0.1460022</v>
      </c>
      <c r="K179" s="4">
        <v>0</v>
      </c>
      <c r="L179" s="4">
        <v>0</v>
      </c>
      <c r="M179" s="4">
        <v>0.85399780000000003</v>
      </c>
      <c r="N179" s="4">
        <v>0.1460022</v>
      </c>
      <c r="O179" s="4">
        <v>1</v>
      </c>
      <c r="Q179" s="4">
        <v>25</v>
      </c>
      <c r="R179" s="4">
        <v>3.1570320000000002E-3</v>
      </c>
      <c r="S179" s="4">
        <v>3.1570320000000002E-3</v>
      </c>
      <c r="T179" s="4">
        <v>3.8556809999999997E-2</v>
      </c>
      <c r="U179" s="4">
        <v>3.8556809999999997E-2</v>
      </c>
    </row>
    <row r="180" spans="1:21" x14ac:dyDescent="0.35">
      <c r="A180" s="4">
        <f t="shared" si="3"/>
        <v>25.25</v>
      </c>
      <c r="B180" s="4">
        <f t="shared" si="3"/>
        <v>0.85399780000000003</v>
      </c>
      <c r="C180" s="4">
        <f t="shared" si="3"/>
        <v>0.1460022</v>
      </c>
      <c r="D180" s="4">
        <f t="shared" si="4"/>
        <v>-6.2342778797580007E-3</v>
      </c>
      <c r="E180" s="4">
        <f t="shared" si="5"/>
        <v>4.1430790000000044E-3</v>
      </c>
      <c r="H180" s="4">
        <v>25.25</v>
      </c>
      <c r="I180" s="4">
        <v>0.85399780000000003</v>
      </c>
      <c r="J180" s="4">
        <v>0.1460022</v>
      </c>
      <c r="K180" s="4">
        <v>0</v>
      </c>
      <c r="L180" s="4">
        <v>0</v>
      </c>
      <c r="M180" s="4">
        <v>0.85399780000000003</v>
      </c>
      <c r="N180" s="4">
        <v>0.1460022</v>
      </c>
      <c r="O180" s="4">
        <v>1</v>
      </c>
      <c r="Q180" s="4">
        <v>25.25</v>
      </c>
      <c r="R180" s="4">
        <v>3.1570320000000002E-3</v>
      </c>
      <c r="S180" s="4">
        <v>3.1570320000000002E-3</v>
      </c>
      <c r="T180" s="4">
        <v>3.8556809999999997E-2</v>
      </c>
      <c r="U180" s="4">
        <v>3.8556809999999997E-2</v>
      </c>
    </row>
    <row r="181" spans="1:21" x14ac:dyDescent="0.35">
      <c r="A181" s="4">
        <f t="shared" si="3"/>
        <v>25.5</v>
      </c>
      <c r="B181" s="4">
        <f t="shared" si="3"/>
        <v>0.85399780000000003</v>
      </c>
      <c r="C181" s="4">
        <f t="shared" si="3"/>
        <v>0.1460022</v>
      </c>
      <c r="D181" s="4">
        <f t="shared" si="4"/>
        <v>-6.2342778797580007E-3</v>
      </c>
      <c r="E181" s="4">
        <f t="shared" si="5"/>
        <v>4.1430790000000044E-3</v>
      </c>
      <c r="H181" s="4">
        <v>25.5</v>
      </c>
      <c r="I181" s="4">
        <v>0.85399780000000003</v>
      </c>
      <c r="J181" s="4">
        <v>0.1460022</v>
      </c>
      <c r="K181" s="4">
        <v>0</v>
      </c>
      <c r="L181" s="4">
        <v>0</v>
      </c>
      <c r="M181" s="4">
        <v>0.85399780000000003</v>
      </c>
      <c r="N181" s="4">
        <v>0.1460022</v>
      </c>
      <c r="O181" s="4">
        <v>1</v>
      </c>
      <c r="Q181" s="4">
        <v>25.5</v>
      </c>
      <c r="R181" s="4">
        <v>3.1570320000000002E-3</v>
      </c>
      <c r="S181" s="4">
        <v>3.1570320000000002E-3</v>
      </c>
      <c r="T181" s="4">
        <v>3.8556809999999997E-2</v>
      </c>
      <c r="U181" s="4">
        <v>3.8556809999999997E-2</v>
      </c>
    </row>
    <row r="182" spans="1:21" x14ac:dyDescent="0.35">
      <c r="A182" s="4">
        <f t="shared" si="3"/>
        <v>25.75</v>
      </c>
      <c r="B182" s="4">
        <f t="shared" si="3"/>
        <v>0.85399780000000003</v>
      </c>
      <c r="C182" s="4">
        <f t="shared" si="3"/>
        <v>0.1460022</v>
      </c>
      <c r="D182" s="4">
        <f t="shared" si="4"/>
        <v>-6.2342778797580007E-3</v>
      </c>
      <c r="E182" s="4">
        <f t="shared" si="5"/>
        <v>4.1430790000000044E-3</v>
      </c>
      <c r="H182" s="4">
        <v>25.75</v>
      </c>
      <c r="I182" s="4">
        <v>0.85399780000000003</v>
      </c>
      <c r="J182" s="4">
        <v>0.1460022</v>
      </c>
      <c r="K182" s="4">
        <v>0</v>
      </c>
      <c r="L182" s="4">
        <v>0</v>
      </c>
      <c r="M182" s="4">
        <v>0.85399780000000003</v>
      </c>
      <c r="N182" s="4">
        <v>0.1460022</v>
      </c>
      <c r="O182" s="4">
        <v>1</v>
      </c>
      <c r="Q182" s="4">
        <v>25.75</v>
      </c>
      <c r="R182" s="4">
        <v>3.1570320000000002E-3</v>
      </c>
      <c r="S182" s="4">
        <v>3.1570320000000002E-3</v>
      </c>
      <c r="T182" s="4">
        <v>3.8556809999999997E-2</v>
      </c>
      <c r="U182" s="4">
        <v>3.8556809999999997E-2</v>
      </c>
    </row>
    <row r="183" spans="1:21" x14ac:dyDescent="0.35">
      <c r="A183" s="4">
        <f t="shared" si="3"/>
        <v>26</v>
      </c>
      <c r="B183" s="4">
        <f t="shared" si="3"/>
        <v>0.85399780000000003</v>
      </c>
      <c r="C183" s="4">
        <f t="shared" si="3"/>
        <v>0.1460022</v>
      </c>
      <c r="D183" s="4">
        <f t="shared" si="4"/>
        <v>-6.2342778797580007E-3</v>
      </c>
      <c r="E183" s="4">
        <f t="shared" si="5"/>
        <v>4.1430790000000044E-3</v>
      </c>
      <c r="H183" s="4">
        <v>26</v>
      </c>
      <c r="I183" s="4">
        <v>0.85399780000000003</v>
      </c>
      <c r="J183" s="4">
        <v>0.1460022</v>
      </c>
      <c r="K183" s="4">
        <v>0</v>
      </c>
      <c r="L183" s="4">
        <v>0</v>
      </c>
      <c r="M183" s="4">
        <v>0.85399780000000003</v>
      </c>
      <c r="N183" s="4">
        <v>0.1460022</v>
      </c>
      <c r="O183" s="4">
        <v>1</v>
      </c>
      <c r="Q183" s="4">
        <v>26</v>
      </c>
      <c r="R183" s="4">
        <v>3.1570320000000002E-3</v>
      </c>
      <c r="S183" s="4">
        <v>3.1570320000000002E-3</v>
      </c>
      <c r="T183" s="4">
        <v>3.8556809999999997E-2</v>
      </c>
      <c r="U183" s="4">
        <v>3.8556809999999997E-2</v>
      </c>
    </row>
    <row r="184" spans="1:21" x14ac:dyDescent="0.35">
      <c r="A184" s="4">
        <f t="shared" si="3"/>
        <v>26.25</v>
      </c>
      <c r="B184" s="4">
        <f t="shared" si="3"/>
        <v>0.85399780000000003</v>
      </c>
      <c r="C184" s="4">
        <f t="shared" si="3"/>
        <v>0.1460022</v>
      </c>
      <c r="D184" s="4">
        <f t="shared" si="4"/>
        <v>-6.2342778797580007E-3</v>
      </c>
      <c r="E184" s="4">
        <f t="shared" si="5"/>
        <v>4.1430790000000044E-3</v>
      </c>
      <c r="H184" s="4">
        <v>26.25</v>
      </c>
      <c r="I184" s="4">
        <v>0.85399780000000003</v>
      </c>
      <c r="J184" s="4">
        <v>0.1460022</v>
      </c>
      <c r="K184" s="4">
        <v>0</v>
      </c>
      <c r="L184" s="4">
        <v>0</v>
      </c>
      <c r="M184" s="4">
        <v>0.85399780000000003</v>
      </c>
      <c r="N184" s="4">
        <v>0.1460022</v>
      </c>
      <c r="O184" s="4">
        <v>1</v>
      </c>
      <c r="Q184" s="4">
        <v>26.25</v>
      </c>
      <c r="R184" s="4">
        <v>3.1570320000000002E-3</v>
      </c>
      <c r="S184" s="4">
        <v>3.1570320000000002E-3</v>
      </c>
      <c r="T184" s="4">
        <v>3.8556809999999997E-2</v>
      </c>
      <c r="U184" s="4">
        <v>3.8556809999999997E-2</v>
      </c>
    </row>
    <row r="185" spans="1:21" x14ac:dyDescent="0.35">
      <c r="A185" s="4">
        <f t="shared" si="3"/>
        <v>26.5</v>
      </c>
      <c r="B185" s="4">
        <f t="shared" si="3"/>
        <v>0.85399780000000003</v>
      </c>
      <c r="C185" s="4">
        <f t="shared" si="3"/>
        <v>0.1460022</v>
      </c>
      <c r="D185" s="4">
        <f t="shared" si="4"/>
        <v>-6.2342778797580007E-3</v>
      </c>
      <c r="E185" s="4">
        <f t="shared" si="5"/>
        <v>4.1430790000000044E-3</v>
      </c>
      <c r="H185" s="4">
        <v>26.5</v>
      </c>
      <c r="I185" s="4">
        <v>0.85399780000000003</v>
      </c>
      <c r="J185" s="4">
        <v>0.1460022</v>
      </c>
      <c r="K185" s="4">
        <v>0</v>
      </c>
      <c r="L185" s="4">
        <v>0</v>
      </c>
      <c r="M185" s="4">
        <v>0.85399780000000003</v>
      </c>
      <c r="N185" s="4">
        <v>0.1460022</v>
      </c>
      <c r="O185" s="4">
        <v>1</v>
      </c>
      <c r="Q185" s="4">
        <v>26.5</v>
      </c>
      <c r="R185" s="4">
        <v>3.1570320000000002E-3</v>
      </c>
      <c r="S185" s="4">
        <v>3.1570320000000002E-3</v>
      </c>
      <c r="T185" s="4">
        <v>3.8556809999999997E-2</v>
      </c>
      <c r="U185" s="4">
        <v>3.8556809999999997E-2</v>
      </c>
    </row>
    <row r="186" spans="1:21" x14ac:dyDescent="0.35">
      <c r="A186" s="4">
        <f t="shared" si="3"/>
        <v>26.75</v>
      </c>
      <c r="B186" s="4">
        <f t="shared" si="3"/>
        <v>0.85399780000000003</v>
      </c>
      <c r="C186" s="4">
        <f t="shared" si="3"/>
        <v>0.1460022</v>
      </c>
      <c r="D186" s="4">
        <f t="shared" si="4"/>
        <v>-6.2342778797580007E-3</v>
      </c>
      <c r="E186" s="4">
        <f t="shared" si="5"/>
        <v>4.1430790000000044E-3</v>
      </c>
      <c r="H186" s="4">
        <v>26.75</v>
      </c>
      <c r="I186" s="4">
        <v>0.85399780000000003</v>
      </c>
      <c r="J186" s="4">
        <v>0.1460022</v>
      </c>
      <c r="K186" s="4">
        <v>0</v>
      </c>
      <c r="L186" s="4">
        <v>0</v>
      </c>
      <c r="M186" s="4">
        <v>0.85399780000000003</v>
      </c>
      <c r="N186" s="4">
        <v>0.1460022</v>
      </c>
      <c r="O186" s="4">
        <v>1</v>
      </c>
      <c r="Q186" s="4">
        <v>26.75</v>
      </c>
      <c r="R186" s="4">
        <v>3.1570320000000002E-3</v>
      </c>
      <c r="S186" s="4">
        <v>3.1570320000000002E-3</v>
      </c>
      <c r="T186" s="4">
        <v>3.8556809999999997E-2</v>
      </c>
      <c r="U186" s="4">
        <v>3.8556809999999997E-2</v>
      </c>
    </row>
    <row r="187" spans="1:21" x14ac:dyDescent="0.35">
      <c r="A187" s="4">
        <f t="shared" si="3"/>
        <v>27</v>
      </c>
      <c r="B187" s="4">
        <f t="shared" si="3"/>
        <v>0.85399780000000003</v>
      </c>
      <c r="C187" s="4">
        <f t="shared" si="3"/>
        <v>0.1460022</v>
      </c>
      <c r="D187" s="4">
        <f t="shared" si="4"/>
        <v>-6.2342778797580007E-3</v>
      </c>
      <c r="E187" s="4">
        <f t="shared" si="5"/>
        <v>4.1430790000000044E-3</v>
      </c>
      <c r="H187" s="4">
        <v>27</v>
      </c>
      <c r="I187" s="4">
        <v>0.85399780000000003</v>
      </c>
      <c r="J187" s="4">
        <v>0.1460022</v>
      </c>
      <c r="K187" s="4">
        <v>0</v>
      </c>
      <c r="L187" s="4">
        <v>0</v>
      </c>
      <c r="M187" s="4">
        <v>0.85399780000000003</v>
      </c>
      <c r="N187" s="4">
        <v>0.1460022</v>
      </c>
      <c r="O187" s="4">
        <v>1</v>
      </c>
      <c r="Q187" s="4">
        <v>27</v>
      </c>
      <c r="R187" s="4">
        <v>3.1570320000000002E-3</v>
      </c>
      <c r="S187" s="4">
        <v>3.1570320000000002E-3</v>
      </c>
      <c r="T187" s="4">
        <v>3.8556809999999997E-2</v>
      </c>
      <c r="U187" s="4">
        <v>3.8556809999999997E-2</v>
      </c>
    </row>
    <row r="188" spans="1:21" x14ac:dyDescent="0.35">
      <c r="A188" s="4">
        <f t="shared" si="3"/>
        <v>27.25</v>
      </c>
      <c r="B188" s="4">
        <f t="shared" si="3"/>
        <v>0.85399780000000003</v>
      </c>
      <c r="C188" s="4">
        <f t="shared" si="3"/>
        <v>0.1460022</v>
      </c>
      <c r="D188" s="4">
        <f t="shared" si="4"/>
        <v>-6.2342778797580007E-3</v>
      </c>
      <c r="E188" s="4">
        <f t="shared" si="5"/>
        <v>4.1430790000000044E-3</v>
      </c>
      <c r="H188" s="4">
        <v>27.25</v>
      </c>
      <c r="I188" s="4">
        <v>0.85399780000000003</v>
      </c>
      <c r="J188" s="4">
        <v>0.1460022</v>
      </c>
      <c r="K188" s="4">
        <v>0</v>
      </c>
      <c r="L188" s="4">
        <v>0</v>
      </c>
      <c r="M188" s="4">
        <v>0.85399780000000003</v>
      </c>
      <c r="N188" s="4">
        <v>0.1460022</v>
      </c>
      <c r="O188" s="4">
        <v>1</v>
      </c>
      <c r="Q188" s="4">
        <v>27.25</v>
      </c>
      <c r="R188" s="4">
        <v>3.1570320000000002E-3</v>
      </c>
      <c r="S188" s="4">
        <v>3.1570320000000002E-3</v>
      </c>
      <c r="T188" s="4">
        <v>3.8556809999999997E-2</v>
      </c>
      <c r="U188" s="4">
        <v>3.8556809999999997E-2</v>
      </c>
    </row>
    <row r="189" spans="1:21" x14ac:dyDescent="0.35">
      <c r="A189" s="4">
        <f t="shared" si="3"/>
        <v>27.5</v>
      </c>
      <c r="B189" s="4">
        <f t="shared" si="3"/>
        <v>0.85399780000000003</v>
      </c>
      <c r="C189" s="4">
        <f t="shared" si="3"/>
        <v>0.1460022</v>
      </c>
      <c r="D189" s="4">
        <f t="shared" si="4"/>
        <v>-6.2342778797580007E-3</v>
      </c>
      <c r="E189" s="4">
        <f t="shared" si="5"/>
        <v>4.1430790000000044E-3</v>
      </c>
      <c r="H189" s="4">
        <v>27.5</v>
      </c>
      <c r="I189" s="4">
        <v>0.85399780000000003</v>
      </c>
      <c r="J189" s="4">
        <v>0.1460022</v>
      </c>
      <c r="K189" s="4">
        <v>0</v>
      </c>
      <c r="L189" s="4">
        <v>0</v>
      </c>
      <c r="M189" s="4">
        <v>0.85399780000000003</v>
      </c>
      <c r="N189" s="4">
        <v>0.1460022</v>
      </c>
      <c r="O189" s="4">
        <v>1</v>
      </c>
      <c r="Q189" s="4">
        <v>27.5</v>
      </c>
      <c r="R189" s="4">
        <v>3.1570320000000002E-3</v>
      </c>
      <c r="S189" s="4">
        <v>3.1570320000000002E-3</v>
      </c>
      <c r="T189" s="4">
        <v>3.8556809999999997E-2</v>
      </c>
      <c r="U189" s="4">
        <v>3.8556809999999997E-2</v>
      </c>
    </row>
    <row r="190" spans="1:21" x14ac:dyDescent="0.35">
      <c r="A190" s="4">
        <f t="shared" si="3"/>
        <v>27.75</v>
      </c>
      <c r="B190" s="4">
        <f t="shared" si="3"/>
        <v>0.85399780000000003</v>
      </c>
      <c r="C190" s="4">
        <f t="shared" si="3"/>
        <v>0.1460022</v>
      </c>
      <c r="D190" s="4">
        <f t="shared" si="4"/>
        <v>-6.2342778797580007E-3</v>
      </c>
      <c r="E190" s="4">
        <f t="shared" si="5"/>
        <v>4.1430790000000044E-3</v>
      </c>
      <c r="H190" s="4">
        <v>27.75</v>
      </c>
      <c r="I190" s="4">
        <v>0.85399780000000003</v>
      </c>
      <c r="J190" s="4">
        <v>0.1460022</v>
      </c>
      <c r="K190" s="4">
        <v>0</v>
      </c>
      <c r="L190" s="4">
        <v>0</v>
      </c>
      <c r="M190" s="4">
        <v>0.85399780000000003</v>
      </c>
      <c r="N190" s="4">
        <v>0.1460022</v>
      </c>
      <c r="O190" s="4">
        <v>1</v>
      </c>
      <c r="Q190" s="4">
        <v>27.75</v>
      </c>
      <c r="R190" s="4">
        <v>3.1570320000000002E-3</v>
      </c>
      <c r="S190" s="4">
        <v>3.1570320000000002E-3</v>
      </c>
      <c r="T190" s="4">
        <v>3.8556809999999997E-2</v>
      </c>
      <c r="U190" s="4">
        <v>3.8556809999999997E-2</v>
      </c>
    </row>
    <row r="191" spans="1:21" x14ac:dyDescent="0.35">
      <c r="A191" s="4">
        <f t="shared" si="3"/>
        <v>28</v>
      </c>
      <c r="B191" s="4">
        <f t="shared" si="3"/>
        <v>0.85399780000000003</v>
      </c>
      <c r="C191" s="4">
        <f t="shared" si="3"/>
        <v>0.1460022</v>
      </c>
      <c r="D191" s="4">
        <f t="shared" si="4"/>
        <v>-6.2342778797580007E-3</v>
      </c>
      <c r="E191" s="4">
        <f t="shared" si="5"/>
        <v>4.1430790000000044E-3</v>
      </c>
      <c r="H191" s="4">
        <v>28</v>
      </c>
      <c r="I191" s="4">
        <v>0.85399780000000003</v>
      </c>
      <c r="J191" s="4">
        <v>0.1460022</v>
      </c>
      <c r="K191" s="4">
        <v>0</v>
      </c>
      <c r="L191" s="4">
        <v>0</v>
      </c>
      <c r="M191" s="4">
        <v>0.85399780000000003</v>
      </c>
      <c r="N191" s="4">
        <v>0.1460022</v>
      </c>
      <c r="O191" s="4">
        <v>1</v>
      </c>
      <c r="Q191" s="4">
        <v>28</v>
      </c>
      <c r="R191" s="4">
        <v>3.1570320000000002E-3</v>
      </c>
      <c r="S191" s="4">
        <v>3.1570320000000002E-3</v>
      </c>
      <c r="T191" s="4">
        <v>3.8556809999999997E-2</v>
      </c>
      <c r="U191" s="4">
        <v>3.8556809999999997E-2</v>
      </c>
    </row>
    <row r="192" spans="1:21" x14ac:dyDescent="0.35">
      <c r="A192" s="4">
        <f t="shared" si="3"/>
        <v>28.25</v>
      </c>
      <c r="B192" s="4">
        <f t="shared" si="3"/>
        <v>0.85399780000000003</v>
      </c>
      <c r="C192" s="4">
        <f t="shared" si="3"/>
        <v>0.1460022</v>
      </c>
      <c r="D192" s="4">
        <f t="shared" si="4"/>
        <v>-6.2342778797580007E-3</v>
      </c>
      <c r="E192" s="4">
        <f t="shared" si="5"/>
        <v>4.1430790000000044E-3</v>
      </c>
      <c r="H192" s="4">
        <v>28.25</v>
      </c>
      <c r="I192" s="4">
        <v>0.85399780000000003</v>
      </c>
      <c r="J192" s="4">
        <v>0.1460022</v>
      </c>
      <c r="K192" s="4">
        <v>0</v>
      </c>
      <c r="L192" s="4">
        <v>0</v>
      </c>
      <c r="M192" s="4">
        <v>0.85399780000000003</v>
      </c>
      <c r="N192" s="4">
        <v>0.1460022</v>
      </c>
      <c r="O192" s="4">
        <v>1</v>
      </c>
      <c r="Q192" s="4">
        <v>28.25</v>
      </c>
      <c r="R192" s="4">
        <v>3.1570320000000002E-3</v>
      </c>
      <c r="S192" s="4">
        <v>3.1570320000000002E-3</v>
      </c>
      <c r="T192" s="4">
        <v>3.8556809999999997E-2</v>
      </c>
      <c r="U192" s="4">
        <v>3.8556809999999997E-2</v>
      </c>
    </row>
    <row r="193" spans="1:21" x14ac:dyDescent="0.35">
      <c r="A193" s="4">
        <f t="shared" si="3"/>
        <v>28.5</v>
      </c>
      <c r="B193" s="4">
        <f t="shared" si="3"/>
        <v>0.85399780000000003</v>
      </c>
      <c r="C193" s="4">
        <f t="shared" si="3"/>
        <v>0.1460022</v>
      </c>
      <c r="D193" s="4">
        <f t="shared" si="4"/>
        <v>-6.2342778797580007E-3</v>
      </c>
      <c r="E193" s="4">
        <f t="shared" si="5"/>
        <v>4.1430790000000044E-3</v>
      </c>
      <c r="H193" s="4">
        <v>28.5</v>
      </c>
      <c r="I193" s="4">
        <v>0.85399780000000003</v>
      </c>
      <c r="J193" s="4">
        <v>0.1460022</v>
      </c>
      <c r="K193" s="4">
        <v>0</v>
      </c>
      <c r="L193" s="4">
        <v>0</v>
      </c>
      <c r="M193" s="4">
        <v>0.85399780000000003</v>
      </c>
      <c r="N193" s="4">
        <v>0.1460022</v>
      </c>
      <c r="O193" s="4">
        <v>1</v>
      </c>
      <c r="Q193" s="4">
        <v>28.5</v>
      </c>
      <c r="R193" s="4">
        <v>3.1570320000000002E-3</v>
      </c>
      <c r="S193" s="4">
        <v>3.1570320000000002E-3</v>
      </c>
      <c r="T193" s="4">
        <v>3.8556809999999997E-2</v>
      </c>
      <c r="U193" s="4">
        <v>3.8556809999999997E-2</v>
      </c>
    </row>
    <row r="194" spans="1:21" x14ac:dyDescent="0.35">
      <c r="A194" s="4">
        <f t="shared" si="3"/>
        <v>28.75</v>
      </c>
      <c r="B194" s="4">
        <f t="shared" si="3"/>
        <v>0.85399780000000003</v>
      </c>
      <c r="C194" s="4">
        <f t="shared" si="3"/>
        <v>0.1460022</v>
      </c>
      <c r="D194" s="4">
        <f t="shared" si="4"/>
        <v>-6.2342778797580007E-3</v>
      </c>
      <c r="E194" s="4">
        <f t="shared" si="5"/>
        <v>4.1430790000000044E-3</v>
      </c>
      <c r="H194" s="4">
        <v>28.75</v>
      </c>
      <c r="I194" s="4">
        <v>0.85399780000000003</v>
      </c>
      <c r="J194" s="4">
        <v>0.1460022</v>
      </c>
      <c r="K194" s="4">
        <v>0</v>
      </c>
      <c r="L194" s="4">
        <v>0</v>
      </c>
      <c r="M194" s="4">
        <v>0.85399780000000003</v>
      </c>
      <c r="N194" s="4">
        <v>0.1460022</v>
      </c>
      <c r="O194" s="4">
        <v>1</v>
      </c>
      <c r="Q194" s="4">
        <v>28.75</v>
      </c>
      <c r="R194" s="4">
        <v>3.1570320000000002E-3</v>
      </c>
      <c r="S194" s="4">
        <v>3.1570320000000002E-3</v>
      </c>
      <c r="T194" s="4">
        <v>3.8556809999999997E-2</v>
      </c>
      <c r="U194" s="4">
        <v>3.8556809999999997E-2</v>
      </c>
    </row>
    <row r="195" spans="1:21" x14ac:dyDescent="0.35">
      <c r="A195" s="4">
        <f t="shared" si="3"/>
        <v>29</v>
      </c>
      <c r="B195" s="4">
        <f t="shared" si="3"/>
        <v>0.85399780000000003</v>
      </c>
      <c r="C195" s="4">
        <f t="shared" si="3"/>
        <v>0.1460022</v>
      </c>
      <c r="D195" s="4">
        <f t="shared" si="4"/>
        <v>-6.2342778797580007E-3</v>
      </c>
      <c r="E195" s="4">
        <f t="shared" si="5"/>
        <v>4.1430790000000044E-3</v>
      </c>
      <c r="H195" s="4">
        <v>29</v>
      </c>
      <c r="I195" s="4">
        <v>0.85399780000000003</v>
      </c>
      <c r="J195" s="4">
        <v>0.1460022</v>
      </c>
      <c r="K195" s="4">
        <v>0</v>
      </c>
      <c r="L195" s="4">
        <v>0</v>
      </c>
      <c r="M195" s="4">
        <v>0.85399780000000003</v>
      </c>
      <c r="N195" s="4">
        <v>0.1460022</v>
      </c>
      <c r="O195" s="4">
        <v>1</v>
      </c>
      <c r="Q195" s="4">
        <v>29</v>
      </c>
      <c r="R195" s="4">
        <v>3.1570320000000002E-3</v>
      </c>
      <c r="S195" s="4">
        <v>3.1570320000000002E-3</v>
      </c>
      <c r="T195" s="4">
        <v>3.8556809999999997E-2</v>
      </c>
      <c r="U195" s="4">
        <v>3.8556809999999997E-2</v>
      </c>
    </row>
    <row r="196" spans="1:21" x14ac:dyDescent="0.35">
      <c r="A196" s="4">
        <f t="shared" si="3"/>
        <v>29.25</v>
      </c>
      <c r="B196" s="4">
        <f t="shared" si="3"/>
        <v>0.85399780000000003</v>
      </c>
      <c r="C196" s="4">
        <f t="shared" si="3"/>
        <v>0.1460022</v>
      </c>
      <c r="D196" s="4">
        <f t="shared" si="4"/>
        <v>-6.2342778797580007E-3</v>
      </c>
      <c r="E196" s="4">
        <f t="shared" si="5"/>
        <v>4.1430790000000044E-3</v>
      </c>
      <c r="H196" s="4">
        <v>29.25</v>
      </c>
      <c r="I196" s="4">
        <v>0.85399780000000003</v>
      </c>
      <c r="J196" s="4">
        <v>0.1460022</v>
      </c>
      <c r="K196" s="4">
        <v>0</v>
      </c>
      <c r="L196" s="4">
        <v>0</v>
      </c>
      <c r="M196" s="4">
        <v>0.85399780000000003</v>
      </c>
      <c r="N196" s="4">
        <v>0.1460022</v>
      </c>
      <c r="O196" s="4">
        <v>1</v>
      </c>
      <c r="Q196" s="4">
        <v>29.25</v>
      </c>
      <c r="R196" s="4">
        <v>3.1570320000000002E-3</v>
      </c>
      <c r="S196" s="4">
        <v>3.1570320000000002E-3</v>
      </c>
      <c r="T196" s="4">
        <v>3.8556809999999997E-2</v>
      </c>
      <c r="U196" s="4">
        <v>3.8556809999999997E-2</v>
      </c>
    </row>
    <row r="197" spans="1:21" x14ac:dyDescent="0.35">
      <c r="A197" s="4">
        <f t="shared" si="3"/>
        <v>29.5</v>
      </c>
      <c r="B197" s="4">
        <f t="shared" si="3"/>
        <v>0.85399780000000003</v>
      </c>
      <c r="C197" s="4">
        <f t="shared" si="3"/>
        <v>0.1460022</v>
      </c>
      <c r="D197" s="4">
        <f t="shared" si="4"/>
        <v>-6.2342778797580007E-3</v>
      </c>
      <c r="E197" s="4">
        <f t="shared" si="5"/>
        <v>4.1430790000000044E-3</v>
      </c>
      <c r="H197" s="4">
        <v>29.5</v>
      </c>
      <c r="I197" s="4">
        <v>0.85399780000000003</v>
      </c>
      <c r="J197" s="4">
        <v>0.1460022</v>
      </c>
      <c r="K197" s="4">
        <v>0</v>
      </c>
      <c r="L197" s="4">
        <v>0</v>
      </c>
      <c r="M197" s="4">
        <v>0.85399780000000003</v>
      </c>
      <c r="N197" s="4">
        <v>0.1460022</v>
      </c>
      <c r="O197" s="4">
        <v>1</v>
      </c>
      <c r="Q197" s="4">
        <v>29.5</v>
      </c>
      <c r="R197" s="4">
        <v>3.1570320000000002E-3</v>
      </c>
      <c r="S197" s="4">
        <v>3.1570320000000002E-3</v>
      </c>
      <c r="T197" s="4">
        <v>3.8556809999999997E-2</v>
      </c>
      <c r="U197" s="4">
        <v>3.8556809999999997E-2</v>
      </c>
    </row>
    <row r="198" spans="1:21" x14ac:dyDescent="0.35">
      <c r="A198" s="4">
        <f t="shared" si="3"/>
        <v>29.75</v>
      </c>
      <c r="B198" s="4">
        <f t="shared" si="3"/>
        <v>0.85399780000000003</v>
      </c>
      <c r="C198" s="4">
        <f t="shared" si="3"/>
        <v>0.1460022</v>
      </c>
      <c r="D198" s="4">
        <f t="shared" si="4"/>
        <v>-6.2342778797580007E-3</v>
      </c>
      <c r="E198" s="4">
        <f t="shared" si="5"/>
        <v>4.1430790000000044E-3</v>
      </c>
      <c r="H198" s="4">
        <v>29.75</v>
      </c>
      <c r="I198" s="4">
        <v>0.85399780000000003</v>
      </c>
      <c r="J198" s="4">
        <v>0.1460022</v>
      </c>
      <c r="K198" s="4">
        <v>0</v>
      </c>
      <c r="L198" s="4">
        <v>0</v>
      </c>
      <c r="M198" s="4">
        <v>0.85399780000000003</v>
      </c>
      <c r="N198" s="4">
        <v>0.1460022</v>
      </c>
      <c r="O198" s="4">
        <v>1</v>
      </c>
      <c r="Q198" s="4">
        <v>29.75</v>
      </c>
      <c r="R198" s="4">
        <v>3.1570320000000002E-3</v>
      </c>
      <c r="S198" s="4">
        <v>3.1570320000000002E-3</v>
      </c>
      <c r="T198" s="4">
        <v>3.8556809999999997E-2</v>
      </c>
      <c r="U198" s="4">
        <v>3.8556809999999997E-2</v>
      </c>
    </row>
    <row r="199" spans="1:21" x14ac:dyDescent="0.35">
      <c r="A199" s="4">
        <f t="shared" si="3"/>
        <v>30</v>
      </c>
      <c r="B199" s="4">
        <f t="shared" si="3"/>
        <v>0.85399780000000003</v>
      </c>
      <c r="C199" s="4">
        <f t="shared" si="3"/>
        <v>0.1460022</v>
      </c>
      <c r="D199" s="4">
        <f t="shared" si="4"/>
        <v>-6.2342778797580007E-3</v>
      </c>
      <c r="E199" s="4">
        <f t="shared" si="5"/>
        <v>4.1430790000000044E-3</v>
      </c>
      <c r="H199" s="4">
        <v>30</v>
      </c>
      <c r="I199" s="4">
        <v>0.85399780000000003</v>
      </c>
      <c r="J199" s="4">
        <v>0.1460022</v>
      </c>
      <c r="K199" s="4">
        <v>0</v>
      </c>
      <c r="L199" s="4">
        <v>0</v>
      </c>
      <c r="M199" s="4">
        <v>0.85399780000000003</v>
      </c>
      <c r="N199" s="4">
        <v>0.1460022</v>
      </c>
      <c r="O199" s="4">
        <v>1</v>
      </c>
      <c r="Q199" s="4">
        <v>30</v>
      </c>
      <c r="R199" s="4">
        <v>3.1570320000000002E-3</v>
      </c>
      <c r="S199" s="4">
        <v>3.1570320000000002E-3</v>
      </c>
      <c r="T199" s="4">
        <v>3.8556809999999997E-2</v>
      </c>
      <c r="U199" s="4">
        <v>3.8556809999999997E-2</v>
      </c>
    </row>
    <row r="200" spans="1:21" x14ac:dyDescent="0.35">
      <c r="A200" s="4">
        <f t="shared" si="3"/>
        <v>30.25</v>
      </c>
      <c r="B200" s="4">
        <f t="shared" si="3"/>
        <v>0.85399780000000003</v>
      </c>
      <c r="C200" s="4">
        <f t="shared" si="3"/>
        <v>0.1460022</v>
      </c>
      <c r="D200" s="4">
        <f t="shared" si="4"/>
        <v>-6.2342778797580007E-3</v>
      </c>
      <c r="E200" s="4">
        <f t="shared" si="5"/>
        <v>4.1430790000000044E-3</v>
      </c>
      <c r="H200" s="4">
        <v>30.25</v>
      </c>
      <c r="I200" s="4">
        <v>0.85399780000000003</v>
      </c>
      <c r="J200" s="4">
        <v>0.1460022</v>
      </c>
      <c r="K200" s="4">
        <v>0</v>
      </c>
      <c r="L200" s="4">
        <v>0</v>
      </c>
      <c r="M200" s="4">
        <v>0.85399780000000003</v>
      </c>
      <c r="N200" s="4">
        <v>0.1460022</v>
      </c>
      <c r="O200" s="4">
        <v>1</v>
      </c>
      <c r="Q200" s="4">
        <v>30.25</v>
      </c>
      <c r="R200" s="4">
        <v>3.1570320000000002E-3</v>
      </c>
      <c r="S200" s="4">
        <v>3.1570320000000002E-3</v>
      </c>
      <c r="T200" s="4">
        <v>3.8556809999999997E-2</v>
      </c>
      <c r="U200" s="4">
        <v>3.8556809999999997E-2</v>
      </c>
    </row>
    <row r="201" spans="1:21" x14ac:dyDescent="0.35">
      <c r="A201" s="4">
        <f t="shared" si="3"/>
        <v>30.5</v>
      </c>
      <c r="B201" s="4">
        <f t="shared" si="3"/>
        <v>0.85399780000000003</v>
      </c>
      <c r="C201" s="4">
        <f t="shared" si="3"/>
        <v>0.1460022</v>
      </c>
      <c r="D201" s="4">
        <f t="shared" si="4"/>
        <v>-6.2342778797580007E-3</v>
      </c>
      <c r="E201" s="4">
        <f t="shared" si="5"/>
        <v>4.1430790000000044E-3</v>
      </c>
      <c r="H201" s="4">
        <v>30.5</v>
      </c>
      <c r="I201" s="4">
        <v>0.85399780000000003</v>
      </c>
      <c r="J201" s="4">
        <v>0.1460022</v>
      </c>
      <c r="K201" s="4">
        <v>0</v>
      </c>
      <c r="L201" s="4">
        <v>0</v>
      </c>
      <c r="M201" s="4">
        <v>0.85399780000000003</v>
      </c>
      <c r="N201" s="4">
        <v>0.1460022</v>
      </c>
      <c r="O201" s="4">
        <v>1</v>
      </c>
      <c r="Q201" s="4">
        <v>30.5</v>
      </c>
      <c r="R201" s="4">
        <v>3.1570320000000002E-3</v>
      </c>
      <c r="S201" s="4">
        <v>3.1570320000000002E-3</v>
      </c>
      <c r="T201" s="4">
        <v>3.8556809999999997E-2</v>
      </c>
      <c r="U201" s="4">
        <v>3.8556809999999997E-2</v>
      </c>
    </row>
    <row r="202" spans="1:21" x14ac:dyDescent="0.35">
      <c r="A202" s="4">
        <f t="shared" si="3"/>
        <v>30.75</v>
      </c>
      <c r="B202" s="4">
        <f t="shared" si="3"/>
        <v>0.85399780000000003</v>
      </c>
      <c r="C202" s="4">
        <f t="shared" si="3"/>
        <v>0.1460022</v>
      </c>
      <c r="D202" s="4">
        <f t="shared" si="4"/>
        <v>-6.2342778797580007E-3</v>
      </c>
      <c r="E202" s="4">
        <f t="shared" si="5"/>
        <v>4.1430790000000044E-3</v>
      </c>
      <c r="H202" s="4">
        <v>30.75</v>
      </c>
      <c r="I202" s="4">
        <v>0.85399780000000003</v>
      </c>
      <c r="J202" s="4">
        <v>0.1460022</v>
      </c>
      <c r="K202" s="4">
        <v>0</v>
      </c>
      <c r="L202" s="4">
        <v>0</v>
      </c>
      <c r="M202" s="4">
        <v>0.85399780000000003</v>
      </c>
      <c r="N202" s="4">
        <v>0.1460022</v>
      </c>
      <c r="O202" s="4">
        <v>1</v>
      </c>
      <c r="Q202" s="4">
        <v>30.75</v>
      </c>
      <c r="R202" s="4">
        <v>3.1570320000000002E-3</v>
      </c>
      <c r="S202" s="4">
        <v>3.1570320000000002E-3</v>
      </c>
      <c r="T202" s="4">
        <v>3.8556809999999997E-2</v>
      </c>
      <c r="U202" s="4">
        <v>3.8556809999999997E-2</v>
      </c>
    </row>
    <row r="203" spans="1:21" x14ac:dyDescent="0.35">
      <c r="A203" s="4">
        <f t="shared" si="3"/>
        <v>31</v>
      </c>
      <c r="B203" s="4">
        <f t="shared" si="3"/>
        <v>0.85399780000000003</v>
      </c>
      <c r="C203" s="4">
        <f t="shared" si="3"/>
        <v>0.1460022</v>
      </c>
      <c r="D203" s="4">
        <f t="shared" si="4"/>
        <v>-6.2342778797580007E-3</v>
      </c>
      <c r="E203" s="4">
        <f t="shared" si="5"/>
        <v>4.1430790000000044E-3</v>
      </c>
      <c r="H203" s="4">
        <v>31</v>
      </c>
      <c r="I203" s="4">
        <v>0.85399780000000003</v>
      </c>
      <c r="J203" s="4">
        <v>0.1460022</v>
      </c>
      <c r="K203" s="4">
        <v>0</v>
      </c>
      <c r="L203" s="4">
        <v>0</v>
      </c>
      <c r="M203" s="4">
        <v>0.85399780000000003</v>
      </c>
      <c r="N203" s="4">
        <v>0.1460022</v>
      </c>
      <c r="O203" s="4">
        <v>1</v>
      </c>
      <c r="Q203" s="4">
        <v>31</v>
      </c>
      <c r="R203" s="4">
        <v>3.1570320000000002E-3</v>
      </c>
      <c r="S203" s="4">
        <v>3.1570320000000002E-3</v>
      </c>
      <c r="T203" s="4">
        <v>3.8556809999999997E-2</v>
      </c>
      <c r="U203" s="4">
        <v>3.8556809999999997E-2</v>
      </c>
    </row>
    <row r="204" spans="1:21" x14ac:dyDescent="0.35">
      <c r="A204" s="4">
        <f t="shared" si="3"/>
        <v>31.25</v>
      </c>
      <c r="B204" s="4">
        <f t="shared" si="3"/>
        <v>0.85399780000000003</v>
      </c>
      <c r="C204" s="4">
        <f t="shared" si="3"/>
        <v>0.1460022</v>
      </c>
      <c r="D204" s="4">
        <f t="shared" si="4"/>
        <v>-6.2342778797580007E-3</v>
      </c>
      <c r="E204" s="4">
        <f t="shared" si="5"/>
        <v>4.1430790000000044E-3</v>
      </c>
      <c r="H204" s="4">
        <v>31.25</v>
      </c>
      <c r="I204" s="4">
        <v>0.85399780000000003</v>
      </c>
      <c r="J204" s="4">
        <v>0.1460022</v>
      </c>
      <c r="K204" s="4">
        <v>0</v>
      </c>
      <c r="L204" s="4">
        <v>0</v>
      </c>
      <c r="M204" s="4">
        <v>0.85399780000000003</v>
      </c>
      <c r="N204" s="4">
        <v>0.1460022</v>
      </c>
      <c r="O204" s="4">
        <v>1</v>
      </c>
      <c r="Q204" s="4">
        <v>31.25</v>
      </c>
      <c r="R204" s="4">
        <v>3.1570320000000002E-3</v>
      </c>
      <c r="S204" s="4">
        <v>3.1570320000000002E-3</v>
      </c>
      <c r="T204" s="4">
        <v>3.8556809999999997E-2</v>
      </c>
      <c r="U204" s="4">
        <v>3.8556809999999997E-2</v>
      </c>
    </row>
    <row r="205" spans="1:21" x14ac:dyDescent="0.35">
      <c r="A205" s="4">
        <f t="shared" si="3"/>
        <v>31.5</v>
      </c>
      <c r="B205" s="4">
        <f t="shared" si="3"/>
        <v>0.85399780000000003</v>
      </c>
      <c r="C205" s="4">
        <f t="shared" si="3"/>
        <v>0.1460022</v>
      </c>
      <c r="D205" s="4">
        <f t="shared" si="4"/>
        <v>-6.2342778797580007E-3</v>
      </c>
      <c r="E205" s="4">
        <f t="shared" si="5"/>
        <v>4.1430790000000044E-3</v>
      </c>
      <c r="H205" s="4">
        <v>31.5</v>
      </c>
      <c r="I205" s="4">
        <v>0.85399780000000003</v>
      </c>
      <c r="J205" s="4">
        <v>0.1460022</v>
      </c>
      <c r="K205" s="4">
        <v>0</v>
      </c>
      <c r="L205" s="4">
        <v>0</v>
      </c>
      <c r="M205" s="4">
        <v>0.85399780000000003</v>
      </c>
      <c r="N205" s="4">
        <v>0.1460022</v>
      </c>
      <c r="O205" s="4">
        <v>1</v>
      </c>
      <c r="Q205" s="4">
        <v>31.5</v>
      </c>
      <c r="R205" s="4">
        <v>3.1570320000000002E-3</v>
      </c>
      <c r="S205" s="4">
        <v>3.1570320000000002E-3</v>
      </c>
      <c r="T205" s="4">
        <v>3.8556809999999997E-2</v>
      </c>
      <c r="U205" s="4">
        <v>3.8556809999999997E-2</v>
      </c>
    </row>
    <row r="206" spans="1:21" x14ac:dyDescent="0.35">
      <c r="A206" s="4">
        <f t="shared" si="3"/>
        <v>31.75</v>
      </c>
      <c r="B206" s="4">
        <f t="shared" si="3"/>
        <v>0.85399780000000003</v>
      </c>
      <c r="C206" s="4">
        <f t="shared" si="3"/>
        <v>0.1460022</v>
      </c>
      <c r="D206" s="4">
        <f t="shared" si="4"/>
        <v>-6.2342778797580007E-3</v>
      </c>
      <c r="E206" s="4">
        <f t="shared" si="5"/>
        <v>4.1430790000000044E-3</v>
      </c>
      <c r="H206" s="4">
        <v>31.75</v>
      </c>
      <c r="I206" s="4">
        <v>0.85399780000000003</v>
      </c>
      <c r="J206" s="4">
        <v>0.1460022</v>
      </c>
      <c r="K206" s="4">
        <v>0</v>
      </c>
      <c r="L206" s="4">
        <v>0</v>
      </c>
      <c r="M206" s="4">
        <v>0.85399780000000003</v>
      </c>
      <c r="N206" s="4">
        <v>0.1460022</v>
      </c>
      <c r="O206" s="4">
        <v>1</v>
      </c>
      <c r="Q206" s="4">
        <v>31.75</v>
      </c>
      <c r="R206" s="4">
        <v>3.1570320000000002E-3</v>
      </c>
      <c r="S206" s="4">
        <v>3.1570320000000002E-3</v>
      </c>
      <c r="T206" s="4">
        <v>3.8556809999999997E-2</v>
      </c>
      <c r="U206" s="4">
        <v>3.8556809999999997E-2</v>
      </c>
    </row>
    <row r="207" spans="1:21" x14ac:dyDescent="0.35">
      <c r="A207" s="4">
        <f t="shared" si="3"/>
        <v>32</v>
      </c>
      <c r="B207" s="4">
        <f t="shared" si="3"/>
        <v>0.85399780000000003</v>
      </c>
      <c r="C207" s="4">
        <f t="shared" si="3"/>
        <v>0.1460022</v>
      </c>
      <c r="D207" s="4">
        <f t="shared" si="4"/>
        <v>-6.2342778797580007E-3</v>
      </c>
      <c r="E207" s="4">
        <f t="shared" si="5"/>
        <v>4.1430790000000044E-3</v>
      </c>
      <c r="H207" s="4">
        <v>32</v>
      </c>
      <c r="I207" s="4">
        <v>0.85399780000000003</v>
      </c>
      <c r="J207" s="4">
        <v>0.1460022</v>
      </c>
      <c r="K207" s="4">
        <v>0</v>
      </c>
      <c r="L207" s="4">
        <v>0</v>
      </c>
      <c r="M207" s="4">
        <v>0.85399780000000003</v>
      </c>
      <c r="N207" s="4">
        <v>0.1460022</v>
      </c>
      <c r="O207" s="4">
        <v>1</v>
      </c>
      <c r="Q207" s="4">
        <v>32</v>
      </c>
      <c r="R207" s="4">
        <v>3.1570320000000002E-3</v>
      </c>
      <c r="S207" s="4">
        <v>3.1570320000000002E-3</v>
      </c>
      <c r="T207" s="4">
        <v>3.8556809999999997E-2</v>
      </c>
      <c r="U207" s="4">
        <v>3.8556809999999997E-2</v>
      </c>
    </row>
    <row r="208" spans="1:21" x14ac:dyDescent="0.35">
      <c r="A208" s="4">
        <f t="shared" ref="A208:C271" si="6">H208</f>
        <v>32.25</v>
      </c>
      <c r="B208" s="4">
        <f t="shared" si="6"/>
        <v>0.85399780000000003</v>
      </c>
      <c r="C208" s="4">
        <f t="shared" si="6"/>
        <v>0.1460022</v>
      </c>
      <c r="D208" s="4">
        <f t="shared" ref="D208:D271" si="7">-$B$23*B208*C208</f>
        <v>-6.2342778797580007E-3</v>
      </c>
      <c r="E208" s="4">
        <f t="shared" ref="E208:E271" si="8">-(AVERAGE(R208,T208)-$B$23/2)</f>
        <v>4.1430790000000044E-3</v>
      </c>
      <c r="H208" s="4">
        <v>32.25</v>
      </c>
      <c r="I208" s="4">
        <v>0.85399780000000003</v>
      </c>
      <c r="J208" s="4">
        <v>0.1460022</v>
      </c>
      <c r="K208" s="4">
        <v>0</v>
      </c>
      <c r="L208" s="4">
        <v>0</v>
      </c>
      <c r="M208" s="4">
        <v>0.85399780000000003</v>
      </c>
      <c r="N208" s="4">
        <v>0.1460022</v>
      </c>
      <c r="O208" s="4">
        <v>1</v>
      </c>
      <c r="Q208" s="4">
        <v>32.25</v>
      </c>
      <c r="R208" s="4">
        <v>3.1570320000000002E-3</v>
      </c>
      <c r="S208" s="4">
        <v>3.1570320000000002E-3</v>
      </c>
      <c r="T208" s="4">
        <v>3.8556809999999997E-2</v>
      </c>
      <c r="U208" s="4">
        <v>3.8556809999999997E-2</v>
      </c>
    </row>
    <row r="209" spans="1:21" x14ac:dyDescent="0.35">
      <c r="A209" s="4">
        <f t="shared" si="6"/>
        <v>32.5</v>
      </c>
      <c r="B209" s="4">
        <f t="shared" si="6"/>
        <v>0.85399780000000003</v>
      </c>
      <c r="C209" s="4">
        <f t="shared" si="6"/>
        <v>0.1460022</v>
      </c>
      <c r="D209" s="4">
        <f t="shared" si="7"/>
        <v>-6.2342778797580007E-3</v>
      </c>
      <c r="E209" s="4">
        <f t="shared" si="8"/>
        <v>4.1430790000000044E-3</v>
      </c>
      <c r="H209" s="4">
        <v>32.5</v>
      </c>
      <c r="I209" s="4">
        <v>0.85399780000000003</v>
      </c>
      <c r="J209" s="4">
        <v>0.1460022</v>
      </c>
      <c r="K209" s="4">
        <v>0</v>
      </c>
      <c r="L209" s="4">
        <v>0</v>
      </c>
      <c r="M209" s="4">
        <v>0.85399780000000003</v>
      </c>
      <c r="N209" s="4">
        <v>0.1460022</v>
      </c>
      <c r="O209" s="4">
        <v>1</v>
      </c>
      <c r="Q209" s="4">
        <v>32.5</v>
      </c>
      <c r="R209" s="4">
        <v>3.1570320000000002E-3</v>
      </c>
      <c r="S209" s="4">
        <v>3.1570320000000002E-3</v>
      </c>
      <c r="T209" s="4">
        <v>3.8556809999999997E-2</v>
      </c>
      <c r="U209" s="4">
        <v>3.8556809999999997E-2</v>
      </c>
    </row>
    <row r="210" spans="1:21" x14ac:dyDescent="0.35">
      <c r="A210" s="4">
        <f t="shared" si="6"/>
        <v>32.75</v>
      </c>
      <c r="B210" s="4">
        <f t="shared" si="6"/>
        <v>0.85399780000000003</v>
      </c>
      <c r="C210" s="4">
        <f t="shared" si="6"/>
        <v>0.1460022</v>
      </c>
      <c r="D210" s="4">
        <f t="shared" si="7"/>
        <v>-6.2342778797580007E-3</v>
      </c>
      <c r="E210" s="4">
        <f t="shared" si="8"/>
        <v>4.1430790000000044E-3</v>
      </c>
      <c r="H210" s="4">
        <v>32.75</v>
      </c>
      <c r="I210" s="4">
        <v>0.85399780000000003</v>
      </c>
      <c r="J210" s="4">
        <v>0.1460022</v>
      </c>
      <c r="K210" s="4">
        <v>0</v>
      </c>
      <c r="L210" s="4">
        <v>0</v>
      </c>
      <c r="M210" s="4">
        <v>0.85399780000000003</v>
      </c>
      <c r="N210" s="4">
        <v>0.1460022</v>
      </c>
      <c r="O210" s="4">
        <v>1</v>
      </c>
      <c r="Q210" s="4">
        <v>32.75</v>
      </c>
      <c r="R210" s="4">
        <v>3.1570320000000002E-3</v>
      </c>
      <c r="S210" s="4">
        <v>3.1570320000000002E-3</v>
      </c>
      <c r="T210" s="4">
        <v>3.8556809999999997E-2</v>
      </c>
      <c r="U210" s="4">
        <v>3.8556809999999997E-2</v>
      </c>
    </row>
    <row r="211" spans="1:21" x14ac:dyDescent="0.35">
      <c r="A211" s="4">
        <f t="shared" si="6"/>
        <v>33</v>
      </c>
      <c r="B211" s="4">
        <f t="shared" si="6"/>
        <v>0.85399780000000003</v>
      </c>
      <c r="C211" s="4">
        <f t="shared" si="6"/>
        <v>0.1460022</v>
      </c>
      <c r="D211" s="4">
        <f t="shared" si="7"/>
        <v>-6.2342778797580007E-3</v>
      </c>
      <c r="E211" s="4">
        <f t="shared" si="8"/>
        <v>4.1430790000000044E-3</v>
      </c>
      <c r="H211" s="4">
        <v>33</v>
      </c>
      <c r="I211" s="4">
        <v>0.85399780000000003</v>
      </c>
      <c r="J211" s="4">
        <v>0.1460022</v>
      </c>
      <c r="K211" s="4">
        <v>0</v>
      </c>
      <c r="L211" s="4">
        <v>0</v>
      </c>
      <c r="M211" s="4">
        <v>0.85399780000000003</v>
      </c>
      <c r="N211" s="4">
        <v>0.1460022</v>
      </c>
      <c r="O211" s="4">
        <v>1</v>
      </c>
      <c r="Q211" s="4">
        <v>33</v>
      </c>
      <c r="R211" s="4">
        <v>3.1570320000000002E-3</v>
      </c>
      <c r="S211" s="4">
        <v>3.1570320000000002E-3</v>
      </c>
      <c r="T211" s="4">
        <v>3.8556809999999997E-2</v>
      </c>
      <c r="U211" s="4">
        <v>3.8556809999999997E-2</v>
      </c>
    </row>
    <row r="212" spans="1:21" x14ac:dyDescent="0.35">
      <c r="A212" s="4">
        <f t="shared" si="6"/>
        <v>33.25</v>
      </c>
      <c r="B212" s="4">
        <f t="shared" si="6"/>
        <v>0.85399780000000003</v>
      </c>
      <c r="C212" s="4">
        <f t="shared" si="6"/>
        <v>0.1460022</v>
      </c>
      <c r="D212" s="4">
        <f t="shared" si="7"/>
        <v>-6.2342778797580007E-3</v>
      </c>
      <c r="E212" s="4">
        <f t="shared" si="8"/>
        <v>4.1430790000000044E-3</v>
      </c>
      <c r="H212" s="4">
        <v>33.25</v>
      </c>
      <c r="I212" s="4">
        <v>0.85399780000000003</v>
      </c>
      <c r="J212" s="4">
        <v>0.1460022</v>
      </c>
      <c r="K212" s="4">
        <v>0</v>
      </c>
      <c r="L212" s="4">
        <v>0</v>
      </c>
      <c r="M212" s="4">
        <v>0.85399780000000003</v>
      </c>
      <c r="N212" s="4">
        <v>0.1460022</v>
      </c>
      <c r="O212" s="4">
        <v>1</v>
      </c>
      <c r="Q212" s="4">
        <v>33.25</v>
      </c>
      <c r="R212" s="4">
        <v>3.1570320000000002E-3</v>
      </c>
      <c r="S212" s="4">
        <v>3.1570320000000002E-3</v>
      </c>
      <c r="T212" s="4">
        <v>3.8556809999999997E-2</v>
      </c>
      <c r="U212" s="4">
        <v>3.8556809999999997E-2</v>
      </c>
    </row>
    <row r="213" spans="1:21" x14ac:dyDescent="0.35">
      <c r="A213" s="4">
        <f t="shared" si="6"/>
        <v>33.5</v>
      </c>
      <c r="B213" s="4">
        <f t="shared" si="6"/>
        <v>0.85399780000000003</v>
      </c>
      <c r="C213" s="4">
        <f t="shared" si="6"/>
        <v>0.1460022</v>
      </c>
      <c r="D213" s="4">
        <f t="shared" si="7"/>
        <v>-6.2342778797580007E-3</v>
      </c>
      <c r="E213" s="4">
        <f t="shared" si="8"/>
        <v>4.1430790000000044E-3</v>
      </c>
      <c r="H213" s="4">
        <v>33.5</v>
      </c>
      <c r="I213" s="4">
        <v>0.85399780000000003</v>
      </c>
      <c r="J213" s="4">
        <v>0.1460022</v>
      </c>
      <c r="K213" s="4">
        <v>0</v>
      </c>
      <c r="L213" s="4">
        <v>0</v>
      </c>
      <c r="M213" s="4">
        <v>0.85399780000000003</v>
      </c>
      <c r="N213" s="4">
        <v>0.1460022</v>
      </c>
      <c r="O213" s="4">
        <v>1</v>
      </c>
      <c r="Q213" s="4">
        <v>33.5</v>
      </c>
      <c r="R213" s="4">
        <v>3.1570320000000002E-3</v>
      </c>
      <c r="S213" s="4">
        <v>3.1570320000000002E-3</v>
      </c>
      <c r="T213" s="4">
        <v>3.8556809999999997E-2</v>
      </c>
      <c r="U213" s="4">
        <v>3.8556809999999997E-2</v>
      </c>
    </row>
    <row r="214" spans="1:21" x14ac:dyDescent="0.35">
      <c r="A214" s="4">
        <f t="shared" si="6"/>
        <v>33.75</v>
      </c>
      <c r="B214" s="4">
        <f t="shared" si="6"/>
        <v>0.85399780000000003</v>
      </c>
      <c r="C214" s="4">
        <f t="shared" si="6"/>
        <v>0.1460022</v>
      </c>
      <c r="D214" s="4">
        <f t="shared" si="7"/>
        <v>-6.2342778797580007E-3</v>
      </c>
      <c r="E214" s="4">
        <f t="shared" si="8"/>
        <v>4.1430790000000044E-3</v>
      </c>
      <c r="H214" s="4">
        <v>33.75</v>
      </c>
      <c r="I214" s="4">
        <v>0.85399780000000003</v>
      </c>
      <c r="J214" s="4">
        <v>0.1460022</v>
      </c>
      <c r="K214" s="4">
        <v>0</v>
      </c>
      <c r="L214" s="4">
        <v>0</v>
      </c>
      <c r="M214" s="4">
        <v>0.85399780000000003</v>
      </c>
      <c r="N214" s="4">
        <v>0.1460022</v>
      </c>
      <c r="O214" s="4">
        <v>1</v>
      </c>
      <c r="Q214" s="4">
        <v>33.75</v>
      </c>
      <c r="R214" s="4">
        <v>3.1570320000000002E-3</v>
      </c>
      <c r="S214" s="4">
        <v>3.1570320000000002E-3</v>
      </c>
      <c r="T214" s="4">
        <v>3.8556809999999997E-2</v>
      </c>
      <c r="U214" s="4">
        <v>3.8556809999999997E-2</v>
      </c>
    </row>
    <row r="215" spans="1:21" x14ac:dyDescent="0.35">
      <c r="A215" s="4">
        <f t="shared" si="6"/>
        <v>34</v>
      </c>
      <c r="B215" s="4">
        <f t="shared" si="6"/>
        <v>0.85399780000000003</v>
      </c>
      <c r="C215" s="4">
        <f t="shared" si="6"/>
        <v>0.1460022</v>
      </c>
      <c r="D215" s="4">
        <f t="shared" si="7"/>
        <v>-6.2342778797580007E-3</v>
      </c>
      <c r="E215" s="4">
        <f t="shared" si="8"/>
        <v>4.1430790000000044E-3</v>
      </c>
      <c r="H215" s="4">
        <v>34</v>
      </c>
      <c r="I215" s="4">
        <v>0.85399780000000003</v>
      </c>
      <c r="J215" s="4">
        <v>0.1460022</v>
      </c>
      <c r="K215" s="4">
        <v>0</v>
      </c>
      <c r="L215" s="4">
        <v>0</v>
      </c>
      <c r="M215" s="4">
        <v>0.85399780000000003</v>
      </c>
      <c r="N215" s="4">
        <v>0.1460022</v>
      </c>
      <c r="O215" s="4">
        <v>1</v>
      </c>
      <c r="Q215" s="4">
        <v>34</v>
      </c>
      <c r="R215" s="4">
        <v>3.1570320000000002E-3</v>
      </c>
      <c r="S215" s="4">
        <v>3.1570320000000002E-3</v>
      </c>
      <c r="T215" s="4">
        <v>3.8556809999999997E-2</v>
      </c>
      <c r="U215" s="4">
        <v>3.8556809999999997E-2</v>
      </c>
    </row>
    <row r="216" spans="1:21" x14ac:dyDescent="0.35">
      <c r="A216" s="4">
        <f t="shared" si="6"/>
        <v>34.25</v>
      </c>
      <c r="B216" s="4">
        <f t="shared" si="6"/>
        <v>0.85399780000000003</v>
      </c>
      <c r="C216" s="4">
        <f t="shared" si="6"/>
        <v>0.1460022</v>
      </c>
      <c r="D216" s="4">
        <f t="shared" si="7"/>
        <v>-6.2342778797580007E-3</v>
      </c>
      <c r="E216" s="4">
        <f t="shared" si="8"/>
        <v>4.1430790000000044E-3</v>
      </c>
      <c r="H216" s="4">
        <v>34.25</v>
      </c>
      <c r="I216" s="4">
        <v>0.85399780000000003</v>
      </c>
      <c r="J216" s="4">
        <v>0.1460022</v>
      </c>
      <c r="K216" s="4">
        <v>0</v>
      </c>
      <c r="L216" s="4">
        <v>0</v>
      </c>
      <c r="M216" s="4">
        <v>0.85399780000000003</v>
      </c>
      <c r="N216" s="4">
        <v>0.1460022</v>
      </c>
      <c r="O216" s="4">
        <v>1</v>
      </c>
      <c r="Q216" s="4">
        <v>34.25</v>
      </c>
      <c r="R216" s="4">
        <v>3.1570320000000002E-3</v>
      </c>
      <c r="S216" s="4">
        <v>3.1570320000000002E-3</v>
      </c>
      <c r="T216" s="4">
        <v>3.8556809999999997E-2</v>
      </c>
      <c r="U216" s="4">
        <v>3.8556809999999997E-2</v>
      </c>
    </row>
    <row r="217" spans="1:21" x14ac:dyDescent="0.35">
      <c r="A217" s="4">
        <f t="shared" si="6"/>
        <v>34.5</v>
      </c>
      <c r="B217" s="4">
        <f t="shared" si="6"/>
        <v>0.85399780000000003</v>
      </c>
      <c r="C217" s="4">
        <f t="shared" si="6"/>
        <v>0.1460022</v>
      </c>
      <c r="D217" s="4">
        <f t="shared" si="7"/>
        <v>-6.2342778797580007E-3</v>
      </c>
      <c r="E217" s="4">
        <f t="shared" si="8"/>
        <v>4.1430790000000044E-3</v>
      </c>
      <c r="H217" s="4">
        <v>34.5</v>
      </c>
      <c r="I217" s="4">
        <v>0.85399780000000003</v>
      </c>
      <c r="J217" s="4">
        <v>0.1460022</v>
      </c>
      <c r="K217" s="4">
        <v>0</v>
      </c>
      <c r="L217" s="4">
        <v>0</v>
      </c>
      <c r="M217" s="4">
        <v>0.85399780000000003</v>
      </c>
      <c r="N217" s="4">
        <v>0.1460022</v>
      </c>
      <c r="O217" s="4">
        <v>1</v>
      </c>
      <c r="Q217" s="4">
        <v>34.5</v>
      </c>
      <c r="R217" s="4">
        <v>3.1570320000000002E-3</v>
      </c>
      <c r="S217" s="4">
        <v>3.1570320000000002E-3</v>
      </c>
      <c r="T217" s="4">
        <v>3.8556809999999997E-2</v>
      </c>
      <c r="U217" s="4">
        <v>3.8556809999999997E-2</v>
      </c>
    </row>
    <row r="218" spans="1:21" x14ac:dyDescent="0.35">
      <c r="A218" s="4">
        <f t="shared" si="6"/>
        <v>34.75</v>
      </c>
      <c r="B218" s="4">
        <f t="shared" si="6"/>
        <v>0.85399780000000003</v>
      </c>
      <c r="C218" s="4">
        <f t="shared" si="6"/>
        <v>0.1460022</v>
      </c>
      <c r="D218" s="4">
        <f t="shared" si="7"/>
        <v>-6.2342778797580007E-3</v>
      </c>
      <c r="E218" s="4">
        <f t="shared" si="8"/>
        <v>4.1430790000000044E-3</v>
      </c>
      <c r="H218" s="4">
        <v>34.75</v>
      </c>
      <c r="I218" s="4">
        <v>0.85399780000000003</v>
      </c>
      <c r="J218" s="4">
        <v>0.1460022</v>
      </c>
      <c r="K218" s="4">
        <v>0</v>
      </c>
      <c r="L218" s="4">
        <v>0</v>
      </c>
      <c r="M218" s="4">
        <v>0.85399780000000003</v>
      </c>
      <c r="N218" s="4">
        <v>0.1460022</v>
      </c>
      <c r="O218" s="4">
        <v>1</v>
      </c>
      <c r="Q218" s="4">
        <v>34.75</v>
      </c>
      <c r="R218" s="4">
        <v>3.1570320000000002E-3</v>
      </c>
      <c r="S218" s="4">
        <v>3.1570320000000002E-3</v>
      </c>
      <c r="T218" s="4">
        <v>3.8556809999999997E-2</v>
      </c>
      <c r="U218" s="4">
        <v>3.8556809999999997E-2</v>
      </c>
    </row>
    <row r="219" spans="1:21" x14ac:dyDescent="0.35">
      <c r="A219" s="4">
        <f t="shared" si="6"/>
        <v>35</v>
      </c>
      <c r="B219" s="4">
        <f t="shared" si="6"/>
        <v>0.85399780000000003</v>
      </c>
      <c r="C219" s="4">
        <f t="shared" si="6"/>
        <v>0.1460022</v>
      </c>
      <c r="D219" s="4">
        <f t="shared" si="7"/>
        <v>-6.2342778797580007E-3</v>
      </c>
      <c r="E219" s="4">
        <f t="shared" si="8"/>
        <v>4.1430790000000044E-3</v>
      </c>
      <c r="H219" s="4">
        <v>35</v>
      </c>
      <c r="I219" s="4">
        <v>0.85399780000000003</v>
      </c>
      <c r="J219" s="4">
        <v>0.1460022</v>
      </c>
      <c r="K219" s="4">
        <v>0</v>
      </c>
      <c r="L219" s="4">
        <v>0</v>
      </c>
      <c r="M219" s="4">
        <v>0.85399780000000003</v>
      </c>
      <c r="N219" s="4">
        <v>0.1460022</v>
      </c>
      <c r="O219" s="4">
        <v>1</v>
      </c>
      <c r="Q219" s="4">
        <v>35</v>
      </c>
      <c r="R219" s="4">
        <v>3.1570320000000002E-3</v>
      </c>
      <c r="S219" s="4">
        <v>3.1570320000000002E-3</v>
      </c>
      <c r="T219" s="4">
        <v>3.8556809999999997E-2</v>
      </c>
      <c r="U219" s="4">
        <v>3.8556809999999997E-2</v>
      </c>
    </row>
    <row r="220" spans="1:21" x14ac:dyDescent="0.35">
      <c r="A220" s="4">
        <f t="shared" si="6"/>
        <v>35.25</v>
      </c>
      <c r="B220" s="4">
        <f t="shared" si="6"/>
        <v>0.85399780000000003</v>
      </c>
      <c r="C220" s="4">
        <f t="shared" si="6"/>
        <v>0.1460022</v>
      </c>
      <c r="D220" s="4">
        <f t="shared" si="7"/>
        <v>-6.2342778797580007E-3</v>
      </c>
      <c r="E220" s="4">
        <f t="shared" si="8"/>
        <v>4.1430790000000044E-3</v>
      </c>
      <c r="H220" s="4">
        <v>35.25</v>
      </c>
      <c r="I220" s="4">
        <v>0.85399780000000003</v>
      </c>
      <c r="J220" s="4">
        <v>0.1460022</v>
      </c>
      <c r="K220" s="4">
        <v>0</v>
      </c>
      <c r="L220" s="4">
        <v>0</v>
      </c>
      <c r="M220" s="4">
        <v>0.85399780000000003</v>
      </c>
      <c r="N220" s="4">
        <v>0.1460022</v>
      </c>
      <c r="O220" s="4">
        <v>1</v>
      </c>
      <c r="Q220" s="4">
        <v>35.25</v>
      </c>
      <c r="R220" s="4">
        <v>3.1570320000000002E-3</v>
      </c>
      <c r="S220" s="4">
        <v>3.1570320000000002E-3</v>
      </c>
      <c r="T220" s="4">
        <v>3.8556809999999997E-2</v>
      </c>
      <c r="U220" s="4">
        <v>3.8556809999999997E-2</v>
      </c>
    </row>
    <row r="221" spans="1:21" x14ac:dyDescent="0.35">
      <c r="A221" s="4">
        <f t="shared" si="6"/>
        <v>35.5</v>
      </c>
      <c r="B221" s="4">
        <f t="shared" si="6"/>
        <v>0.85399780000000003</v>
      </c>
      <c r="C221" s="4">
        <f t="shared" si="6"/>
        <v>0.1460022</v>
      </c>
      <c r="D221" s="4">
        <f t="shared" si="7"/>
        <v>-6.2342778797580007E-3</v>
      </c>
      <c r="E221" s="4">
        <f t="shared" si="8"/>
        <v>4.1430790000000044E-3</v>
      </c>
      <c r="H221" s="4">
        <v>35.5</v>
      </c>
      <c r="I221" s="4">
        <v>0.85399780000000003</v>
      </c>
      <c r="J221" s="4">
        <v>0.1460022</v>
      </c>
      <c r="K221" s="4">
        <v>0</v>
      </c>
      <c r="L221" s="4">
        <v>0</v>
      </c>
      <c r="M221" s="4">
        <v>0.85399780000000003</v>
      </c>
      <c r="N221" s="4">
        <v>0.1460022</v>
      </c>
      <c r="O221" s="4">
        <v>1</v>
      </c>
      <c r="Q221" s="4">
        <v>35.5</v>
      </c>
      <c r="R221" s="4">
        <v>3.1570320000000002E-3</v>
      </c>
      <c r="S221" s="4">
        <v>3.1570320000000002E-3</v>
      </c>
      <c r="T221" s="4">
        <v>3.8556809999999997E-2</v>
      </c>
      <c r="U221" s="4">
        <v>3.8556809999999997E-2</v>
      </c>
    </row>
    <row r="222" spans="1:21" x14ac:dyDescent="0.35">
      <c r="A222" s="4">
        <f t="shared" si="6"/>
        <v>35.75</v>
      </c>
      <c r="B222" s="4">
        <f t="shared" si="6"/>
        <v>0.85399780000000003</v>
      </c>
      <c r="C222" s="4">
        <f t="shared" si="6"/>
        <v>0.1460022</v>
      </c>
      <c r="D222" s="4">
        <f t="shared" si="7"/>
        <v>-6.2342778797580007E-3</v>
      </c>
      <c r="E222" s="4">
        <f t="shared" si="8"/>
        <v>4.1430790000000044E-3</v>
      </c>
      <c r="H222" s="4">
        <v>35.75</v>
      </c>
      <c r="I222" s="4">
        <v>0.85399780000000003</v>
      </c>
      <c r="J222" s="4">
        <v>0.1460022</v>
      </c>
      <c r="K222" s="4">
        <v>0</v>
      </c>
      <c r="L222" s="4">
        <v>0</v>
      </c>
      <c r="M222" s="4">
        <v>0.85399780000000003</v>
      </c>
      <c r="N222" s="4">
        <v>0.1460022</v>
      </c>
      <c r="O222" s="4">
        <v>1</v>
      </c>
      <c r="Q222" s="4">
        <v>35.75</v>
      </c>
      <c r="R222" s="4">
        <v>3.1570320000000002E-3</v>
      </c>
      <c r="S222" s="4">
        <v>3.1570320000000002E-3</v>
      </c>
      <c r="T222" s="4">
        <v>3.8556809999999997E-2</v>
      </c>
      <c r="U222" s="4">
        <v>3.8556809999999997E-2</v>
      </c>
    </row>
    <row r="223" spans="1:21" x14ac:dyDescent="0.35">
      <c r="A223" s="4">
        <f t="shared" si="6"/>
        <v>36</v>
      </c>
      <c r="B223" s="4">
        <f t="shared" si="6"/>
        <v>0.85399780000000003</v>
      </c>
      <c r="C223" s="4">
        <f t="shared" si="6"/>
        <v>0.1460022</v>
      </c>
      <c r="D223" s="4">
        <f t="shared" si="7"/>
        <v>-6.2342778797580007E-3</v>
      </c>
      <c r="E223" s="4">
        <f t="shared" si="8"/>
        <v>4.1430790000000044E-3</v>
      </c>
      <c r="H223" s="4">
        <v>36</v>
      </c>
      <c r="I223" s="4">
        <v>0.85399780000000003</v>
      </c>
      <c r="J223" s="4">
        <v>0.1460022</v>
      </c>
      <c r="K223" s="4">
        <v>0</v>
      </c>
      <c r="L223" s="4">
        <v>0</v>
      </c>
      <c r="M223" s="4">
        <v>0.85399780000000003</v>
      </c>
      <c r="N223" s="4">
        <v>0.1460022</v>
      </c>
      <c r="O223" s="4">
        <v>1</v>
      </c>
      <c r="Q223" s="4">
        <v>36</v>
      </c>
      <c r="R223" s="4">
        <v>3.1570320000000002E-3</v>
      </c>
      <c r="S223" s="4">
        <v>3.1570320000000002E-3</v>
      </c>
      <c r="T223" s="4">
        <v>3.8556809999999997E-2</v>
      </c>
      <c r="U223" s="4">
        <v>3.8556809999999997E-2</v>
      </c>
    </row>
    <row r="224" spans="1:21" x14ac:dyDescent="0.35">
      <c r="A224" s="4">
        <f t="shared" si="6"/>
        <v>36.25</v>
      </c>
      <c r="B224" s="4">
        <f t="shared" si="6"/>
        <v>0.85399780000000003</v>
      </c>
      <c r="C224" s="4">
        <f t="shared" si="6"/>
        <v>0.1460022</v>
      </c>
      <c r="D224" s="4">
        <f t="shared" si="7"/>
        <v>-6.2342778797580007E-3</v>
      </c>
      <c r="E224" s="4">
        <f t="shared" si="8"/>
        <v>4.1430790000000044E-3</v>
      </c>
      <c r="H224" s="4">
        <v>36.25</v>
      </c>
      <c r="I224" s="4">
        <v>0.85399780000000003</v>
      </c>
      <c r="J224" s="4">
        <v>0.1460022</v>
      </c>
      <c r="K224" s="4">
        <v>0</v>
      </c>
      <c r="L224" s="4">
        <v>0</v>
      </c>
      <c r="M224" s="4">
        <v>0.85399780000000003</v>
      </c>
      <c r="N224" s="4">
        <v>0.1460022</v>
      </c>
      <c r="O224" s="4">
        <v>1</v>
      </c>
      <c r="Q224" s="4">
        <v>36.25</v>
      </c>
      <c r="R224" s="4">
        <v>3.1570320000000002E-3</v>
      </c>
      <c r="S224" s="4">
        <v>3.1570320000000002E-3</v>
      </c>
      <c r="T224" s="4">
        <v>3.8556809999999997E-2</v>
      </c>
      <c r="U224" s="4">
        <v>3.8556809999999997E-2</v>
      </c>
    </row>
    <row r="225" spans="1:21" x14ac:dyDescent="0.35">
      <c r="A225" s="4">
        <f t="shared" si="6"/>
        <v>36.5</v>
      </c>
      <c r="B225" s="4">
        <f t="shared" si="6"/>
        <v>0.85399780000000003</v>
      </c>
      <c r="C225" s="4">
        <f t="shared" si="6"/>
        <v>0.1460022</v>
      </c>
      <c r="D225" s="4">
        <f t="shared" si="7"/>
        <v>-6.2342778797580007E-3</v>
      </c>
      <c r="E225" s="4">
        <f t="shared" si="8"/>
        <v>4.1430790000000044E-3</v>
      </c>
      <c r="H225" s="4">
        <v>36.5</v>
      </c>
      <c r="I225" s="4">
        <v>0.85399780000000003</v>
      </c>
      <c r="J225" s="4">
        <v>0.1460022</v>
      </c>
      <c r="K225" s="4">
        <v>0</v>
      </c>
      <c r="L225" s="4">
        <v>0</v>
      </c>
      <c r="M225" s="4">
        <v>0.85399780000000003</v>
      </c>
      <c r="N225" s="4">
        <v>0.1460022</v>
      </c>
      <c r="O225" s="4">
        <v>1</v>
      </c>
      <c r="Q225" s="4">
        <v>36.5</v>
      </c>
      <c r="R225" s="4">
        <v>3.1570320000000002E-3</v>
      </c>
      <c r="S225" s="4">
        <v>3.1570320000000002E-3</v>
      </c>
      <c r="T225" s="4">
        <v>3.8556809999999997E-2</v>
      </c>
      <c r="U225" s="4">
        <v>3.8556809999999997E-2</v>
      </c>
    </row>
    <row r="226" spans="1:21" x14ac:dyDescent="0.35">
      <c r="A226" s="4">
        <f t="shared" si="6"/>
        <v>36.75</v>
      </c>
      <c r="B226" s="4">
        <f t="shared" si="6"/>
        <v>0.85399780000000003</v>
      </c>
      <c r="C226" s="4">
        <f t="shared" si="6"/>
        <v>0.1460022</v>
      </c>
      <c r="D226" s="4">
        <f t="shared" si="7"/>
        <v>-6.2342778797580007E-3</v>
      </c>
      <c r="E226" s="4">
        <f t="shared" si="8"/>
        <v>4.1430790000000044E-3</v>
      </c>
      <c r="H226" s="4">
        <v>36.75</v>
      </c>
      <c r="I226" s="4">
        <v>0.85399780000000003</v>
      </c>
      <c r="J226" s="4">
        <v>0.1460022</v>
      </c>
      <c r="K226" s="4">
        <v>0</v>
      </c>
      <c r="L226" s="4">
        <v>0</v>
      </c>
      <c r="M226" s="4">
        <v>0.85399780000000003</v>
      </c>
      <c r="N226" s="4">
        <v>0.1460022</v>
      </c>
      <c r="O226" s="4">
        <v>1</v>
      </c>
      <c r="Q226" s="4">
        <v>36.75</v>
      </c>
      <c r="R226" s="4">
        <v>3.1570320000000002E-3</v>
      </c>
      <c r="S226" s="4">
        <v>3.1570320000000002E-3</v>
      </c>
      <c r="T226" s="4">
        <v>3.8556809999999997E-2</v>
      </c>
      <c r="U226" s="4">
        <v>3.8556809999999997E-2</v>
      </c>
    </row>
    <row r="227" spans="1:21" x14ac:dyDescent="0.35">
      <c r="A227" s="4">
        <f t="shared" si="6"/>
        <v>37</v>
      </c>
      <c r="B227" s="4">
        <f t="shared" si="6"/>
        <v>0.85399780000000003</v>
      </c>
      <c r="C227" s="4">
        <f t="shared" si="6"/>
        <v>0.1460022</v>
      </c>
      <c r="D227" s="4">
        <f t="shared" si="7"/>
        <v>-6.2342778797580007E-3</v>
      </c>
      <c r="E227" s="4">
        <f t="shared" si="8"/>
        <v>4.1430790000000044E-3</v>
      </c>
      <c r="H227" s="4">
        <v>37</v>
      </c>
      <c r="I227" s="4">
        <v>0.85399780000000003</v>
      </c>
      <c r="J227" s="4">
        <v>0.1460022</v>
      </c>
      <c r="K227" s="4">
        <v>0</v>
      </c>
      <c r="L227" s="4">
        <v>0</v>
      </c>
      <c r="M227" s="4">
        <v>0.85399780000000003</v>
      </c>
      <c r="N227" s="4">
        <v>0.1460022</v>
      </c>
      <c r="O227" s="4">
        <v>1</v>
      </c>
      <c r="Q227" s="4">
        <v>37</v>
      </c>
      <c r="R227" s="4">
        <v>3.1570320000000002E-3</v>
      </c>
      <c r="S227" s="4">
        <v>3.1570320000000002E-3</v>
      </c>
      <c r="T227" s="4">
        <v>3.8556809999999997E-2</v>
      </c>
      <c r="U227" s="4">
        <v>3.8556809999999997E-2</v>
      </c>
    </row>
    <row r="228" spans="1:21" x14ac:dyDescent="0.35">
      <c r="A228" s="4">
        <f t="shared" si="6"/>
        <v>37.25</v>
      </c>
      <c r="B228" s="4">
        <f t="shared" si="6"/>
        <v>0.85399780000000003</v>
      </c>
      <c r="C228" s="4">
        <f t="shared" si="6"/>
        <v>0.1460022</v>
      </c>
      <c r="D228" s="4">
        <f t="shared" si="7"/>
        <v>-6.2342778797580007E-3</v>
      </c>
      <c r="E228" s="4">
        <f t="shared" si="8"/>
        <v>4.1430790000000044E-3</v>
      </c>
      <c r="H228" s="4">
        <v>37.25</v>
      </c>
      <c r="I228" s="4">
        <v>0.85399780000000003</v>
      </c>
      <c r="J228" s="4">
        <v>0.1460022</v>
      </c>
      <c r="K228" s="4">
        <v>0</v>
      </c>
      <c r="L228" s="4">
        <v>0</v>
      </c>
      <c r="M228" s="4">
        <v>0.85399780000000003</v>
      </c>
      <c r="N228" s="4">
        <v>0.1460022</v>
      </c>
      <c r="O228" s="4">
        <v>1</v>
      </c>
      <c r="Q228" s="4">
        <v>37.25</v>
      </c>
      <c r="R228" s="4">
        <v>3.1570320000000002E-3</v>
      </c>
      <c r="S228" s="4">
        <v>3.1570320000000002E-3</v>
      </c>
      <c r="T228" s="4">
        <v>3.8556809999999997E-2</v>
      </c>
      <c r="U228" s="4">
        <v>3.8556809999999997E-2</v>
      </c>
    </row>
    <row r="229" spans="1:21" x14ac:dyDescent="0.35">
      <c r="A229" s="4">
        <f t="shared" si="6"/>
        <v>37.5</v>
      </c>
      <c r="B229" s="4">
        <f t="shared" si="6"/>
        <v>0.85399780000000003</v>
      </c>
      <c r="C229" s="4">
        <f t="shared" si="6"/>
        <v>0.1460022</v>
      </c>
      <c r="D229" s="4">
        <f t="shared" si="7"/>
        <v>-6.2342778797580007E-3</v>
      </c>
      <c r="E229" s="4">
        <f t="shared" si="8"/>
        <v>4.1430790000000044E-3</v>
      </c>
      <c r="H229" s="4">
        <v>37.5</v>
      </c>
      <c r="I229" s="4">
        <v>0.85399780000000003</v>
      </c>
      <c r="J229" s="4">
        <v>0.1460022</v>
      </c>
      <c r="K229" s="4">
        <v>0</v>
      </c>
      <c r="L229" s="4">
        <v>0</v>
      </c>
      <c r="M229" s="4">
        <v>0.85399780000000003</v>
      </c>
      <c r="N229" s="4">
        <v>0.1460022</v>
      </c>
      <c r="O229" s="4">
        <v>1</v>
      </c>
      <c r="Q229" s="4">
        <v>37.5</v>
      </c>
      <c r="R229" s="4">
        <v>3.1570320000000002E-3</v>
      </c>
      <c r="S229" s="4">
        <v>3.1570320000000002E-3</v>
      </c>
      <c r="T229" s="4">
        <v>3.8556809999999997E-2</v>
      </c>
      <c r="U229" s="4">
        <v>3.8556809999999997E-2</v>
      </c>
    </row>
    <row r="230" spans="1:21" x14ac:dyDescent="0.35">
      <c r="A230" s="4">
        <f t="shared" si="6"/>
        <v>37.75</v>
      </c>
      <c r="B230" s="4">
        <f t="shared" si="6"/>
        <v>0.85399780000000003</v>
      </c>
      <c r="C230" s="4">
        <f t="shared" si="6"/>
        <v>0.1460022</v>
      </c>
      <c r="D230" s="4">
        <f t="shared" si="7"/>
        <v>-6.2342778797580007E-3</v>
      </c>
      <c r="E230" s="4">
        <f t="shared" si="8"/>
        <v>4.1430790000000044E-3</v>
      </c>
      <c r="H230" s="4">
        <v>37.75</v>
      </c>
      <c r="I230" s="4">
        <v>0.85399780000000003</v>
      </c>
      <c r="J230" s="4">
        <v>0.1460022</v>
      </c>
      <c r="K230" s="4">
        <v>0</v>
      </c>
      <c r="L230" s="4">
        <v>0</v>
      </c>
      <c r="M230" s="4">
        <v>0.85399780000000003</v>
      </c>
      <c r="N230" s="4">
        <v>0.1460022</v>
      </c>
      <c r="O230" s="4">
        <v>1</v>
      </c>
      <c r="Q230" s="4">
        <v>37.75</v>
      </c>
      <c r="R230" s="4">
        <v>3.1570320000000002E-3</v>
      </c>
      <c r="S230" s="4">
        <v>3.1570320000000002E-3</v>
      </c>
      <c r="T230" s="4">
        <v>3.8556809999999997E-2</v>
      </c>
      <c r="U230" s="4">
        <v>3.8556809999999997E-2</v>
      </c>
    </row>
    <row r="231" spans="1:21" x14ac:dyDescent="0.35">
      <c r="A231" s="4">
        <f t="shared" si="6"/>
        <v>38</v>
      </c>
      <c r="B231" s="4">
        <f t="shared" si="6"/>
        <v>0.85399780000000003</v>
      </c>
      <c r="C231" s="4">
        <f t="shared" si="6"/>
        <v>0.1460022</v>
      </c>
      <c r="D231" s="4">
        <f t="shared" si="7"/>
        <v>-6.2342778797580007E-3</v>
      </c>
      <c r="E231" s="4">
        <f t="shared" si="8"/>
        <v>4.1430790000000044E-3</v>
      </c>
      <c r="H231" s="4">
        <v>38</v>
      </c>
      <c r="I231" s="4">
        <v>0.85399780000000003</v>
      </c>
      <c r="J231" s="4">
        <v>0.1460022</v>
      </c>
      <c r="K231" s="4">
        <v>0</v>
      </c>
      <c r="L231" s="4">
        <v>0</v>
      </c>
      <c r="M231" s="4">
        <v>0.85399780000000003</v>
      </c>
      <c r="N231" s="4">
        <v>0.1460022</v>
      </c>
      <c r="O231" s="4">
        <v>1</v>
      </c>
      <c r="Q231" s="4">
        <v>38</v>
      </c>
      <c r="R231" s="4">
        <v>3.1570320000000002E-3</v>
      </c>
      <c r="S231" s="4">
        <v>3.1570320000000002E-3</v>
      </c>
      <c r="T231" s="4">
        <v>3.8556809999999997E-2</v>
      </c>
      <c r="U231" s="4">
        <v>3.8556809999999997E-2</v>
      </c>
    </row>
    <row r="232" spans="1:21" x14ac:dyDescent="0.35">
      <c r="A232" s="4">
        <f t="shared" si="6"/>
        <v>38.25</v>
      </c>
      <c r="B232" s="4">
        <f t="shared" si="6"/>
        <v>0.85399780000000003</v>
      </c>
      <c r="C232" s="4">
        <f t="shared" si="6"/>
        <v>0.1460022</v>
      </c>
      <c r="D232" s="4">
        <f t="shared" si="7"/>
        <v>-6.2342778797580007E-3</v>
      </c>
      <c r="E232" s="4">
        <f t="shared" si="8"/>
        <v>4.1430790000000044E-3</v>
      </c>
      <c r="H232" s="4">
        <v>38.25</v>
      </c>
      <c r="I232" s="4">
        <v>0.85399780000000003</v>
      </c>
      <c r="J232" s="4">
        <v>0.1460022</v>
      </c>
      <c r="K232" s="4">
        <v>0</v>
      </c>
      <c r="L232" s="4">
        <v>0</v>
      </c>
      <c r="M232" s="4">
        <v>0.85399780000000003</v>
      </c>
      <c r="N232" s="4">
        <v>0.1460022</v>
      </c>
      <c r="O232" s="4">
        <v>1</v>
      </c>
      <c r="Q232" s="4">
        <v>38.25</v>
      </c>
      <c r="R232" s="4">
        <v>3.1570320000000002E-3</v>
      </c>
      <c r="S232" s="4">
        <v>3.1570320000000002E-3</v>
      </c>
      <c r="T232" s="4">
        <v>3.8556809999999997E-2</v>
      </c>
      <c r="U232" s="4">
        <v>3.8556809999999997E-2</v>
      </c>
    </row>
    <row r="233" spans="1:21" x14ac:dyDescent="0.35">
      <c r="A233" s="4">
        <f t="shared" si="6"/>
        <v>38.5</v>
      </c>
      <c r="B233" s="4">
        <f t="shared" si="6"/>
        <v>0.85399780000000003</v>
      </c>
      <c r="C233" s="4">
        <f t="shared" si="6"/>
        <v>0.1460022</v>
      </c>
      <c r="D233" s="4">
        <f t="shared" si="7"/>
        <v>-6.2342778797580007E-3</v>
      </c>
      <c r="E233" s="4">
        <f t="shared" si="8"/>
        <v>4.1430790000000044E-3</v>
      </c>
      <c r="H233" s="4">
        <v>38.5</v>
      </c>
      <c r="I233" s="4">
        <v>0.85399780000000003</v>
      </c>
      <c r="J233" s="4">
        <v>0.1460022</v>
      </c>
      <c r="K233" s="4">
        <v>0</v>
      </c>
      <c r="L233" s="4">
        <v>0</v>
      </c>
      <c r="M233" s="4">
        <v>0.85399780000000003</v>
      </c>
      <c r="N233" s="4">
        <v>0.1460022</v>
      </c>
      <c r="O233" s="4">
        <v>1</v>
      </c>
      <c r="Q233" s="4">
        <v>38.5</v>
      </c>
      <c r="R233" s="4">
        <v>3.1570320000000002E-3</v>
      </c>
      <c r="S233" s="4">
        <v>3.1570320000000002E-3</v>
      </c>
      <c r="T233" s="4">
        <v>3.8556809999999997E-2</v>
      </c>
      <c r="U233" s="4">
        <v>3.8556809999999997E-2</v>
      </c>
    </row>
    <row r="234" spans="1:21" x14ac:dyDescent="0.35">
      <c r="A234" s="4">
        <f t="shared" si="6"/>
        <v>38.75</v>
      </c>
      <c r="B234" s="4">
        <f t="shared" si="6"/>
        <v>0.85399780000000003</v>
      </c>
      <c r="C234" s="4">
        <f t="shared" si="6"/>
        <v>0.1460022</v>
      </c>
      <c r="D234" s="4">
        <f t="shared" si="7"/>
        <v>-6.2342778797580007E-3</v>
      </c>
      <c r="E234" s="4">
        <f t="shared" si="8"/>
        <v>4.1430790000000044E-3</v>
      </c>
      <c r="H234" s="4">
        <v>38.75</v>
      </c>
      <c r="I234" s="4">
        <v>0.85399780000000003</v>
      </c>
      <c r="J234" s="4">
        <v>0.1460022</v>
      </c>
      <c r="K234" s="4">
        <v>0</v>
      </c>
      <c r="L234" s="4">
        <v>0</v>
      </c>
      <c r="M234" s="4">
        <v>0.85399780000000003</v>
      </c>
      <c r="N234" s="4">
        <v>0.1460022</v>
      </c>
      <c r="O234" s="4">
        <v>1</v>
      </c>
      <c r="Q234" s="4">
        <v>38.75</v>
      </c>
      <c r="R234" s="4">
        <v>3.1570320000000002E-3</v>
      </c>
      <c r="S234" s="4">
        <v>3.1570320000000002E-3</v>
      </c>
      <c r="T234" s="4">
        <v>3.8556809999999997E-2</v>
      </c>
      <c r="U234" s="4">
        <v>3.8556809999999997E-2</v>
      </c>
    </row>
    <row r="235" spans="1:21" x14ac:dyDescent="0.35">
      <c r="A235" s="4">
        <f t="shared" si="6"/>
        <v>39</v>
      </c>
      <c r="B235" s="4">
        <f t="shared" si="6"/>
        <v>0.85399780000000003</v>
      </c>
      <c r="C235" s="4">
        <f t="shared" si="6"/>
        <v>0.1460022</v>
      </c>
      <c r="D235" s="4">
        <f t="shared" si="7"/>
        <v>-6.2342778797580007E-3</v>
      </c>
      <c r="E235" s="4">
        <f t="shared" si="8"/>
        <v>4.1430790000000044E-3</v>
      </c>
      <c r="H235" s="4">
        <v>39</v>
      </c>
      <c r="I235" s="4">
        <v>0.85399780000000003</v>
      </c>
      <c r="J235" s="4">
        <v>0.1460022</v>
      </c>
      <c r="K235" s="4">
        <v>0</v>
      </c>
      <c r="L235" s="4">
        <v>0</v>
      </c>
      <c r="M235" s="4">
        <v>0.85399780000000003</v>
      </c>
      <c r="N235" s="4">
        <v>0.1460022</v>
      </c>
      <c r="O235" s="4">
        <v>1</v>
      </c>
      <c r="Q235" s="4">
        <v>39</v>
      </c>
      <c r="R235" s="4">
        <v>3.1570320000000002E-3</v>
      </c>
      <c r="S235" s="4">
        <v>3.1570320000000002E-3</v>
      </c>
      <c r="T235" s="4">
        <v>3.8556809999999997E-2</v>
      </c>
      <c r="U235" s="4">
        <v>3.8556809999999997E-2</v>
      </c>
    </row>
    <row r="236" spans="1:21" x14ac:dyDescent="0.35">
      <c r="A236" s="4">
        <f t="shared" si="6"/>
        <v>39.25</v>
      </c>
      <c r="B236" s="4">
        <f t="shared" si="6"/>
        <v>0.85399780000000003</v>
      </c>
      <c r="C236" s="4">
        <f t="shared" si="6"/>
        <v>0.1460022</v>
      </c>
      <c r="D236" s="4">
        <f t="shared" si="7"/>
        <v>-6.2342778797580007E-3</v>
      </c>
      <c r="E236" s="4">
        <f t="shared" si="8"/>
        <v>4.1430790000000044E-3</v>
      </c>
      <c r="H236" s="4">
        <v>39.25</v>
      </c>
      <c r="I236" s="4">
        <v>0.85399780000000003</v>
      </c>
      <c r="J236" s="4">
        <v>0.1460022</v>
      </c>
      <c r="K236" s="4">
        <v>0</v>
      </c>
      <c r="L236" s="4">
        <v>0</v>
      </c>
      <c r="M236" s="4">
        <v>0.85399780000000003</v>
      </c>
      <c r="N236" s="4">
        <v>0.1460022</v>
      </c>
      <c r="O236" s="4">
        <v>1</v>
      </c>
      <c r="Q236" s="4">
        <v>39.25</v>
      </c>
      <c r="R236" s="4">
        <v>3.1570320000000002E-3</v>
      </c>
      <c r="S236" s="4">
        <v>3.1570320000000002E-3</v>
      </c>
      <c r="T236" s="4">
        <v>3.8556809999999997E-2</v>
      </c>
      <c r="U236" s="4">
        <v>3.8556809999999997E-2</v>
      </c>
    </row>
    <row r="237" spans="1:21" x14ac:dyDescent="0.35">
      <c r="A237" s="4">
        <f t="shared" si="6"/>
        <v>39.5</v>
      </c>
      <c r="B237" s="4">
        <f t="shared" si="6"/>
        <v>0.85399780000000003</v>
      </c>
      <c r="C237" s="4">
        <f t="shared" si="6"/>
        <v>0.1460022</v>
      </c>
      <c r="D237" s="4">
        <f t="shared" si="7"/>
        <v>-6.2342778797580007E-3</v>
      </c>
      <c r="E237" s="4">
        <f t="shared" si="8"/>
        <v>4.1430790000000044E-3</v>
      </c>
      <c r="H237" s="4">
        <v>39.5</v>
      </c>
      <c r="I237" s="4">
        <v>0.85399780000000003</v>
      </c>
      <c r="J237" s="4">
        <v>0.1460022</v>
      </c>
      <c r="K237" s="4">
        <v>0</v>
      </c>
      <c r="L237" s="4">
        <v>0</v>
      </c>
      <c r="M237" s="4">
        <v>0.85399780000000003</v>
      </c>
      <c r="N237" s="4">
        <v>0.1460022</v>
      </c>
      <c r="O237" s="4">
        <v>1</v>
      </c>
      <c r="Q237" s="4">
        <v>39.5</v>
      </c>
      <c r="R237" s="4">
        <v>3.1570320000000002E-3</v>
      </c>
      <c r="S237" s="4">
        <v>3.1570320000000002E-3</v>
      </c>
      <c r="T237" s="4">
        <v>3.8556809999999997E-2</v>
      </c>
      <c r="U237" s="4">
        <v>3.8556809999999997E-2</v>
      </c>
    </row>
    <row r="238" spans="1:21" x14ac:dyDescent="0.35">
      <c r="A238" s="4">
        <f t="shared" si="6"/>
        <v>39.75</v>
      </c>
      <c r="B238" s="4">
        <f t="shared" si="6"/>
        <v>0.85399780000000003</v>
      </c>
      <c r="C238" s="4">
        <f t="shared" si="6"/>
        <v>0.1460022</v>
      </c>
      <c r="D238" s="4">
        <f t="shared" si="7"/>
        <v>-6.2342778797580007E-3</v>
      </c>
      <c r="E238" s="4">
        <f t="shared" si="8"/>
        <v>4.1430790000000044E-3</v>
      </c>
      <c r="H238" s="4">
        <v>39.75</v>
      </c>
      <c r="I238" s="4">
        <v>0.85399780000000003</v>
      </c>
      <c r="J238" s="4">
        <v>0.1460022</v>
      </c>
      <c r="K238" s="4">
        <v>0</v>
      </c>
      <c r="L238" s="4">
        <v>0</v>
      </c>
      <c r="M238" s="4">
        <v>0.85399780000000003</v>
      </c>
      <c r="N238" s="4">
        <v>0.1460022</v>
      </c>
      <c r="O238" s="4">
        <v>1</v>
      </c>
      <c r="Q238" s="4">
        <v>39.75</v>
      </c>
      <c r="R238" s="4">
        <v>3.1570320000000002E-3</v>
      </c>
      <c r="S238" s="4">
        <v>3.1570320000000002E-3</v>
      </c>
      <c r="T238" s="4">
        <v>3.8556809999999997E-2</v>
      </c>
      <c r="U238" s="4">
        <v>3.8556809999999997E-2</v>
      </c>
    </row>
    <row r="239" spans="1:21" x14ac:dyDescent="0.35">
      <c r="A239" s="4">
        <f t="shared" si="6"/>
        <v>40</v>
      </c>
      <c r="B239" s="4">
        <f t="shared" si="6"/>
        <v>0.85399780000000003</v>
      </c>
      <c r="C239" s="4">
        <f t="shared" si="6"/>
        <v>0.1460022</v>
      </c>
      <c r="D239" s="4">
        <f t="shared" si="7"/>
        <v>-6.2342778797580007E-3</v>
      </c>
      <c r="E239" s="4">
        <f t="shared" si="8"/>
        <v>4.1430790000000044E-3</v>
      </c>
      <c r="H239" s="4">
        <v>40</v>
      </c>
      <c r="I239" s="4">
        <v>0.85399780000000003</v>
      </c>
      <c r="J239" s="4">
        <v>0.1460022</v>
      </c>
      <c r="K239" s="4">
        <v>0</v>
      </c>
      <c r="L239" s="4">
        <v>0</v>
      </c>
      <c r="M239" s="4">
        <v>0.85399780000000003</v>
      </c>
      <c r="N239" s="4">
        <v>0.1460022</v>
      </c>
      <c r="O239" s="4">
        <v>1</v>
      </c>
      <c r="Q239" s="4">
        <v>40</v>
      </c>
      <c r="R239" s="4">
        <v>3.1570320000000002E-3</v>
      </c>
      <c r="S239" s="4">
        <v>3.1570320000000002E-3</v>
      </c>
      <c r="T239" s="4">
        <v>3.8556809999999997E-2</v>
      </c>
      <c r="U239" s="4">
        <v>3.8556809999999997E-2</v>
      </c>
    </row>
    <row r="240" spans="1:21" x14ac:dyDescent="0.35">
      <c r="A240" s="4">
        <f t="shared" si="6"/>
        <v>40.25</v>
      </c>
      <c r="B240" s="4">
        <f t="shared" si="6"/>
        <v>0.85399780000000003</v>
      </c>
      <c r="C240" s="4">
        <f t="shared" si="6"/>
        <v>0.1460022</v>
      </c>
      <c r="D240" s="4">
        <f t="shared" si="7"/>
        <v>-6.2342778797580007E-3</v>
      </c>
      <c r="E240" s="4">
        <f t="shared" si="8"/>
        <v>4.1430790000000044E-3</v>
      </c>
      <c r="H240" s="4">
        <v>40.25</v>
      </c>
      <c r="I240" s="4">
        <v>0.85399780000000003</v>
      </c>
      <c r="J240" s="4">
        <v>0.1460022</v>
      </c>
      <c r="K240" s="4">
        <v>0</v>
      </c>
      <c r="L240" s="4">
        <v>0</v>
      </c>
      <c r="M240" s="4">
        <v>0.85399780000000003</v>
      </c>
      <c r="N240" s="4">
        <v>0.1460022</v>
      </c>
      <c r="O240" s="4">
        <v>1</v>
      </c>
      <c r="Q240" s="4">
        <v>40.25</v>
      </c>
      <c r="R240" s="4">
        <v>3.1570320000000002E-3</v>
      </c>
      <c r="S240" s="4">
        <v>3.1570320000000002E-3</v>
      </c>
      <c r="T240" s="4">
        <v>3.8556809999999997E-2</v>
      </c>
      <c r="U240" s="4">
        <v>3.8556809999999997E-2</v>
      </c>
    </row>
    <row r="241" spans="1:21" x14ac:dyDescent="0.35">
      <c r="A241" s="4">
        <f t="shared" si="6"/>
        <v>40.5</v>
      </c>
      <c r="B241" s="4">
        <f t="shared" si="6"/>
        <v>0.85399780000000003</v>
      </c>
      <c r="C241" s="4">
        <f t="shared" si="6"/>
        <v>0.1460022</v>
      </c>
      <c r="D241" s="4">
        <f t="shared" si="7"/>
        <v>-6.2342778797580007E-3</v>
      </c>
      <c r="E241" s="4">
        <f t="shared" si="8"/>
        <v>4.1430790000000044E-3</v>
      </c>
      <c r="H241" s="4">
        <v>40.5</v>
      </c>
      <c r="I241" s="4">
        <v>0.85399780000000003</v>
      </c>
      <c r="J241" s="4">
        <v>0.1460022</v>
      </c>
      <c r="K241" s="4">
        <v>0</v>
      </c>
      <c r="L241" s="4">
        <v>0</v>
      </c>
      <c r="M241" s="4">
        <v>0.85399780000000003</v>
      </c>
      <c r="N241" s="4">
        <v>0.1460022</v>
      </c>
      <c r="O241" s="4">
        <v>1</v>
      </c>
      <c r="Q241" s="4">
        <v>40.5</v>
      </c>
      <c r="R241" s="4">
        <v>3.1570320000000002E-3</v>
      </c>
      <c r="S241" s="4">
        <v>3.1570320000000002E-3</v>
      </c>
      <c r="T241" s="4">
        <v>3.8556809999999997E-2</v>
      </c>
      <c r="U241" s="4">
        <v>3.8556809999999997E-2</v>
      </c>
    </row>
    <row r="242" spans="1:21" x14ac:dyDescent="0.35">
      <c r="A242" s="4">
        <f t="shared" si="6"/>
        <v>40.75</v>
      </c>
      <c r="B242" s="4">
        <f t="shared" si="6"/>
        <v>0.85399780000000003</v>
      </c>
      <c r="C242" s="4">
        <f t="shared" si="6"/>
        <v>0.1460022</v>
      </c>
      <c r="D242" s="4">
        <f t="shared" si="7"/>
        <v>-6.2342778797580007E-3</v>
      </c>
      <c r="E242" s="4">
        <f t="shared" si="8"/>
        <v>4.1430790000000044E-3</v>
      </c>
      <c r="H242" s="4">
        <v>40.75</v>
      </c>
      <c r="I242" s="4">
        <v>0.85399780000000003</v>
      </c>
      <c r="J242" s="4">
        <v>0.1460022</v>
      </c>
      <c r="K242" s="4">
        <v>0</v>
      </c>
      <c r="L242" s="4">
        <v>0</v>
      </c>
      <c r="M242" s="4">
        <v>0.85399780000000003</v>
      </c>
      <c r="N242" s="4">
        <v>0.1460022</v>
      </c>
      <c r="O242" s="4">
        <v>1</v>
      </c>
      <c r="Q242" s="4">
        <v>40.75</v>
      </c>
      <c r="R242" s="4">
        <v>3.1570320000000002E-3</v>
      </c>
      <c r="S242" s="4">
        <v>3.1570320000000002E-3</v>
      </c>
      <c r="T242" s="4">
        <v>3.8556809999999997E-2</v>
      </c>
      <c r="U242" s="4">
        <v>3.8556809999999997E-2</v>
      </c>
    </row>
    <row r="243" spans="1:21" x14ac:dyDescent="0.35">
      <c r="A243" s="4">
        <f t="shared" si="6"/>
        <v>41</v>
      </c>
      <c r="B243" s="4">
        <f t="shared" si="6"/>
        <v>0.85399780000000003</v>
      </c>
      <c r="C243" s="4">
        <f t="shared" si="6"/>
        <v>0.1460022</v>
      </c>
      <c r="D243" s="4">
        <f t="shared" si="7"/>
        <v>-6.2342778797580007E-3</v>
      </c>
      <c r="E243" s="4">
        <f t="shared" si="8"/>
        <v>4.1430790000000044E-3</v>
      </c>
      <c r="H243" s="4">
        <v>41</v>
      </c>
      <c r="I243" s="4">
        <v>0.85399780000000003</v>
      </c>
      <c r="J243" s="4">
        <v>0.1460022</v>
      </c>
      <c r="K243" s="4">
        <v>0</v>
      </c>
      <c r="L243" s="4">
        <v>0</v>
      </c>
      <c r="M243" s="4">
        <v>0.85399780000000003</v>
      </c>
      <c r="N243" s="4">
        <v>0.1460022</v>
      </c>
      <c r="O243" s="4">
        <v>1</v>
      </c>
      <c r="Q243" s="4">
        <v>41</v>
      </c>
      <c r="R243" s="4">
        <v>3.1570320000000002E-3</v>
      </c>
      <c r="S243" s="4">
        <v>3.1570320000000002E-3</v>
      </c>
      <c r="T243" s="4">
        <v>3.8556809999999997E-2</v>
      </c>
      <c r="U243" s="4">
        <v>3.8556809999999997E-2</v>
      </c>
    </row>
    <row r="244" spans="1:21" x14ac:dyDescent="0.35">
      <c r="A244" s="4">
        <f t="shared" si="6"/>
        <v>41.25</v>
      </c>
      <c r="B244" s="4">
        <f t="shared" si="6"/>
        <v>0.85399780000000003</v>
      </c>
      <c r="C244" s="4">
        <f t="shared" si="6"/>
        <v>0.1460022</v>
      </c>
      <c r="D244" s="4">
        <f t="shared" si="7"/>
        <v>-6.2342778797580007E-3</v>
      </c>
      <c r="E244" s="4">
        <f t="shared" si="8"/>
        <v>4.1430790000000044E-3</v>
      </c>
      <c r="H244" s="4">
        <v>41.25</v>
      </c>
      <c r="I244" s="4">
        <v>0.85399780000000003</v>
      </c>
      <c r="J244" s="4">
        <v>0.1460022</v>
      </c>
      <c r="K244" s="4">
        <v>0</v>
      </c>
      <c r="L244" s="4">
        <v>0</v>
      </c>
      <c r="M244" s="4">
        <v>0.85399780000000003</v>
      </c>
      <c r="N244" s="4">
        <v>0.1460022</v>
      </c>
      <c r="O244" s="4">
        <v>1</v>
      </c>
      <c r="Q244" s="4">
        <v>41.25</v>
      </c>
      <c r="R244" s="4">
        <v>3.1570320000000002E-3</v>
      </c>
      <c r="S244" s="4">
        <v>3.1570320000000002E-3</v>
      </c>
      <c r="T244" s="4">
        <v>3.8556809999999997E-2</v>
      </c>
      <c r="U244" s="4">
        <v>3.8556809999999997E-2</v>
      </c>
    </row>
    <row r="245" spans="1:21" x14ac:dyDescent="0.35">
      <c r="A245" s="4">
        <f t="shared" si="6"/>
        <v>41.5</v>
      </c>
      <c r="B245" s="4">
        <f t="shared" si="6"/>
        <v>0.85399780000000003</v>
      </c>
      <c r="C245" s="4">
        <f t="shared" si="6"/>
        <v>0.1460022</v>
      </c>
      <c r="D245" s="4">
        <f t="shared" si="7"/>
        <v>-6.2342778797580007E-3</v>
      </c>
      <c r="E245" s="4">
        <f t="shared" si="8"/>
        <v>4.1430790000000044E-3</v>
      </c>
      <c r="H245" s="4">
        <v>41.5</v>
      </c>
      <c r="I245" s="4">
        <v>0.85399780000000003</v>
      </c>
      <c r="J245" s="4">
        <v>0.1460022</v>
      </c>
      <c r="K245" s="4">
        <v>0</v>
      </c>
      <c r="L245" s="4">
        <v>0</v>
      </c>
      <c r="M245" s="4">
        <v>0.85399780000000003</v>
      </c>
      <c r="N245" s="4">
        <v>0.1460022</v>
      </c>
      <c r="O245" s="4">
        <v>1</v>
      </c>
      <c r="Q245" s="4">
        <v>41.5</v>
      </c>
      <c r="R245" s="4">
        <v>3.1570320000000002E-3</v>
      </c>
      <c r="S245" s="4">
        <v>3.1570320000000002E-3</v>
      </c>
      <c r="T245" s="4">
        <v>3.8556809999999997E-2</v>
      </c>
      <c r="U245" s="4">
        <v>3.8556809999999997E-2</v>
      </c>
    </row>
    <row r="246" spans="1:21" x14ac:dyDescent="0.35">
      <c r="A246" s="4">
        <f t="shared" si="6"/>
        <v>41.75</v>
      </c>
      <c r="B246" s="4">
        <f t="shared" si="6"/>
        <v>0.85399780000000003</v>
      </c>
      <c r="C246" s="4">
        <f t="shared" si="6"/>
        <v>0.1460022</v>
      </c>
      <c r="D246" s="4">
        <f t="shared" si="7"/>
        <v>-6.2342778797580007E-3</v>
      </c>
      <c r="E246" s="4">
        <f t="shared" si="8"/>
        <v>4.1430790000000044E-3</v>
      </c>
      <c r="H246" s="4">
        <v>41.75</v>
      </c>
      <c r="I246" s="4">
        <v>0.85399780000000003</v>
      </c>
      <c r="J246" s="4">
        <v>0.1460022</v>
      </c>
      <c r="K246" s="4">
        <v>0</v>
      </c>
      <c r="L246" s="4">
        <v>0</v>
      </c>
      <c r="M246" s="4">
        <v>0.85399780000000003</v>
      </c>
      <c r="N246" s="4">
        <v>0.1460022</v>
      </c>
      <c r="O246" s="4">
        <v>1</v>
      </c>
      <c r="Q246" s="4">
        <v>41.75</v>
      </c>
      <c r="R246" s="4">
        <v>3.1570320000000002E-3</v>
      </c>
      <c r="S246" s="4">
        <v>3.1570320000000002E-3</v>
      </c>
      <c r="T246" s="4">
        <v>3.8556809999999997E-2</v>
      </c>
      <c r="U246" s="4">
        <v>3.8556809999999997E-2</v>
      </c>
    </row>
    <row r="247" spans="1:21" x14ac:dyDescent="0.35">
      <c r="A247" s="4">
        <f t="shared" si="6"/>
        <v>42</v>
      </c>
      <c r="B247" s="4">
        <f t="shared" si="6"/>
        <v>0.85399780000000003</v>
      </c>
      <c r="C247" s="4">
        <f t="shared" si="6"/>
        <v>0.1460022</v>
      </c>
      <c r="D247" s="4">
        <f t="shared" si="7"/>
        <v>-6.2342778797580007E-3</v>
      </c>
      <c r="E247" s="4">
        <f t="shared" si="8"/>
        <v>4.1430790000000044E-3</v>
      </c>
      <c r="H247" s="4">
        <v>42</v>
      </c>
      <c r="I247" s="4">
        <v>0.85399780000000003</v>
      </c>
      <c r="J247" s="4">
        <v>0.1460022</v>
      </c>
      <c r="K247" s="4">
        <v>0</v>
      </c>
      <c r="L247" s="4">
        <v>0</v>
      </c>
      <c r="M247" s="4">
        <v>0.85399780000000003</v>
      </c>
      <c r="N247" s="4">
        <v>0.1460022</v>
      </c>
      <c r="O247" s="4">
        <v>1</v>
      </c>
      <c r="Q247" s="4">
        <v>42</v>
      </c>
      <c r="R247" s="4">
        <v>3.1570320000000002E-3</v>
      </c>
      <c r="S247" s="4">
        <v>3.1570320000000002E-3</v>
      </c>
      <c r="T247" s="4">
        <v>3.8556809999999997E-2</v>
      </c>
      <c r="U247" s="4">
        <v>3.8556809999999997E-2</v>
      </c>
    </row>
    <row r="248" spans="1:21" x14ac:dyDescent="0.35">
      <c r="A248" s="4">
        <f t="shared" si="6"/>
        <v>42.25</v>
      </c>
      <c r="B248" s="4">
        <f t="shared" si="6"/>
        <v>0.85399780000000003</v>
      </c>
      <c r="C248" s="4">
        <f t="shared" si="6"/>
        <v>0.1460022</v>
      </c>
      <c r="D248" s="4">
        <f t="shared" si="7"/>
        <v>-6.2342778797580007E-3</v>
      </c>
      <c r="E248" s="4">
        <f t="shared" si="8"/>
        <v>4.1430790000000044E-3</v>
      </c>
      <c r="H248" s="4">
        <v>42.25</v>
      </c>
      <c r="I248" s="4">
        <v>0.85399780000000003</v>
      </c>
      <c r="J248" s="4">
        <v>0.1460022</v>
      </c>
      <c r="K248" s="4">
        <v>0</v>
      </c>
      <c r="L248" s="4">
        <v>0</v>
      </c>
      <c r="M248" s="4">
        <v>0.85399780000000003</v>
      </c>
      <c r="N248" s="4">
        <v>0.1460022</v>
      </c>
      <c r="O248" s="4">
        <v>1</v>
      </c>
      <c r="Q248" s="4">
        <v>42.25</v>
      </c>
      <c r="R248" s="4">
        <v>3.1570320000000002E-3</v>
      </c>
      <c r="S248" s="4">
        <v>3.1570320000000002E-3</v>
      </c>
      <c r="T248" s="4">
        <v>3.8556809999999997E-2</v>
      </c>
      <c r="U248" s="4">
        <v>3.8556809999999997E-2</v>
      </c>
    </row>
    <row r="249" spans="1:21" x14ac:dyDescent="0.35">
      <c r="A249" s="4">
        <f t="shared" si="6"/>
        <v>42.5</v>
      </c>
      <c r="B249" s="4">
        <f t="shared" si="6"/>
        <v>0.85399780000000003</v>
      </c>
      <c r="C249" s="4">
        <f t="shared" si="6"/>
        <v>0.1460022</v>
      </c>
      <c r="D249" s="4">
        <f t="shared" si="7"/>
        <v>-6.2342778797580007E-3</v>
      </c>
      <c r="E249" s="4">
        <f t="shared" si="8"/>
        <v>4.1430790000000044E-3</v>
      </c>
      <c r="H249" s="4">
        <v>42.5</v>
      </c>
      <c r="I249" s="4">
        <v>0.85399780000000003</v>
      </c>
      <c r="J249" s="4">
        <v>0.1460022</v>
      </c>
      <c r="K249" s="4">
        <v>0</v>
      </c>
      <c r="L249" s="4">
        <v>0</v>
      </c>
      <c r="M249" s="4">
        <v>0.85399780000000003</v>
      </c>
      <c r="N249" s="4">
        <v>0.1460022</v>
      </c>
      <c r="O249" s="4">
        <v>1</v>
      </c>
      <c r="Q249" s="4">
        <v>42.5</v>
      </c>
      <c r="R249" s="4">
        <v>3.1570320000000002E-3</v>
      </c>
      <c r="S249" s="4">
        <v>3.1570320000000002E-3</v>
      </c>
      <c r="T249" s="4">
        <v>3.8556809999999997E-2</v>
      </c>
      <c r="U249" s="4">
        <v>3.8556809999999997E-2</v>
      </c>
    </row>
    <row r="250" spans="1:21" x14ac:dyDescent="0.35">
      <c r="A250" s="4">
        <f t="shared" si="6"/>
        <v>42.75</v>
      </c>
      <c r="B250" s="4">
        <f t="shared" si="6"/>
        <v>0.85399780000000003</v>
      </c>
      <c r="C250" s="4">
        <f t="shared" si="6"/>
        <v>0.1460022</v>
      </c>
      <c r="D250" s="4">
        <f t="shared" si="7"/>
        <v>-6.2342778797580007E-3</v>
      </c>
      <c r="E250" s="4">
        <f t="shared" si="8"/>
        <v>4.1430790000000044E-3</v>
      </c>
      <c r="H250" s="4">
        <v>42.75</v>
      </c>
      <c r="I250" s="4">
        <v>0.85399780000000003</v>
      </c>
      <c r="J250" s="4">
        <v>0.1460022</v>
      </c>
      <c r="K250" s="4">
        <v>0</v>
      </c>
      <c r="L250" s="4">
        <v>0</v>
      </c>
      <c r="M250" s="4">
        <v>0.85399780000000003</v>
      </c>
      <c r="N250" s="4">
        <v>0.1460022</v>
      </c>
      <c r="O250" s="4">
        <v>1</v>
      </c>
      <c r="Q250" s="4">
        <v>42.75</v>
      </c>
      <c r="R250" s="4">
        <v>3.1570320000000002E-3</v>
      </c>
      <c r="S250" s="4">
        <v>3.1570320000000002E-3</v>
      </c>
      <c r="T250" s="4">
        <v>3.8556809999999997E-2</v>
      </c>
      <c r="U250" s="4">
        <v>3.8556809999999997E-2</v>
      </c>
    </row>
    <row r="251" spans="1:21" x14ac:dyDescent="0.35">
      <c r="A251" s="4">
        <f t="shared" si="6"/>
        <v>43</v>
      </c>
      <c r="B251" s="4">
        <f t="shared" si="6"/>
        <v>0.85399780000000003</v>
      </c>
      <c r="C251" s="4">
        <f t="shared" si="6"/>
        <v>0.1460022</v>
      </c>
      <c r="D251" s="4">
        <f t="shared" si="7"/>
        <v>-6.2342778797580007E-3</v>
      </c>
      <c r="E251" s="4">
        <f t="shared" si="8"/>
        <v>4.1430790000000044E-3</v>
      </c>
      <c r="H251" s="4">
        <v>43</v>
      </c>
      <c r="I251" s="4">
        <v>0.85399780000000003</v>
      </c>
      <c r="J251" s="4">
        <v>0.1460022</v>
      </c>
      <c r="K251" s="4">
        <v>0</v>
      </c>
      <c r="L251" s="4">
        <v>0</v>
      </c>
      <c r="M251" s="4">
        <v>0.85399780000000003</v>
      </c>
      <c r="N251" s="4">
        <v>0.1460022</v>
      </c>
      <c r="O251" s="4">
        <v>1</v>
      </c>
      <c r="Q251" s="4">
        <v>43</v>
      </c>
      <c r="R251" s="4">
        <v>3.1570320000000002E-3</v>
      </c>
      <c r="S251" s="4">
        <v>3.1570320000000002E-3</v>
      </c>
      <c r="T251" s="4">
        <v>3.8556809999999997E-2</v>
      </c>
      <c r="U251" s="4">
        <v>3.8556809999999997E-2</v>
      </c>
    </row>
    <row r="252" spans="1:21" x14ac:dyDescent="0.35">
      <c r="A252" s="4">
        <f t="shared" si="6"/>
        <v>43.25</v>
      </c>
      <c r="B252" s="4">
        <f t="shared" si="6"/>
        <v>0.85399780000000003</v>
      </c>
      <c r="C252" s="4">
        <f t="shared" si="6"/>
        <v>0.1460022</v>
      </c>
      <c r="D252" s="4">
        <f t="shared" si="7"/>
        <v>-6.2342778797580007E-3</v>
      </c>
      <c r="E252" s="4">
        <f t="shared" si="8"/>
        <v>4.1430790000000044E-3</v>
      </c>
      <c r="H252" s="4">
        <v>43.25</v>
      </c>
      <c r="I252" s="4">
        <v>0.85399780000000003</v>
      </c>
      <c r="J252" s="4">
        <v>0.1460022</v>
      </c>
      <c r="K252" s="4">
        <v>0</v>
      </c>
      <c r="L252" s="4">
        <v>0</v>
      </c>
      <c r="M252" s="4">
        <v>0.85399780000000003</v>
      </c>
      <c r="N252" s="4">
        <v>0.1460022</v>
      </c>
      <c r="O252" s="4">
        <v>1</v>
      </c>
      <c r="Q252" s="4">
        <v>43.25</v>
      </c>
      <c r="R252" s="4">
        <v>3.1570320000000002E-3</v>
      </c>
      <c r="S252" s="4">
        <v>3.1570320000000002E-3</v>
      </c>
      <c r="T252" s="4">
        <v>3.8556809999999997E-2</v>
      </c>
      <c r="U252" s="4">
        <v>3.8556809999999997E-2</v>
      </c>
    </row>
    <row r="253" spans="1:21" x14ac:dyDescent="0.35">
      <c r="A253" s="4">
        <f t="shared" si="6"/>
        <v>43.5</v>
      </c>
      <c r="B253" s="4">
        <f t="shared" si="6"/>
        <v>0.85399780000000003</v>
      </c>
      <c r="C253" s="4">
        <f t="shared" si="6"/>
        <v>0.1460022</v>
      </c>
      <c r="D253" s="4">
        <f t="shared" si="7"/>
        <v>-6.2342778797580007E-3</v>
      </c>
      <c r="E253" s="4">
        <f t="shared" si="8"/>
        <v>4.1430790000000044E-3</v>
      </c>
      <c r="H253" s="4">
        <v>43.5</v>
      </c>
      <c r="I253" s="4">
        <v>0.85399780000000003</v>
      </c>
      <c r="J253" s="4">
        <v>0.1460022</v>
      </c>
      <c r="K253" s="4">
        <v>0</v>
      </c>
      <c r="L253" s="4">
        <v>0</v>
      </c>
      <c r="M253" s="4">
        <v>0.85399780000000003</v>
      </c>
      <c r="N253" s="4">
        <v>0.1460022</v>
      </c>
      <c r="O253" s="4">
        <v>1</v>
      </c>
      <c r="Q253" s="4">
        <v>43.5</v>
      </c>
      <c r="R253" s="4">
        <v>3.1570320000000002E-3</v>
      </c>
      <c r="S253" s="4">
        <v>3.1570320000000002E-3</v>
      </c>
      <c r="T253" s="4">
        <v>3.8556809999999997E-2</v>
      </c>
      <c r="U253" s="4">
        <v>3.8556809999999997E-2</v>
      </c>
    </row>
    <row r="254" spans="1:21" x14ac:dyDescent="0.35">
      <c r="A254" s="4">
        <f t="shared" si="6"/>
        <v>43.75</v>
      </c>
      <c r="B254" s="4">
        <f t="shared" si="6"/>
        <v>0.85399780000000003</v>
      </c>
      <c r="C254" s="4">
        <f t="shared" si="6"/>
        <v>0.1460022</v>
      </c>
      <c r="D254" s="4">
        <f t="shared" si="7"/>
        <v>-6.2342778797580007E-3</v>
      </c>
      <c r="E254" s="4">
        <f t="shared" si="8"/>
        <v>4.1430790000000044E-3</v>
      </c>
      <c r="H254" s="4">
        <v>43.75</v>
      </c>
      <c r="I254" s="4">
        <v>0.85399780000000003</v>
      </c>
      <c r="J254" s="4">
        <v>0.1460022</v>
      </c>
      <c r="K254" s="4">
        <v>0</v>
      </c>
      <c r="L254" s="4">
        <v>0</v>
      </c>
      <c r="M254" s="4">
        <v>0.85399780000000003</v>
      </c>
      <c r="N254" s="4">
        <v>0.1460022</v>
      </c>
      <c r="O254" s="4">
        <v>1</v>
      </c>
      <c r="Q254" s="4">
        <v>43.75</v>
      </c>
      <c r="R254" s="4">
        <v>3.1570320000000002E-3</v>
      </c>
      <c r="S254" s="4">
        <v>3.1570320000000002E-3</v>
      </c>
      <c r="T254" s="4">
        <v>3.8556809999999997E-2</v>
      </c>
      <c r="U254" s="4">
        <v>3.8556809999999997E-2</v>
      </c>
    </row>
    <row r="255" spans="1:21" x14ac:dyDescent="0.35">
      <c r="A255" s="4">
        <f t="shared" si="6"/>
        <v>44</v>
      </c>
      <c r="B255" s="4">
        <f t="shared" si="6"/>
        <v>0.85399780000000003</v>
      </c>
      <c r="C255" s="4">
        <f t="shared" si="6"/>
        <v>0.1460022</v>
      </c>
      <c r="D255" s="4">
        <f t="shared" si="7"/>
        <v>-6.2342778797580007E-3</v>
      </c>
      <c r="E255" s="4">
        <f t="shared" si="8"/>
        <v>4.1430790000000044E-3</v>
      </c>
      <c r="H255" s="4">
        <v>44</v>
      </c>
      <c r="I255" s="4">
        <v>0.85399780000000003</v>
      </c>
      <c r="J255" s="4">
        <v>0.1460022</v>
      </c>
      <c r="K255" s="4">
        <v>0</v>
      </c>
      <c r="L255" s="4">
        <v>0</v>
      </c>
      <c r="M255" s="4">
        <v>0.85399780000000003</v>
      </c>
      <c r="N255" s="4">
        <v>0.1460022</v>
      </c>
      <c r="O255" s="4">
        <v>1</v>
      </c>
      <c r="Q255" s="4">
        <v>44</v>
      </c>
      <c r="R255" s="4">
        <v>3.1570320000000002E-3</v>
      </c>
      <c r="S255" s="4">
        <v>3.1570320000000002E-3</v>
      </c>
      <c r="T255" s="4">
        <v>3.8556809999999997E-2</v>
      </c>
      <c r="U255" s="4">
        <v>3.8556809999999997E-2</v>
      </c>
    </row>
    <row r="256" spans="1:21" x14ac:dyDescent="0.35">
      <c r="A256" s="4">
        <f t="shared" si="6"/>
        <v>44.25</v>
      </c>
      <c r="B256" s="4">
        <f t="shared" si="6"/>
        <v>0.85399780000000003</v>
      </c>
      <c r="C256" s="4">
        <f t="shared" si="6"/>
        <v>0.1460022</v>
      </c>
      <c r="D256" s="4">
        <f t="shared" si="7"/>
        <v>-6.2342778797580007E-3</v>
      </c>
      <c r="E256" s="4">
        <f t="shared" si="8"/>
        <v>4.1430790000000044E-3</v>
      </c>
      <c r="H256" s="4">
        <v>44.25</v>
      </c>
      <c r="I256" s="4">
        <v>0.85399780000000003</v>
      </c>
      <c r="J256" s="4">
        <v>0.1460022</v>
      </c>
      <c r="K256" s="4">
        <v>0</v>
      </c>
      <c r="L256" s="4">
        <v>0</v>
      </c>
      <c r="M256" s="4">
        <v>0.85399780000000003</v>
      </c>
      <c r="N256" s="4">
        <v>0.1460022</v>
      </c>
      <c r="O256" s="4">
        <v>1</v>
      </c>
      <c r="Q256" s="4">
        <v>44.25</v>
      </c>
      <c r="R256" s="4">
        <v>3.1570320000000002E-3</v>
      </c>
      <c r="S256" s="4">
        <v>3.1570320000000002E-3</v>
      </c>
      <c r="T256" s="4">
        <v>3.8556809999999997E-2</v>
      </c>
      <c r="U256" s="4">
        <v>3.8556809999999997E-2</v>
      </c>
    </row>
    <row r="257" spans="1:21" x14ac:dyDescent="0.35">
      <c r="A257" s="4">
        <f t="shared" si="6"/>
        <v>44.5</v>
      </c>
      <c r="B257" s="4">
        <f t="shared" si="6"/>
        <v>0.85399780000000003</v>
      </c>
      <c r="C257" s="4">
        <f t="shared" si="6"/>
        <v>0.1460022</v>
      </c>
      <c r="D257" s="4">
        <f t="shared" si="7"/>
        <v>-6.2342778797580007E-3</v>
      </c>
      <c r="E257" s="4">
        <f t="shared" si="8"/>
        <v>4.1430790000000044E-3</v>
      </c>
      <c r="H257" s="4">
        <v>44.5</v>
      </c>
      <c r="I257" s="4">
        <v>0.85399780000000003</v>
      </c>
      <c r="J257" s="4">
        <v>0.1460022</v>
      </c>
      <c r="K257" s="4">
        <v>0</v>
      </c>
      <c r="L257" s="4">
        <v>0</v>
      </c>
      <c r="M257" s="4">
        <v>0.85399780000000003</v>
      </c>
      <c r="N257" s="4">
        <v>0.1460022</v>
      </c>
      <c r="O257" s="4">
        <v>1</v>
      </c>
      <c r="Q257" s="4">
        <v>44.5</v>
      </c>
      <c r="R257" s="4">
        <v>3.1570320000000002E-3</v>
      </c>
      <c r="S257" s="4">
        <v>3.1570320000000002E-3</v>
      </c>
      <c r="T257" s="4">
        <v>3.8556809999999997E-2</v>
      </c>
      <c r="U257" s="4">
        <v>3.8556809999999997E-2</v>
      </c>
    </row>
    <row r="258" spans="1:21" x14ac:dyDescent="0.35">
      <c r="A258" s="4">
        <f t="shared" si="6"/>
        <v>44.75</v>
      </c>
      <c r="B258" s="4">
        <f t="shared" si="6"/>
        <v>0.85399780000000003</v>
      </c>
      <c r="C258" s="4">
        <f t="shared" si="6"/>
        <v>0.1460022</v>
      </c>
      <c r="D258" s="4">
        <f t="shared" si="7"/>
        <v>-6.2342778797580007E-3</v>
      </c>
      <c r="E258" s="4">
        <f t="shared" si="8"/>
        <v>4.1430790000000044E-3</v>
      </c>
      <c r="H258" s="4">
        <v>44.75</v>
      </c>
      <c r="I258" s="4">
        <v>0.85399780000000003</v>
      </c>
      <c r="J258" s="4">
        <v>0.1460022</v>
      </c>
      <c r="K258" s="4">
        <v>0</v>
      </c>
      <c r="L258" s="4">
        <v>0</v>
      </c>
      <c r="M258" s="4">
        <v>0.85399780000000003</v>
      </c>
      <c r="N258" s="4">
        <v>0.1460022</v>
      </c>
      <c r="O258" s="4">
        <v>1</v>
      </c>
      <c r="Q258" s="4">
        <v>44.75</v>
      </c>
      <c r="R258" s="4">
        <v>3.1570320000000002E-3</v>
      </c>
      <c r="S258" s="4">
        <v>3.1570320000000002E-3</v>
      </c>
      <c r="T258" s="4">
        <v>3.8556809999999997E-2</v>
      </c>
      <c r="U258" s="4">
        <v>3.8556809999999997E-2</v>
      </c>
    </row>
    <row r="259" spans="1:21" x14ac:dyDescent="0.35">
      <c r="A259" s="4">
        <f t="shared" si="6"/>
        <v>45</v>
      </c>
      <c r="B259" s="4">
        <f t="shared" si="6"/>
        <v>0.85399780000000003</v>
      </c>
      <c r="C259" s="4">
        <f t="shared" si="6"/>
        <v>0.1460022</v>
      </c>
      <c r="D259" s="4">
        <f t="shared" si="7"/>
        <v>-6.2342778797580007E-3</v>
      </c>
      <c r="E259" s="4">
        <f t="shared" si="8"/>
        <v>4.1430790000000044E-3</v>
      </c>
      <c r="H259" s="4">
        <v>45</v>
      </c>
      <c r="I259" s="4">
        <v>0.85399780000000003</v>
      </c>
      <c r="J259" s="4">
        <v>0.1460022</v>
      </c>
      <c r="K259" s="4">
        <v>0</v>
      </c>
      <c r="L259" s="4">
        <v>0</v>
      </c>
      <c r="M259" s="4">
        <v>0.85399780000000003</v>
      </c>
      <c r="N259" s="4">
        <v>0.1460022</v>
      </c>
      <c r="O259" s="4">
        <v>1</v>
      </c>
      <c r="Q259" s="4">
        <v>45</v>
      </c>
      <c r="R259" s="4">
        <v>3.1570320000000002E-3</v>
      </c>
      <c r="S259" s="4">
        <v>3.1570320000000002E-3</v>
      </c>
      <c r="T259" s="4">
        <v>3.8556809999999997E-2</v>
      </c>
      <c r="U259" s="4">
        <v>3.8556809999999997E-2</v>
      </c>
    </row>
    <row r="260" spans="1:21" x14ac:dyDescent="0.35">
      <c r="A260" s="4">
        <f t="shared" si="6"/>
        <v>45.25</v>
      </c>
      <c r="B260" s="4">
        <f t="shared" si="6"/>
        <v>0.85399780000000003</v>
      </c>
      <c r="C260" s="4">
        <f t="shared" si="6"/>
        <v>0.1460022</v>
      </c>
      <c r="D260" s="4">
        <f t="shared" si="7"/>
        <v>-6.2342778797580007E-3</v>
      </c>
      <c r="E260" s="4">
        <f t="shared" si="8"/>
        <v>4.1430790000000044E-3</v>
      </c>
      <c r="H260" s="4">
        <v>45.25</v>
      </c>
      <c r="I260" s="4">
        <v>0.85399780000000003</v>
      </c>
      <c r="J260" s="4">
        <v>0.1460022</v>
      </c>
      <c r="K260" s="4">
        <v>0</v>
      </c>
      <c r="L260" s="4">
        <v>0</v>
      </c>
      <c r="M260" s="4">
        <v>0.85399780000000003</v>
      </c>
      <c r="N260" s="4">
        <v>0.1460022</v>
      </c>
      <c r="O260" s="4">
        <v>1</v>
      </c>
      <c r="Q260" s="4">
        <v>45.25</v>
      </c>
      <c r="R260" s="4">
        <v>3.1570320000000002E-3</v>
      </c>
      <c r="S260" s="4">
        <v>3.1570320000000002E-3</v>
      </c>
      <c r="T260" s="4">
        <v>3.8556809999999997E-2</v>
      </c>
      <c r="U260" s="4">
        <v>3.8556809999999997E-2</v>
      </c>
    </row>
    <row r="261" spans="1:21" x14ac:dyDescent="0.35">
      <c r="A261" s="4">
        <f t="shared" si="6"/>
        <v>45.5</v>
      </c>
      <c r="B261" s="4">
        <f t="shared" si="6"/>
        <v>0.85399780000000003</v>
      </c>
      <c r="C261" s="4">
        <f t="shared" si="6"/>
        <v>0.1460022</v>
      </c>
      <c r="D261" s="4">
        <f t="shared" si="7"/>
        <v>-6.2342778797580007E-3</v>
      </c>
      <c r="E261" s="4">
        <f t="shared" si="8"/>
        <v>4.1430790000000044E-3</v>
      </c>
      <c r="H261" s="4">
        <v>45.5</v>
      </c>
      <c r="I261" s="4">
        <v>0.85399780000000003</v>
      </c>
      <c r="J261" s="4">
        <v>0.1460022</v>
      </c>
      <c r="K261" s="4">
        <v>0</v>
      </c>
      <c r="L261" s="4">
        <v>0</v>
      </c>
      <c r="M261" s="4">
        <v>0.85399780000000003</v>
      </c>
      <c r="N261" s="4">
        <v>0.1460022</v>
      </c>
      <c r="O261" s="4">
        <v>1</v>
      </c>
      <c r="Q261" s="4">
        <v>45.5</v>
      </c>
      <c r="R261" s="4">
        <v>3.1570320000000002E-3</v>
      </c>
      <c r="S261" s="4">
        <v>3.1570320000000002E-3</v>
      </c>
      <c r="T261" s="4">
        <v>3.8556809999999997E-2</v>
      </c>
      <c r="U261" s="4">
        <v>3.8556809999999997E-2</v>
      </c>
    </row>
    <row r="262" spans="1:21" x14ac:dyDescent="0.35">
      <c r="A262" s="4">
        <f t="shared" si="6"/>
        <v>45.75</v>
      </c>
      <c r="B262" s="4">
        <f t="shared" si="6"/>
        <v>0.85399780000000003</v>
      </c>
      <c r="C262" s="4">
        <f t="shared" si="6"/>
        <v>0.1460022</v>
      </c>
      <c r="D262" s="4">
        <f t="shared" si="7"/>
        <v>-6.2342778797580007E-3</v>
      </c>
      <c r="E262" s="4">
        <f t="shared" si="8"/>
        <v>4.1430790000000044E-3</v>
      </c>
      <c r="H262" s="4">
        <v>45.75</v>
      </c>
      <c r="I262" s="4">
        <v>0.85399780000000003</v>
      </c>
      <c r="J262" s="4">
        <v>0.1460022</v>
      </c>
      <c r="K262" s="4">
        <v>0</v>
      </c>
      <c r="L262" s="4">
        <v>0</v>
      </c>
      <c r="M262" s="4">
        <v>0.85399780000000003</v>
      </c>
      <c r="N262" s="4">
        <v>0.1460022</v>
      </c>
      <c r="O262" s="4">
        <v>1</v>
      </c>
      <c r="Q262" s="4">
        <v>45.75</v>
      </c>
      <c r="R262" s="4">
        <v>3.1570320000000002E-3</v>
      </c>
      <c r="S262" s="4">
        <v>3.1570320000000002E-3</v>
      </c>
      <c r="T262" s="4">
        <v>3.8556809999999997E-2</v>
      </c>
      <c r="U262" s="4">
        <v>3.8556809999999997E-2</v>
      </c>
    </row>
    <row r="263" spans="1:21" x14ac:dyDescent="0.35">
      <c r="A263" s="4">
        <f t="shared" si="6"/>
        <v>46</v>
      </c>
      <c r="B263" s="4">
        <f t="shared" si="6"/>
        <v>0.85399780000000003</v>
      </c>
      <c r="C263" s="4">
        <f t="shared" si="6"/>
        <v>0.1460022</v>
      </c>
      <c r="D263" s="4">
        <f t="shared" si="7"/>
        <v>-6.2342778797580007E-3</v>
      </c>
      <c r="E263" s="4">
        <f t="shared" si="8"/>
        <v>4.1430790000000044E-3</v>
      </c>
      <c r="H263" s="4">
        <v>46</v>
      </c>
      <c r="I263" s="4">
        <v>0.85399780000000003</v>
      </c>
      <c r="J263" s="4">
        <v>0.1460022</v>
      </c>
      <c r="K263" s="4">
        <v>0</v>
      </c>
      <c r="L263" s="4">
        <v>0</v>
      </c>
      <c r="M263" s="4">
        <v>0.85399780000000003</v>
      </c>
      <c r="N263" s="4">
        <v>0.1460022</v>
      </c>
      <c r="O263" s="4">
        <v>1</v>
      </c>
      <c r="Q263" s="4">
        <v>46</v>
      </c>
      <c r="R263" s="4">
        <v>3.1570320000000002E-3</v>
      </c>
      <c r="S263" s="4">
        <v>3.1570320000000002E-3</v>
      </c>
      <c r="T263" s="4">
        <v>3.8556809999999997E-2</v>
      </c>
      <c r="U263" s="4">
        <v>3.8556809999999997E-2</v>
      </c>
    </row>
    <row r="264" spans="1:21" x14ac:dyDescent="0.35">
      <c r="A264" s="4">
        <f t="shared" si="6"/>
        <v>46.25</v>
      </c>
      <c r="B264" s="4">
        <f t="shared" si="6"/>
        <v>0.85399780000000003</v>
      </c>
      <c r="C264" s="4">
        <f t="shared" si="6"/>
        <v>0.1460022</v>
      </c>
      <c r="D264" s="4">
        <f t="shared" si="7"/>
        <v>-6.2342778797580007E-3</v>
      </c>
      <c r="E264" s="4">
        <f t="shared" si="8"/>
        <v>4.1430790000000044E-3</v>
      </c>
      <c r="H264" s="4">
        <v>46.25</v>
      </c>
      <c r="I264" s="4">
        <v>0.85399780000000003</v>
      </c>
      <c r="J264" s="4">
        <v>0.1460022</v>
      </c>
      <c r="K264" s="4">
        <v>0</v>
      </c>
      <c r="L264" s="4">
        <v>0</v>
      </c>
      <c r="M264" s="4">
        <v>0.85399780000000003</v>
      </c>
      <c r="N264" s="4">
        <v>0.1460022</v>
      </c>
      <c r="O264" s="4">
        <v>1</v>
      </c>
      <c r="Q264" s="4">
        <v>46.25</v>
      </c>
      <c r="R264" s="4">
        <v>3.1570320000000002E-3</v>
      </c>
      <c r="S264" s="4">
        <v>3.1570320000000002E-3</v>
      </c>
      <c r="T264" s="4">
        <v>3.8556809999999997E-2</v>
      </c>
      <c r="U264" s="4">
        <v>3.8556809999999997E-2</v>
      </c>
    </row>
    <row r="265" spans="1:21" x14ac:dyDescent="0.35">
      <c r="A265" s="4">
        <f t="shared" si="6"/>
        <v>46.5</v>
      </c>
      <c r="B265" s="4">
        <f t="shared" si="6"/>
        <v>0.85399780000000003</v>
      </c>
      <c r="C265" s="4">
        <f t="shared" si="6"/>
        <v>0.1460022</v>
      </c>
      <c r="D265" s="4">
        <f t="shared" si="7"/>
        <v>-6.2342778797580007E-3</v>
      </c>
      <c r="E265" s="4">
        <f t="shared" si="8"/>
        <v>4.1430790000000044E-3</v>
      </c>
      <c r="H265" s="4">
        <v>46.5</v>
      </c>
      <c r="I265" s="4">
        <v>0.85399780000000003</v>
      </c>
      <c r="J265" s="4">
        <v>0.1460022</v>
      </c>
      <c r="K265" s="4">
        <v>0</v>
      </c>
      <c r="L265" s="4">
        <v>0</v>
      </c>
      <c r="M265" s="4">
        <v>0.85399780000000003</v>
      </c>
      <c r="N265" s="4">
        <v>0.1460022</v>
      </c>
      <c r="O265" s="4">
        <v>1</v>
      </c>
      <c r="Q265" s="4">
        <v>46.5</v>
      </c>
      <c r="R265" s="4">
        <v>3.1570320000000002E-3</v>
      </c>
      <c r="S265" s="4">
        <v>3.1570320000000002E-3</v>
      </c>
      <c r="T265" s="4">
        <v>3.8556809999999997E-2</v>
      </c>
      <c r="U265" s="4">
        <v>3.8556809999999997E-2</v>
      </c>
    </row>
    <row r="266" spans="1:21" x14ac:dyDescent="0.35">
      <c r="A266" s="4">
        <f t="shared" si="6"/>
        <v>46.75</v>
      </c>
      <c r="B266" s="4">
        <f t="shared" si="6"/>
        <v>0.85399780000000003</v>
      </c>
      <c r="C266" s="4">
        <f t="shared" si="6"/>
        <v>0.1460022</v>
      </c>
      <c r="D266" s="4">
        <f t="shared" si="7"/>
        <v>-6.2342778797580007E-3</v>
      </c>
      <c r="E266" s="4">
        <f t="shared" si="8"/>
        <v>4.1430790000000044E-3</v>
      </c>
      <c r="H266" s="4">
        <v>46.75</v>
      </c>
      <c r="I266" s="4">
        <v>0.85399780000000003</v>
      </c>
      <c r="J266" s="4">
        <v>0.1460022</v>
      </c>
      <c r="K266" s="4">
        <v>0</v>
      </c>
      <c r="L266" s="4">
        <v>0</v>
      </c>
      <c r="M266" s="4">
        <v>0.85399780000000003</v>
      </c>
      <c r="N266" s="4">
        <v>0.1460022</v>
      </c>
      <c r="O266" s="4">
        <v>1</v>
      </c>
      <c r="Q266" s="4">
        <v>46.75</v>
      </c>
      <c r="R266" s="4">
        <v>3.1570320000000002E-3</v>
      </c>
      <c r="S266" s="4">
        <v>3.1570320000000002E-3</v>
      </c>
      <c r="T266" s="4">
        <v>3.8556809999999997E-2</v>
      </c>
      <c r="U266" s="4">
        <v>3.8556809999999997E-2</v>
      </c>
    </row>
    <row r="267" spans="1:21" x14ac:dyDescent="0.35">
      <c r="A267" s="4">
        <f t="shared" si="6"/>
        <v>47</v>
      </c>
      <c r="B267" s="4">
        <f t="shared" si="6"/>
        <v>0.85399780000000003</v>
      </c>
      <c r="C267" s="4">
        <f t="shared" si="6"/>
        <v>0.1460022</v>
      </c>
      <c r="D267" s="4">
        <f t="shared" si="7"/>
        <v>-6.2342778797580007E-3</v>
      </c>
      <c r="E267" s="4">
        <f t="shared" si="8"/>
        <v>4.1430790000000044E-3</v>
      </c>
      <c r="H267" s="4">
        <v>47</v>
      </c>
      <c r="I267" s="4">
        <v>0.85399780000000003</v>
      </c>
      <c r="J267" s="4">
        <v>0.1460022</v>
      </c>
      <c r="K267" s="4">
        <v>0</v>
      </c>
      <c r="L267" s="4">
        <v>0</v>
      </c>
      <c r="M267" s="4">
        <v>0.85399780000000003</v>
      </c>
      <c r="N267" s="4">
        <v>0.1460022</v>
      </c>
      <c r="O267" s="4">
        <v>1</v>
      </c>
      <c r="Q267" s="4">
        <v>47</v>
      </c>
      <c r="R267" s="4">
        <v>3.1570320000000002E-3</v>
      </c>
      <c r="S267" s="4">
        <v>3.1570320000000002E-3</v>
      </c>
      <c r="T267" s="4">
        <v>3.8556809999999997E-2</v>
      </c>
      <c r="U267" s="4">
        <v>3.8556809999999997E-2</v>
      </c>
    </row>
    <row r="268" spans="1:21" x14ac:dyDescent="0.35">
      <c r="A268" s="4">
        <f t="shared" si="6"/>
        <v>47.25</v>
      </c>
      <c r="B268" s="4">
        <f t="shared" si="6"/>
        <v>0.85399780000000003</v>
      </c>
      <c r="C268" s="4">
        <f t="shared" si="6"/>
        <v>0.1460022</v>
      </c>
      <c r="D268" s="4">
        <f t="shared" si="7"/>
        <v>-6.2342778797580007E-3</v>
      </c>
      <c r="E268" s="4">
        <f t="shared" si="8"/>
        <v>4.1430790000000044E-3</v>
      </c>
      <c r="H268" s="4">
        <v>47.25</v>
      </c>
      <c r="I268" s="4">
        <v>0.85399780000000003</v>
      </c>
      <c r="J268" s="4">
        <v>0.1460022</v>
      </c>
      <c r="K268" s="4">
        <v>0</v>
      </c>
      <c r="L268" s="4">
        <v>0</v>
      </c>
      <c r="M268" s="4">
        <v>0.85399780000000003</v>
      </c>
      <c r="N268" s="4">
        <v>0.1460022</v>
      </c>
      <c r="O268" s="4">
        <v>1</v>
      </c>
      <c r="Q268" s="4">
        <v>47.25</v>
      </c>
      <c r="R268" s="4">
        <v>3.1570320000000002E-3</v>
      </c>
      <c r="S268" s="4">
        <v>3.1570320000000002E-3</v>
      </c>
      <c r="T268" s="4">
        <v>3.8556809999999997E-2</v>
      </c>
      <c r="U268" s="4">
        <v>3.8556809999999997E-2</v>
      </c>
    </row>
    <row r="269" spans="1:21" x14ac:dyDescent="0.35">
      <c r="A269" s="4">
        <f t="shared" si="6"/>
        <v>47.5</v>
      </c>
      <c r="B269" s="4">
        <f t="shared" si="6"/>
        <v>0.85399780000000003</v>
      </c>
      <c r="C269" s="4">
        <f t="shared" si="6"/>
        <v>0.1460022</v>
      </c>
      <c r="D269" s="4">
        <f t="shared" si="7"/>
        <v>-6.2342778797580007E-3</v>
      </c>
      <c r="E269" s="4">
        <f t="shared" si="8"/>
        <v>4.1430790000000044E-3</v>
      </c>
      <c r="H269" s="4">
        <v>47.5</v>
      </c>
      <c r="I269" s="4">
        <v>0.85399780000000003</v>
      </c>
      <c r="J269" s="4">
        <v>0.1460022</v>
      </c>
      <c r="K269" s="4">
        <v>0</v>
      </c>
      <c r="L269" s="4">
        <v>0</v>
      </c>
      <c r="M269" s="4">
        <v>0.85399780000000003</v>
      </c>
      <c r="N269" s="4">
        <v>0.1460022</v>
      </c>
      <c r="O269" s="4">
        <v>1</v>
      </c>
      <c r="Q269" s="4">
        <v>47.5</v>
      </c>
      <c r="R269" s="4">
        <v>3.1570320000000002E-3</v>
      </c>
      <c r="S269" s="4">
        <v>3.1570320000000002E-3</v>
      </c>
      <c r="T269" s="4">
        <v>3.8556809999999997E-2</v>
      </c>
      <c r="U269" s="4">
        <v>3.8556809999999997E-2</v>
      </c>
    </row>
    <row r="270" spans="1:21" x14ac:dyDescent="0.35">
      <c r="A270" s="4">
        <f t="shared" si="6"/>
        <v>47.75</v>
      </c>
      <c r="B270" s="4">
        <f t="shared" si="6"/>
        <v>0.85399780000000003</v>
      </c>
      <c r="C270" s="4">
        <f t="shared" si="6"/>
        <v>0.1460022</v>
      </c>
      <c r="D270" s="4">
        <f t="shared" si="7"/>
        <v>-6.2342778797580007E-3</v>
      </c>
      <c r="E270" s="4">
        <f t="shared" si="8"/>
        <v>4.1430790000000044E-3</v>
      </c>
      <c r="H270" s="4">
        <v>47.75</v>
      </c>
      <c r="I270" s="4">
        <v>0.85399780000000003</v>
      </c>
      <c r="J270" s="4">
        <v>0.1460022</v>
      </c>
      <c r="K270" s="4">
        <v>0</v>
      </c>
      <c r="L270" s="4">
        <v>0</v>
      </c>
      <c r="M270" s="4">
        <v>0.85399780000000003</v>
      </c>
      <c r="N270" s="4">
        <v>0.1460022</v>
      </c>
      <c r="O270" s="4">
        <v>1</v>
      </c>
      <c r="Q270" s="4">
        <v>47.75</v>
      </c>
      <c r="R270" s="4">
        <v>3.1570320000000002E-3</v>
      </c>
      <c r="S270" s="4">
        <v>3.1570320000000002E-3</v>
      </c>
      <c r="T270" s="4">
        <v>3.8556809999999997E-2</v>
      </c>
      <c r="U270" s="4">
        <v>3.8556809999999997E-2</v>
      </c>
    </row>
    <row r="271" spans="1:21" x14ac:dyDescent="0.35">
      <c r="A271" s="4">
        <f t="shared" si="6"/>
        <v>48</v>
      </c>
      <c r="B271" s="4">
        <f t="shared" si="6"/>
        <v>0.85399780000000003</v>
      </c>
      <c r="C271" s="4">
        <f t="shared" si="6"/>
        <v>0.1460022</v>
      </c>
      <c r="D271" s="4">
        <f t="shared" si="7"/>
        <v>-6.2342778797580007E-3</v>
      </c>
      <c r="E271" s="4">
        <f t="shared" si="8"/>
        <v>4.1430790000000044E-3</v>
      </c>
      <c r="H271" s="4">
        <v>48</v>
      </c>
      <c r="I271" s="4">
        <v>0.85399780000000003</v>
      </c>
      <c r="J271" s="4">
        <v>0.1460022</v>
      </c>
      <c r="K271" s="4">
        <v>0</v>
      </c>
      <c r="L271" s="4">
        <v>0</v>
      </c>
      <c r="M271" s="4">
        <v>0.85399780000000003</v>
      </c>
      <c r="N271" s="4">
        <v>0.1460022</v>
      </c>
      <c r="O271" s="4">
        <v>1</v>
      </c>
      <c r="Q271" s="4">
        <v>48</v>
      </c>
      <c r="R271" s="4">
        <v>3.1570320000000002E-3</v>
      </c>
      <c r="S271" s="4">
        <v>3.1570320000000002E-3</v>
      </c>
      <c r="T271" s="4">
        <v>3.8556809999999997E-2</v>
      </c>
      <c r="U271" s="4">
        <v>3.8556809999999997E-2</v>
      </c>
    </row>
    <row r="272" spans="1:21" x14ac:dyDescent="0.35">
      <c r="A272" s="4">
        <f t="shared" ref="A272:C335" si="9">H272</f>
        <v>48.25</v>
      </c>
      <c r="B272" s="4">
        <f t="shared" si="9"/>
        <v>0.85399780000000003</v>
      </c>
      <c r="C272" s="4">
        <f t="shared" si="9"/>
        <v>0.1460022</v>
      </c>
      <c r="D272" s="4">
        <f t="shared" ref="D272:D335" si="10">-$B$23*B272*C272</f>
        <v>-6.2342778797580007E-3</v>
      </c>
      <c r="E272" s="4">
        <f t="shared" ref="E272:E335" si="11">-(AVERAGE(R272,T272)-$B$23/2)</f>
        <v>4.1430790000000044E-3</v>
      </c>
      <c r="H272" s="4">
        <v>48.25</v>
      </c>
      <c r="I272" s="4">
        <v>0.85399780000000003</v>
      </c>
      <c r="J272" s="4">
        <v>0.1460022</v>
      </c>
      <c r="K272" s="4">
        <v>0</v>
      </c>
      <c r="L272" s="4">
        <v>0</v>
      </c>
      <c r="M272" s="4">
        <v>0.85399780000000003</v>
      </c>
      <c r="N272" s="4">
        <v>0.1460022</v>
      </c>
      <c r="O272" s="4">
        <v>1</v>
      </c>
      <c r="Q272" s="4">
        <v>48.25</v>
      </c>
      <c r="R272" s="4">
        <v>3.1570320000000002E-3</v>
      </c>
      <c r="S272" s="4">
        <v>3.1570320000000002E-3</v>
      </c>
      <c r="T272" s="4">
        <v>3.8556809999999997E-2</v>
      </c>
      <c r="U272" s="4">
        <v>3.8556809999999997E-2</v>
      </c>
    </row>
    <row r="273" spans="1:21" x14ac:dyDescent="0.35">
      <c r="A273" s="4">
        <f t="shared" si="9"/>
        <v>48.5</v>
      </c>
      <c r="B273" s="4">
        <f t="shared" si="9"/>
        <v>0.85399780000000003</v>
      </c>
      <c r="C273" s="4">
        <f t="shared" si="9"/>
        <v>0.1460022</v>
      </c>
      <c r="D273" s="4">
        <f t="shared" si="10"/>
        <v>-6.2342778797580007E-3</v>
      </c>
      <c r="E273" s="4">
        <f t="shared" si="11"/>
        <v>4.1430790000000044E-3</v>
      </c>
      <c r="H273" s="4">
        <v>48.5</v>
      </c>
      <c r="I273" s="4">
        <v>0.85399780000000003</v>
      </c>
      <c r="J273" s="4">
        <v>0.1460022</v>
      </c>
      <c r="K273" s="4">
        <v>0</v>
      </c>
      <c r="L273" s="4">
        <v>0</v>
      </c>
      <c r="M273" s="4">
        <v>0.85399780000000003</v>
      </c>
      <c r="N273" s="4">
        <v>0.1460022</v>
      </c>
      <c r="O273" s="4">
        <v>1</v>
      </c>
      <c r="Q273" s="4">
        <v>48.5</v>
      </c>
      <c r="R273" s="4">
        <v>3.1570320000000002E-3</v>
      </c>
      <c r="S273" s="4">
        <v>3.1570320000000002E-3</v>
      </c>
      <c r="T273" s="4">
        <v>3.8556809999999997E-2</v>
      </c>
      <c r="U273" s="4">
        <v>3.8556809999999997E-2</v>
      </c>
    </row>
    <row r="274" spans="1:21" x14ac:dyDescent="0.35">
      <c r="A274" s="4">
        <f t="shared" si="9"/>
        <v>48.75</v>
      </c>
      <c r="B274" s="4">
        <f t="shared" si="9"/>
        <v>0.85399780000000003</v>
      </c>
      <c r="C274" s="4">
        <f t="shared" si="9"/>
        <v>0.1460022</v>
      </c>
      <c r="D274" s="4">
        <f t="shared" si="10"/>
        <v>-6.2342778797580007E-3</v>
      </c>
      <c r="E274" s="4">
        <f t="shared" si="11"/>
        <v>4.1430790000000044E-3</v>
      </c>
      <c r="H274" s="4">
        <v>48.75</v>
      </c>
      <c r="I274" s="4">
        <v>0.85399780000000003</v>
      </c>
      <c r="J274" s="4">
        <v>0.1460022</v>
      </c>
      <c r="K274" s="4">
        <v>0</v>
      </c>
      <c r="L274" s="4">
        <v>0</v>
      </c>
      <c r="M274" s="4">
        <v>0.85399780000000003</v>
      </c>
      <c r="N274" s="4">
        <v>0.1460022</v>
      </c>
      <c r="O274" s="4">
        <v>1</v>
      </c>
      <c r="Q274" s="4">
        <v>48.75</v>
      </c>
      <c r="R274" s="4">
        <v>3.1570320000000002E-3</v>
      </c>
      <c r="S274" s="4">
        <v>3.1570320000000002E-3</v>
      </c>
      <c r="T274" s="4">
        <v>3.8556809999999997E-2</v>
      </c>
      <c r="U274" s="4">
        <v>3.8556809999999997E-2</v>
      </c>
    </row>
    <row r="275" spans="1:21" x14ac:dyDescent="0.35">
      <c r="A275" s="4">
        <f t="shared" si="9"/>
        <v>49</v>
      </c>
      <c r="B275" s="4">
        <f t="shared" si="9"/>
        <v>0.85399780000000003</v>
      </c>
      <c r="C275" s="4">
        <f t="shared" si="9"/>
        <v>0.1460022</v>
      </c>
      <c r="D275" s="4">
        <f t="shared" si="10"/>
        <v>-6.2342778797580007E-3</v>
      </c>
      <c r="E275" s="4">
        <f t="shared" si="11"/>
        <v>4.1430790000000044E-3</v>
      </c>
      <c r="H275" s="4">
        <v>49</v>
      </c>
      <c r="I275" s="4">
        <v>0.85399780000000003</v>
      </c>
      <c r="J275" s="4">
        <v>0.1460022</v>
      </c>
      <c r="K275" s="4">
        <v>0</v>
      </c>
      <c r="L275" s="4">
        <v>0</v>
      </c>
      <c r="M275" s="4">
        <v>0.85399780000000003</v>
      </c>
      <c r="N275" s="4">
        <v>0.1460022</v>
      </c>
      <c r="O275" s="4">
        <v>1</v>
      </c>
      <c r="Q275" s="4">
        <v>49</v>
      </c>
      <c r="R275" s="4">
        <v>3.1570320000000002E-3</v>
      </c>
      <c r="S275" s="4">
        <v>3.1570320000000002E-3</v>
      </c>
      <c r="T275" s="4">
        <v>3.8556809999999997E-2</v>
      </c>
      <c r="U275" s="4">
        <v>3.8556809999999997E-2</v>
      </c>
    </row>
    <row r="276" spans="1:21" x14ac:dyDescent="0.35">
      <c r="A276" s="4">
        <f t="shared" si="9"/>
        <v>49.25</v>
      </c>
      <c r="B276" s="4">
        <f t="shared" si="9"/>
        <v>0.85399780000000003</v>
      </c>
      <c r="C276" s="4">
        <f t="shared" si="9"/>
        <v>0.1460022</v>
      </c>
      <c r="D276" s="4">
        <f t="shared" si="10"/>
        <v>-6.2342778797580007E-3</v>
      </c>
      <c r="E276" s="4">
        <f t="shared" si="11"/>
        <v>4.1430790000000044E-3</v>
      </c>
      <c r="H276" s="4">
        <v>49.25</v>
      </c>
      <c r="I276" s="4">
        <v>0.85399780000000003</v>
      </c>
      <c r="J276" s="4">
        <v>0.1460022</v>
      </c>
      <c r="K276" s="4">
        <v>0</v>
      </c>
      <c r="L276" s="4">
        <v>0</v>
      </c>
      <c r="M276" s="4">
        <v>0.85399780000000003</v>
      </c>
      <c r="N276" s="4">
        <v>0.1460022</v>
      </c>
      <c r="O276" s="4">
        <v>1</v>
      </c>
      <c r="Q276" s="4">
        <v>49.25</v>
      </c>
      <c r="R276" s="4">
        <v>3.1570320000000002E-3</v>
      </c>
      <c r="S276" s="4">
        <v>3.1570320000000002E-3</v>
      </c>
      <c r="T276" s="4">
        <v>3.8556809999999997E-2</v>
      </c>
      <c r="U276" s="4">
        <v>3.8556809999999997E-2</v>
      </c>
    </row>
    <row r="277" spans="1:21" x14ac:dyDescent="0.35">
      <c r="A277" s="4">
        <f t="shared" si="9"/>
        <v>49.5</v>
      </c>
      <c r="B277" s="4">
        <f t="shared" si="9"/>
        <v>0.85399780000000003</v>
      </c>
      <c r="C277" s="4">
        <f t="shared" si="9"/>
        <v>0.1460022</v>
      </c>
      <c r="D277" s="4">
        <f t="shared" si="10"/>
        <v>-6.2342778797580007E-3</v>
      </c>
      <c r="E277" s="4">
        <f t="shared" si="11"/>
        <v>4.1430790000000044E-3</v>
      </c>
      <c r="H277" s="4">
        <v>49.5</v>
      </c>
      <c r="I277" s="4">
        <v>0.85399780000000003</v>
      </c>
      <c r="J277" s="4">
        <v>0.1460022</v>
      </c>
      <c r="K277" s="4">
        <v>0</v>
      </c>
      <c r="L277" s="4">
        <v>0</v>
      </c>
      <c r="M277" s="4">
        <v>0.85399780000000003</v>
      </c>
      <c r="N277" s="4">
        <v>0.1460022</v>
      </c>
      <c r="O277" s="4">
        <v>1</v>
      </c>
      <c r="Q277" s="4">
        <v>49.5</v>
      </c>
      <c r="R277" s="4">
        <v>3.1570320000000002E-3</v>
      </c>
      <c r="S277" s="4">
        <v>3.1570320000000002E-3</v>
      </c>
      <c r="T277" s="4">
        <v>3.8556809999999997E-2</v>
      </c>
      <c r="U277" s="4">
        <v>3.8556809999999997E-2</v>
      </c>
    </row>
    <row r="278" spans="1:21" x14ac:dyDescent="0.35">
      <c r="A278" s="4">
        <f t="shared" si="9"/>
        <v>49.75</v>
      </c>
      <c r="B278" s="4">
        <f t="shared" si="9"/>
        <v>0.85399780000000003</v>
      </c>
      <c r="C278" s="4">
        <f t="shared" si="9"/>
        <v>0.1460022</v>
      </c>
      <c r="D278" s="4">
        <f t="shared" si="10"/>
        <v>-6.2342778797580007E-3</v>
      </c>
      <c r="E278" s="4">
        <f t="shared" si="11"/>
        <v>4.1430790000000044E-3</v>
      </c>
      <c r="H278" s="4">
        <v>49.75</v>
      </c>
      <c r="I278" s="4">
        <v>0.85399780000000003</v>
      </c>
      <c r="J278" s="4">
        <v>0.1460022</v>
      </c>
      <c r="K278" s="4">
        <v>0</v>
      </c>
      <c r="L278" s="4">
        <v>0</v>
      </c>
      <c r="M278" s="4">
        <v>0.85399780000000003</v>
      </c>
      <c r="N278" s="4">
        <v>0.1460022</v>
      </c>
      <c r="O278" s="4">
        <v>1</v>
      </c>
      <c r="Q278" s="4">
        <v>49.75</v>
      </c>
      <c r="R278" s="4">
        <v>3.1570320000000002E-3</v>
      </c>
      <c r="S278" s="4">
        <v>3.1570320000000002E-3</v>
      </c>
      <c r="T278" s="4">
        <v>3.8556809999999997E-2</v>
      </c>
      <c r="U278" s="4">
        <v>3.8556809999999997E-2</v>
      </c>
    </row>
    <row r="279" spans="1:21" x14ac:dyDescent="0.35">
      <c r="A279" s="4">
        <f t="shared" si="9"/>
        <v>50</v>
      </c>
      <c r="B279" s="4">
        <f t="shared" si="9"/>
        <v>0.85399780000000003</v>
      </c>
      <c r="C279" s="4">
        <f t="shared" si="9"/>
        <v>0.1460022</v>
      </c>
      <c r="D279" s="4">
        <f t="shared" si="10"/>
        <v>-6.2342778797580007E-3</v>
      </c>
      <c r="E279" s="4">
        <f t="shared" si="11"/>
        <v>4.1430790000000044E-3</v>
      </c>
      <c r="H279" s="4">
        <v>50</v>
      </c>
      <c r="I279" s="4">
        <v>0.85399780000000003</v>
      </c>
      <c r="J279" s="4">
        <v>0.1460022</v>
      </c>
      <c r="K279" s="4">
        <v>0</v>
      </c>
      <c r="L279" s="4">
        <v>0</v>
      </c>
      <c r="M279" s="4">
        <v>0.85399780000000003</v>
      </c>
      <c r="N279" s="4">
        <v>0.1460022</v>
      </c>
      <c r="O279" s="4">
        <v>1</v>
      </c>
      <c r="Q279" s="4">
        <v>50</v>
      </c>
      <c r="R279" s="4">
        <v>3.1570320000000002E-3</v>
      </c>
      <c r="S279" s="4">
        <v>3.1570320000000002E-3</v>
      </c>
      <c r="T279" s="4">
        <v>3.8556809999999997E-2</v>
      </c>
      <c r="U279" s="4">
        <v>3.8556809999999997E-2</v>
      </c>
    </row>
    <row r="280" spans="1:21" x14ac:dyDescent="0.35">
      <c r="A280" s="4">
        <f t="shared" si="9"/>
        <v>50.25</v>
      </c>
      <c r="B280" s="4">
        <f t="shared" si="9"/>
        <v>0.85399780000000003</v>
      </c>
      <c r="C280" s="4">
        <f t="shared" si="9"/>
        <v>0.1460022</v>
      </c>
      <c r="D280" s="4">
        <f t="shared" si="10"/>
        <v>-6.2342778797580007E-3</v>
      </c>
      <c r="E280" s="4">
        <f t="shared" si="11"/>
        <v>4.1430790000000044E-3</v>
      </c>
      <c r="H280" s="4">
        <v>50.25</v>
      </c>
      <c r="I280" s="4">
        <v>0.85399780000000003</v>
      </c>
      <c r="J280" s="4">
        <v>0.1460022</v>
      </c>
      <c r="K280" s="4">
        <v>0</v>
      </c>
      <c r="L280" s="4">
        <v>0</v>
      </c>
      <c r="M280" s="4">
        <v>0.85399780000000003</v>
      </c>
      <c r="N280" s="4">
        <v>0.1460022</v>
      </c>
      <c r="O280" s="4">
        <v>1</v>
      </c>
      <c r="Q280" s="4">
        <v>50.25</v>
      </c>
      <c r="R280" s="4">
        <v>3.1570320000000002E-3</v>
      </c>
      <c r="S280" s="4">
        <v>3.1570320000000002E-3</v>
      </c>
      <c r="T280" s="4">
        <v>3.8556809999999997E-2</v>
      </c>
      <c r="U280" s="4">
        <v>3.8556809999999997E-2</v>
      </c>
    </row>
    <row r="281" spans="1:21" x14ac:dyDescent="0.35">
      <c r="A281" s="4">
        <f t="shared" si="9"/>
        <v>50.5</v>
      </c>
      <c r="B281" s="4">
        <f t="shared" si="9"/>
        <v>0.85399780000000003</v>
      </c>
      <c r="C281" s="4">
        <f t="shared" si="9"/>
        <v>0.1460022</v>
      </c>
      <c r="D281" s="4">
        <f t="shared" si="10"/>
        <v>-6.2342778797580007E-3</v>
      </c>
      <c r="E281" s="4">
        <f t="shared" si="11"/>
        <v>4.1430790000000044E-3</v>
      </c>
      <c r="H281" s="4">
        <v>50.5</v>
      </c>
      <c r="I281" s="4">
        <v>0.85399780000000003</v>
      </c>
      <c r="J281" s="4">
        <v>0.1460022</v>
      </c>
      <c r="K281" s="4">
        <v>0</v>
      </c>
      <c r="L281" s="4">
        <v>0</v>
      </c>
      <c r="M281" s="4">
        <v>0.85399780000000003</v>
      </c>
      <c r="N281" s="4">
        <v>0.1460022</v>
      </c>
      <c r="O281" s="4">
        <v>1</v>
      </c>
      <c r="Q281" s="4">
        <v>50.5</v>
      </c>
      <c r="R281" s="4">
        <v>3.1570320000000002E-3</v>
      </c>
      <c r="S281" s="4">
        <v>3.1570320000000002E-3</v>
      </c>
      <c r="T281" s="4">
        <v>3.8556809999999997E-2</v>
      </c>
      <c r="U281" s="4">
        <v>3.8556809999999997E-2</v>
      </c>
    </row>
    <row r="282" spans="1:21" x14ac:dyDescent="0.35">
      <c r="A282" s="4">
        <f t="shared" si="9"/>
        <v>50.75</v>
      </c>
      <c r="B282" s="4">
        <f t="shared" si="9"/>
        <v>0.85399780000000003</v>
      </c>
      <c r="C282" s="4">
        <f t="shared" si="9"/>
        <v>0.1460022</v>
      </c>
      <c r="D282" s="4">
        <f t="shared" si="10"/>
        <v>-6.2342778797580007E-3</v>
      </c>
      <c r="E282" s="4">
        <f t="shared" si="11"/>
        <v>4.1430790000000044E-3</v>
      </c>
      <c r="H282" s="4">
        <v>50.75</v>
      </c>
      <c r="I282" s="4">
        <v>0.85399780000000003</v>
      </c>
      <c r="J282" s="4">
        <v>0.1460022</v>
      </c>
      <c r="K282" s="4">
        <v>0</v>
      </c>
      <c r="L282" s="4">
        <v>0</v>
      </c>
      <c r="M282" s="4">
        <v>0.85399780000000003</v>
      </c>
      <c r="N282" s="4">
        <v>0.1460022</v>
      </c>
      <c r="O282" s="4">
        <v>1</v>
      </c>
      <c r="Q282" s="4">
        <v>50.75</v>
      </c>
      <c r="R282" s="4">
        <v>3.1570320000000002E-3</v>
      </c>
      <c r="S282" s="4">
        <v>3.1570320000000002E-3</v>
      </c>
      <c r="T282" s="4">
        <v>3.8556809999999997E-2</v>
      </c>
      <c r="U282" s="4">
        <v>3.8556809999999997E-2</v>
      </c>
    </row>
    <row r="283" spans="1:21" x14ac:dyDescent="0.35">
      <c r="A283" s="4">
        <f t="shared" si="9"/>
        <v>51</v>
      </c>
      <c r="B283" s="4">
        <f t="shared" si="9"/>
        <v>0.85399780000000003</v>
      </c>
      <c r="C283" s="4">
        <f t="shared" si="9"/>
        <v>0.1460022</v>
      </c>
      <c r="D283" s="4">
        <f t="shared" si="10"/>
        <v>-6.2342778797580007E-3</v>
      </c>
      <c r="E283" s="4">
        <f t="shared" si="11"/>
        <v>4.1430790000000044E-3</v>
      </c>
      <c r="H283" s="4">
        <v>51</v>
      </c>
      <c r="I283" s="4">
        <v>0.85399780000000003</v>
      </c>
      <c r="J283" s="4">
        <v>0.1460022</v>
      </c>
      <c r="K283" s="4">
        <v>0</v>
      </c>
      <c r="L283" s="4">
        <v>0</v>
      </c>
      <c r="M283" s="4">
        <v>0.85399780000000003</v>
      </c>
      <c r="N283" s="4">
        <v>0.1460022</v>
      </c>
      <c r="O283" s="4">
        <v>1</v>
      </c>
      <c r="Q283" s="4">
        <v>51</v>
      </c>
      <c r="R283" s="4">
        <v>3.1570320000000002E-3</v>
      </c>
      <c r="S283" s="4">
        <v>3.1570320000000002E-3</v>
      </c>
      <c r="T283" s="4">
        <v>3.8556809999999997E-2</v>
      </c>
      <c r="U283" s="4">
        <v>3.8556809999999997E-2</v>
      </c>
    </row>
    <row r="284" spans="1:21" x14ac:dyDescent="0.35">
      <c r="A284" s="4">
        <f t="shared" si="9"/>
        <v>51.25</v>
      </c>
      <c r="B284" s="4">
        <f t="shared" si="9"/>
        <v>0.85399780000000003</v>
      </c>
      <c r="C284" s="4">
        <f t="shared" si="9"/>
        <v>0.1460022</v>
      </c>
      <c r="D284" s="4">
        <f t="shared" si="10"/>
        <v>-6.2342778797580007E-3</v>
      </c>
      <c r="E284" s="4">
        <f t="shared" si="11"/>
        <v>4.1430790000000044E-3</v>
      </c>
      <c r="H284" s="4">
        <v>51.25</v>
      </c>
      <c r="I284" s="4">
        <v>0.85399780000000003</v>
      </c>
      <c r="J284" s="4">
        <v>0.1460022</v>
      </c>
      <c r="K284" s="4">
        <v>0</v>
      </c>
      <c r="L284" s="4">
        <v>0</v>
      </c>
      <c r="M284" s="4">
        <v>0.85399780000000003</v>
      </c>
      <c r="N284" s="4">
        <v>0.1460022</v>
      </c>
      <c r="O284" s="4">
        <v>1</v>
      </c>
      <c r="Q284" s="4">
        <v>51.25</v>
      </c>
      <c r="R284" s="4">
        <v>3.1570320000000002E-3</v>
      </c>
      <c r="S284" s="4">
        <v>3.1570320000000002E-3</v>
      </c>
      <c r="T284" s="4">
        <v>3.8556809999999997E-2</v>
      </c>
      <c r="U284" s="4">
        <v>3.8556809999999997E-2</v>
      </c>
    </row>
    <row r="285" spans="1:21" x14ac:dyDescent="0.35">
      <c r="A285" s="4">
        <f t="shared" si="9"/>
        <v>51.5</v>
      </c>
      <c r="B285" s="4">
        <f t="shared" si="9"/>
        <v>0.85399780000000003</v>
      </c>
      <c r="C285" s="4">
        <f t="shared" si="9"/>
        <v>0.1460022</v>
      </c>
      <c r="D285" s="4">
        <f t="shared" si="10"/>
        <v>-6.2342778797580007E-3</v>
      </c>
      <c r="E285" s="4">
        <f t="shared" si="11"/>
        <v>4.1430790000000044E-3</v>
      </c>
      <c r="H285" s="4">
        <v>51.5</v>
      </c>
      <c r="I285" s="4">
        <v>0.85399780000000003</v>
      </c>
      <c r="J285" s="4">
        <v>0.1460022</v>
      </c>
      <c r="K285" s="4">
        <v>0</v>
      </c>
      <c r="L285" s="4">
        <v>0</v>
      </c>
      <c r="M285" s="4">
        <v>0.85399780000000003</v>
      </c>
      <c r="N285" s="4">
        <v>0.1460022</v>
      </c>
      <c r="O285" s="4">
        <v>1</v>
      </c>
      <c r="Q285" s="4">
        <v>51.5</v>
      </c>
      <c r="R285" s="4">
        <v>3.1570320000000002E-3</v>
      </c>
      <c r="S285" s="4">
        <v>3.1570320000000002E-3</v>
      </c>
      <c r="T285" s="4">
        <v>3.8556809999999997E-2</v>
      </c>
      <c r="U285" s="4">
        <v>3.8556809999999997E-2</v>
      </c>
    </row>
    <row r="286" spans="1:21" x14ac:dyDescent="0.35">
      <c r="A286" s="4">
        <f t="shared" si="9"/>
        <v>51.75</v>
      </c>
      <c r="B286" s="4">
        <f t="shared" si="9"/>
        <v>0.85399780000000003</v>
      </c>
      <c r="C286" s="4">
        <f t="shared" si="9"/>
        <v>0.1460022</v>
      </c>
      <c r="D286" s="4">
        <f t="shared" si="10"/>
        <v>-6.2342778797580007E-3</v>
      </c>
      <c r="E286" s="4">
        <f t="shared" si="11"/>
        <v>4.1430790000000044E-3</v>
      </c>
      <c r="H286" s="4">
        <v>51.75</v>
      </c>
      <c r="I286" s="4">
        <v>0.85399780000000003</v>
      </c>
      <c r="J286" s="4">
        <v>0.1460022</v>
      </c>
      <c r="K286" s="4">
        <v>0</v>
      </c>
      <c r="L286" s="4">
        <v>0</v>
      </c>
      <c r="M286" s="4">
        <v>0.85399780000000003</v>
      </c>
      <c r="N286" s="4">
        <v>0.1460022</v>
      </c>
      <c r="O286" s="4">
        <v>1</v>
      </c>
      <c r="Q286" s="4">
        <v>51.75</v>
      </c>
      <c r="R286" s="4">
        <v>3.1570320000000002E-3</v>
      </c>
      <c r="S286" s="4">
        <v>3.1570320000000002E-3</v>
      </c>
      <c r="T286" s="4">
        <v>3.8556809999999997E-2</v>
      </c>
      <c r="U286" s="4">
        <v>3.8556809999999997E-2</v>
      </c>
    </row>
    <row r="287" spans="1:21" x14ac:dyDescent="0.35">
      <c r="A287" s="4">
        <f t="shared" si="9"/>
        <v>52</v>
      </c>
      <c r="B287" s="4">
        <f t="shared" si="9"/>
        <v>0.85399780000000003</v>
      </c>
      <c r="C287" s="4">
        <f t="shared" si="9"/>
        <v>0.1460022</v>
      </c>
      <c r="D287" s="4">
        <f t="shared" si="10"/>
        <v>-6.2342778797580007E-3</v>
      </c>
      <c r="E287" s="4">
        <f t="shared" si="11"/>
        <v>4.1430790000000044E-3</v>
      </c>
      <c r="H287" s="4">
        <v>52</v>
      </c>
      <c r="I287" s="4">
        <v>0.85399780000000003</v>
      </c>
      <c r="J287" s="4">
        <v>0.1460022</v>
      </c>
      <c r="K287" s="4">
        <v>0</v>
      </c>
      <c r="L287" s="4">
        <v>0</v>
      </c>
      <c r="M287" s="4">
        <v>0.85399780000000003</v>
      </c>
      <c r="N287" s="4">
        <v>0.1460022</v>
      </c>
      <c r="O287" s="4">
        <v>1</v>
      </c>
      <c r="Q287" s="4">
        <v>52</v>
      </c>
      <c r="R287" s="4">
        <v>3.1570320000000002E-3</v>
      </c>
      <c r="S287" s="4">
        <v>3.1570320000000002E-3</v>
      </c>
      <c r="T287" s="4">
        <v>3.8556809999999997E-2</v>
      </c>
      <c r="U287" s="4">
        <v>3.8556809999999997E-2</v>
      </c>
    </row>
    <row r="288" spans="1:21" x14ac:dyDescent="0.35">
      <c r="A288" s="4">
        <f t="shared" si="9"/>
        <v>52.25</v>
      </c>
      <c r="B288" s="4">
        <f t="shared" si="9"/>
        <v>0.85399780000000003</v>
      </c>
      <c r="C288" s="4">
        <f t="shared" si="9"/>
        <v>0.1460022</v>
      </c>
      <c r="D288" s="4">
        <f t="shared" si="10"/>
        <v>-6.2342778797580007E-3</v>
      </c>
      <c r="E288" s="4">
        <f t="shared" si="11"/>
        <v>4.1430790000000044E-3</v>
      </c>
      <c r="H288" s="4">
        <v>52.25</v>
      </c>
      <c r="I288" s="4">
        <v>0.85399780000000003</v>
      </c>
      <c r="J288" s="4">
        <v>0.1460022</v>
      </c>
      <c r="K288" s="4">
        <v>0</v>
      </c>
      <c r="L288" s="4">
        <v>0</v>
      </c>
      <c r="M288" s="4">
        <v>0.85399780000000003</v>
      </c>
      <c r="N288" s="4">
        <v>0.1460022</v>
      </c>
      <c r="O288" s="4">
        <v>1</v>
      </c>
      <c r="Q288" s="4">
        <v>52.25</v>
      </c>
      <c r="R288" s="4">
        <v>3.1570320000000002E-3</v>
      </c>
      <c r="S288" s="4">
        <v>3.1570320000000002E-3</v>
      </c>
      <c r="T288" s="4">
        <v>3.8556809999999997E-2</v>
      </c>
      <c r="U288" s="4">
        <v>3.8556809999999997E-2</v>
      </c>
    </row>
    <row r="289" spans="1:21" x14ac:dyDescent="0.35">
      <c r="A289" s="4">
        <f t="shared" si="9"/>
        <v>52.5</v>
      </c>
      <c r="B289" s="4">
        <f t="shared" si="9"/>
        <v>0.85399780000000003</v>
      </c>
      <c r="C289" s="4">
        <f t="shared" si="9"/>
        <v>0.1460022</v>
      </c>
      <c r="D289" s="4">
        <f t="shared" si="10"/>
        <v>-6.2342778797580007E-3</v>
      </c>
      <c r="E289" s="4">
        <f t="shared" si="11"/>
        <v>4.1430790000000044E-3</v>
      </c>
      <c r="H289" s="4">
        <v>52.5</v>
      </c>
      <c r="I289" s="4">
        <v>0.85399780000000003</v>
      </c>
      <c r="J289" s="4">
        <v>0.1460022</v>
      </c>
      <c r="K289" s="4">
        <v>0</v>
      </c>
      <c r="L289" s="4">
        <v>0</v>
      </c>
      <c r="M289" s="4">
        <v>0.85399780000000003</v>
      </c>
      <c r="N289" s="4">
        <v>0.1460022</v>
      </c>
      <c r="O289" s="4">
        <v>1</v>
      </c>
      <c r="Q289" s="4">
        <v>52.5</v>
      </c>
      <c r="R289" s="4">
        <v>3.1570320000000002E-3</v>
      </c>
      <c r="S289" s="4">
        <v>3.1570320000000002E-3</v>
      </c>
      <c r="T289" s="4">
        <v>3.8556809999999997E-2</v>
      </c>
      <c r="U289" s="4">
        <v>3.8556809999999997E-2</v>
      </c>
    </row>
    <row r="290" spans="1:21" x14ac:dyDescent="0.35">
      <c r="A290" s="4">
        <f t="shared" si="9"/>
        <v>52.75</v>
      </c>
      <c r="B290" s="4">
        <f t="shared" si="9"/>
        <v>0.85399780000000003</v>
      </c>
      <c r="C290" s="4">
        <f t="shared" si="9"/>
        <v>0.1460022</v>
      </c>
      <c r="D290" s="4">
        <f t="shared" si="10"/>
        <v>-6.2342778797580007E-3</v>
      </c>
      <c r="E290" s="4">
        <f t="shared" si="11"/>
        <v>4.1430790000000044E-3</v>
      </c>
      <c r="H290" s="4">
        <v>52.75</v>
      </c>
      <c r="I290" s="4">
        <v>0.85399780000000003</v>
      </c>
      <c r="J290" s="4">
        <v>0.1460022</v>
      </c>
      <c r="K290" s="4">
        <v>0</v>
      </c>
      <c r="L290" s="4">
        <v>0</v>
      </c>
      <c r="M290" s="4">
        <v>0.85399780000000003</v>
      </c>
      <c r="N290" s="4">
        <v>0.1460022</v>
      </c>
      <c r="O290" s="4">
        <v>1</v>
      </c>
      <c r="Q290" s="4">
        <v>52.75</v>
      </c>
      <c r="R290" s="4">
        <v>3.1570320000000002E-3</v>
      </c>
      <c r="S290" s="4">
        <v>3.1570320000000002E-3</v>
      </c>
      <c r="T290" s="4">
        <v>3.8556809999999997E-2</v>
      </c>
      <c r="U290" s="4">
        <v>3.8556809999999997E-2</v>
      </c>
    </row>
    <row r="291" spans="1:21" x14ac:dyDescent="0.35">
      <c r="A291" s="4">
        <f t="shared" si="9"/>
        <v>53</v>
      </c>
      <c r="B291" s="4">
        <f t="shared" si="9"/>
        <v>0.85399780000000003</v>
      </c>
      <c r="C291" s="4">
        <f t="shared" si="9"/>
        <v>0.1460022</v>
      </c>
      <c r="D291" s="4">
        <f t="shared" si="10"/>
        <v>-6.2342778797580007E-3</v>
      </c>
      <c r="E291" s="4">
        <f t="shared" si="11"/>
        <v>4.1430790000000044E-3</v>
      </c>
      <c r="H291" s="4">
        <v>53</v>
      </c>
      <c r="I291" s="4">
        <v>0.85399780000000003</v>
      </c>
      <c r="J291" s="4">
        <v>0.1460022</v>
      </c>
      <c r="K291" s="4">
        <v>0</v>
      </c>
      <c r="L291" s="4">
        <v>0</v>
      </c>
      <c r="M291" s="4">
        <v>0.85399780000000003</v>
      </c>
      <c r="N291" s="4">
        <v>0.1460022</v>
      </c>
      <c r="O291" s="4">
        <v>1</v>
      </c>
      <c r="Q291" s="4">
        <v>53</v>
      </c>
      <c r="R291" s="4">
        <v>3.1570320000000002E-3</v>
      </c>
      <c r="S291" s="4">
        <v>3.1570320000000002E-3</v>
      </c>
      <c r="T291" s="4">
        <v>3.8556809999999997E-2</v>
      </c>
      <c r="U291" s="4">
        <v>3.8556809999999997E-2</v>
      </c>
    </row>
    <row r="292" spans="1:21" x14ac:dyDescent="0.35">
      <c r="A292" s="4">
        <f t="shared" si="9"/>
        <v>53.25</v>
      </c>
      <c r="B292" s="4">
        <f t="shared" si="9"/>
        <v>0.85399780000000003</v>
      </c>
      <c r="C292" s="4">
        <f t="shared" si="9"/>
        <v>0.1460022</v>
      </c>
      <c r="D292" s="4">
        <f t="shared" si="10"/>
        <v>-6.2342778797580007E-3</v>
      </c>
      <c r="E292" s="4">
        <f t="shared" si="11"/>
        <v>4.1430790000000044E-3</v>
      </c>
      <c r="H292" s="4">
        <v>53.25</v>
      </c>
      <c r="I292" s="4">
        <v>0.85399780000000003</v>
      </c>
      <c r="J292" s="4">
        <v>0.1460022</v>
      </c>
      <c r="K292" s="4">
        <v>0</v>
      </c>
      <c r="L292" s="4">
        <v>0</v>
      </c>
      <c r="M292" s="4">
        <v>0.85399780000000003</v>
      </c>
      <c r="N292" s="4">
        <v>0.1460022</v>
      </c>
      <c r="O292" s="4">
        <v>1</v>
      </c>
      <c r="Q292" s="4">
        <v>53.25</v>
      </c>
      <c r="R292" s="4">
        <v>3.1570320000000002E-3</v>
      </c>
      <c r="S292" s="4">
        <v>3.1570320000000002E-3</v>
      </c>
      <c r="T292" s="4">
        <v>3.8556809999999997E-2</v>
      </c>
      <c r="U292" s="4">
        <v>3.8556809999999997E-2</v>
      </c>
    </row>
    <row r="293" spans="1:21" x14ac:dyDescent="0.35">
      <c r="A293" s="4">
        <f t="shared" si="9"/>
        <v>53.5</v>
      </c>
      <c r="B293" s="4">
        <f t="shared" si="9"/>
        <v>0.85399780000000003</v>
      </c>
      <c r="C293" s="4">
        <f t="shared" si="9"/>
        <v>0.1460022</v>
      </c>
      <c r="D293" s="4">
        <f t="shared" si="10"/>
        <v>-6.2342778797580007E-3</v>
      </c>
      <c r="E293" s="4">
        <f t="shared" si="11"/>
        <v>4.1430790000000044E-3</v>
      </c>
      <c r="H293" s="4">
        <v>53.5</v>
      </c>
      <c r="I293" s="4">
        <v>0.85399780000000003</v>
      </c>
      <c r="J293" s="4">
        <v>0.1460022</v>
      </c>
      <c r="K293" s="4">
        <v>0</v>
      </c>
      <c r="L293" s="4">
        <v>0</v>
      </c>
      <c r="M293" s="4">
        <v>0.85399780000000003</v>
      </c>
      <c r="N293" s="4">
        <v>0.1460022</v>
      </c>
      <c r="O293" s="4">
        <v>1</v>
      </c>
      <c r="Q293" s="4">
        <v>53.5</v>
      </c>
      <c r="R293" s="4">
        <v>3.1570320000000002E-3</v>
      </c>
      <c r="S293" s="4">
        <v>3.1570320000000002E-3</v>
      </c>
      <c r="T293" s="4">
        <v>3.8556809999999997E-2</v>
      </c>
      <c r="U293" s="4">
        <v>3.8556809999999997E-2</v>
      </c>
    </row>
    <row r="294" spans="1:21" x14ac:dyDescent="0.35">
      <c r="A294" s="4">
        <f t="shared" si="9"/>
        <v>53.75</v>
      </c>
      <c r="B294" s="4">
        <f t="shared" si="9"/>
        <v>0.85399780000000003</v>
      </c>
      <c r="C294" s="4">
        <f t="shared" si="9"/>
        <v>0.1460022</v>
      </c>
      <c r="D294" s="4">
        <f t="shared" si="10"/>
        <v>-6.2342778797580007E-3</v>
      </c>
      <c r="E294" s="4">
        <f t="shared" si="11"/>
        <v>4.1430790000000044E-3</v>
      </c>
      <c r="H294" s="4">
        <v>53.75</v>
      </c>
      <c r="I294" s="4">
        <v>0.85399780000000003</v>
      </c>
      <c r="J294" s="4">
        <v>0.1460022</v>
      </c>
      <c r="K294" s="4">
        <v>0</v>
      </c>
      <c r="L294" s="4">
        <v>0</v>
      </c>
      <c r="M294" s="4">
        <v>0.85399780000000003</v>
      </c>
      <c r="N294" s="4">
        <v>0.1460022</v>
      </c>
      <c r="O294" s="4">
        <v>1</v>
      </c>
      <c r="Q294" s="4">
        <v>53.75</v>
      </c>
      <c r="R294" s="4">
        <v>3.1570320000000002E-3</v>
      </c>
      <c r="S294" s="4">
        <v>3.1570320000000002E-3</v>
      </c>
      <c r="T294" s="4">
        <v>3.8556809999999997E-2</v>
      </c>
      <c r="U294" s="4">
        <v>3.8556809999999997E-2</v>
      </c>
    </row>
    <row r="295" spans="1:21" x14ac:dyDescent="0.35">
      <c r="A295" s="4">
        <f t="shared" si="9"/>
        <v>54</v>
      </c>
      <c r="B295" s="4">
        <f t="shared" si="9"/>
        <v>0.85399780000000003</v>
      </c>
      <c r="C295" s="4">
        <f t="shared" si="9"/>
        <v>0.1460022</v>
      </c>
      <c r="D295" s="4">
        <f t="shared" si="10"/>
        <v>-6.2342778797580007E-3</v>
      </c>
      <c r="E295" s="4">
        <f t="shared" si="11"/>
        <v>4.1430790000000044E-3</v>
      </c>
      <c r="H295" s="4">
        <v>54</v>
      </c>
      <c r="I295" s="4">
        <v>0.85399780000000003</v>
      </c>
      <c r="J295" s="4">
        <v>0.1460022</v>
      </c>
      <c r="K295" s="4">
        <v>0</v>
      </c>
      <c r="L295" s="4">
        <v>0</v>
      </c>
      <c r="M295" s="4">
        <v>0.85399780000000003</v>
      </c>
      <c r="N295" s="4">
        <v>0.1460022</v>
      </c>
      <c r="O295" s="4">
        <v>1</v>
      </c>
      <c r="Q295" s="4">
        <v>54</v>
      </c>
      <c r="R295" s="4">
        <v>3.1570320000000002E-3</v>
      </c>
      <c r="S295" s="4">
        <v>3.1570320000000002E-3</v>
      </c>
      <c r="T295" s="4">
        <v>3.8556809999999997E-2</v>
      </c>
      <c r="U295" s="4">
        <v>3.8556809999999997E-2</v>
      </c>
    </row>
    <row r="296" spans="1:21" x14ac:dyDescent="0.35">
      <c r="A296" s="4">
        <f t="shared" si="9"/>
        <v>54.25</v>
      </c>
      <c r="B296" s="4">
        <f t="shared" si="9"/>
        <v>0.85399780000000003</v>
      </c>
      <c r="C296" s="4">
        <f t="shared" si="9"/>
        <v>0.1460022</v>
      </c>
      <c r="D296" s="4">
        <f t="shared" si="10"/>
        <v>-6.2342778797580007E-3</v>
      </c>
      <c r="E296" s="4">
        <f t="shared" si="11"/>
        <v>4.1430790000000044E-3</v>
      </c>
      <c r="H296" s="4">
        <v>54.25</v>
      </c>
      <c r="I296" s="4">
        <v>0.85399780000000003</v>
      </c>
      <c r="J296" s="4">
        <v>0.1460022</v>
      </c>
      <c r="K296" s="4">
        <v>0</v>
      </c>
      <c r="L296" s="4">
        <v>0</v>
      </c>
      <c r="M296" s="4">
        <v>0.85399780000000003</v>
      </c>
      <c r="N296" s="4">
        <v>0.1460022</v>
      </c>
      <c r="O296" s="4">
        <v>1</v>
      </c>
      <c r="Q296" s="4">
        <v>54.25</v>
      </c>
      <c r="R296" s="4">
        <v>3.1570320000000002E-3</v>
      </c>
      <c r="S296" s="4">
        <v>3.1570320000000002E-3</v>
      </c>
      <c r="T296" s="4">
        <v>3.8556809999999997E-2</v>
      </c>
      <c r="U296" s="4">
        <v>3.8556809999999997E-2</v>
      </c>
    </row>
    <row r="297" spans="1:21" x14ac:dyDescent="0.35">
      <c r="A297" s="4">
        <f t="shared" si="9"/>
        <v>54.5</v>
      </c>
      <c r="B297" s="4">
        <f t="shared" si="9"/>
        <v>0.85399780000000003</v>
      </c>
      <c r="C297" s="4">
        <f t="shared" si="9"/>
        <v>0.1460022</v>
      </c>
      <c r="D297" s="4">
        <f t="shared" si="10"/>
        <v>-6.2342778797580007E-3</v>
      </c>
      <c r="E297" s="4">
        <f t="shared" si="11"/>
        <v>4.1430790000000044E-3</v>
      </c>
      <c r="H297" s="4">
        <v>54.5</v>
      </c>
      <c r="I297" s="4">
        <v>0.85399780000000003</v>
      </c>
      <c r="J297" s="4">
        <v>0.1460022</v>
      </c>
      <c r="K297" s="4">
        <v>0</v>
      </c>
      <c r="L297" s="4">
        <v>0</v>
      </c>
      <c r="M297" s="4">
        <v>0.85399780000000003</v>
      </c>
      <c r="N297" s="4">
        <v>0.1460022</v>
      </c>
      <c r="O297" s="4">
        <v>1</v>
      </c>
      <c r="Q297" s="4">
        <v>54.5</v>
      </c>
      <c r="R297" s="4">
        <v>3.1570320000000002E-3</v>
      </c>
      <c r="S297" s="4">
        <v>3.1570320000000002E-3</v>
      </c>
      <c r="T297" s="4">
        <v>3.8556809999999997E-2</v>
      </c>
      <c r="U297" s="4">
        <v>3.8556809999999997E-2</v>
      </c>
    </row>
    <row r="298" spans="1:21" x14ac:dyDescent="0.35">
      <c r="A298" s="4">
        <f t="shared" si="9"/>
        <v>54.75</v>
      </c>
      <c r="B298" s="4">
        <f t="shared" si="9"/>
        <v>0.85399780000000003</v>
      </c>
      <c r="C298" s="4">
        <f t="shared" si="9"/>
        <v>0.1460022</v>
      </c>
      <c r="D298" s="4">
        <f t="shared" si="10"/>
        <v>-6.2342778797580007E-3</v>
      </c>
      <c r="E298" s="4">
        <f t="shared" si="11"/>
        <v>4.1430790000000044E-3</v>
      </c>
      <c r="H298" s="4">
        <v>54.75</v>
      </c>
      <c r="I298" s="4">
        <v>0.85399780000000003</v>
      </c>
      <c r="J298" s="4">
        <v>0.1460022</v>
      </c>
      <c r="K298" s="4">
        <v>0</v>
      </c>
      <c r="L298" s="4">
        <v>0</v>
      </c>
      <c r="M298" s="4">
        <v>0.85399780000000003</v>
      </c>
      <c r="N298" s="4">
        <v>0.1460022</v>
      </c>
      <c r="O298" s="4">
        <v>1</v>
      </c>
      <c r="Q298" s="4">
        <v>54.75</v>
      </c>
      <c r="R298" s="4">
        <v>3.1570320000000002E-3</v>
      </c>
      <c r="S298" s="4">
        <v>3.1570320000000002E-3</v>
      </c>
      <c r="T298" s="4">
        <v>3.8556809999999997E-2</v>
      </c>
      <c r="U298" s="4">
        <v>3.8556809999999997E-2</v>
      </c>
    </row>
    <row r="299" spans="1:21" x14ac:dyDescent="0.35">
      <c r="A299" s="4">
        <f t="shared" si="9"/>
        <v>55</v>
      </c>
      <c r="B299" s="4">
        <f t="shared" si="9"/>
        <v>0.85399780000000003</v>
      </c>
      <c r="C299" s="4">
        <f t="shared" si="9"/>
        <v>0.1460022</v>
      </c>
      <c r="D299" s="4">
        <f t="shared" si="10"/>
        <v>-6.2342778797580007E-3</v>
      </c>
      <c r="E299" s="4">
        <f t="shared" si="11"/>
        <v>4.1430790000000044E-3</v>
      </c>
      <c r="H299" s="4">
        <v>55</v>
      </c>
      <c r="I299" s="4">
        <v>0.85399780000000003</v>
      </c>
      <c r="J299" s="4">
        <v>0.1460022</v>
      </c>
      <c r="K299" s="4">
        <v>0</v>
      </c>
      <c r="L299" s="4">
        <v>0</v>
      </c>
      <c r="M299" s="4">
        <v>0.85399780000000003</v>
      </c>
      <c r="N299" s="4">
        <v>0.1460022</v>
      </c>
      <c r="O299" s="4">
        <v>1</v>
      </c>
      <c r="Q299" s="4">
        <v>55</v>
      </c>
      <c r="R299" s="4">
        <v>3.1570320000000002E-3</v>
      </c>
      <c r="S299" s="4">
        <v>3.1570320000000002E-3</v>
      </c>
      <c r="T299" s="4">
        <v>3.8556809999999997E-2</v>
      </c>
      <c r="U299" s="4">
        <v>3.8556809999999997E-2</v>
      </c>
    </row>
    <row r="300" spans="1:21" x14ac:dyDescent="0.35">
      <c r="A300" s="4">
        <f t="shared" si="9"/>
        <v>55.25</v>
      </c>
      <c r="B300" s="4">
        <f t="shared" si="9"/>
        <v>0.85399780000000003</v>
      </c>
      <c r="C300" s="4">
        <f t="shared" si="9"/>
        <v>0.1460022</v>
      </c>
      <c r="D300" s="4">
        <f t="shared" si="10"/>
        <v>-6.2342778797580007E-3</v>
      </c>
      <c r="E300" s="4">
        <f t="shared" si="11"/>
        <v>4.1430790000000044E-3</v>
      </c>
      <c r="H300" s="4">
        <v>55.25</v>
      </c>
      <c r="I300" s="4">
        <v>0.85399780000000003</v>
      </c>
      <c r="J300" s="4">
        <v>0.1460022</v>
      </c>
      <c r="K300" s="4">
        <v>0</v>
      </c>
      <c r="L300" s="4">
        <v>0</v>
      </c>
      <c r="M300" s="4">
        <v>0.85399780000000003</v>
      </c>
      <c r="N300" s="4">
        <v>0.1460022</v>
      </c>
      <c r="O300" s="4">
        <v>1</v>
      </c>
      <c r="Q300" s="4">
        <v>55.25</v>
      </c>
      <c r="R300" s="4">
        <v>3.1570320000000002E-3</v>
      </c>
      <c r="S300" s="4">
        <v>3.1570320000000002E-3</v>
      </c>
      <c r="T300" s="4">
        <v>3.8556809999999997E-2</v>
      </c>
      <c r="U300" s="4">
        <v>3.8556809999999997E-2</v>
      </c>
    </row>
    <row r="301" spans="1:21" x14ac:dyDescent="0.35">
      <c r="A301" s="4">
        <f t="shared" si="9"/>
        <v>55.5</v>
      </c>
      <c r="B301" s="4">
        <f t="shared" si="9"/>
        <v>0.85399780000000003</v>
      </c>
      <c r="C301" s="4">
        <f t="shared" si="9"/>
        <v>0.1460022</v>
      </c>
      <c r="D301" s="4">
        <f t="shared" si="10"/>
        <v>-6.2342778797580007E-3</v>
      </c>
      <c r="E301" s="4">
        <f t="shared" si="11"/>
        <v>4.1430790000000044E-3</v>
      </c>
      <c r="H301" s="4">
        <v>55.5</v>
      </c>
      <c r="I301" s="4">
        <v>0.85399780000000003</v>
      </c>
      <c r="J301" s="4">
        <v>0.1460022</v>
      </c>
      <c r="K301" s="4">
        <v>0</v>
      </c>
      <c r="L301" s="4">
        <v>0</v>
      </c>
      <c r="M301" s="4">
        <v>0.85399780000000003</v>
      </c>
      <c r="N301" s="4">
        <v>0.1460022</v>
      </c>
      <c r="O301" s="4">
        <v>1</v>
      </c>
      <c r="Q301" s="4">
        <v>55.5</v>
      </c>
      <c r="R301" s="4">
        <v>3.1570320000000002E-3</v>
      </c>
      <c r="S301" s="4">
        <v>3.1570320000000002E-3</v>
      </c>
      <c r="T301" s="4">
        <v>3.8556809999999997E-2</v>
      </c>
      <c r="U301" s="4">
        <v>3.8556809999999997E-2</v>
      </c>
    </row>
    <row r="302" spans="1:21" x14ac:dyDescent="0.35">
      <c r="A302" s="4">
        <f t="shared" si="9"/>
        <v>55.75</v>
      </c>
      <c r="B302" s="4">
        <f t="shared" si="9"/>
        <v>0.85399780000000003</v>
      </c>
      <c r="C302" s="4">
        <f t="shared" si="9"/>
        <v>0.1460022</v>
      </c>
      <c r="D302" s="4">
        <f t="shared" si="10"/>
        <v>-6.2342778797580007E-3</v>
      </c>
      <c r="E302" s="4">
        <f t="shared" si="11"/>
        <v>4.1430790000000044E-3</v>
      </c>
      <c r="H302" s="4">
        <v>55.75</v>
      </c>
      <c r="I302" s="4">
        <v>0.85399780000000003</v>
      </c>
      <c r="J302" s="4">
        <v>0.1460022</v>
      </c>
      <c r="K302" s="4">
        <v>0</v>
      </c>
      <c r="L302" s="4">
        <v>0</v>
      </c>
      <c r="M302" s="4">
        <v>0.85399780000000003</v>
      </c>
      <c r="N302" s="4">
        <v>0.1460022</v>
      </c>
      <c r="O302" s="4">
        <v>1</v>
      </c>
      <c r="Q302" s="4">
        <v>55.75</v>
      </c>
      <c r="R302" s="4">
        <v>3.1570320000000002E-3</v>
      </c>
      <c r="S302" s="4">
        <v>3.1570320000000002E-3</v>
      </c>
      <c r="T302" s="4">
        <v>3.8556809999999997E-2</v>
      </c>
      <c r="U302" s="4">
        <v>3.8556809999999997E-2</v>
      </c>
    </row>
    <row r="303" spans="1:21" x14ac:dyDescent="0.35">
      <c r="A303" s="4">
        <f t="shared" si="9"/>
        <v>56</v>
      </c>
      <c r="B303" s="4">
        <f t="shared" si="9"/>
        <v>0.85399780000000003</v>
      </c>
      <c r="C303" s="4">
        <f t="shared" si="9"/>
        <v>0.1460022</v>
      </c>
      <c r="D303" s="4">
        <f t="shared" si="10"/>
        <v>-6.2342778797580007E-3</v>
      </c>
      <c r="E303" s="4">
        <f t="shared" si="11"/>
        <v>4.1430790000000044E-3</v>
      </c>
      <c r="H303" s="4">
        <v>56</v>
      </c>
      <c r="I303" s="4">
        <v>0.85399780000000003</v>
      </c>
      <c r="J303" s="4">
        <v>0.1460022</v>
      </c>
      <c r="K303" s="4">
        <v>0</v>
      </c>
      <c r="L303" s="4">
        <v>0</v>
      </c>
      <c r="M303" s="4">
        <v>0.85399780000000003</v>
      </c>
      <c r="N303" s="4">
        <v>0.1460022</v>
      </c>
      <c r="O303" s="4">
        <v>1</v>
      </c>
      <c r="Q303" s="4">
        <v>56</v>
      </c>
      <c r="R303" s="4">
        <v>3.1570320000000002E-3</v>
      </c>
      <c r="S303" s="4">
        <v>3.1570320000000002E-3</v>
      </c>
      <c r="T303" s="4">
        <v>3.8556809999999997E-2</v>
      </c>
      <c r="U303" s="4">
        <v>3.8556809999999997E-2</v>
      </c>
    </row>
    <row r="304" spans="1:21" x14ac:dyDescent="0.35">
      <c r="A304" s="4">
        <f t="shared" si="9"/>
        <v>56.25</v>
      </c>
      <c r="B304" s="4">
        <f t="shared" si="9"/>
        <v>0.85399780000000003</v>
      </c>
      <c r="C304" s="4">
        <f t="shared" si="9"/>
        <v>0.1460022</v>
      </c>
      <c r="D304" s="4">
        <f t="shared" si="10"/>
        <v>-6.2342778797580007E-3</v>
      </c>
      <c r="E304" s="4">
        <f t="shared" si="11"/>
        <v>4.1430790000000044E-3</v>
      </c>
      <c r="H304" s="4">
        <v>56.25</v>
      </c>
      <c r="I304" s="4">
        <v>0.85399780000000003</v>
      </c>
      <c r="J304" s="4">
        <v>0.1460022</v>
      </c>
      <c r="K304" s="4">
        <v>0</v>
      </c>
      <c r="L304" s="4">
        <v>0</v>
      </c>
      <c r="M304" s="4">
        <v>0.85399780000000003</v>
      </c>
      <c r="N304" s="4">
        <v>0.1460022</v>
      </c>
      <c r="O304" s="4">
        <v>1</v>
      </c>
      <c r="Q304" s="4">
        <v>56.25</v>
      </c>
      <c r="R304" s="4">
        <v>3.1570320000000002E-3</v>
      </c>
      <c r="S304" s="4">
        <v>3.1570320000000002E-3</v>
      </c>
      <c r="T304" s="4">
        <v>3.8556809999999997E-2</v>
      </c>
      <c r="U304" s="4">
        <v>3.8556809999999997E-2</v>
      </c>
    </row>
    <row r="305" spans="1:21" x14ac:dyDescent="0.35">
      <c r="A305" s="4">
        <f t="shared" si="9"/>
        <v>56.5</v>
      </c>
      <c r="B305" s="4">
        <f t="shared" si="9"/>
        <v>0.85399780000000003</v>
      </c>
      <c r="C305" s="4">
        <f t="shared" si="9"/>
        <v>0.1460022</v>
      </c>
      <c r="D305" s="4">
        <f t="shared" si="10"/>
        <v>-6.2342778797580007E-3</v>
      </c>
      <c r="E305" s="4">
        <f t="shared" si="11"/>
        <v>4.1430790000000044E-3</v>
      </c>
      <c r="H305" s="4">
        <v>56.5</v>
      </c>
      <c r="I305" s="4">
        <v>0.85399780000000003</v>
      </c>
      <c r="J305" s="4">
        <v>0.1460022</v>
      </c>
      <c r="K305" s="4">
        <v>0</v>
      </c>
      <c r="L305" s="4">
        <v>0</v>
      </c>
      <c r="M305" s="4">
        <v>0.85399780000000003</v>
      </c>
      <c r="N305" s="4">
        <v>0.1460022</v>
      </c>
      <c r="O305" s="4">
        <v>1</v>
      </c>
      <c r="Q305" s="4">
        <v>56.5</v>
      </c>
      <c r="R305" s="4">
        <v>3.1570320000000002E-3</v>
      </c>
      <c r="S305" s="4">
        <v>3.1570320000000002E-3</v>
      </c>
      <c r="T305" s="4">
        <v>3.8556809999999997E-2</v>
      </c>
      <c r="U305" s="4">
        <v>3.8556809999999997E-2</v>
      </c>
    </row>
    <row r="306" spans="1:21" x14ac:dyDescent="0.35">
      <c r="A306" s="4">
        <f t="shared" si="9"/>
        <v>56.75</v>
      </c>
      <c r="B306" s="4">
        <f t="shared" si="9"/>
        <v>0.85399780000000003</v>
      </c>
      <c r="C306" s="4">
        <f t="shared" si="9"/>
        <v>0.1460022</v>
      </c>
      <c r="D306" s="4">
        <f t="shared" si="10"/>
        <v>-6.2342778797580007E-3</v>
      </c>
      <c r="E306" s="4">
        <f t="shared" si="11"/>
        <v>4.1430790000000044E-3</v>
      </c>
      <c r="H306" s="4">
        <v>56.75</v>
      </c>
      <c r="I306" s="4">
        <v>0.85399780000000003</v>
      </c>
      <c r="J306" s="4">
        <v>0.1460022</v>
      </c>
      <c r="K306" s="4">
        <v>0</v>
      </c>
      <c r="L306" s="4">
        <v>0</v>
      </c>
      <c r="M306" s="4">
        <v>0.85399780000000003</v>
      </c>
      <c r="N306" s="4">
        <v>0.1460022</v>
      </c>
      <c r="O306" s="4">
        <v>1</v>
      </c>
      <c r="Q306" s="4">
        <v>56.75</v>
      </c>
      <c r="R306" s="4">
        <v>3.1570320000000002E-3</v>
      </c>
      <c r="S306" s="4">
        <v>3.1570320000000002E-3</v>
      </c>
      <c r="T306" s="4">
        <v>3.8556809999999997E-2</v>
      </c>
      <c r="U306" s="4">
        <v>3.8556809999999997E-2</v>
      </c>
    </row>
    <row r="307" spans="1:21" x14ac:dyDescent="0.35">
      <c r="A307" s="4">
        <f t="shared" si="9"/>
        <v>57</v>
      </c>
      <c r="B307" s="4">
        <f t="shared" si="9"/>
        <v>0.85399780000000003</v>
      </c>
      <c r="C307" s="4">
        <f t="shared" si="9"/>
        <v>0.1460022</v>
      </c>
      <c r="D307" s="4">
        <f t="shared" si="10"/>
        <v>-6.2342778797580007E-3</v>
      </c>
      <c r="E307" s="4">
        <f t="shared" si="11"/>
        <v>4.1430790000000044E-3</v>
      </c>
      <c r="H307" s="4">
        <v>57</v>
      </c>
      <c r="I307" s="4">
        <v>0.85399780000000003</v>
      </c>
      <c r="J307" s="4">
        <v>0.1460022</v>
      </c>
      <c r="K307" s="4">
        <v>0</v>
      </c>
      <c r="L307" s="4">
        <v>0</v>
      </c>
      <c r="M307" s="4">
        <v>0.85399780000000003</v>
      </c>
      <c r="N307" s="4">
        <v>0.1460022</v>
      </c>
      <c r="O307" s="4">
        <v>1</v>
      </c>
      <c r="Q307" s="4">
        <v>57</v>
      </c>
      <c r="R307" s="4">
        <v>3.1570320000000002E-3</v>
      </c>
      <c r="S307" s="4">
        <v>3.1570320000000002E-3</v>
      </c>
      <c r="T307" s="4">
        <v>3.8556809999999997E-2</v>
      </c>
      <c r="U307" s="4">
        <v>3.8556809999999997E-2</v>
      </c>
    </row>
    <row r="308" spans="1:21" x14ac:dyDescent="0.35">
      <c r="A308" s="4">
        <f t="shared" si="9"/>
        <v>57.25</v>
      </c>
      <c r="B308" s="4">
        <f t="shared" si="9"/>
        <v>0.85399780000000003</v>
      </c>
      <c r="C308" s="4">
        <f t="shared" si="9"/>
        <v>0.1460022</v>
      </c>
      <c r="D308" s="4">
        <f t="shared" si="10"/>
        <v>-6.2342778797580007E-3</v>
      </c>
      <c r="E308" s="4">
        <f t="shared" si="11"/>
        <v>4.1430790000000044E-3</v>
      </c>
      <c r="H308" s="4">
        <v>57.25</v>
      </c>
      <c r="I308" s="4">
        <v>0.85399780000000003</v>
      </c>
      <c r="J308" s="4">
        <v>0.1460022</v>
      </c>
      <c r="K308" s="4">
        <v>0</v>
      </c>
      <c r="L308" s="4">
        <v>0</v>
      </c>
      <c r="M308" s="4">
        <v>0.85399780000000003</v>
      </c>
      <c r="N308" s="4">
        <v>0.1460022</v>
      </c>
      <c r="O308" s="4">
        <v>1</v>
      </c>
      <c r="Q308" s="4">
        <v>57.25</v>
      </c>
      <c r="R308" s="4">
        <v>3.1570320000000002E-3</v>
      </c>
      <c r="S308" s="4">
        <v>3.1570320000000002E-3</v>
      </c>
      <c r="T308" s="4">
        <v>3.8556809999999997E-2</v>
      </c>
      <c r="U308" s="4">
        <v>3.8556809999999997E-2</v>
      </c>
    </row>
    <row r="309" spans="1:21" x14ac:dyDescent="0.35">
      <c r="A309" s="4">
        <f t="shared" si="9"/>
        <v>57.5</v>
      </c>
      <c r="B309" s="4">
        <f t="shared" si="9"/>
        <v>0.85399780000000003</v>
      </c>
      <c r="C309" s="4">
        <f t="shared" si="9"/>
        <v>0.1460022</v>
      </c>
      <c r="D309" s="4">
        <f t="shared" si="10"/>
        <v>-6.2342778797580007E-3</v>
      </c>
      <c r="E309" s="4">
        <f t="shared" si="11"/>
        <v>4.1430790000000044E-3</v>
      </c>
      <c r="H309" s="4">
        <v>57.5</v>
      </c>
      <c r="I309" s="4">
        <v>0.85399780000000003</v>
      </c>
      <c r="J309" s="4">
        <v>0.1460022</v>
      </c>
      <c r="K309" s="4">
        <v>0</v>
      </c>
      <c r="L309" s="4">
        <v>0</v>
      </c>
      <c r="M309" s="4">
        <v>0.85399780000000003</v>
      </c>
      <c r="N309" s="4">
        <v>0.1460022</v>
      </c>
      <c r="O309" s="4">
        <v>1</v>
      </c>
      <c r="Q309" s="4">
        <v>57.5</v>
      </c>
      <c r="R309" s="4">
        <v>3.1570320000000002E-3</v>
      </c>
      <c r="S309" s="4">
        <v>3.1570320000000002E-3</v>
      </c>
      <c r="T309" s="4">
        <v>3.8556809999999997E-2</v>
      </c>
      <c r="U309" s="4">
        <v>3.8556809999999997E-2</v>
      </c>
    </row>
    <row r="310" spans="1:21" x14ac:dyDescent="0.35">
      <c r="A310" s="4">
        <f t="shared" si="9"/>
        <v>57.75</v>
      </c>
      <c r="B310" s="4">
        <f t="shared" si="9"/>
        <v>0.85399780000000003</v>
      </c>
      <c r="C310" s="4">
        <f t="shared" si="9"/>
        <v>0.1460022</v>
      </c>
      <c r="D310" s="4">
        <f t="shared" si="10"/>
        <v>-6.2342778797580007E-3</v>
      </c>
      <c r="E310" s="4">
        <f t="shared" si="11"/>
        <v>4.1430790000000044E-3</v>
      </c>
      <c r="H310" s="4">
        <v>57.75</v>
      </c>
      <c r="I310" s="4">
        <v>0.85399780000000003</v>
      </c>
      <c r="J310" s="4">
        <v>0.1460022</v>
      </c>
      <c r="K310" s="4">
        <v>0</v>
      </c>
      <c r="L310" s="4">
        <v>0</v>
      </c>
      <c r="M310" s="4">
        <v>0.85399780000000003</v>
      </c>
      <c r="N310" s="4">
        <v>0.1460022</v>
      </c>
      <c r="O310" s="4">
        <v>1</v>
      </c>
      <c r="Q310" s="4">
        <v>57.75</v>
      </c>
      <c r="R310" s="4">
        <v>3.1570320000000002E-3</v>
      </c>
      <c r="S310" s="4">
        <v>3.1570320000000002E-3</v>
      </c>
      <c r="T310" s="4">
        <v>3.8556809999999997E-2</v>
      </c>
      <c r="U310" s="4">
        <v>3.8556809999999997E-2</v>
      </c>
    </row>
    <row r="311" spans="1:21" x14ac:dyDescent="0.35">
      <c r="A311" s="4">
        <f t="shared" si="9"/>
        <v>58</v>
      </c>
      <c r="B311" s="4">
        <f t="shared" si="9"/>
        <v>0.85399780000000003</v>
      </c>
      <c r="C311" s="4">
        <f t="shared" si="9"/>
        <v>0.1460022</v>
      </c>
      <c r="D311" s="4">
        <f t="shared" si="10"/>
        <v>-6.2342778797580007E-3</v>
      </c>
      <c r="E311" s="4">
        <f t="shared" si="11"/>
        <v>4.1430790000000044E-3</v>
      </c>
      <c r="H311" s="4">
        <v>58</v>
      </c>
      <c r="I311" s="4">
        <v>0.85399780000000003</v>
      </c>
      <c r="J311" s="4">
        <v>0.1460022</v>
      </c>
      <c r="K311" s="4">
        <v>0</v>
      </c>
      <c r="L311" s="4">
        <v>0</v>
      </c>
      <c r="M311" s="4">
        <v>0.85399780000000003</v>
      </c>
      <c r="N311" s="4">
        <v>0.1460022</v>
      </c>
      <c r="O311" s="4">
        <v>1</v>
      </c>
      <c r="Q311" s="4">
        <v>58</v>
      </c>
      <c r="R311" s="4">
        <v>3.1570320000000002E-3</v>
      </c>
      <c r="S311" s="4">
        <v>3.1570320000000002E-3</v>
      </c>
      <c r="T311" s="4">
        <v>3.8556809999999997E-2</v>
      </c>
      <c r="U311" s="4">
        <v>3.8556809999999997E-2</v>
      </c>
    </row>
    <row r="312" spans="1:21" x14ac:dyDescent="0.35">
      <c r="A312" s="4">
        <f t="shared" si="9"/>
        <v>58.25</v>
      </c>
      <c r="B312" s="4">
        <f t="shared" si="9"/>
        <v>0.85399780000000003</v>
      </c>
      <c r="C312" s="4">
        <f t="shared" si="9"/>
        <v>0.1460022</v>
      </c>
      <c r="D312" s="4">
        <f t="shared" si="10"/>
        <v>-6.2342778797580007E-3</v>
      </c>
      <c r="E312" s="4">
        <f t="shared" si="11"/>
        <v>4.1430790000000044E-3</v>
      </c>
      <c r="H312" s="4">
        <v>58.25</v>
      </c>
      <c r="I312" s="4">
        <v>0.85399780000000003</v>
      </c>
      <c r="J312" s="4">
        <v>0.1460022</v>
      </c>
      <c r="K312" s="4">
        <v>0</v>
      </c>
      <c r="L312" s="4">
        <v>0</v>
      </c>
      <c r="M312" s="4">
        <v>0.85399780000000003</v>
      </c>
      <c r="N312" s="4">
        <v>0.1460022</v>
      </c>
      <c r="O312" s="4">
        <v>1</v>
      </c>
      <c r="Q312" s="4">
        <v>58.25</v>
      </c>
      <c r="R312" s="4">
        <v>3.1570320000000002E-3</v>
      </c>
      <c r="S312" s="4">
        <v>3.1570320000000002E-3</v>
      </c>
      <c r="T312" s="4">
        <v>3.8556809999999997E-2</v>
      </c>
      <c r="U312" s="4">
        <v>3.8556809999999997E-2</v>
      </c>
    </row>
    <row r="313" spans="1:21" x14ac:dyDescent="0.35">
      <c r="A313" s="4">
        <f t="shared" si="9"/>
        <v>58.5</v>
      </c>
      <c r="B313" s="4">
        <f t="shared" si="9"/>
        <v>0.85399780000000003</v>
      </c>
      <c r="C313" s="4">
        <f t="shared" si="9"/>
        <v>0.1460022</v>
      </c>
      <c r="D313" s="4">
        <f t="shared" si="10"/>
        <v>-6.2342778797580007E-3</v>
      </c>
      <c r="E313" s="4">
        <f t="shared" si="11"/>
        <v>4.1430790000000044E-3</v>
      </c>
      <c r="H313" s="4">
        <v>58.5</v>
      </c>
      <c r="I313" s="4">
        <v>0.85399780000000003</v>
      </c>
      <c r="J313" s="4">
        <v>0.1460022</v>
      </c>
      <c r="K313" s="4">
        <v>0</v>
      </c>
      <c r="L313" s="4">
        <v>0</v>
      </c>
      <c r="M313" s="4">
        <v>0.85399780000000003</v>
      </c>
      <c r="N313" s="4">
        <v>0.1460022</v>
      </c>
      <c r="O313" s="4">
        <v>1</v>
      </c>
      <c r="Q313" s="4">
        <v>58.5</v>
      </c>
      <c r="R313" s="4">
        <v>3.1570320000000002E-3</v>
      </c>
      <c r="S313" s="4">
        <v>3.1570320000000002E-3</v>
      </c>
      <c r="T313" s="4">
        <v>3.8556809999999997E-2</v>
      </c>
      <c r="U313" s="4">
        <v>3.8556809999999997E-2</v>
      </c>
    </row>
    <row r="314" spans="1:21" x14ac:dyDescent="0.35">
      <c r="A314" s="4">
        <f t="shared" si="9"/>
        <v>58.75</v>
      </c>
      <c r="B314" s="4">
        <f t="shared" si="9"/>
        <v>0.85399780000000003</v>
      </c>
      <c r="C314" s="4">
        <f t="shared" si="9"/>
        <v>0.1460022</v>
      </c>
      <c r="D314" s="4">
        <f t="shared" si="10"/>
        <v>-6.2342778797580007E-3</v>
      </c>
      <c r="E314" s="4">
        <f t="shared" si="11"/>
        <v>4.1430790000000044E-3</v>
      </c>
      <c r="H314" s="4">
        <v>58.75</v>
      </c>
      <c r="I314" s="4">
        <v>0.85399780000000003</v>
      </c>
      <c r="J314" s="4">
        <v>0.1460022</v>
      </c>
      <c r="K314" s="4">
        <v>0</v>
      </c>
      <c r="L314" s="4">
        <v>0</v>
      </c>
      <c r="M314" s="4">
        <v>0.85399780000000003</v>
      </c>
      <c r="N314" s="4">
        <v>0.1460022</v>
      </c>
      <c r="O314" s="4">
        <v>1</v>
      </c>
      <c r="Q314" s="4">
        <v>58.75</v>
      </c>
      <c r="R314" s="4">
        <v>3.1570320000000002E-3</v>
      </c>
      <c r="S314" s="4">
        <v>3.1570320000000002E-3</v>
      </c>
      <c r="T314" s="4">
        <v>3.8556809999999997E-2</v>
      </c>
      <c r="U314" s="4">
        <v>3.8556809999999997E-2</v>
      </c>
    </row>
    <row r="315" spans="1:21" x14ac:dyDescent="0.35">
      <c r="A315" s="4">
        <f t="shared" si="9"/>
        <v>59</v>
      </c>
      <c r="B315" s="4">
        <f t="shared" si="9"/>
        <v>0.85399780000000003</v>
      </c>
      <c r="C315" s="4">
        <f t="shared" si="9"/>
        <v>0.1460022</v>
      </c>
      <c r="D315" s="4">
        <f t="shared" si="10"/>
        <v>-6.2342778797580007E-3</v>
      </c>
      <c r="E315" s="4">
        <f t="shared" si="11"/>
        <v>4.1430790000000044E-3</v>
      </c>
      <c r="H315" s="4">
        <v>59</v>
      </c>
      <c r="I315" s="4">
        <v>0.85399780000000003</v>
      </c>
      <c r="J315" s="4">
        <v>0.1460022</v>
      </c>
      <c r="K315" s="4">
        <v>0</v>
      </c>
      <c r="L315" s="4">
        <v>0</v>
      </c>
      <c r="M315" s="4">
        <v>0.85399780000000003</v>
      </c>
      <c r="N315" s="4">
        <v>0.1460022</v>
      </c>
      <c r="O315" s="4">
        <v>1</v>
      </c>
      <c r="Q315" s="4">
        <v>59</v>
      </c>
      <c r="R315" s="4">
        <v>3.1570320000000002E-3</v>
      </c>
      <c r="S315" s="4">
        <v>3.1570320000000002E-3</v>
      </c>
      <c r="T315" s="4">
        <v>3.8556809999999997E-2</v>
      </c>
      <c r="U315" s="4">
        <v>3.8556809999999997E-2</v>
      </c>
    </row>
    <row r="316" spans="1:21" x14ac:dyDescent="0.35">
      <c r="A316" s="4">
        <f t="shared" si="9"/>
        <v>59.25</v>
      </c>
      <c r="B316" s="4">
        <f t="shared" si="9"/>
        <v>0.85399780000000003</v>
      </c>
      <c r="C316" s="4">
        <f t="shared" si="9"/>
        <v>0.1460022</v>
      </c>
      <c r="D316" s="4">
        <f t="shared" si="10"/>
        <v>-6.2342778797580007E-3</v>
      </c>
      <c r="E316" s="4">
        <f t="shared" si="11"/>
        <v>4.1430790000000044E-3</v>
      </c>
      <c r="H316" s="4">
        <v>59.25</v>
      </c>
      <c r="I316" s="4">
        <v>0.85399780000000003</v>
      </c>
      <c r="J316" s="4">
        <v>0.1460022</v>
      </c>
      <c r="K316" s="4">
        <v>0</v>
      </c>
      <c r="L316" s="4">
        <v>0</v>
      </c>
      <c r="M316" s="4">
        <v>0.85399780000000003</v>
      </c>
      <c r="N316" s="4">
        <v>0.1460022</v>
      </c>
      <c r="O316" s="4">
        <v>1</v>
      </c>
      <c r="Q316" s="4">
        <v>59.25</v>
      </c>
      <c r="R316" s="4">
        <v>3.1570320000000002E-3</v>
      </c>
      <c r="S316" s="4">
        <v>3.1570320000000002E-3</v>
      </c>
      <c r="T316" s="4">
        <v>3.8556809999999997E-2</v>
      </c>
      <c r="U316" s="4">
        <v>3.8556809999999997E-2</v>
      </c>
    </row>
    <row r="317" spans="1:21" x14ac:dyDescent="0.35">
      <c r="A317" s="4">
        <f t="shared" si="9"/>
        <v>59.5</v>
      </c>
      <c r="B317" s="4">
        <f t="shared" si="9"/>
        <v>0.85399780000000003</v>
      </c>
      <c r="C317" s="4">
        <f t="shared" si="9"/>
        <v>0.1460022</v>
      </c>
      <c r="D317" s="4">
        <f t="shared" si="10"/>
        <v>-6.2342778797580007E-3</v>
      </c>
      <c r="E317" s="4">
        <f t="shared" si="11"/>
        <v>4.1430790000000044E-3</v>
      </c>
      <c r="H317" s="4">
        <v>59.5</v>
      </c>
      <c r="I317" s="4">
        <v>0.85399780000000003</v>
      </c>
      <c r="J317" s="4">
        <v>0.1460022</v>
      </c>
      <c r="K317" s="4">
        <v>0</v>
      </c>
      <c r="L317" s="4">
        <v>0</v>
      </c>
      <c r="M317" s="4">
        <v>0.85399780000000003</v>
      </c>
      <c r="N317" s="4">
        <v>0.1460022</v>
      </c>
      <c r="O317" s="4">
        <v>1</v>
      </c>
      <c r="Q317" s="4">
        <v>59.5</v>
      </c>
      <c r="R317" s="4">
        <v>3.1570320000000002E-3</v>
      </c>
      <c r="S317" s="4">
        <v>3.1570320000000002E-3</v>
      </c>
      <c r="T317" s="4">
        <v>3.8556809999999997E-2</v>
      </c>
      <c r="U317" s="4">
        <v>3.8556809999999997E-2</v>
      </c>
    </row>
    <row r="318" spans="1:21" x14ac:dyDescent="0.35">
      <c r="A318" s="4">
        <f t="shared" si="9"/>
        <v>59.75</v>
      </c>
      <c r="B318" s="4">
        <f t="shared" si="9"/>
        <v>0.85399780000000003</v>
      </c>
      <c r="C318" s="4">
        <f t="shared" si="9"/>
        <v>0.1460022</v>
      </c>
      <c r="D318" s="4">
        <f t="shared" si="10"/>
        <v>-6.2342778797580007E-3</v>
      </c>
      <c r="E318" s="4">
        <f t="shared" si="11"/>
        <v>4.1430790000000044E-3</v>
      </c>
      <c r="H318" s="4">
        <v>59.75</v>
      </c>
      <c r="I318" s="4">
        <v>0.85399780000000003</v>
      </c>
      <c r="J318" s="4">
        <v>0.1460022</v>
      </c>
      <c r="K318" s="4">
        <v>0</v>
      </c>
      <c r="L318" s="4">
        <v>0</v>
      </c>
      <c r="M318" s="4">
        <v>0.85399780000000003</v>
      </c>
      <c r="N318" s="4">
        <v>0.1460022</v>
      </c>
      <c r="O318" s="4">
        <v>1</v>
      </c>
      <c r="Q318" s="4">
        <v>59.75</v>
      </c>
      <c r="R318" s="4">
        <v>3.1570320000000002E-3</v>
      </c>
      <c r="S318" s="4">
        <v>3.1570320000000002E-3</v>
      </c>
      <c r="T318" s="4">
        <v>3.8556809999999997E-2</v>
      </c>
      <c r="U318" s="4">
        <v>3.8556809999999997E-2</v>
      </c>
    </row>
    <row r="319" spans="1:21" x14ac:dyDescent="0.35">
      <c r="A319" s="4">
        <f t="shared" si="9"/>
        <v>60</v>
      </c>
      <c r="B319" s="4">
        <f t="shared" si="9"/>
        <v>0.85399780000000003</v>
      </c>
      <c r="C319" s="4">
        <f t="shared" si="9"/>
        <v>0.1460022</v>
      </c>
      <c r="D319" s="4">
        <f t="shared" si="10"/>
        <v>-6.2342778797580007E-3</v>
      </c>
      <c r="E319" s="4">
        <f t="shared" si="11"/>
        <v>4.1430790000000044E-3</v>
      </c>
      <c r="H319" s="4">
        <v>60</v>
      </c>
      <c r="I319" s="4">
        <v>0.85399780000000003</v>
      </c>
      <c r="J319" s="4">
        <v>0.1460022</v>
      </c>
      <c r="K319" s="4">
        <v>0</v>
      </c>
      <c r="L319" s="4">
        <v>0</v>
      </c>
      <c r="M319" s="4">
        <v>0.85399780000000003</v>
      </c>
      <c r="N319" s="4">
        <v>0.1460022</v>
      </c>
      <c r="O319" s="4">
        <v>1</v>
      </c>
      <c r="Q319" s="4">
        <v>60</v>
      </c>
      <c r="R319" s="4">
        <v>3.1570320000000002E-3</v>
      </c>
      <c r="S319" s="4">
        <v>3.1570320000000002E-3</v>
      </c>
      <c r="T319" s="4">
        <v>3.8556809999999997E-2</v>
      </c>
      <c r="U319" s="4">
        <v>3.8556809999999997E-2</v>
      </c>
    </row>
    <row r="320" spans="1:21" x14ac:dyDescent="0.35">
      <c r="A320" s="4">
        <f t="shared" si="9"/>
        <v>60.25</v>
      </c>
      <c r="B320" s="4">
        <f t="shared" si="9"/>
        <v>0.85399780000000003</v>
      </c>
      <c r="C320" s="4">
        <f t="shared" si="9"/>
        <v>0.1460022</v>
      </c>
      <c r="D320" s="4">
        <f t="shared" si="10"/>
        <v>-6.2342778797580007E-3</v>
      </c>
      <c r="E320" s="4">
        <f t="shared" si="11"/>
        <v>4.1430790000000044E-3</v>
      </c>
      <c r="H320" s="4">
        <v>60.25</v>
      </c>
      <c r="I320" s="4">
        <v>0.85399780000000003</v>
      </c>
      <c r="J320" s="4">
        <v>0.1460022</v>
      </c>
      <c r="K320" s="4">
        <v>0</v>
      </c>
      <c r="L320" s="4">
        <v>0</v>
      </c>
      <c r="M320" s="4">
        <v>0.85399780000000003</v>
      </c>
      <c r="N320" s="4">
        <v>0.1460022</v>
      </c>
      <c r="O320" s="4">
        <v>1</v>
      </c>
      <c r="Q320" s="4">
        <v>60.25</v>
      </c>
      <c r="R320" s="4">
        <v>3.1570320000000002E-3</v>
      </c>
      <c r="S320" s="4">
        <v>3.1570320000000002E-3</v>
      </c>
      <c r="T320" s="4">
        <v>3.8556809999999997E-2</v>
      </c>
      <c r="U320" s="4">
        <v>3.8556809999999997E-2</v>
      </c>
    </row>
    <row r="321" spans="1:21" x14ac:dyDescent="0.35">
      <c r="A321" s="4">
        <f t="shared" si="9"/>
        <v>60.5</v>
      </c>
      <c r="B321" s="4">
        <f t="shared" si="9"/>
        <v>0.85399780000000003</v>
      </c>
      <c r="C321" s="4">
        <f t="shared" si="9"/>
        <v>0.1460022</v>
      </c>
      <c r="D321" s="4">
        <f t="shared" si="10"/>
        <v>-6.2342778797580007E-3</v>
      </c>
      <c r="E321" s="4">
        <f t="shared" si="11"/>
        <v>4.1430790000000044E-3</v>
      </c>
      <c r="H321" s="4">
        <v>60.5</v>
      </c>
      <c r="I321" s="4">
        <v>0.85399780000000003</v>
      </c>
      <c r="J321" s="4">
        <v>0.1460022</v>
      </c>
      <c r="K321" s="4">
        <v>0</v>
      </c>
      <c r="L321" s="4">
        <v>0</v>
      </c>
      <c r="M321" s="4">
        <v>0.85399780000000003</v>
      </c>
      <c r="N321" s="4">
        <v>0.1460022</v>
      </c>
      <c r="O321" s="4">
        <v>1</v>
      </c>
      <c r="Q321" s="4">
        <v>60.5</v>
      </c>
      <c r="R321" s="4">
        <v>3.1570320000000002E-3</v>
      </c>
      <c r="S321" s="4">
        <v>3.1570320000000002E-3</v>
      </c>
      <c r="T321" s="4">
        <v>3.8556809999999997E-2</v>
      </c>
      <c r="U321" s="4">
        <v>3.8556809999999997E-2</v>
      </c>
    </row>
    <row r="322" spans="1:21" x14ac:dyDescent="0.35">
      <c r="A322" s="4">
        <f t="shared" si="9"/>
        <v>60.75</v>
      </c>
      <c r="B322" s="4">
        <f t="shared" si="9"/>
        <v>0.85399780000000003</v>
      </c>
      <c r="C322" s="4">
        <f t="shared" si="9"/>
        <v>0.1460022</v>
      </c>
      <c r="D322" s="4">
        <f t="shared" si="10"/>
        <v>-6.2342778797580007E-3</v>
      </c>
      <c r="E322" s="4">
        <f t="shared" si="11"/>
        <v>4.1430790000000044E-3</v>
      </c>
      <c r="H322" s="4">
        <v>60.75</v>
      </c>
      <c r="I322" s="4">
        <v>0.85399780000000003</v>
      </c>
      <c r="J322" s="4">
        <v>0.1460022</v>
      </c>
      <c r="K322" s="4">
        <v>0</v>
      </c>
      <c r="L322" s="4">
        <v>0</v>
      </c>
      <c r="M322" s="4">
        <v>0.85399780000000003</v>
      </c>
      <c r="N322" s="4">
        <v>0.1460022</v>
      </c>
      <c r="O322" s="4">
        <v>1</v>
      </c>
      <c r="Q322" s="4">
        <v>60.75</v>
      </c>
      <c r="R322" s="4">
        <v>3.1570320000000002E-3</v>
      </c>
      <c r="S322" s="4">
        <v>3.1570320000000002E-3</v>
      </c>
      <c r="T322" s="4">
        <v>3.8556809999999997E-2</v>
      </c>
      <c r="U322" s="4">
        <v>3.8556809999999997E-2</v>
      </c>
    </row>
    <row r="323" spans="1:21" x14ac:dyDescent="0.35">
      <c r="A323" s="4">
        <f t="shared" si="9"/>
        <v>61</v>
      </c>
      <c r="B323" s="4">
        <f t="shared" si="9"/>
        <v>0.85399780000000003</v>
      </c>
      <c r="C323" s="4">
        <f t="shared" si="9"/>
        <v>0.1460022</v>
      </c>
      <c r="D323" s="4">
        <f t="shared" si="10"/>
        <v>-6.2342778797580007E-3</v>
      </c>
      <c r="E323" s="4">
        <f t="shared" si="11"/>
        <v>4.1430790000000044E-3</v>
      </c>
      <c r="H323" s="4">
        <v>61</v>
      </c>
      <c r="I323" s="4">
        <v>0.85399780000000003</v>
      </c>
      <c r="J323" s="4">
        <v>0.1460022</v>
      </c>
      <c r="K323" s="4">
        <v>0</v>
      </c>
      <c r="L323" s="4">
        <v>0</v>
      </c>
      <c r="M323" s="4">
        <v>0.85399780000000003</v>
      </c>
      <c r="N323" s="4">
        <v>0.1460022</v>
      </c>
      <c r="O323" s="4">
        <v>1</v>
      </c>
      <c r="Q323" s="4">
        <v>61</v>
      </c>
      <c r="R323" s="4">
        <v>3.1570320000000002E-3</v>
      </c>
      <c r="S323" s="4">
        <v>3.1570320000000002E-3</v>
      </c>
      <c r="T323" s="4">
        <v>3.8556809999999997E-2</v>
      </c>
      <c r="U323" s="4">
        <v>3.8556809999999997E-2</v>
      </c>
    </row>
    <row r="324" spans="1:21" x14ac:dyDescent="0.35">
      <c r="A324" s="4">
        <f t="shared" si="9"/>
        <v>61.25</v>
      </c>
      <c r="B324" s="4">
        <f t="shared" si="9"/>
        <v>0.85399780000000003</v>
      </c>
      <c r="C324" s="4">
        <f t="shared" si="9"/>
        <v>0.1460022</v>
      </c>
      <c r="D324" s="4">
        <f t="shared" si="10"/>
        <v>-6.2342778797580007E-3</v>
      </c>
      <c r="E324" s="4">
        <f t="shared" si="11"/>
        <v>4.1430790000000044E-3</v>
      </c>
      <c r="H324" s="4">
        <v>61.25</v>
      </c>
      <c r="I324" s="4">
        <v>0.85399780000000003</v>
      </c>
      <c r="J324" s="4">
        <v>0.1460022</v>
      </c>
      <c r="K324" s="4">
        <v>0</v>
      </c>
      <c r="L324" s="4">
        <v>0</v>
      </c>
      <c r="M324" s="4">
        <v>0.85399780000000003</v>
      </c>
      <c r="N324" s="4">
        <v>0.1460022</v>
      </c>
      <c r="O324" s="4">
        <v>1</v>
      </c>
      <c r="Q324" s="4">
        <v>61.25</v>
      </c>
      <c r="R324" s="4">
        <v>3.1570320000000002E-3</v>
      </c>
      <c r="S324" s="4">
        <v>3.1570320000000002E-3</v>
      </c>
      <c r="T324" s="4">
        <v>3.8556809999999997E-2</v>
      </c>
      <c r="U324" s="4">
        <v>3.8556809999999997E-2</v>
      </c>
    </row>
    <row r="325" spans="1:21" x14ac:dyDescent="0.35">
      <c r="A325" s="4">
        <f t="shared" si="9"/>
        <v>61.5</v>
      </c>
      <c r="B325" s="4">
        <f t="shared" si="9"/>
        <v>0.85399780000000003</v>
      </c>
      <c r="C325" s="4">
        <f t="shared" si="9"/>
        <v>0.1460022</v>
      </c>
      <c r="D325" s="4">
        <f t="shared" si="10"/>
        <v>-6.2342778797580007E-3</v>
      </c>
      <c r="E325" s="4">
        <f t="shared" si="11"/>
        <v>4.1430790000000044E-3</v>
      </c>
      <c r="H325" s="4">
        <v>61.5</v>
      </c>
      <c r="I325" s="4">
        <v>0.85399780000000003</v>
      </c>
      <c r="J325" s="4">
        <v>0.1460022</v>
      </c>
      <c r="K325" s="4">
        <v>0</v>
      </c>
      <c r="L325" s="4">
        <v>0</v>
      </c>
      <c r="M325" s="4">
        <v>0.85399780000000003</v>
      </c>
      <c r="N325" s="4">
        <v>0.1460022</v>
      </c>
      <c r="O325" s="4">
        <v>1</v>
      </c>
      <c r="Q325" s="4">
        <v>61.5</v>
      </c>
      <c r="R325" s="4">
        <v>3.1570320000000002E-3</v>
      </c>
      <c r="S325" s="4">
        <v>3.1570320000000002E-3</v>
      </c>
      <c r="T325" s="4">
        <v>3.8556809999999997E-2</v>
      </c>
      <c r="U325" s="4">
        <v>3.8556809999999997E-2</v>
      </c>
    </row>
    <row r="326" spans="1:21" x14ac:dyDescent="0.35">
      <c r="A326" s="4">
        <f t="shared" si="9"/>
        <v>61.75</v>
      </c>
      <c r="B326" s="4">
        <f t="shared" si="9"/>
        <v>0.85399780000000003</v>
      </c>
      <c r="C326" s="4">
        <f t="shared" si="9"/>
        <v>0.1460022</v>
      </c>
      <c r="D326" s="4">
        <f t="shared" si="10"/>
        <v>-6.2342778797580007E-3</v>
      </c>
      <c r="E326" s="4">
        <f t="shared" si="11"/>
        <v>4.1430790000000044E-3</v>
      </c>
      <c r="H326" s="4">
        <v>61.75</v>
      </c>
      <c r="I326" s="4">
        <v>0.85399780000000003</v>
      </c>
      <c r="J326" s="4">
        <v>0.1460022</v>
      </c>
      <c r="K326" s="4">
        <v>0</v>
      </c>
      <c r="L326" s="4">
        <v>0</v>
      </c>
      <c r="M326" s="4">
        <v>0.85399780000000003</v>
      </c>
      <c r="N326" s="4">
        <v>0.1460022</v>
      </c>
      <c r="O326" s="4">
        <v>1</v>
      </c>
      <c r="Q326" s="4">
        <v>61.75</v>
      </c>
      <c r="R326" s="4">
        <v>3.1570320000000002E-3</v>
      </c>
      <c r="S326" s="4">
        <v>3.1570320000000002E-3</v>
      </c>
      <c r="T326" s="4">
        <v>3.8556809999999997E-2</v>
      </c>
      <c r="U326" s="4">
        <v>3.8556809999999997E-2</v>
      </c>
    </row>
    <row r="327" spans="1:21" x14ac:dyDescent="0.35">
      <c r="A327" s="4">
        <f t="shared" si="9"/>
        <v>62</v>
      </c>
      <c r="B327" s="4">
        <f t="shared" si="9"/>
        <v>0.85399780000000003</v>
      </c>
      <c r="C327" s="4">
        <f t="shared" si="9"/>
        <v>0.1460022</v>
      </c>
      <c r="D327" s="4">
        <f t="shared" si="10"/>
        <v>-6.2342778797580007E-3</v>
      </c>
      <c r="E327" s="4">
        <f t="shared" si="11"/>
        <v>4.1430790000000044E-3</v>
      </c>
      <c r="H327" s="4">
        <v>62</v>
      </c>
      <c r="I327" s="4">
        <v>0.85399780000000003</v>
      </c>
      <c r="J327" s="4">
        <v>0.1460022</v>
      </c>
      <c r="K327" s="4">
        <v>0</v>
      </c>
      <c r="L327" s="4">
        <v>0</v>
      </c>
      <c r="M327" s="4">
        <v>0.85399780000000003</v>
      </c>
      <c r="N327" s="4">
        <v>0.1460022</v>
      </c>
      <c r="O327" s="4">
        <v>1</v>
      </c>
      <c r="Q327" s="4">
        <v>62</v>
      </c>
      <c r="R327" s="4">
        <v>3.1570320000000002E-3</v>
      </c>
      <c r="S327" s="4">
        <v>3.1570320000000002E-3</v>
      </c>
      <c r="T327" s="4">
        <v>3.8556809999999997E-2</v>
      </c>
      <c r="U327" s="4">
        <v>3.8556809999999997E-2</v>
      </c>
    </row>
    <row r="328" spans="1:21" x14ac:dyDescent="0.35">
      <c r="A328" s="4">
        <f t="shared" si="9"/>
        <v>62.25</v>
      </c>
      <c r="B328" s="4">
        <f t="shared" si="9"/>
        <v>0.85399780000000003</v>
      </c>
      <c r="C328" s="4">
        <f t="shared" si="9"/>
        <v>0.1460022</v>
      </c>
      <c r="D328" s="4">
        <f t="shared" si="10"/>
        <v>-6.2342778797580007E-3</v>
      </c>
      <c r="E328" s="4">
        <f t="shared" si="11"/>
        <v>4.1430790000000044E-3</v>
      </c>
      <c r="H328" s="4">
        <v>62.25</v>
      </c>
      <c r="I328" s="4">
        <v>0.85399780000000003</v>
      </c>
      <c r="J328" s="4">
        <v>0.1460022</v>
      </c>
      <c r="K328" s="4">
        <v>0</v>
      </c>
      <c r="L328" s="4">
        <v>0</v>
      </c>
      <c r="M328" s="4">
        <v>0.85399780000000003</v>
      </c>
      <c r="N328" s="4">
        <v>0.1460022</v>
      </c>
      <c r="O328" s="4">
        <v>1</v>
      </c>
      <c r="Q328" s="4">
        <v>62.25</v>
      </c>
      <c r="R328" s="4">
        <v>3.1570320000000002E-3</v>
      </c>
      <c r="S328" s="4">
        <v>3.1570320000000002E-3</v>
      </c>
      <c r="T328" s="4">
        <v>3.8556809999999997E-2</v>
      </c>
      <c r="U328" s="4">
        <v>3.8556809999999997E-2</v>
      </c>
    </row>
    <row r="329" spans="1:21" x14ac:dyDescent="0.35">
      <c r="A329" s="4">
        <f t="shared" si="9"/>
        <v>62.5</v>
      </c>
      <c r="B329" s="4">
        <f t="shared" si="9"/>
        <v>0.85399780000000003</v>
      </c>
      <c r="C329" s="4">
        <f t="shared" si="9"/>
        <v>0.1460022</v>
      </c>
      <c r="D329" s="4">
        <f t="shared" si="10"/>
        <v>-6.2342778797580007E-3</v>
      </c>
      <c r="E329" s="4">
        <f t="shared" si="11"/>
        <v>4.1430790000000044E-3</v>
      </c>
      <c r="H329" s="4">
        <v>62.5</v>
      </c>
      <c r="I329" s="4">
        <v>0.85399780000000003</v>
      </c>
      <c r="J329" s="4">
        <v>0.1460022</v>
      </c>
      <c r="K329" s="4">
        <v>0</v>
      </c>
      <c r="L329" s="4">
        <v>0</v>
      </c>
      <c r="M329" s="4">
        <v>0.85399780000000003</v>
      </c>
      <c r="N329" s="4">
        <v>0.1460022</v>
      </c>
      <c r="O329" s="4">
        <v>1</v>
      </c>
      <c r="Q329" s="4">
        <v>62.5</v>
      </c>
      <c r="R329" s="4">
        <v>3.1570320000000002E-3</v>
      </c>
      <c r="S329" s="4">
        <v>3.1570320000000002E-3</v>
      </c>
      <c r="T329" s="4">
        <v>3.8556809999999997E-2</v>
      </c>
      <c r="U329" s="4">
        <v>3.8556809999999997E-2</v>
      </c>
    </row>
    <row r="330" spans="1:21" x14ac:dyDescent="0.35">
      <c r="A330" s="4">
        <f t="shared" si="9"/>
        <v>62.75</v>
      </c>
      <c r="B330" s="4">
        <f t="shared" si="9"/>
        <v>0.85399780000000003</v>
      </c>
      <c r="C330" s="4">
        <f t="shared" si="9"/>
        <v>0.1460022</v>
      </c>
      <c r="D330" s="4">
        <f t="shared" si="10"/>
        <v>-6.2342778797580007E-3</v>
      </c>
      <c r="E330" s="4">
        <f t="shared" si="11"/>
        <v>4.1430790000000044E-3</v>
      </c>
      <c r="H330" s="4">
        <v>62.75</v>
      </c>
      <c r="I330" s="4">
        <v>0.85399780000000003</v>
      </c>
      <c r="J330" s="4">
        <v>0.1460022</v>
      </c>
      <c r="K330" s="4">
        <v>0</v>
      </c>
      <c r="L330" s="4">
        <v>0</v>
      </c>
      <c r="M330" s="4">
        <v>0.85399780000000003</v>
      </c>
      <c r="N330" s="4">
        <v>0.1460022</v>
      </c>
      <c r="O330" s="4">
        <v>1</v>
      </c>
      <c r="Q330" s="4">
        <v>62.75</v>
      </c>
      <c r="R330" s="4">
        <v>3.1570320000000002E-3</v>
      </c>
      <c r="S330" s="4">
        <v>3.1570320000000002E-3</v>
      </c>
      <c r="T330" s="4">
        <v>3.8556809999999997E-2</v>
      </c>
      <c r="U330" s="4">
        <v>3.8556809999999997E-2</v>
      </c>
    </row>
    <row r="331" spans="1:21" x14ac:dyDescent="0.35">
      <c r="A331" s="4">
        <f t="shared" si="9"/>
        <v>63</v>
      </c>
      <c r="B331" s="4">
        <f t="shared" si="9"/>
        <v>0.85399780000000003</v>
      </c>
      <c r="C331" s="4">
        <f t="shared" si="9"/>
        <v>0.1460022</v>
      </c>
      <c r="D331" s="4">
        <f t="shared" si="10"/>
        <v>-6.2342778797580007E-3</v>
      </c>
      <c r="E331" s="4">
        <f t="shared" si="11"/>
        <v>4.1430790000000044E-3</v>
      </c>
      <c r="H331" s="4">
        <v>63</v>
      </c>
      <c r="I331" s="4">
        <v>0.85399780000000003</v>
      </c>
      <c r="J331" s="4">
        <v>0.1460022</v>
      </c>
      <c r="K331" s="4">
        <v>0</v>
      </c>
      <c r="L331" s="4">
        <v>0</v>
      </c>
      <c r="M331" s="4">
        <v>0.85399780000000003</v>
      </c>
      <c r="N331" s="4">
        <v>0.1460022</v>
      </c>
      <c r="O331" s="4">
        <v>1</v>
      </c>
      <c r="Q331" s="4">
        <v>63</v>
      </c>
      <c r="R331" s="4">
        <v>3.1570320000000002E-3</v>
      </c>
      <c r="S331" s="4">
        <v>3.1570320000000002E-3</v>
      </c>
      <c r="T331" s="4">
        <v>3.8556809999999997E-2</v>
      </c>
      <c r="U331" s="4">
        <v>3.8556809999999997E-2</v>
      </c>
    </row>
    <row r="332" spans="1:21" x14ac:dyDescent="0.35">
      <c r="A332" s="4">
        <f t="shared" si="9"/>
        <v>63.25</v>
      </c>
      <c r="B332" s="4">
        <f t="shared" si="9"/>
        <v>0.85399780000000003</v>
      </c>
      <c r="C332" s="4">
        <f t="shared" si="9"/>
        <v>0.1460022</v>
      </c>
      <c r="D332" s="4">
        <f t="shared" si="10"/>
        <v>-6.2342778797580007E-3</v>
      </c>
      <c r="E332" s="4">
        <f t="shared" si="11"/>
        <v>4.1430790000000044E-3</v>
      </c>
      <c r="H332" s="4">
        <v>63.25</v>
      </c>
      <c r="I332" s="4">
        <v>0.85399780000000003</v>
      </c>
      <c r="J332" s="4">
        <v>0.1460022</v>
      </c>
      <c r="K332" s="4">
        <v>0</v>
      </c>
      <c r="L332" s="4">
        <v>0</v>
      </c>
      <c r="M332" s="4">
        <v>0.85399780000000003</v>
      </c>
      <c r="N332" s="4">
        <v>0.1460022</v>
      </c>
      <c r="O332" s="4">
        <v>1</v>
      </c>
      <c r="Q332" s="4">
        <v>63.25</v>
      </c>
      <c r="R332" s="4">
        <v>3.1570320000000002E-3</v>
      </c>
      <c r="S332" s="4">
        <v>3.1570320000000002E-3</v>
      </c>
      <c r="T332" s="4">
        <v>3.8556809999999997E-2</v>
      </c>
      <c r="U332" s="4">
        <v>3.8556809999999997E-2</v>
      </c>
    </row>
    <row r="333" spans="1:21" x14ac:dyDescent="0.35">
      <c r="A333" s="4">
        <f t="shared" si="9"/>
        <v>63.5</v>
      </c>
      <c r="B333" s="4">
        <f t="shared" si="9"/>
        <v>0.85399780000000003</v>
      </c>
      <c r="C333" s="4">
        <f t="shared" si="9"/>
        <v>0.1460022</v>
      </c>
      <c r="D333" s="4">
        <f t="shared" si="10"/>
        <v>-6.2342778797580007E-3</v>
      </c>
      <c r="E333" s="4">
        <f t="shared" si="11"/>
        <v>4.1430790000000044E-3</v>
      </c>
      <c r="H333" s="4">
        <v>63.5</v>
      </c>
      <c r="I333" s="4">
        <v>0.85399780000000003</v>
      </c>
      <c r="J333" s="4">
        <v>0.1460022</v>
      </c>
      <c r="K333" s="4">
        <v>0</v>
      </c>
      <c r="L333" s="4">
        <v>0</v>
      </c>
      <c r="M333" s="4">
        <v>0.85399780000000003</v>
      </c>
      <c r="N333" s="4">
        <v>0.1460022</v>
      </c>
      <c r="O333" s="4">
        <v>1</v>
      </c>
      <c r="Q333" s="4">
        <v>63.5</v>
      </c>
      <c r="R333" s="4">
        <v>3.1570320000000002E-3</v>
      </c>
      <c r="S333" s="4">
        <v>3.1570320000000002E-3</v>
      </c>
      <c r="T333" s="4">
        <v>3.8556809999999997E-2</v>
      </c>
      <c r="U333" s="4">
        <v>3.8556809999999997E-2</v>
      </c>
    </row>
    <row r="334" spans="1:21" x14ac:dyDescent="0.35">
      <c r="A334" s="4">
        <f t="shared" si="9"/>
        <v>63.75</v>
      </c>
      <c r="B334" s="4">
        <f t="shared" si="9"/>
        <v>0.85399780000000003</v>
      </c>
      <c r="C334" s="4">
        <f t="shared" si="9"/>
        <v>0.1460022</v>
      </c>
      <c r="D334" s="4">
        <f t="shared" si="10"/>
        <v>-6.2342778797580007E-3</v>
      </c>
      <c r="E334" s="4">
        <f t="shared" si="11"/>
        <v>4.1430790000000044E-3</v>
      </c>
      <c r="H334" s="4">
        <v>63.75</v>
      </c>
      <c r="I334" s="4">
        <v>0.85399780000000003</v>
      </c>
      <c r="J334" s="4">
        <v>0.1460022</v>
      </c>
      <c r="K334" s="4">
        <v>0</v>
      </c>
      <c r="L334" s="4">
        <v>0</v>
      </c>
      <c r="M334" s="4">
        <v>0.85399780000000003</v>
      </c>
      <c r="N334" s="4">
        <v>0.1460022</v>
      </c>
      <c r="O334" s="4">
        <v>1</v>
      </c>
      <c r="Q334" s="4">
        <v>63.75</v>
      </c>
      <c r="R334" s="4">
        <v>3.1570320000000002E-3</v>
      </c>
      <c r="S334" s="4">
        <v>3.1570320000000002E-3</v>
      </c>
      <c r="T334" s="4">
        <v>3.8556809999999997E-2</v>
      </c>
      <c r="U334" s="4">
        <v>3.8556809999999997E-2</v>
      </c>
    </row>
    <row r="335" spans="1:21" x14ac:dyDescent="0.35">
      <c r="A335" s="4">
        <f t="shared" si="9"/>
        <v>64</v>
      </c>
      <c r="B335" s="4">
        <f t="shared" si="9"/>
        <v>0.85399780000000003</v>
      </c>
      <c r="C335" s="4">
        <f t="shared" si="9"/>
        <v>0.1460022</v>
      </c>
      <c r="D335" s="4">
        <f t="shared" si="10"/>
        <v>-6.2342778797580007E-3</v>
      </c>
      <c r="E335" s="4">
        <f t="shared" si="11"/>
        <v>4.1430790000000044E-3</v>
      </c>
      <c r="H335" s="4">
        <v>64</v>
      </c>
      <c r="I335" s="4">
        <v>0.85399780000000003</v>
      </c>
      <c r="J335" s="4">
        <v>0.1460022</v>
      </c>
      <c r="K335" s="4">
        <v>0</v>
      </c>
      <c r="L335" s="4">
        <v>0</v>
      </c>
      <c r="M335" s="4">
        <v>0.85399780000000003</v>
      </c>
      <c r="N335" s="4">
        <v>0.1460022</v>
      </c>
      <c r="O335" s="4">
        <v>1</v>
      </c>
      <c r="Q335" s="4">
        <v>64</v>
      </c>
      <c r="R335" s="4">
        <v>3.1570320000000002E-3</v>
      </c>
      <c r="S335" s="4">
        <v>3.1570320000000002E-3</v>
      </c>
      <c r="T335" s="4">
        <v>3.8556809999999997E-2</v>
      </c>
      <c r="U335" s="4">
        <v>3.8556809999999997E-2</v>
      </c>
    </row>
    <row r="336" spans="1:21" x14ac:dyDescent="0.35">
      <c r="A336" s="4">
        <f t="shared" ref="A336:C399" si="12">H336</f>
        <v>64.25</v>
      </c>
      <c r="B336" s="4">
        <f t="shared" si="12"/>
        <v>0.85399780000000003</v>
      </c>
      <c r="C336" s="4">
        <f t="shared" si="12"/>
        <v>0.1460022</v>
      </c>
      <c r="D336" s="4">
        <f t="shared" ref="D336:D399" si="13">-$B$23*B336*C336</f>
        <v>-6.2342778797580007E-3</v>
      </c>
      <c r="E336" s="4">
        <f t="shared" ref="E336:E399" si="14">-(AVERAGE(R336,T336)-$B$23/2)</f>
        <v>4.1430790000000044E-3</v>
      </c>
      <c r="H336" s="4">
        <v>64.25</v>
      </c>
      <c r="I336" s="4">
        <v>0.85399780000000003</v>
      </c>
      <c r="J336" s="4">
        <v>0.1460022</v>
      </c>
      <c r="K336" s="4">
        <v>0</v>
      </c>
      <c r="L336" s="4">
        <v>0</v>
      </c>
      <c r="M336" s="4">
        <v>0.85399780000000003</v>
      </c>
      <c r="N336" s="4">
        <v>0.1460022</v>
      </c>
      <c r="O336" s="4">
        <v>1</v>
      </c>
      <c r="Q336" s="4">
        <v>64.25</v>
      </c>
      <c r="R336" s="4">
        <v>3.1570320000000002E-3</v>
      </c>
      <c r="S336" s="4">
        <v>3.1570320000000002E-3</v>
      </c>
      <c r="T336" s="4">
        <v>3.8556809999999997E-2</v>
      </c>
      <c r="U336" s="4">
        <v>3.8556809999999997E-2</v>
      </c>
    </row>
    <row r="337" spans="1:21" x14ac:dyDescent="0.35">
      <c r="A337" s="4">
        <f t="shared" si="12"/>
        <v>64.5</v>
      </c>
      <c r="B337" s="4">
        <f t="shared" si="12"/>
        <v>0.85399780000000003</v>
      </c>
      <c r="C337" s="4">
        <f t="shared" si="12"/>
        <v>0.1460022</v>
      </c>
      <c r="D337" s="4">
        <f t="shared" si="13"/>
        <v>-6.2342778797580007E-3</v>
      </c>
      <c r="E337" s="4">
        <f t="shared" si="14"/>
        <v>4.1430790000000044E-3</v>
      </c>
      <c r="H337" s="4">
        <v>64.5</v>
      </c>
      <c r="I337" s="4">
        <v>0.85399780000000003</v>
      </c>
      <c r="J337" s="4">
        <v>0.1460022</v>
      </c>
      <c r="K337" s="4">
        <v>0</v>
      </c>
      <c r="L337" s="4">
        <v>0</v>
      </c>
      <c r="M337" s="4">
        <v>0.85399780000000003</v>
      </c>
      <c r="N337" s="4">
        <v>0.1460022</v>
      </c>
      <c r="O337" s="4">
        <v>1</v>
      </c>
      <c r="Q337" s="4">
        <v>64.5</v>
      </c>
      <c r="R337" s="4">
        <v>3.1570320000000002E-3</v>
      </c>
      <c r="S337" s="4">
        <v>3.1570320000000002E-3</v>
      </c>
      <c r="T337" s="4">
        <v>3.8556809999999997E-2</v>
      </c>
      <c r="U337" s="4">
        <v>3.8556809999999997E-2</v>
      </c>
    </row>
    <row r="338" spans="1:21" x14ac:dyDescent="0.35">
      <c r="A338" s="4">
        <f t="shared" si="12"/>
        <v>64.75</v>
      </c>
      <c r="B338" s="4">
        <f t="shared" si="12"/>
        <v>0.85399780000000003</v>
      </c>
      <c r="C338" s="4">
        <f t="shared" si="12"/>
        <v>0.1460022</v>
      </c>
      <c r="D338" s="4">
        <f t="shared" si="13"/>
        <v>-6.2342778797580007E-3</v>
      </c>
      <c r="E338" s="4">
        <f t="shared" si="14"/>
        <v>4.1430790000000044E-3</v>
      </c>
      <c r="H338" s="4">
        <v>64.75</v>
      </c>
      <c r="I338" s="4">
        <v>0.85399780000000003</v>
      </c>
      <c r="J338" s="4">
        <v>0.1460022</v>
      </c>
      <c r="K338" s="4">
        <v>0</v>
      </c>
      <c r="L338" s="4">
        <v>0</v>
      </c>
      <c r="M338" s="4">
        <v>0.85399780000000003</v>
      </c>
      <c r="N338" s="4">
        <v>0.1460022</v>
      </c>
      <c r="O338" s="4">
        <v>1</v>
      </c>
      <c r="Q338" s="4">
        <v>64.75</v>
      </c>
      <c r="R338" s="4">
        <v>3.1570320000000002E-3</v>
      </c>
      <c r="S338" s="4">
        <v>3.1570320000000002E-3</v>
      </c>
      <c r="T338" s="4">
        <v>3.8556809999999997E-2</v>
      </c>
      <c r="U338" s="4">
        <v>3.8556809999999997E-2</v>
      </c>
    </row>
    <row r="339" spans="1:21" x14ac:dyDescent="0.35">
      <c r="A339" s="4">
        <f t="shared" si="12"/>
        <v>65</v>
      </c>
      <c r="B339" s="4">
        <f t="shared" si="12"/>
        <v>0.85399780000000003</v>
      </c>
      <c r="C339" s="4">
        <f t="shared" si="12"/>
        <v>0.1460022</v>
      </c>
      <c r="D339" s="4">
        <f t="shared" si="13"/>
        <v>-6.2342778797580007E-3</v>
      </c>
      <c r="E339" s="4">
        <f t="shared" si="14"/>
        <v>4.1430790000000044E-3</v>
      </c>
      <c r="H339" s="4">
        <v>65</v>
      </c>
      <c r="I339" s="4">
        <v>0.85399780000000003</v>
      </c>
      <c r="J339" s="4">
        <v>0.1460022</v>
      </c>
      <c r="K339" s="4">
        <v>0</v>
      </c>
      <c r="L339" s="4">
        <v>0</v>
      </c>
      <c r="M339" s="4">
        <v>0.85399780000000003</v>
      </c>
      <c r="N339" s="4">
        <v>0.1460022</v>
      </c>
      <c r="O339" s="4">
        <v>1</v>
      </c>
      <c r="Q339" s="4">
        <v>65</v>
      </c>
      <c r="R339" s="4">
        <v>3.1570320000000002E-3</v>
      </c>
      <c r="S339" s="4">
        <v>3.1570320000000002E-3</v>
      </c>
      <c r="T339" s="4">
        <v>3.8556809999999997E-2</v>
      </c>
      <c r="U339" s="4">
        <v>3.8556809999999997E-2</v>
      </c>
    </row>
    <row r="340" spans="1:21" x14ac:dyDescent="0.35">
      <c r="A340" s="4">
        <f t="shared" si="12"/>
        <v>65.25</v>
      </c>
      <c r="B340" s="4">
        <f t="shared" si="12"/>
        <v>0.85399780000000003</v>
      </c>
      <c r="C340" s="4">
        <f t="shared" si="12"/>
        <v>0.1460022</v>
      </c>
      <c r="D340" s="4">
        <f t="shared" si="13"/>
        <v>-6.2342778797580007E-3</v>
      </c>
      <c r="E340" s="4">
        <f t="shared" si="14"/>
        <v>4.1430790000000044E-3</v>
      </c>
      <c r="H340" s="4">
        <v>65.25</v>
      </c>
      <c r="I340" s="4">
        <v>0.85399780000000003</v>
      </c>
      <c r="J340" s="4">
        <v>0.1460022</v>
      </c>
      <c r="K340" s="4">
        <v>0</v>
      </c>
      <c r="L340" s="4">
        <v>0</v>
      </c>
      <c r="M340" s="4">
        <v>0.85399780000000003</v>
      </c>
      <c r="N340" s="4">
        <v>0.1460022</v>
      </c>
      <c r="O340" s="4">
        <v>1</v>
      </c>
      <c r="Q340" s="4">
        <v>65.25</v>
      </c>
      <c r="R340" s="4">
        <v>3.1570320000000002E-3</v>
      </c>
      <c r="S340" s="4">
        <v>3.1570320000000002E-3</v>
      </c>
      <c r="T340" s="4">
        <v>3.8556809999999997E-2</v>
      </c>
      <c r="U340" s="4">
        <v>3.8556809999999997E-2</v>
      </c>
    </row>
    <row r="341" spans="1:21" x14ac:dyDescent="0.35">
      <c r="A341" s="4">
        <f t="shared" si="12"/>
        <v>65.5</v>
      </c>
      <c r="B341" s="4">
        <f t="shared" si="12"/>
        <v>0.85399780000000003</v>
      </c>
      <c r="C341" s="4">
        <f t="shared" si="12"/>
        <v>0.1460022</v>
      </c>
      <c r="D341" s="4">
        <f t="shared" si="13"/>
        <v>-6.2342778797580007E-3</v>
      </c>
      <c r="E341" s="4">
        <f t="shared" si="14"/>
        <v>4.1430790000000044E-3</v>
      </c>
      <c r="H341" s="4">
        <v>65.5</v>
      </c>
      <c r="I341" s="4">
        <v>0.85399780000000003</v>
      </c>
      <c r="J341" s="4">
        <v>0.1460022</v>
      </c>
      <c r="K341" s="4">
        <v>0</v>
      </c>
      <c r="L341" s="4">
        <v>0</v>
      </c>
      <c r="M341" s="4">
        <v>0.85399780000000003</v>
      </c>
      <c r="N341" s="4">
        <v>0.1460022</v>
      </c>
      <c r="O341" s="4">
        <v>1</v>
      </c>
      <c r="Q341" s="4">
        <v>65.5</v>
      </c>
      <c r="R341" s="4">
        <v>3.1570320000000002E-3</v>
      </c>
      <c r="S341" s="4">
        <v>3.1570320000000002E-3</v>
      </c>
      <c r="T341" s="4">
        <v>3.8556809999999997E-2</v>
      </c>
      <c r="U341" s="4">
        <v>3.8556809999999997E-2</v>
      </c>
    </row>
    <row r="342" spans="1:21" x14ac:dyDescent="0.35">
      <c r="A342" s="4">
        <f t="shared" si="12"/>
        <v>65.75</v>
      </c>
      <c r="B342" s="4">
        <f t="shared" si="12"/>
        <v>0.85399780000000003</v>
      </c>
      <c r="C342" s="4">
        <f t="shared" si="12"/>
        <v>0.1460022</v>
      </c>
      <c r="D342" s="4">
        <f t="shared" si="13"/>
        <v>-6.2342778797580007E-3</v>
      </c>
      <c r="E342" s="4">
        <f t="shared" si="14"/>
        <v>4.1430790000000044E-3</v>
      </c>
      <c r="H342" s="4">
        <v>65.75</v>
      </c>
      <c r="I342" s="4">
        <v>0.85399780000000003</v>
      </c>
      <c r="J342" s="4">
        <v>0.1460022</v>
      </c>
      <c r="K342" s="4">
        <v>0</v>
      </c>
      <c r="L342" s="4">
        <v>0</v>
      </c>
      <c r="M342" s="4">
        <v>0.85399780000000003</v>
      </c>
      <c r="N342" s="4">
        <v>0.1460022</v>
      </c>
      <c r="O342" s="4">
        <v>1</v>
      </c>
      <c r="Q342" s="4">
        <v>65.75</v>
      </c>
      <c r="R342" s="4">
        <v>3.1570320000000002E-3</v>
      </c>
      <c r="S342" s="4">
        <v>3.1570320000000002E-3</v>
      </c>
      <c r="T342" s="4">
        <v>3.8556809999999997E-2</v>
      </c>
      <c r="U342" s="4">
        <v>3.8556809999999997E-2</v>
      </c>
    </row>
    <row r="343" spans="1:21" x14ac:dyDescent="0.35">
      <c r="A343" s="4">
        <f t="shared" si="12"/>
        <v>66</v>
      </c>
      <c r="B343" s="4">
        <f t="shared" si="12"/>
        <v>0.85399780000000003</v>
      </c>
      <c r="C343" s="4">
        <f t="shared" si="12"/>
        <v>0.1460022</v>
      </c>
      <c r="D343" s="4">
        <f t="shared" si="13"/>
        <v>-6.2342778797580007E-3</v>
      </c>
      <c r="E343" s="4">
        <f t="shared" si="14"/>
        <v>4.1430790000000044E-3</v>
      </c>
      <c r="H343" s="4">
        <v>66</v>
      </c>
      <c r="I343" s="4">
        <v>0.85399780000000003</v>
      </c>
      <c r="J343" s="4">
        <v>0.1460022</v>
      </c>
      <c r="K343" s="4">
        <v>0</v>
      </c>
      <c r="L343" s="4">
        <v>0</v>
      </c>
      <c r="M343" s="4">
        <v>0.85399780000000003</v>
      </c>
      <c r="N343" s="4">
        <v>0.1460022</v>
      </c>
      <c r="O343" s="4">
        <v>1</v>
      </c>
      <c r="Q343" s="4">
        <v>66</v>
      </c>
      <c r="R343" s="4">
        <v>3.1570320000000002E-3</v>
      </c>
      <c r="S343" s="4">
        <v>3.1570320000000002E-3</v>
      </c>
      <c r="T343" s="4">
        <v>3.8556809999999997E-2</v>
      </c>
      <c r="U343" s="4">
        <v>3.8556809999999997E-2</v>
      </c>
    </row>
    <row r="344" spans="1:21" x14ac:dyDescent="0.35">
      <c r="A344" s="4">
        <f t="shared" si="12"/>
        <v>66.25</v>
      </c>
      <c r="B344" s="4">
        <f t="shared" si="12"/>
        <v>0.85399780000000003</v>
      </c>
      <c r="C344" s="4">
        <f t="shared" si="12"/>
        <v>0.1460022</v>
      </c>
      <c r="D344" s="4">
        <f t="shared" si="13"/>
        <v>-6.2342778797580007E-3</v>
      </c>
      <c r="E344" s="4">
        <f t="shared" si="14"/>
        <v>4.1430790000000044E-3</v>
      </c>
      <c r="H344" s="4">
        <v>66.25</v>
      </c>
      <c r="I344" s="4">
        <v>0.85399780000000003</v>
      </c>
      <c r="J344" s="4">
        <v>0.1460022</v>
      </c>
      <c r="K344" s="4">
        <v>0</v>
      </c>
      <c r="L344" s="4">
        <v>0</v>
      </c>
      <c r="M344" s="4">
        <v>0.85399780000000003</v>
      </c>
      <c r="N344" s="4">
        <v>0.1460022</v>
      </c>
      <c r="O344" s="4">
        <v>1</v>
      </c>
      <c r="Q344" s="4">
        <v>66.25</v>
      </c>
      <c r="R344" s="4">
        <v>3.1570320000000002E-3</v>
      </c>
      <c r="S344" s="4">
        <v>3.1570320000000002E-3</v>
      </c>
      <c r="T344" s="4">
        <v>3.8556809999999997E-2</v>
      </c>
      <c r="U344" s="4">
        <v>3.8556809999999997E-2</v>
      </c>
    </row>
    <row r="345" spans="1:21" x14ac:dyDescent="0.35">
      <c r="A345" s="4">
        <f t="shared" si="12"/>
        <v>66.5</v>
      </c>
      <c r="B345" s="4">
        <f t="shared" si="12"/>
        <v>0.85399780000000003</v>
      </c>
      <c r="C345" s="4">
        <f t="shared" si="12"/>
        <v>0.1460022</v>
      </c>
      <c r="D345" s="4">
        <f t="shared" si="13"/>
        <v>-6.2342778797580007E-3</v>
      </c>
      <c r="E345" s="4">
        <f t="shared" si="14"/>
        <v>4.1430790000000044E-3</v>
      </c>
      <c r="H345" s="4">
        <v>66.5</v>
      </c>
      <c r="I345" s="4">
        <v>0.85399780000000003</v>
      </c>
      <c r="J345" s="4">
        <v>0.1460022</v>
      </c>
      <c r="K345" s="4">
        <v>0</v>
      </c>
      <c r="L345" s="4">
        <v>0</v>
      </c>
      <c r="M345" s="4">
        <v>0.85399780000000003</v>
      </c>
      <c r="N345" s="4">
        <v>0.1460022</v>
      </c>
      <c r="O345" s="4">
        <v>1</v>
      </c>
      <c r="Q345" s="4">
        <v>66.5</v>
      </c>
      <c r="R345" s="4">
        <v>3.1570320000000002E-3</v>
      </c>
      <c r="S345" s="4">
        <v>3.1570320000000002E-3</v>
      </c>
      <c r="T345" s="4">
        <v>3.8556809999999997E-2</v>
      </c>
      <c r="U345" s="4">
        <v>3.8556809999999997E-2</v>
      </c>
    </row>
    <row r="346" spans="1:21" x14ac:dyDescent="0.35">
      <c r="A346" s="4">
        <f t="shared" si="12"/>
        <v>66.75</v>
      </c>
      <c r="B346" s="4">
        <f t="shared" si="12"/>
        <v>0.85399780000000003</v>
      </c>
      <c r="C346" s="4">
        <f t="shared" si="12"/>
        <v>0.1460022</v>
      </c>
      <c r="D346" s="4">
        <f t="shared" si="13"/>
        <v>-6.2342778797580007E-3</v>
      </c>
      <c r="E346" s="4">
        <f t="shared" si="14"/>
        <v>4.1430790000000044E-3</v>
      </c>
      <c r="H346" s="4">
        <v>66.75</v>
      </c>
      <c r="I346" s="4">
        <v>0.85399780000000003</v>
      </c>
      <c r="J346" s="4">
        <v>0.1460022</v>
      </c>
      <c r="K346" s="4">
        <v>0</v>
      </c>
      <c r="L346" s="4">
        <v>0</v>
      </c>
      <c r="M346" s="4">
        <v>0.85399780000000003</v>
      </c>
      <c r="N346" s="4">
        <v>0.1460022</v>
      </c>
      <c r="O346" s="4">
        <v>1</v>
      </c>
      <c r="Q346" s="4">
        <v>66.75</v>
      </c>
      <c r="R346" s="4">
        <v>3.1570320000000002E-3</v>
      </c>
      <c r="S346" s="4">
        <v>3.1570320000000002E-3</v>
      </c>
      <c r="T346" s="4">
        <v>3.8556809999999997E-2</v>
      </c>
      <c r="U346" s="4">
        <v>3.8556809999999997E-2</v>
      </c>
    </row>
    <row r="347" spans="1:21" x14ac:dyDescent="0.35">
      <c r="A347" s="4">
        <f t="shared" si="12"/>
        <v>67</v>
      </c>
      <c r="B347" s="4">
        <f t="shared" si="12"/>
        <v>0.85399780000000003</v>
      </c>
      <c r="C347" s="4">
        <f t="shared" si="12"/>
        <v>0.1460022</v>
      </c>
      <c r="D347" s="4">
        <f t="shared" si="13"/>
        <v>-6.2342778797580007E-3</v>
      </c>
      <c r="E347" s="4">
        <f t="shared" si="14"/>
        <v>4.1430790000000044E-3</v>
      </c>
      <c r="H347" s="4">
        <v>67</v>
      </c>
      <c r="I347" s="4">
        <v>0.85399780000000003</v>
      </c>
      <c r="J347" s="4">
        <v>0.1460022</v>
      </c>
      <c r="K347" s="4">
        <v>0</v>
      </c>
      <c r="L347" s="4">
        <v>0</v>
      </c>
      <c r="M347" s="4">
        <v>0.85399780000000003</v>
      </c>
      <c r="N347" s="4">
        <v>0.1460022</v>
      </c>
      <c r="O347" s="4">
        <v>1</v>
      </c>
      <c r="Q347" s="4">
        <v>67</v>
      </c>
      <c r="R347" s="4">
        <v>3.1570320000000002E-3</v>
      </c>
      <c r="S347" s="4">
        <v>3.1570320000000002E-3</v>
      </c>
      <c r="T347" s="4">
        <v>3.8556809999999997E-2</v>
      </c>
      <c r="U347" s="4">
        <v>3.8556809999999997E-2</v>
      </c>
    </row>
    <row r="348" spans="1:21" x14ac:dyDescent="0.35">
      <c r="A348" s="4">
        <f t="shared" si="12"/>
        <v>67.25</v>
      </c>
      <c r="B348" s="4">
        <f t="shared" si="12"/>
        <v>0.85399780000000003</v>
      </c>
      <c r="C348" s="4">
        <f t="shared" si="12"/>
        <v>0.1460022</v>
      </c>
      <c r="D348" s="4">
        <f t="shared" si="13"/>
        <v>-6.2342778797580007E-3</v>
      </c>
      <c r="E348" s="4">
        <f t="shared" si="14"/>
        <v>4.1430790000000044E-3</v>
      </c>
      <c r="H348" s="4">
        <v>67.25</v>
      </c>
      <c r="I348" s="4">
        <v>0.85399780000000003</v>
      </c>
      <c r="J348" s="4">
        <v>0.1460022</v>
      </c>
      <c r="K348" s="4">
        <v>0</v>
      </c>
      <c r="L348" s="4">
        <v>0</v>
      </c>
      <c r="M348" s="4">
        <v>0.85399780000000003</v>
      </c>
      <c r="N348" s="4">
        <v>0.1460022</v>
      </c>
      <c r="O348" s="4">
        <v>1</v>
      </c>
      <c r="Q348" s="4">
        <v>67.25</v>
      </c>
      <c r="R348" s="4">
        <v>3.1570320000000002E-3</v>
      </c>
      <c r="S348" s="4">
        <v>3.1570320000000002E-3</v>
      </c>
      <c r="T348" s="4">
        <v>3.8556809999999997E-2</v>
      </c>
      <c r="U348" s="4">
        <v>3.8556809999999997E-2</v>
      </c>
    </row>
    <row r="349" spans="1:21" x14ac:dyDescent="0.35">
      <c r="A349" s="4">
        <f t="shared" si="12"/>
        <v>67.5</v>
      </c>
      <c r="B349" s="4">
        <f t="shared" si="12"/>
        <v>0.85399780000000003</v>
      </c>
      <c r="C349" s="4">
        <f t="shared" si="12"/>
        <v>0.1460022</v>
      </c>
      <c r="D349" s="4">
        <f t="shared" si="13"/>
        <v>-6.2342778797580007E-3</v>
      </c>
      <c r="E349" s="4">
        <f t="shared" si="14"/>
        <v>4.1430790000000044E-3</v>
      </c>
      <c r="H349" s="4">
        <v>67.5</v>
      </c>
      <c r="I349" s="4">
        <v>0.85399780000000003</v>
      </c>
      <c r="J349" s="4">
        <v>0.1460022</v>
      </c>
      <c r="K349" s="4">
        <v>0</v>
      </c>
      <c r="L349" s="4">
        <v>0</v>
      </c>
      <c r="M349" s="4">
        <v>0.85399780000000003</v>
      </c>
      <c r="N349" s="4">
        <v>0.1460022</v>
      </c>
      <c r="O349" s="4">
        <v>1</v>
      </c>
      <c r="Q349" s="4">
        <v>67.5</v>
      </c>
      <c r="R349" s="4">
        <v>3.1570320000000002E-3</v>
      </c>
      <c r="S349" s="4">
        <v>3.1570320000000002E-3</v>
      </c>
      <c r="T349" s="4">
        <v>3.8556809999999997E-2</v>
      </c>
      <c r="U349" s="4">
        <v>3.8556809999999997E-2</v>
      </c>
    </row>
    <row r="350" spans="1:21" x14ac:dyDescent="0.35">
      <c r="A350" s="4">
        <f t="shared" si="12"/>
        <v>67.75</v>
      </c>
      <c r="B350" s="4">
        <f t="shared" si="12"/>
        <v>0.85399780000000003</v>
      </c>
      <c r="C350" s="4">
        <f t="shared" si="12"/>
        <v>0.1460022</v>
      </c>
      <c r="D350" s="4">
        <f t="shared" si="13"/>
        <v>-6.2342778797580007E-3</v>
      </c>
      <c r="E350" s="4">
        <f t="shared" si="14"/>
        <v>4.1430790000000044E-3</v>
      </c>
      <c r="H350" s="4">
        <v>67.75</v>
      </c>
      <c r="I350" s="4">
        <v>0.85399780000000003</v>
      </c>
      <c r="J350" s="4">
        <v>0.1460022</v>
      </c>
      <c r="K350" s="4">
        <v>0</v>
      </c>
      <c r="L350" s="4">
        <v>0</v>
      </c>
      <c r="M350" s="4">
        <v>0.85399780000000003</v>
      </c>
      <c r="N350" s="4">
        <v>0.1460022</v>
      </c>
      <c r="O350" s="4">
        <v>1</v>
      </c>
      <c r="Q350" s="4">
        <v>67.75</v>
      </c>
      <c r="R350" s="4">
        <v>3.1570320000000002E-3</v>
      </c>
      <c r="S350" s="4">
        <v>3.1570320000000002E-3</v>
      </c>
      <c r="T350" s="4">
        <v>3.8556809999999997E-2</v>
      </c>
      <c r="U350" s="4">
        <v>3.8556809999999997E-2</v>
      </c>
    </row>
    <row r="351" spans="1:21" x14ac:dyDescent="0.35">
      <c r="A351" s="4">
        <f t="shared" si="12"/>
        <v>68</v>
      </c>
      <c r="B351" s="4">
        <f t="shared" si="12"/>
        <v>0.85399780000000003</v>
      </c>
      <c r="C351" s="4">
        <f t="shared" si="12"/>
        <v>0.1460022</v>
      </c>
      <c r="D351" s="4">
        <f t="shared" si="13"/>
        <v>-6.2342778797580007E-3</v>
      </c>
      <c r="E351" s="4">
        <f t="shared" si="14"/>
        <v>4.1430790000000044E-3</v>
      </c>
      <c r="H351" s="4">
        <v>68</v>
      </c>
      <c r="I351" s="4">
        <v>0.85399780000000003</v>
      </c>
      <c r="J351" s="4">
        <v>0.1460022</v>
      </c>
      <c r="K351" s="4">
        <v>0</v>
      </c>
      <c r="L351" s="4">
        <v>0</v>
      </c>
      <c r="M351" s="4">
        <v>0.85399780000000003</v>
      </c>
      <c r="N351" s="4">
        <v>0.1460022</v>
      </c>
      <c r="O351" s="4">
        <v>1</v>
      </c>
      <c r="Q351" s="4">
        <v>68</v>
      </c>
      <c r="R351" s="4">
        <v>3.1570320000000002E-3</v>
      </c>
      <c r="S351" s="4">
        <v>3.1570320000000002E-3</v>
      </c>
      <c r="T351" s="4">
        <v>3.8556809999999997E-2</v>
      </c>
      <c r="U351" s="4">
        <v>3.8556809999999997E-2</v>
      </c>
    </row>
    <row r="352" spans="1:21" x14ac:dyDescent="0.35">
      <c r="A352" s="4">
        <f t="shared" si="12"/>
        <v>68.25</v>
      </c>
      <c r="B352" s="4">
        <f t="shared" si="12"/>
        <v>0.85399780000000003</v>
      </c>
      <c r="C352" s="4">
        <f t="shared" si="12"/>
        <v>0.1460022</v>
      </c>
      <c r="D352" s="4">
        <f t="shared" si="13"/>
        <v>-6.2342778797580007E-3</v>
      </c>
      <c r="E352" s="4">
        <f t="shared" si="14"/>
        <v>4.1430790000000044E-3</v>
      </c>
      <c r="H352" s="4">
        <v>68.25</v>
      </c>
      <c r="I352" s="4">
        <v>0.85399780000000003</v>
      </c>
      <c r="J352" s="4">
        <v>0.1460022</v>
      </c>
      <c r="K352" s="4">
        <v>0</v>
      </c>
      <c r="L352" s="4">
        <v>0</v>
      </c>
      <c r="M352" s="4">
        <v>0.85399780000000003</v>
      </c>
      <c r="N352" s="4">
        <v>0.1460022</v>
      </c>
      <c r="O352" s="4">
        <v>1</v>
      </c>
      <c r="Q352" s="4">
        <v>68.25</v>
      </c>
      <c r="R352" s="4">
        <v>3.1570320000000002E-3</v>
      </c>
      <c r="S352" s="4">
        <v>3.1570320000000002E-3</v>
      </c>
      <c r="T352" s="4">
        <v>3.8556809999999997E-2</v>
      </c>
      <c r="U352" s="4">
        <v>3.8556809999999997E-2</v>
      </c>
    </row>
    <row r="353" spans="1:21" x14ac:dyDescent="0.35">
      <c r="A353" s="4">
        <f t="shared" si="12"/>
        <v>68.5</v>
      </c>
      <c r="B353" s="4">
        <f t="shared" si="12"/>
        <v>0.85399780000000003</v>
      </c>
      <c r="C353" s="4">
        <f t="shared" si="12"/>
        <v>0.1460022</v>
      </c>
      <c r="D353" s="4">
        <f t="shared" si="13"/>
        <v>-6.2342778797580007E-3</v>
      </c>
      <c r="E353" s="4">
        <f t="shared" si="14"/>
        <v>4.1430790000000044E-3</v>
      </c>
      <c r="H353" s="4">
        <v>68.5</v>
      </c>
      <c r="I353" s="4">
        <v>0.85399780000000003</v>
      </c>
      <c r="J353" s="4">
        <v>0.1460022</v>
      </c>
      <c r="K353" s="4">
        <v>0</v>
      </c>
      <c r="L353" s="4">
        <v>0</v>
      </c>
      <c r="M353" s="4">
        <v>0.85399780000000003</v>
      </c>
      <c r="N353" s="4">
        <v>0.1460022</v>
      </c>
      <c r="O353" s="4">
        <v>1</v>
      </c>
      <c r="Q353" s="4">
        <v>68.5</v>
      </c>
      <c r="R353" s="4">
        <v>3.1570320000000002E-3</v>
      </c>
      <c r="S353" s="4">
        <v>3.1570320000000002E-3</v>
      </c>
      <c r="T353" s="4">
        <v>3.8556809999999997E-2</v>
      </c>
      <c r="U353" s="4">
        <v>3.8556809999999997E-2</v>
      </c>
    </row>
    <row r="354" spans="1:21" x14ac:dyDescent="0.35">
      <c r="A354" s="4">
        <f t="shared" si="12"/>
        <v>68.75</v>
      </c>
      <c r="B354" s="4">
        <f t="shared" si="12"/>
        <v>0.85399780000000003</v>
      </c>
      <c r="C354" s="4">
        <f t="shared" si="12"/>
        <v>0.1460022</v>
      </c>
      <c r="D354" s="4">
        <f t="shared" si="13"/>
        <v>-6.2342778797580007E-3</v>
      </c>
      <c r="E354" s="4">
        <f t="shared" si="14"/>
        <v>4.1430790000000044E-3</v>
      </c>
      <c r="H354" s="4">
        <v>68.75</v>
      </c>
      <c r="I354" s="4">
        <v>0.85399780000000003</v>
      </c>
      <c r="J354" s="4">
        <v>0.1460022</v>
      </c>
      <c r="K354" s="4">
        <v>0</v>
      </c>
      <c r="L354" s="4">
        <v>0</v>
      </c>
      <c r="M354" s="4">
        <v>0.85399780000000003</v>
      </c>
      <c r="N354" s="4">
        <v>0.1460022</v>
      </c>
      <c r="O354" s="4">
        <v>1</v>
      </c>
      <c r="Q354" s="4">
        <v>68.75</v>
      </c>
      <c r="R354" s="4">
        <v>3.1570320000000002E-3</v>
      </c>
      <c r="S354" s="4">
        <v>3.1570320000000002E-3</v>
      </c>
      <c r="T354" s="4">
        <v>3.8556809999999997E-2</v>
      </c>
      <c r="U354" s="4">
        <v>3.8556809999999997E-2</v>
      </c>
    </row>
    <row r="355" spans="1:21" x14ac:dyDescent="0.35">
      <c r="A355" s="4">
        <f t="shared" si="12"/>
        <v>69</v>
      </c>
      <c r="B355" s="4">
        <f t="shared" si="12"/>
        <v>0.85399780000000003</v>
      </c>
      <c r="C355" s="4">
        <f t="shared" si="12"/>
        <v>0.1460022</v>
      </c>
      <c r="D355" s="4">
        <f t="shared" si="13"/>
        <v>-6.2342778797580007E-3</v>
      </c>
      <c r="E355" s="4">
        <f t="shared" si="14"/>
        <v>4.1430790000000044E-3</v>
      </c>
      <c r="H355" s="4">
        <v>69</v>
      </c>
      <c r="I355" s="4">
        <v>0.85399780000000003</v>
      </c>
      <c r="J355" s="4">
        <v>0.1460022</v>
      </c>
      <c r="K355" s="4">
        <v>0</v>
      </c>
      <c r="L355" s="4">
        <v>0</v>
      </c>
      <c r="M355" s="4">
        <v>0.85399780000000003</v>
      </c>
      <c r="N355" s="4">
        <v>0.1460022</v>
      </c>
      <c r="O355" s="4">
        <v>1</v>
      </c>
      <c r="Q355" s="4">
        <v>69</v>
      </c>
      <c r="R355" s="4">
        <v>3.1570320000000002E-3</v>
      </c>
      <c r="S355" s="4">
        <v>3.1570320000000002E-3</v>
      </c>
      <c r="T355" s="4">
        <v>3.8556809999999997E-2</v>
      </c>
      <c r="U355" s="4">
        <v>3.8556809999999997E-2</v>
      </c>
    </row>
    <row r="356" spans="1:21" x14ac:dyDescent="0.35">
      <c r="A356" s="4">
        <f t="shared" si="12"/>
        <v>69.25</v>
      </c>
      <c r="B356" s="4">
        <f t="shared" si="12"/>
        <v>0.85399780000000003</v>
      </c>
      <c r="C356" s="4">
        <f t="shared" si="12"/>
        <v>0.1460022</v>
      </c>
      <c r="D356" s="4">
        <f t="shared" si="13"/>
        <v>-6.2342778797580007E-3</v>
      </c>
      <c r="E356" s="4">
        <f t="shared" si="14"/>
        <v>4.1430790000000044E-3</v>
      </c>
      <c r="H356" s="4">
        <v>69.25</v>
      </c>
      <c r="I356" s="4">
        <v>0.85399780000000003</v>
      </c>
      <c r="J356" s="4">
        <v>0.1460022</v>
      </c>
      <c r="K356" s="4">
        <v>0</v>
      </c>
      <c r="L356" s="4">
        <v>0</v>
      </c>
      <c r="M356" s="4">
        <v>0.85399780000000003</v>
      </c>
      <c r="N356" s="4">
        <v>0.1460022</v>
      </c>
      <c r="O356" s="4">
        <v>1</v>
      </c>
      <c r="Q356" s="4">
        <v>69.25</v>
      </c>
      <c r="R356" s="4">
        <v>3.1570320000000002E-3</v>
      </c>
      <c r="S356" s="4">
        <v>3.1570320000000002E-3</v>
      </c>
      <c r="T356" s="4">
        <v>3.8556809999999997E-2</v>
      </c>
      <c r="U356" s="4">
        <v>3.8556809999999997E-2</v>
      </c>
    </row>
    <row r="357" spans="1:21" x14ac:dyDescent="0.35">
      <c r="A357" s="4">
        <f t="shared" si="12"/>
        <v>69.5</v>
      </c>
      <c r="B357" s="4">
        <f t="shared" si="12"/>
        <v>0.85399780000000003</v>
      </c>
      <c r="C357" s="4">
        <f t="shared" si="12"/>
        <v>0.1460022</v>
      </c>
      <c r="D357" s="4">
        <f t="shared" si="13"/>
        <v>-6.2342778797580007E-3</v>
      </c>
      <c r="E357" s="4">
        <f t="shared" si="14"/>
        <v>4.1430790000000044E-3</v>
      </c>
      <c r="H357" s="4">
        <v>69.5</v>
      </c>
      <c r="I357" s="4">
        <v>0.85399780000000003</v>
      </c>
      <c r="J357" s="4">
        <v>0.1460022</v>
      </c>
      <c r="K357" s="4">
        <v>0</v>
      </c>
      <c r="L357" s="4">
        <v>0</v>
      </c>
      <c r="M357" s="4">
        <v>0.85399780000000003</v>
      </c>
      <c r="N357" s="4">
        <v>0.1460022</v>
      </c>
      <c r="O357" s="4">
        <v>1</v>
      </c>
      <c r="Q357" s="4">
        <v>69.5</v>
      </c>
      <c r="R357" s="4">
        <v>3.1570320000000002E-3</v>
      </c>
      <c r="S357" s="4">
        <v>3.1570320000000002E-3</v>
      </c>
      <c r="T357" s="4">
        <v>3.8556809999999997E-2</v>
      </c>
      <c r="U357" s="4">
        <v>3.8556809999999997E-2</v>
      </c>
    </row>
    <row r="358" spans="1:21" x14ac:dyDescent="0.35">
      <c r="A358" s="4">
        <f t="shared" si="12"/>
        <v>69.75</v>
      </c>
      <c r="B358" s="4">
        <f t="shared" si="12"/>
        <v>0.85399780000000003</v>
      </c>
      <c r="C358" s="4">
        <f t="shared" si="12"/>
        <v>0.1460022</v>
      </c>
      <c r="D358" s="4">
        <f t="shared" si="13"/>
        <v>-6.2342778797580007E-3</v>
      </c>
      <c r="E358" s="4">
        <f t="shared" si="14"/>
        <v>4.1430790000000044E-3</v>
      </c>
      <c r="H358" s="4">
        <v>69.75</v>
      </c>
      <c r="I358" s="4">
        <v>0.85399780000000003</v>
      </c>
      <c r="J358" s="4">
        <v>0.1460022</v>
      </c>
      <c r="K358" s="4">
        <v>0</v>
      </c>
      <c r="L358" s="4">
        <v>0</v>
      </c>
      <c r="M358" s="4">
        <v>0.85399780000000003</v>
      </c>
      <c r="N358" s="4">
        <v>0.1460022</v>
      </c>
      <c r="O358" s="4">
        <v>1</v>
      </c>
      <c r="Q358" s="4">
        <v>69.75</v>
      </c>
      <c r="R358" s="4">
        <v>3.1570320000000002E-3</v>
      </c>
      <c r="S358" s="4">
        <v>3.1570320000000002E-3</v>
      </c>
      <c r="T358" s="4">
        <v>3.8556809999999997E-2</v>
      </c>
      <c r="U358" s="4">
        <v>3.8556809999999997E-2</v>
      </c>
    </row>
    <row r="359" spans="1:21" x14ac:dyDescent="0.35">
      <c r="A359" s="4">
        <f t="shared" si="12"/>
        <v>70</v>
      </c>
      <c r="B359" s="4">
        <f t="shared" si="12"/>
        <v>0.85399780000000003</v>
      </c>
      <c r="C359" s="4">
        <f t="shared" si="12"/>
        <v>0.1460022</v>
      </c>
      <c r="D359" s="4">
        <f t="shared" si="13"/>
        <v>-6.2342778797580007E-3</v>
      </c>
      <c r="E359" s="4">
        <f t="shared" si="14"/>
        <v>4.1430790000000044E-3</v>
      </c>
      <c r="H359" s="4">
        <v>70</v>
      </c>
      <c r="I359" s="4">
        <v>0.85399780000000003</v>
      </c>
      <c r="J359" s="4">
        <v>0.1460022</v>
      </c>
      <c r="K359" s="4">
        <v>0</v>
      </c>
      <c r="L359" s="4">
        <v>0</v>
      </c>
      <c r="M359" s="4">
        <v>0.85399780000000003</v>
      </c>
      <c r="N359" s="4">
        <v>0.1460022</v>
      </c>
      <c r="O359" s="4">
        <v>1</v>
      </c>
      <c r="Q359" s="4">
        <v>70</v>
      </c>
      <c r="R359" s="4">
        <v>3.1570320000000002E-3</v>
      </c>
      <c r="S359" s="4">
        <v>3.1570320000000002E-3</v>
      </c>
      <c r="T359" s="4">
        <v>3.8556809999999997E-2</v>
      </c>
      <c r="U359" s="4">
        <v>3.8556809999999997E-2</v>
      </c>
    </row>
    <row r="360" spans="1:21" x14ac:dyDescent="0.35">
      <c r="A360" s="4">
        <f t="shared" si="12"/>
        <v>70.25</v>
      </c>
      <c r="B360" s="4">
        <f t="shared" si="12"/>
        <v>0.85399780000000003</v>
      </c>
      <c r="C360" s="4">
        <f t="shared" si="12"/>
        <v>0.1460022</v>
      </c>
      <c r="D360" s="4">
        <f t="shared" si="13"/>
        <v>-6.2342778797580007E-3</v>
      </c>
      <c r="E360" s="4">
        <f t="shared" si="14"/>
        <v>4.1430790000000044E-3</v>
      </c>
      <c r="H360" s="4">
        <v>70.25</v>
      </c>
      <c r="I360" s="4">
        <v>0.85399780000000003</v>
      </c>
      <c r="J360" s="4">
        <v>0.1460022</v>
      </c>
      <c r="K360" s="4">
        <v>0</v>
      </c>
      <c r="L360" s="4">
        <v>0</v>
      </c>
      <c r="M360" s="4">
        <v>0.85399780000000003</v>
      </c>
      <c r="N360" s="4">
        <v>0.1460022</v>
      </c>
      <c r="O360" s="4">
        <v>1</v>
      </c>
      <c r="Q360" s="4">
        <v>70.25</v>
      </c>
      <c r="R360" s="4">
        <v>3.1570320000000002E-3</v>
      </c>
      <c r="S360" s="4">
        <v>3.1570320000000002E-3</v>
      </c>
      <c r="T360" s="4">
        <v>3.8556809999999997E-2</v>
      </c>
      <c r="U360" s="4">
        <v>3.8556809999999997E-2</v>
      </c>
    </row>
    <row r="361" spans="1:21" x14ac:dyDescent="0.35">
      <c r="A361" s="4">
        <f t="shared" si="12"/>
        <v>70.5</v>
      </c>
      <c r="B361" s="4">
        <f t="shared" si="12"/>
        <v>0.85399780000000003</v>
      </c>
      <c r="C361" s="4">
        <f t="shared" si="12"/>
        <v>0.1460022</v>
      </c>
      <c r="D361" s="4">
        <f t="shared" si="13"/>
        <v>-6.2342778797580007E-3</v>
      </c>
      <c r="E361" s="4">
        <f t="shared" si="14"/>
        <v>4.1430790000000044E-3</v>
      </c>
      <c r="H361" s="4">
        <v>70.5</v>
      </c>
      <c r="I361" s="4">
        <v>0.85399780000000003</v>
      </c>
      <c r="J361" s="4">
        <v>0.1460022</v>
      </c>
      <c r="K361" s="4">
        <v>0</v>
      </c>
      <c r="L361" s="4">
        <v>0</v>
      </c>
      <c r="M361" s="4">
        <v>0.85399780000000003</v>
      </c>
      <c r="N361" s="4">
        <v>0.1460022</v>
      </c>
      <c r="O361" s="4">
        <v>1</v>
      </c>
      <c r="Q361" s="4">
        <v>70.5</v>
      </c>
      <c r="R361" s="4">
        <v>3.1570320000000002E-3</v>
      </c>
      <c r="S361" s="4">
        <v>3.1570320000000002E-3</v>
      </c>
      <c r="T361" s="4">
        <v>3.8556809999999997E-2</v>
      </c>
      <c r="U361" s="4">
        <v>3.8556809999999997E-2</v>
      </c>
    </row>
    <row r="362" spans="1:21" x14ac:dyDescent="0.35">
      <c r="A362" s="4">
        <f t="shared" si="12"/>
        <v>70.75</v>
      </c>
      <c r="B362" s="4">
        <f t="shared" si="12"/>
        <v>0.85399780000000003</v>
      </c>
      <c r="C362" s="4">
        <f t="shared" si="12"/>
        <v>0.1460022</v>
      </c>
      <c r="D362" s="4">
        <f t="shared" si="13"/>
        <v>-6.2342778797580007E-3</v>
      </c>
      <c r="E362" s="4">
        <f t="shared" si="14"/>
        <v>4.1430790000000044E-3</v>
      </c>
      <c r="H362" s="4">
        <v>70.75</v>
      </c>
      <c r="I362" s="4">
        <v>0.85399780000000003</v>
      </c>
      <c r="J362" s="4">
        <v>0.1460022</v>
      </c>
      <c r="K362" s="4">
        <v>0</v>
      </c>
      <c r="L362" s="4">
        <v>0</v>
      </c>
      <c r="M362" s="4">
        <v>0.85399780000000003</v>
      </c>
      <c r="N362" s="4">
        <v>0.1460022</v>
      </c>
      <c r="O362" s="4">
        <v>1</v>
      </c>
      <c r="Q362" s="4">
        <v>70.75</v>
      </c>
      <c r="R362" s="4">
        <v>3.1570320000000002E-3</v>
      </c>
      <c r="S362" s="4">
        <v>3.1570320000000002E-3</v>
      </c>
      <c r="T362" s="4">
        <v>3.8556809999999997E-2</v>
      </c>
      <c r="U362" s="4">
        <v>3.8556809999999997E-2</v>
      </c>
    </row>
    <row r="363" spans="1:21" x14ac:dyDescent="0.35">
      <c r="A363" s="4">
        <f t="shared" si="12"/>
        <v>71</v>
      </c>
      <c r="B363" s="4">
        <f t="shared" si="12"/>
        <v>0.85399780000000003</v>
      </c>
      <c r="C363" s="4">
        <f t="shared" si="12"/>
        <v>0.1460022</v>
      </c>
      <c r="D363" s="4">
        <f t="shared" si="13"/>
        <v>-6.2342778797580007E-3</v>
      </c>
      <c r="E363" s="4">
        <f t="shared" si="14"/>
        <v>4.1430790000000044E-3</v>
      </c>
      <c r="H363" s="4">
        <v>71</v>
      </c>
      <c r="I363" s="4">
        <v>0.85399780000000003</v>
      </c>
      <c r="J363" s="4">
        <v>0.1460022</v>
      </c>
      <c r="K363" s="4">
        <v>0</v>
      </c>
      <c r="L363" s="4">
        <v>0</v>
      </c>
      <c r="M363" s="4">
        <v>0.85399780000000003</v>
      </c>
      <c r="N363" s="4">
        <v>0.1460022</v>
      </c>
      <c r="O363" s="4">
        <v>1</v>
      </c>
      <c r="Q363" s="4">
        <v>71</v>
      </c>
      <c r="R363" s="4">
        <v>3.1570320000000002E-3</v>
      </c>
      <c r="S363" s="4">
        <v>3.1570320000000002E-3</v>
      </c>
      <c r="T363" s="4">
        <v>3.8556809999999997E-2</v>
      </c>
      <c r="U363" s="4">
        <v>3.8556809999999997E-2</v>
      </c>
    </row>
    <row r="364" spans="1:21" x14ac:dyDescent="0.35">
      <c r="A364" s="4">
        <f t="shared" si="12"/>
        <v>71.25</v>
      </c>
      <c r="B364" s="4">
        <f t="shared" si="12"/>
        <v>0.85399780000000003</v>
      </c>
      <c r="C364" s="4">
        <f t="shared" si="12"/>
        <v>0.1460022</v>
      </c>
      <c r="D364" s="4">
        <f t="shared" si="13"/>
        <v>-6.2342778797580007E-3</v>
      </c>
      <c r="E364" s="4">
        <f t="shared" si="14"/>
        <v>4.1430790000000044E-3</v>
      </c>
      <c r="H364" s="4">
        <v>71.25</v>
      </c>
      <c r="I364" s="4">
        <v>0.85399780000000003</v>
      </c>
      <c r="J364" s="4">
        <v>0.1460022</v>
      </c>
      <c r="K364" s="4">
        <v>0</v>
      </c>
      <c r="L364" s="4">
        <v>0</v>
      </c>
      <c r="M364" s="4">
        <v>0.85399780000000003</v>
      </c>
      <c r="N364" s="4">
        <v>0.1460022</v>
      </c>
      <c r="O364" s="4">
        <v>1</v>
      </c>
      <c r="Q364" s="4">
        <v>71.25</v>
      </c>
      <c r="R364" s="4">
        <v>3.1570320000000002E-3</v>
      </c>
      <c r="S364" s="4">
        <v>3.1570320000000002E-3</v>
      </c>
      <c r="T364" s="4">
        <v>3.8556809999999997E-2</v>
      </c>
      <c r="U364" s="4">
        <v>3.8556809999999997E-2</v>
      </c>
    </row>
    <row r="365" spans="1:21" x14ac:dyDescent="0.35">
      <c r="A365" s="4">
        <f t="shared" si="12"/>
        <v>71.5</v>
      </c>
      <c r="B365" s="4">
        <f t="shared" si="12"/>
        <v>0.85399780000000003</v>
      </c>
      <c r="C365" s="4">
        <f t="shared" si="12"/>
        <v>0.1460022</v>
      </c>
      <c r="D365" s="4">
        <f t="shared" si="13"/>
        <v>-6.2342778797580007E-3</v>
      </c>
      <c r="E365" s="4">
        <f t="shared" si="14"/>
        <v>4.1430790000000044E-3</v>
      </c>
      <c r="H365" s="4">
        <v>71.5</v>
      </c>
      <c r="I365" s="4">
        <v>0.85399780000000003</v>
      </c>
      <c r="J365" s="4">
        <v>0.1460022</v>
      </c>
      <c r="K365" s="4">
        <v>0</v>
      </c>
      <c r="L365" s="4">
        <v>0</v>
      </c>
      <c r="M365" s="4">
        <v>0.85399780000000003</v>
      </c>
      <c r="N365" s="4">
        <v>0.1460022</v>
      </c>
      <c r="O365" s="4">
        <v>1</v>
      </c>
      <c r="Q365" s="4">
        <v>71.5</v>
      </c>
      <c r="R365" s="4">
        <v>3.1570320000000002E-3</v>
      </c>
      <c r="S365" s="4">
        <v>3.1570320000000002E-3</v>
      </c>
      <c r="T365" s="4">
        <v>3.8556809999999997E-2</v>
      </c>
      <c r="U365" s="4">
        <v>3.8556809999999997E-2</v>
      </c>
    </row>
    <row r="366" spans="1:21" x14ac:dyDescent="0.35">
      <c r="A366" s="4">
        <f t="shared" si="12"/>
        <v>71.75</v>
      </c>
      <c r="B366" s="4">
        <f t="shared" si="12"/>
        <v>0.85399780000000003</v>
      </c>
      <c r="C366" s="4">
        <f t="shared" si="12"/>
        <v>0.1460022</v>
      </c>
      <c r="D366" s="4">
        <f t="shared" si="13"/>
        <v>-6.2342778797580007E-3</v>
      </c>
      <c r="E366" s="4">
        <f t="shared" si="14"/>
        <v>4.1430790000000044E-3</v>
      </c>
      <c r="H366" s="4">
        <v>71.75</v>
      </c>
      <c r="I366" s="4">
        <v>0.85399780000000003</v>
      </c>
      <c r="J366" s="4">
        <v>0.1460022</v>
      </c>
      <c r="K366" s="4">
        <v>0</v>
      </c>
      <c r="L366" s="4">
        <v>0</v>
      </c>
      <c r="M366" s="4">
        <v>0.85399780000000003</v>
      </c>
      <c r="N366" s="4">
        <v>0.1460022</v>
      </c>
      <c r="O366" s="4">
        <v>1</v>
      </c>
      <c r="Q366" s="4">
        <v>71.75</v>
      </c>
      <c r="R366" s="4">
        <v>3.1570320000000002E-3</v>
      </c>
      <c r="S366" s="4">
        <v>3.1570320000000002E-3</v>
      </c>
      <c r="T366" s="4">
        <v>3.8556809999999997E-2</v>
      </c>
      <c r="U366" s="4">
        <v>3.8556809999999997E-2</v>
      </c>
    </row>
    <row r="367" spans="1:21" x14ac:dyDescent="0.35">
      <c r="A367" s="4">
        <f t="shared" si="12"/>
        <v>72</v>
      </c>
      <c r="B367" s="4">
        <f t="shared" si="12"/>
        <v>0.85399780000000003</v>
      </c>
      <c r="C367" s="4">
        <f t="shared" si="12"/>
        <v>0.1460022</v>
      </c>
      <c r="D367" s="4">
        <f t="shared" si="13"/>
        <v>-6.2342778797580007E-3</v>
      </c>
      <c r="E367" s="4">
        <f t="shared" si="14"/>
        <v>4.1430790000000044E-3</v>
      </c>
      <c r="H367" s="4">
        <v>72</v>
      </c>
      <c r="I367" s="4">
        <v>0.85399780000000003</v>
      </c>
      <c r="J367" s="4">
        <v>0.1460022</v>
      </c>
      <c r="K367" s="4">
        <v>0</v>
      </c>
      <c r="L367" s="4">
        <v>0</v>
      </c>
      <c r="M367" s="4">
        <v>0.85399780000000003</v>
      </c>
      <c r="N367" s="4">
        <v>0.1460022</v>
      </c>
      <c r="O367" s="4">
        <v>1</v>
      </c>
      <c r="Q367" s="4">
        <v>72</v>
      </c>
      <c r="R367" s="4">
        <v>3.1570320000000002E-3</v>
      </c>
      <c r="S367" s="4">
        <v>3.1570320000000002E-3</v>
      </c>
      <c r="T367" s="4">
        <v>3.8556809999999997E-2</v>
      </c>
      <c r="U367" s="4">
        <v>3.8556809999999997E-2</v>
      </c>
    </row>
    <row r="368" spans="1:21" x14ac:dyDescent="0.35">
      <c r="A368" s="4">
        <f t="shared" si="12"/>
        <v>72.25</v>
      </c>
      <c r="B368" s="4">
        <f t="shared" si="12"/>
        <v>0.85399780000000003</v>
      </c>
      <c r="C368" s="4">
        <f t="shared" si="12"/>
        <v>0.1460022</v>
      </c>
      <c r="D368" s="4">
        <f t="shared" si="13"/>
        <v>-6.2342778797580007E-3</v>
      </c>
      <c r="E368" s="4">
        <f t="shared" si="14"/>
        <v>4.1430790000000044E-3</v>
      </c>
      <c r="H368" s="4">
        <v>72.25</v>
      </c>
      <c r="I368" s="4">
        <v>0.85399780000000003</v>
      </c>
      <c r="J368" s="4">
        <v>0.1460022</v>
      </c>
      <c r="K368" s="4">
        <v>0</v>
      </c>
      <c r="L368" s="4">
        <v>0</v>
      </c>
      <c r="M368" s="4">
        <v>0.85399780000000003</v>
      </c>
      <c r="N368" s="4">
        <v>0.1460022</v>
      </c>
      <c r="O368" s="4">
        <v>1</v>
      </c>
      <c r="Q368" s="4">
        <v>72.25</v>
      </c>
      <c r="R368" s="4">
        <v>3.1570320000000002E-3</v>
      </c>
      <c r="S368" s="4">
        <v>3.1570320000000002E-3</v>
      </c>
      <c r="T368" s="4">
        <v>3.8556809999999997E-2</v>
      </c>
      <c r="U368" s="4">
        <v>3.8556809999999997E-2</v>
      </c>
    </row>
    <row r="369" spans="1:21" x14ac:dyDescent="0.35">
      <c r="A369" s="4">
        <f t="shared" si="12"/>
        <v>72.5</v>
      </c>
      <c r="B369" s="4">
        <f t="shared" si="12"/>
        <v>0.85399780000000003</v>
      </c>
      <c r="C369" s="4">
        <f t="shared" si="12"/>
        <v>0.1460022</v>
      </c>
      <c r="D369" s="4">
        <f t="shared" si="13"/>
        <v>-6.2342778797580007E-3</v>
      </c>
      <c r="E369" s="4">
        <f t="shared" si="14"/>
        <v>4.1430790000000044E-3</v>
      </c>
      <c r="H369" s="4">
        <v>72.5</v>
      </c>
      <c r="I369" s="4">
        <v>0.85399780000000003</v>
      </c>
      <c r="J369" s="4">
        <v>0.1460022</v>
      </c>
      <c r="K369" s="4">
        <v>0</v>
      </c>
      <c r="L369" s="4">
        <v>0</v>
      </c>
      <c r="M369" s="4">
        <v>0.85399780000000003</v>
      </c>
      <c r="N369" s="4">
        <v>0.1460022</v>
      </c>
      <c r="O369" s="4">
        <v>1</v>
      </c>
      <c r="Q369" s="4">
        <v>72.5</v>
      </c>
      <c r="R369" s="4">
        <v>3.1570320000000002E-3</v>
      </c>
      <c r="S369" s="4">
        <v>3.1570320000000002E-3</v>
      </c>
      <c r="T369" s="4">
        <v>3.8556809999999997E-2</v>
      </c>
      <c r="U369" s="4">
        <v>3.8556809999999997E-2</v>
      </c>
    </row>
    <row r="370" spans="1:21" x14ac:dyDescent="0.35">
      <c r="A370" s="4">
        <f t="shared" si="12"/>
        <v>72.75</v>
      </c>
      <c r="B370" s="4">
        <f t="shared" si="12"/>
        <v>0.85399780000000003</v>
      </c>
      <c r="C370" s="4">
        <f t="shared" si="12"/>
        <v>0.1460022</v>
      </c>
      <c r="D370" s="4">
        <f t="shared" si="13"/>
        <v>-6.2342778797580007E-3</v>
      </c>
      <c r="E370" s="4">
        <f t="shared" si="14"/>
        <v>4.1430790000000044E-3</v>
      </c>
      <c r="H370" s="4">
        <v>72.75</v>
      </c>
      <c r="I370" s="4">
        <v>0.85399780000000003</v>
      </c>
      <c r="J370" s="4">
        <v>0.1460022</v>
      </c>
      <c r="K370" s="4">
        <v>0</v>
      </c>
      <c r="L370" s="4">
        <v>0</v>
      </c>
      <c r="M370" s="4">
        <v>0.85399780000000003</v>
      </c>
      <c r="N370" s="4">
        <v>0.1460022</v>
      </c>
      <c r="O370" s="4">
        <v>1</v>
      </c>
      <c r="Q370" s="4">
        <v>72.75</v>
      </c>
      <c r="R370" s="4">
        <v>3.1570320000000002E-3</v>
      </c>
      <c r="S370" s="4">
        <v>3.1570320000000002E-3</v>
      </c>
      <c r="T370" s="4">
        <v>3.8556809999999997E-2</v>
      </c>
      <c r="U370" s="4">
        <v>3.8556809999999997E-2</v>
      </c>
    </row>
    <row r="371" spans="1:21" x14ac:dyDescent="0.35">
      <c r="A371" s="4">
        <f t="shared" si="12"/>
        <v>73</v>
      </c>
      <c r="B371" s="4">
        <f t="shared" si="12"/>
        <v>0.85399780000000003</v>
      </c>
      <c r="C371" s="4">
        <f t="shared" si="12"/>
        <v>0.1460022</v>
      </c>
      <c r="D371" s="4">
        <f t="shared" si="13"/>
        <v>-6.2342778797580007E-3</v>
      </c>
      <c r="E371" s="4">
        <f t="shared" si="14"/>
        <v>4.1430790000000044E-3</v>
      </c>
      <c r="H371" s="4">
        <v>73</v>
      </c>
      <c r="I371" s="4">
        <v>0.85399780000000003</v>
      </c>
      <c r="J371" s="4">
        <v>0.1460022</v>
      </c>
      <c r="K371" s="4">
        <v>0</v>
      </c>
      <c r="L371" s="4">
        <v>0</v>
      </c>
      <c r="M371" s="4">
        <v>0.85399780000000003</v>
      </c>
      <c r="N371" s="4">
        <v>0.1460022</v>
      </c>
      <c r="O371" s="4">
        <v>1</v>
      </c>
      <c r="Q371" s="4">
        <v>73</v>
      </c>
      <c r="R371" s="4">
        <v>3.1570320000000002E-3</v>
      </c>
      <c r="S371" s="4">
        <v>3.1570320000000002E-3</v>
      </c>
      <c r="T371" s="4">
        <v>3.8556809999999997E-2</v>
      </c>
      <c r="U371" s="4">
        <v>3.8556809999999997E-2</v>
      </c>
    </row>
    <row r="372" spans="1:21" x14ac:dyDescent="0.35">
      <c r="A372" s="4">
        <f t="shared" si="12"/>
        <v>73.25</v>
      </c>
      <c r="B372" s="4">
        <f t="shared" si="12"/>
        <v>0.85399780000000003</v>
      </c>
      <c r="C372" s="4">
        <f t="shared" si="12"/>
        <v>0.1460022</v>
      </c>
      <c r="D372" s="4">
        <f t="shared" si="13"/>
        <v>-6.2342778797580007E-3</v>
      </c>
      <c r="E372" s="4">
        <f t="shared" si="14"/>
        <v>4.1430790000000044E-3</v>
      </c>
      <c r="H372" s="4">
        <v>73.25</v>
      </c>
      <c r="I372" s="4">
        <v>0.85399780000000003</v>
      </c>
      <c r="J372" s="4">
        <v>0.1460022</v>
      </c>
      <c r="K372" s="4">
        <v>0</v>
      </c>
      <c r="L372" s="4">
        <v>0</v>
      </c>
      <c r="M372" s="4">
        <v>0.85399780000000003</v>
      </c>
      <c r="N372" s="4">
        <v>0.1460022</v>
      </c>
      <c r="O372" s="4">
        <v>1</v>
      </c>
      <c r="Q372" s="4">
        <v>73.25</v>
      </c>
      <c r="R372" s="4">
        <v>3.1570320000000002E-3</v>
      </c>
      <c r="S372" s="4">
        <v>3.1570320000000002E-3</v>
      </c>
      <c r="T372" s="4">
        <v>3.8556809999999997E-2</v>
      </c>
      <c r="U372" s="4">
        <v>3.8556809999999997E-2</v>
      </c>
    </row>
    <row r="373" spans="1:21" x14ac:dyDescent="0.35">
      <c r="A373" s="4">
        <f t="shared" si="12"/>
        <v>73.5</v>
      </c>
      <c r="B373" s="4">
        <f t="shared" si="12"/>
        <v>0.85399780000000003</v>
      </c>
      <c r="C373" s="4">
        <f t="shared" si="12"/>
        <v>0.1460022</v>
      </c>
      <c r="D373" s="4">
        <f t="shared" si="13"/>
        <v>-6.2342778797580007E-3</v>
      </c>
      <c r="E373" s="4">
        <f t="shared" si="14"/>
        <v>4.1430790000000044E-3</v>
      </c>
      <c r="H373" s="4">
        <v>73.5</v>
      </c>
      <c r="I373" s="4">
        <v>0.85399780000000003</v>
      </c>
      <c r="J373" s="4">
        <v>0.1460022</v>
      </c>
      <c r="K373" s="4">
        <v>0</v>
      </c>
      <c r="L373" s="4">
        <v>0</v>
      </c>
      <c r="M373" s="4">
        <v>0.85399780000000003</v>
      </c>
      <c r="N373" s="4">
        <v>0.1460022</v>
      </c>
      <c r="O373" s="4">
        <v>1</v>
      </c>
      <c r="Q373" s="4">
        <v>73.5</v>
      </c>
      <c r="R373" s="4">
        <v>3.1570320000000002E-3</v>
      </c>
      <c r="S373" s="4">
        <v>3.1570320000000002E-3</v>
      </c>
      <c r="T373" s="4">
        <v>3.8556809999999997E-2</v>
      </c>
      <c r="U373" s="4">
        <v>3.8556809999999997E-2</v>
      </c>
    </row>
    <row r="374" spans="1:21" x14ac:dyDescent="0.35">
      <c r="A374" s="4">
        <f t="shared" si="12"/>
        <v>73.75</v>
      </c>
      <c r="B374" s="4">
        <f t="shared" si="12"/>
        <v>0.85399780000000003</v>
      </c>
      <c r="C374" s="4">
        <f t="shared" si="12"/>
        <v>0.1460022</v>
      </c>
      <c r="D374" s="4">
        <f t="shared" si="13"/>
        <v>-6.2342778797580007E-3</v>
      </c>
      <c r="E374" s="4">
        <f t="shared" si="14"/>
        <v>4.1430790000000044E-3</v>
      </c>
      <c r="H374" s="4">
        <v>73.75</v>
      </c>
      <c r="I374" s="4">
        <v>0.85399780000000003</v>
      </c>
      <c r="J374" s="4">
        <v>0.1460022</v>
      </c>
      <c r="K374" s="4">
        <v>0</v>
      </c>
      <c r="L374" s="4">
        <v>0</v>
      </c>
      <c r="M374" s="4">
        <v>0.85399780000000003</v>
      </c>
      <c r="N374" s="4">
        <v>0.1460022</v>
      </c>
      <c r="O374" s="4">
        <v>1</v>
      </c>
      <c r="Q374" s="4">
        <v>73.75</v>
      </c>
      <c r="R374" s="4">
        <v>3.1570320000000002E-3</v>
      </c>
      <c r="S374" s="4">
        <v>3.1570320000000002E-3</v>
      </c>
      <c r="T374" s="4">
        <v>3.8556809999999997E-2</v>
      </c>
      <c r="U374" s="4">
        <v>3.8556809999999997E-2</v>
      </c>
    </row>
    <row r="375" spans="1:21" x14ac:dyDescent="0.35">
      <c r="A375" s="4">
        <f t="shared" si="12"/>
        <v>74</v>
      </c>
      <c r="B375" s="4">
        <f t="shared" si="12"/>
        <v>0.85399780000000003</v>
      </c>
      <c r="C375" s="4">
        <f t="shared" si="12"/>
        <v>0.1460022</v>
      </c>
      <c r="D375" s="4">
        <f t="shared" si="13"/>
        <v>-6.2342778797580007E-3</v>
      </c>
      <c r="E375" s="4">
        <f t="shared" si="14"/>
        <v>4.1430790000000044E-3</v>
      </c>
      <c r="H375" s="4">
        <v>74</v>
      </c>
      <c r="I375" s="4">
        <v>0.85399780000000003</v>
      </c>
      <c r="J375" s="4">
        <v>0.1460022</v>
      </c>
      <c r="K375" s="4">
        <v>0</v>
      </c>
      <c r="L375" s="4">
        <v>0</v>
      </c>
      <c r="M375" s="4">
        <v>0.85399780000000003</v>
      </c>
      <c r="N375" s="4">
        <v>0.1460022</v>
      </c>
      <c r="O375" s="4">
        <v>1</v>
      </c>
      <c r="Q375" s="4">
        <v>74</v>
      </c>
      <c r="R375" s="4">
        <v>3.1570320000000002E-3</v>
      </c>
      <c r="S375" s="4">
        <v>3.1570320000000002E-3</v>
      </c>
      <c r="T375" s="4">
        <v>3.8556809999999997E-2</v>
      </c>
      <c r="U375" s="4">
        <v>3.8556809999999997E-2</v>
      </c>
    </row>
    <row r="376" spans="1:21" x14ac:dyDescent="0.35">
      <c r="A376" s="4">
        <f t="shared" si="12"/>
        <v>74.25</v>
      </c>
      <c r="B376" s="4">
        <f t="shared" si="12"/>
        <v>0.85399780000000003</v>
      </c>
      <c r="C376" s="4">
        <f t="shared" si="12"/>
        <v>0.1460022</v>
      </c>
      <c r="D376" s="4">
        <f t="shared" si="13"/>
        <v>-6.2342778797580007E-3</v>
      </c>
      <c r="E376" s="4">
        <f t="shared" si="14"/>
        <v>4.1430790000000044E-3</v>
      </c>
      <c r="H376" s="4">
        <v>74.25</v>
      </c>
      <c r="I376" s="4">
        <v>0.85399780000000003</v>
      </c>
      <c r="J376" s="4">
        <v>0.1460022</v>
      </c>
      <c r="K376" s="4">
        <v>0</v>
      </c>
      <c r="L376" s="4">
        <v>0</v>
      </c>
      <c r="M376" s="4">
        <v>0.85399780000000003</v>
      </c>
      <c r="N376" s="4">
        <v>0.1460022</v>
      </c>
      <c r="O376" s="4">
        <v>1</v>
      </c>
      <c r="Q376" s="4">
        <v>74.25</v>
      </c>
      <c r="R376" s="4">
        <v>3.1570320000000002E-3</v>
      </c>
      <c r="S376" s="4">
        <v>3.1570320000000002E-3</v>
      </c>
      <c r="T376" s="4">
        <v>3.8556809999999997E-2</v>
      </c>
      <c r="U376" s="4">
        <v>3.8556809999999997E-2</v>
      </c>
    </row>
    <row r="377" spans="1:21" x14ac:dyDescent="0.35">
      <c r="A377" s="4">
        <f t="shared" si="12"/>
        <v>74.5</v>
      </c>
      <c r="B377" s="4">
        <f t="shared" si="12"/>
        <v>0.85399780000000003</v>
      </c>
      <c r="C377" s="4">
        <f t="shared" si="12"/>
        <v>0.1460022</v>
      </c>
      <c r="D377" s="4">
        <f t="shared" si="13"/>
        <v>-6.2342778797580007E-3</v>
      </c>
      <c r="E377" s="4">
        <f t="shared" si="14"/>
        <v>4.1430790000000044E-3</v>
      </c>
      <c r="H377" s="4">
        <v>74.5</v>
      </c>
      <c r="I377" s="4">
        <v>0.85399780000000003</v>
      </c>
      <c r="J377" s="4">
        <v>0.1460022</v>
      </c>
      <c r="K377" s="4">
        <v>0</v>
      </c>
      <c r="L377" s="4">
        <v>0</v>
      </c>
      <c r="M377" s="4">
        <v>0.85399780000000003</v>
      </c>
      <c r="N377" s="4">
        <v>0.1460022</v>
      </c>
      <c r="O377" s="4">
        <v>1</v>
      </c>
      <c r="Q377" s="4">
        <v>74.5</v>
      </c>
      <c r="R377" s="4">
        <v>3.1570320000000002E-3</v>
      </c>
      <c r="S377" s="4">
        <v>3.1570320000000002E-3</v>
      </c>
      <c r="T377" s="4">
        <v>3.8556809999999997E-2</v>
      </c>
      <c r="U377" s="4">
        <v>3.8556809999999997E-2</v>
      </c>
    </row>
    <row r="378" spans="1:21" x14ac:dyDescent="0.35">
      <c r="A378" s="4">
        <f t="shared" si="12"/>
        <v>74.75</v>
      </c>
      <c r="B378" s="4">
        <f t="shared" si="12"/>
        <v>0.85399780000000003</v>
      </c>
      <c r="C378" s="4">
        <f t="shared" si="12"/>
        <v>0.1460022</v>
      </c>
      <c r="D378" s="4">
        <f t="shared" si="13"/>
        <v>-6.2342778797580007E-3</v>
      </c>
      <c r="E378" s="4">
        <f t="shared" si="14"/>
        <v>4.1430790000000044E-3</v>
      </c>
      <c r="H378" s="4">
        <v>74.75</v>
      </c>
      <c r="I378" s="4">
        <v>0.85399780000000003</v>
      </c>
      <c r="J378" s="4">
        <v>0.1460022</v>
      </c>
      <c r="K378" s="4">
        <v>0</v>
      </c>
      <c r="L378" s="4">
        <v>0</v>
      </c>
      <c r="M378" s="4">
        <v>0.85399780000000003</v>
      </c>
      <c r="N378" s="4">
        <v>0.1460022</v>
      </c>
      <c r="O378" s="4">
        <v>1</v>
      </c>
      <c r="Q378" s="4">
        <v>74.75</v>
      </c>
      <c r="R378" s="4">
        <v>3.1570320000000002E-3</v>
      </c>
      <c r="S378" s="4">
        <v>3.1570320000000002E-3</v>
      </c>
      <c r="T378" s="4">
        <v>3.8556809999999997E-2</v>
      </c>
      <c r="U378" s="4">
        <v>3.8556809999999997E-2</v>
      </c>
    </row>
    <row r="379" spans="1:21" x14ac:dyDescent="0.35">
      <c r="A379" s="4">
        <f t="shared" si="12"/>
        <v>75</v>
      </c>
      <c r="B379" s="4">
        <f t="shared" si="12"/>
        <v>0.85399780000000003</v>
      </c>
      <c r="C379" s="4">
        <f t="shared" si="12"/>
        <v>0.1460022</v>
      </c>
      <c r="D379" s="4">
        <f t="shared" si="13"/>
        <v>-6.2342778797580007E-3</v>
      </c>
      <c r="E379" s="4">
        <f t="shared" si="14"/>
        <v>4.1430790000000044E-3</v>
      </c>
      <c r="H379" s="4">
        <v>75</v>
      </c>
      <c r="I379" s="4">
        <v>0.85399780000000003</v>
      </c>
      <c r="J379" s="4">
        <v>0.1460022</v>
      </c>
      <c r="K379" s="4">
        <v>0</v>
      </c>
      <c r="L379" s="4">
        <v>0</v>
      </c>
      <c r="M379" s="4">
        <v>0.85399780000000003</v>
      </c>
      <c r="N379" s="4">
        <v>0.1460022</v>
      </c>
      <c r="O379" s="4">
        <v>1</v>
      </c>
      <c r="Q379" s="4">
        <v>75</v>
      </c>
      <c r="R379" s="4">
        <v>3.1570320000000002E-3</v>
      </c>
      <c r="S379" s="4">
        <v>3.1570320000000002E-3</v>
      </c>
      <c r="T379" s="4">
        <v>3.8556809999999997E-2</v>
      </c>
      <c r="U379" s="4">
        <v>3.8556809999999997E-2</v>
      </c>
    </row>
    <row r="380" spans="1:21" x14ac:dyDescent="0.35">
      <c r="A380" s="4">
        <f t="shared" si="12"/>
        <v>75.25</v>
      </c>
      <c r="B380" s="4">
        <f t="shared" si="12"/>
        <v>0.85399780000000003</v>
      </c>
      <c r="C380" s="4">
        <f t="shared" si="12"/>
        <v>0.1460022</v>
      </c>
      <c r="D380" s="4">
        <f t="shared" si="13"/>
        <v>-6.2342778797580007E-3</v>
      </c>
      <c r="E380" s="4">
        <f t="shared" si="14"/>
        <v>4.1430790000000044E-3</v>
      </c>
      <c r="H380" s="4">
        <v>75.25</v>
      </c>
      <c r="I380" s="4">
        <v>0.85399780000000003</v>
      </c>
      <c r="J380" s="4">
        <v>0.1460022</v>
      </c>
      <c r="K380" s="4">
        <v>0</v>
      </c>
      <c r="L380" s="4">
        <v>0</v>
      </c>
      <c r="M380" s="4">
        <v>0.85399780000000003</v>
      </c>
      <c r="N380" s="4">
        <v>0.1460022</v>
      </c>
      <c r="O380" s="4">
        <v>1</v>
      </c>
      <c r="Q380" s="4">
        <v>75.25</v>
      </c>
      <c r="R380" s="4">
        <v>3.1570320000000002E-3</v>
      </c>
      <c r="S380" s="4">
        <v>3.1570320000000002E-3</v>
      </c>
      <c r="T380" s="4">
        <v>3.8556809999999997E-2</v>
      </c>
      <c r="U380" s="4">
        <v>3.8556809999999997E-2</v>
      </c>
    </row>
    <row r="381" spans="1:21" x14ac:dyDescent="0.35">
      <c r="A381" s="4">
        <f t="shared" si="12"/>
        <v>75.5</v>
      </c>
      <c r="B381" s="4">
        <f t="shared" si="12"/>
        <v>0.85399780000000003</v>
      </c>
      <c r="C381" s="4">
        <f t="shared" si="12"/>
        <v>0.1460022</v>
      </c>
      <c r="D381" s="4">
        <f t="shared" si="13"/>
        <v>-6.2342778797580007E-3</v>
      </c>
      <c r="E381" s="4">
        <f t="shared" si="14"/>
        <v>4.1430790000000044E-3</v>
      </c>
      <c r="H381" s="4">
        <v>75.5</v>
      </c>
      <c r="I381" s="4">
        <v>0.85399780000000003</v>
      </c>
      <c r="J381" s="4">
        <v>0.1460022</v>
      </c>
      <c r="K381" s="4">
        <v>0</v>
      </c>
      <c r="L381" s="4">
        <v>0</v>
      </c>
      <c r="M381" s="4">
        <v>0.85399780000000003</v>
      </c>
      <c r="N381" s="4">
        <v>0.1460022</v>
      </c>
      <c r="O381" s="4">
        <v>1</v>
      </c>
      <c r="Q381" s="4">
        <v>75.5</v>
      </c>
      <c r="R381" s="4">
        <v>3.1570320000000002E-3</v>
      </c>
      <c r="S381" s="4">
        <v>3.1570320000000002E-3</v>
      </c>
      <c r="T381" s="4">
        <v>3.8556809999999997E-2</v>
      </c>
      <c r="U381" s="4">
        <v>3.8556809999999997E-2</v>
      </c>
    </row>
    <row r="382" spans="1:21" x14ac:dyDescent="0.35">
      <c r="A382" s="4">
        <f t="shared" si="12"/>
        <v>75.75</v>
      </c>
      <c r="B382" s="4">
        <f t="shared" si="12"/>
        <v>0.85399780000000003</v>
      </c>
      <c r="C382" s="4">
        <f t="shared" si="12"/>
        <v>0.1460022</v>
      </c>
      <c r="D382" s="4">
        <f t="shared" si="13"/>
        <v>-6.2342778797580007E-3</v>
      </c>
      <c r="E382" s="4">
        <f t="shared" si="14"/>
        <v>4.1430790000000044E-3</v>
      </c>
      <c r="H382" s="4">
        <v>75.75</v>
      </c>
      <c r="I382" s="4">
        <v>0.85399780000000003</v>
      </c>
      <c r="J382" s="4">
        <v>0.1460022</v>
      </c>
      <c r="K382" s="4">
        <v>0</v>
      </c>
      <c r="L382" s="4">
        <v>0</v>
      </c>
      <c r="M382" s="4">
        <v>0.85399780000000003</v>
      </c>
      <c r="N382" s="4">
        <v>0.1460022</v>
      </c>
      <c r="O382" s="4">
        <v>1</v>
      </c>
      <c r="Q382" s="4">
        <v>75.75</v>
      </c>
      <c r="R382" s="4">
        <v>3.1570320000000002E-3</v>
      </c>
      <c r="S382" s="4">
        <v>3.1570320000000002E-3</v>
      </c>
      <c r="T382" s="4">
        <v>3.8556809999999997E-2</v>
      </c>
      <c r="U382" s="4">
        <v>3.8556809999999997E-2</v>
      </c>
    </row>
    <row r="383" spans="1:21" x14ac:dyDescent="0.35">
      <c r="A383" s="4">
        <f t="shared" si="12"/>
        <v>76</v>
      </c>
      <c r="B383" s="4">
        <f t="shared" si="12"/>
        <v>0.85399780000000003</v>
      </c>
      <c r="C383" s="4">
        <f t="shared" si="12"/>
        <v>0.1460022</v>
      </c>
      <c r="D383" s="4">
        <f t="shared" si="13"/>
        <v>-6.2342778797580007E-3</v>
      </c>
      <c r="E383" s="4">
        <f t="shared" si="14"/>
        <v>4.1430790000000044E-3</v>
      </c>
      <c r="H383" s="4">
        <v>76</v>
      </c>
      <c r="I383" s="4">
        <v>0.85399780000000003</v>
      </c>
      <c r="J383" s="4">
        <v>0.1460022</v>
      </c>
      <c r="K383" s="4">
        <v>0</v>
      </c>
      <c r="L383" s="4">
        <v>0</v>
      </c>
      <c r="M383" s="4">
        <v>0.85399780000000003</v>
      </c>
      <c r="N383" s="4">
        <v>0.1460022</v>
      </c>
      <c r="O383" s="4">
        <v>1</v>
      </c>
      <c r="Q383" s="4">
        <v>76</v>
      </c>
      <c r="R383" s="4">
        <v>3.1570320000000002E-3</v>
      </c>
      <c r="S383" s="4">
        <v>3.1570320000000002E-3</v>
      </c>
      <c r="T383" s="4">
        <v>3.8556809999999997E-2</v>
      </c>
      <c r="U383" s="4">
        <v>3.8556809999999997E-2</v>
      </c>
    </row>
    <row r="384" spans="1:21" x14ac:dyDescent="0.35">
      <c r="A384" s="4">
        <f t="shared" si="12"/>
        <v>76.25</v>
      </c>
      <c r="B384" s="4">
        <f t="shared" si="12"/>
        <v>0.85399780000000003</v>
      </c>
      <c r="C384" s="4">
        <f t="shared" si="12"/>
        <v>0.1460022</v>
      </c>
      <c r="D384" s="4">
        <f t="shared" si="13"/>
        <v>-6.2342778797580007E-3</v>
      </c>
      <c r="E384" s="4">
        <f t="shared" si="14"/>
        <v>4.1430790000000044E-3</v>
      </c>
      <c r="H384" s="4">
        <v>76.25</v>
      </c>
      <c r="I384" s="4">
        <v>0.85399780000000003</v>
      </c>
      <c r="J384" s="4">
        <v>0.1460022</v>
      </c>
      <c r="K384" s="4">
        <v>0</v>
      </c>
      <c r="L384" s="4">
        <v>0</v>
      </c>
      <c r="M384" s="4">
        <v>0.85399780000000003</v>
      </c>
      <c r="N384" s="4">
        <v>0.1460022</v>
      </c>
      <c r="O384" s="4">
        <v>1</v>
      </c>
      <c r="Q384" s="4">
        <v>76.25</v>
      </c>
      <c r="R384" s="4">
        <v>3.1570320000000002E-3</v>
      </c>
      <c r="S384" s="4">
        <v>3.1570320000000002E-3</v>
      </c>
      <c r="T384" s="4">
        <v>3.8556809999999997E-2</v>
      </c>
      <c r="U384" s="4">
        <v>3.8556809999999997E-2</v>
      </c>
    </row>
    <row r="385" spans="1:21" x14ac:dyDescent="0.35">
      <c r="A385" s="4">
        <f t="shared" si="12"/>
        <v>76.5</v>
      </c>
      <c r="B385" s="4">
        <f t="shared" si="12"/>
        <v>0.85399780000000003</v>
      </c>
      <c r="C385" s="4">
        <f t="shared" si="12"/>
        <v>0.1460022</v>
      </c>
      <c r="D385" s="4">
        <f t="shared" si="13"/>
        <v>-6.2342778797580007E-3</v>
      </c>
      <c r="E385" s="4">
        <f t="shared" si="14"/>
        <v>4.1430790000000044E-3</v>
      </c>
      <c r="H385" s="4">
        <v>76.5</v>
      </c>
      <c r="I385" s="4">
        <v>0.85399780000000003</v>
      </c>
      <c r="J385" s="4">
        <v>0.1460022</v>
      </c>
      <c r="K385" s="4">
        <v>0</v>
      </c>
      <c r="L385" s="4">
        <v>0</v>
      </c>
      <c r="M385" s="4">
        <v>0.85399780000000003</v>
      </c>
      <c r="N385" s="4">
        <v>0.1460022</v>
      </c>
      <c r="O385" s="4">
        <v>1</v>
      </c>
      <c r="Q385" s="4">
        <v>76.5</v>
      </c>
      <c r="R385" s="4">
        <v>3.1570320000000002E-3</v>
      </c>
      <c r="S385" s="4">
        <v>3.1570320000000002E-3</v>
      </c>
      <c r="T385" s="4">
        <v>3.8556809999999997E-2</v>
      </c>
      <c r="U385" s="4">
        <v>3.8556809999999997E-2</v>
      </c>
    </row>
    <row r="386" spans="1:21" x14ac:dyDescent="0.35">
      <c r="A386" s="4">
        <f t="shared" si="12"/>
        <v>76.75</v>
      </c>
      <c r="B386" s="4">
        <f t="shared" si="12"/>
        <v>0.85399780000000003</v>
      </c>
      <c r="C386" s="4">
        <f t="shared" si="12"/>
        <v>0.1460022</v>
      </c>
      <c r="D386" s="4">
        <f t="shared" si="13"/>
        <v>-6.2342778797580007E-3</v>
      </c>
      <c r="E386" s="4">
        <f t="shared" si="14"/>
        <v>4.1430790000000044E-3</v>
      </c>
      <c r="H386" s="4">
        <v>76.75</v>
      </c>
      <c r="I386" s="4">
        <v>0.85399780000000003</v>
      </c>
      <c r="J386" s="4">
        <v>0.1460022</v>
      </c>
      <c r="K386" s="4">
        <v>0</v>
      </c>
      <c r="L386" s="4">
        <v>0</v>
      </c>
      <c r="M386" s="4">
        <v>0.85399780000000003</v>
      </c>
      <c r="N386" s="4">
        <v>0.1460022</v>
      </c>
      <c r="O386" s="4">
        <v>1</v>
      </c>
      <c r="Q386" s="4">
        <v>76.75</v>
      </c>
      <c r="R386" s="4">
        <v>3.1570320000000002E-3</v>
      </c>
      <c r="S386" s="4">
        <v>3.1570320000000002E-3</v>
      </c>
      <c r="T386" s="4">
        <v>3.8556809999999997E-2</v>
      </c>
      <c r="U386" s="4">
        <v>3.8556809999999997E-2</v>
      </c>
    </row>
    <row r="387" spans="1:21" x14ac:dyDescent="0.35">
      <c r="A387" s="4">
        <f t="shared" si="12"/>
        <v>77</v>
      </c>
      <c r="B387" s="4">
        <f t="shared" si="12"/>
        <v>0.85399780000000003</v>
      </c>
      <c r="C387" s="4">
        <f t="shared" si="12"/>
        <v>0.1460022</v>
      </c>
      <c r="D387" s="4">
        <f t="shared" si="13"/>
        <v>-6.2342778797580007E-3</v>
      </c>
      <c r="E387" s="4">
        <f t="shared" si="14"/>
        <v>4.1430790000000044E-3</v>
      </c>
      <c r="H387" s="4">
        <v>77</v>
      </c>
      <c r="I387" s="4">
        <v>0.85399780000000003</v>
      </c>
      <c r="J387" s="4">
        <v>0.1460022</v>
      </c>
      <c r="K387" s="4">
        <v>0</v>
      </c>
      <c r="L387" s="4">
        <v>0</v>
      </c>
      <c r="M387" s="4">
        <v>0.85399780000000003</v>
      </c>
      <c r="N387" s="4">
        <v>0.1460022</v>
      </c>
      <c r="O387" s="4">
        <v>1</v>
      </c>
      <c r="Q387" s="4">
        <v>77</v>
      </c>
      <c r="R387" s="4">
        <v>3.1570320000000002E-3</v>
      </c>
      <c r="S387" s="4">
        <v>3.1570320000000002E-3</v>
      </c>
      <c r="T387" s="4">
        <v>3.8556809999999997E-2</v>
      </c>
      <c r="U387" s="4">
        <v>3.8556809999999997E-2</v>
      </c>
    </row>
    <row r="388" spans="1:21" x14ac:dyDescent="0.35">
      <c r="A388" s="4">
        <f t="shared" si="12"/>
        <v>77.25</v>
      </c>
      <c r="B388" s="4">
        <f t="shared" si="12"/>
        <v>0.85399780000000003</v>
      </c>
      <c r="C388" s="4">
        <f t="shared" si="12"/>
        <v>0.1460022</v>
      </c>
      <c r="D388" s="4">
        <f t="shared" si="13"/>
        <v>-6.2342778797580007E-3</v>
      </c>
      <c r="E388" s="4">
        <f t="shared" si="14"/>
        <v>4.1430790000000044E-3</v>
      </c>
      <c r="H388" s="4">
        <v>77.25</v>
      </c>
      <c r="I388" s="4">
        <v>0.85399780000000003</v>
      </c>
      <c r="J388" s="4">
        <v>0.1460022</v>
      </c>
      <c r="K388" s="4">
        <v>0</v>
      </c>
      <c r="L388" s="4">
        <v>0</v>
      </c>
      <c r="M388" s="4">
        <v>0.85399780000000003</v>
      </c>
      <c r="N388" s="4">
        <v>0.1460022</v>
      </c>
      <c r="O388" s="4">
        <v>1</v>
      </c>
      <c r="Q388" s="4">
        <v>77.25</v>
      </c>
      <c r="R388" s="4">
        <v>3.1570320000000002E-3</v>
      </c>
      <c r="S388" s="4">
        <v>3.1570320000000002E-3</v>
      </c>
      <c r="T388" s="4">
        <v>3.8556809999999997E-2</v>
      </c>
      <c r="U388" s="4">
        <v>3.8556809999999997E-2</v>
      </c>
    </row>
    <row r="389" spans="1:21" x14ac:dyDescent="0.35">
      <c r="A389" s="4">
        <f t="shared" si="12"/>
        <v>77.5</v>
      </c>
      <c r="B389" s="4">
        <f t="shared" si="12"/>
        <v>0.85399780000000003</v>
      </c>
      <c r="C389" s="4">
        <f t="shared" si="12"/>
        <v>0.1460022</v>
      </c>
      <c r="D389" s="4">
        <f t="shared" si="13"/>
        <v>-6.2342778797580007E-3</v>
      </c>
      <c r="E389" s="4">
        <f t="shared" si="14"/>
        <v>4.1430790000000044E-3</v>
      </c>
      <c r="H389" s="4">
        <v>77.5</v>
      </c>
      <c r="I389" s="4">
        <v>0.85399780000000003</v>
      </c>
      <c r="J389" s="4">
        <v>0.1460022</v>
      </c>
      <c r="K389" s="4">
        <v>0</v>
      </c>
      <c r="L389" s="4">
        <v>0</v>
      </c>
      <c r="M389" s="4">
        <v>0.85399780000000003</v>
      </c>
      <c r="N389" s="4">
        <v>0.1460022</v>
      </c>
      <c r="O389" s="4">
        <v>1</v>
      </c>
      <c r="Q389" s="4">
        <v>77.5</v>
      </c>
      <c r="R389" s="4">
        <v>3.1570320000000002E-3</v>
      </c>
      <c r="S389" s="4">
        <v>3.1570320000000002E-3</v>
      </c>
      <c r="T389" s="4">
        <v>3.8556809999999997E-2</v>
      </c>
      <c r="U389" s="4">
        <v>3.8556809999999997E-2</v>
      </c>
    </row>
    <row r="390" spans="1:21" x14ac:dyDescent="0.35">
      <c r="A390" s="4">
        <f t="shared" si="12"/>
        <v>77.75</v>
      </c>
      <c r="B390" s="4">
        <f t="shared" si="12"/>
        <v>0.85399780000000003</v>
      </c>
      <c r="C390" s="4">
        <f t="shared" si="12"/>
        <v>0.1460022</v>
      </c>
      <c r="D390" s="4">
        <f t="shared" si="13"/>
        <v>-6.2342778797580007E-3</v>
      </c>
      <c r="E390" s="4">
        <f t="shared" si="14"/>
        <v>4.1430790000000044E-3</v>
      </c>
      <c r="H390" s="4">
        <v>77.75</v>
      </c>
      <c r="I390" s="4">
        <v>0.85399780000000003</v>
      </c>
      <c r="J390" s="4">
        <v>0.1460022</v>
      </c>
      <c r="K390" s="4">
        <v>0</v>
      </c>
      <c r="L390" s="4">
        <v>0</v>
      </c>
      <c r="M390" s="4">
        <v>0.85399780000000003</v>
      </c>
      <c r="N390" s="4">
        <v>0.1460022</v>
      </c>
      <c r="O390" s="4">
        <v>1</v>
      </c>
      <c r="Q390" s="4">
        <v>77.75</v>
      </c>
      <c r="R390" s="4">
        <v>3.1570320000000002E-3</v>
      </c>
      <c r="S390" s="4">
        <v>3.1570320000000002E-3</v>
      </c>
      <c r="T390" s="4">
        <v>3.8556809999999997E-2</v>
      </c>
      <c r="U390" s="4">
        <v>3.8556809999999997E-2</v>
      </c>
    </row>
    <row r="391" spans="1:21" x14ac:dyDescent="0.35">
      <c r="A391" s="4">
        <f t="shared" si="12"/>
        <v>78</v>
      </c>
      <c r="B391" s="4">
        <f t="shared" si="12"/>
        <v>0.85399780000000003</v>
      </c>
      <c r="C391" s="4">
        <f t="shared" si="12"/>
        <v>0.1460022</v>
      </c>
      <c r="D391" s="4">
        <f t="shared" si="13"/>
        <v>-6.2342778797580007E-3</v>
      </c>
      <c r="E391" s="4">
        <f t="shared" si="14"/>
        <v>4.1430790000000044E-3</v>
      </c>
      <c r="H391" s="4">
        <v>78</v>
      </c>
      <c r="I391" s="4">
        <v>0.85399780000000003</v>
      </c>
      <c r="J391" s="4">
        <v>0.1460022</v>
      </c>
      <c r="K391" s="4">
        <v>0</v>
      </c>
      <c r="L391" s="4">
        <v>0</v>
      </c>
      <c r="M391" s="4">
        <v>0.85399780000000003</v>
      </c>
      <c r="N391" s="4">
        <v>0.1460022</v>
      </c>
      <c r="O391" s="4">
        <v>1</v>
      </c>
      <c r="Q391" s="4">
        <v>78</v>
      </c>
      <c r="R391" s="4">
        <v>3.1570320000000002E-3</v>
      </c>
      <c r="S391" s="4">
        <v>3.1570320000000002E-3</v>
      </c>
      <c r="T391" s="4">
        <v>3.8556809999999997E-2</v>
      </c>
      <c r="U391" s="4">
        <v>3.8556809999999997E-2</v>
      </c>
    </row>
    <row r="392" spans="1:21" x14ac:dyDescent="0.35">
      <c r="A392" s="4">
        <f t="shared" si="12"/>
        <v>78.25</v>
      </c>
      <c r="B392" s="4">
        <f t="shared" si="12"/>
        <v>0.85399780000000003</v>
      </c>
      <c r="C392" s="4">
        <f t="shared" si="12"/>
        <v>0.1460022</v>
      </c>
      <c r="D392" s="4">
        <f t="shared" si="13"/>
        <v>-6.2342778797580007E-3</v>
      </c>
      <c r="E392" s="4">
        <f t="shared" si="14"/>
        <v>4.1430790000000044E-3</v>
      </c>
      <c r="H392" s="4">
        <v>78.25</v>
      </c>
      <c r="I392" s="4">
        <v>0.85399780000000003</v>
      </c>
      <c r="J392" s="4">
        <v>0.1460022</v>
      </c>
      <c r="K392" s="4">
        <v>0</v>
      </c>
      <c r="L392" s="4">
        <v>0</v>
      </c>
      <c r="M392" s="4">
        <v>0.85399780000000003</v>
      </c>
      <c r="N392" s="4">
        <v>0.1460022</v>
      </c>
      <c r="O392" s="4">
        <v>1</v>
      </c>
      <c r="Q392" s="4">
        <v>78.25</v>
      </c>
      <c r="R392" s="4">
        <v>3.1570320000000002E-3</v>
      </c>
      <c r="S392" s="4">
        <v>3.1570320000000002E-3</v>
      </c>
      <c r="T392" s="4">
        <v>3.8556809999999997E-2</v>
      </c>
      <c r="U392" s="4">
        <v>3.8556809999999997E-2</v>
      </c>
    </row>
    <row r="393" spans="1:21" x14ac:dyDescent="0.35">
      <c r="A393" s="4">
        <f t="shared" si="12"/>
        <v>78.5</v>
      </c>
      <c r="B393" s="4">
        <f t="shared" si="12"/>
        <v>0.85399780000000003</v>
      </c>
      <c r="C393" s="4">
        <f t="shared" si="12"/>
        <v>0.1460022</v>
      </c>
      <c r="D393" s="4">
        <f t="shared" si="13"/>
        <v>-6.2342778797580007E-3</v>
      </c>
      <c r="E393" s="4">
        <f t="shared" si="14"/>
        <v>4.1430790000000044E-3</v>
      </c>
      <c r="H393" s="4">
        <v>78.5</v>
      </c>
      <c r="I393" s="4">
        <v>0.85399780000000003</v>
      </c>
      <c r="J393" s="4">
        <v>0.1460022</v>
      </c>
      <c r="K393" s="4">
        <v>0</v>
      </c>
      <c r="L393" s="4">
        <v>0</v>
      </c>
      <c r="M393" s="4">
        <v>0.85399780000000003</v>
      </c>
      <c r="N393" s="4">
        <v>0.1460022</v>
      </c>
      <c r="O393" s="4">
        <v>1</v>
      </c>
      <c r="Q393" s="4">
        <v>78.5</v>
      </c>
      <c r="R393" s="4">
        <v>3.1570320000000002E-3</v>
      </c>
      <c r="S393" s="4">
        <v>3.1570320000000002E-3</v>
      </c>
      <c r="T393" s="4">
        <v>3.8556809999999997E-2</v>
      </c>
      <c r="U393" s="4">
        <v>3.8556809999999997E-2</v>
      </c>
    </row>
    <row r="394" spans="1:21" x14ac:dyDescent="0.35">
      <c r="A394" s="4">
        <f t="shared" si="12"/>
        <v>78.75</v>
      </c>
      <c r="B394" s="4">
        <f t="shared" si="12"/>
        <v>0.85399780000000003</v>
      </c>
      <c r="C394" s="4">
        <f t="shared" si="12"/>
        <v>0.1460022</v>
      </c>
      <c r="D394" s="4">
        <f t="shared" si="13"/>
        <v>-6.2342778797580007E-3</v>
      </c>
      <c r="E394" s="4">
        <f t="shared" si="14"/>
        <v>4.1430790000000044E-3</v>
      </c>
      <c r="H394" s="4">
        <v>78.75</v>
      </c>
      <c r="I394" s="4">
        <v>0.85399780000000003</v>
      </c>
      <c r="J394" s="4">
        <v>0.1460022</v>
      </c>
      <c r="K394" s="4">
        <v>0</v>
      </c>
      <c r="L394" s="4">
        <v>0</v>
      </c>
      <c r="M394" s="4">
        <v>0.85399780000000003</v>
      </c>
      <c r="N394" s="4">
        <v>0.1460022</v>
      </c>
      <c r="O394" s="4">
        <v>1</v>
      </c>
      <c r="Q394" s="4">
        <v>78.75</v>
      </c>
      <c r="R394" s="4">
        <v>3.1570320000000002E-3</v>
      </c>
      <c r="S394" s="4">
        <v>3.1570320000000002E-3</v>
      </c>
      <c r="T394" s="4">
        <v>3.8556809999999997E-2</v>
      </c>
      <c r="U394" s="4">
        <v>3.8556809999999997E-2</v>
      </c>
    </row>
    <row r="395" spans="1:21" x14ac:dyDescent="0.35">
      <c r="A395" s="4">
        <f t="shared" si="12"/>
        <v>79</v>
      </c>
      <c r="B395" s="4">
        <f t="shared" si="12"/>
        <v>0.85399780000000003</v>
      </c>
      <c r="C395" s="4">
        <f t="shared" si="12"/>
        <v>0.1460022</v>
      </c>
      <c r="D395" s="4">
        <f t="shared" si="13"/>
        <v>-6.2342778797580007E-3</v>
      </c>
      <c r="E395" s="4">
        <f t="shared" si="14"/>
        <v>4.1430790000000044E-3</v>
      </c>
      <c r="H395" s="4">
        <v>79</v>
      </c>
      <c r="I395" s="4">
        <v>0.85399780000000003</v>
      </c>
      <c r="J395" s="4">
        <v>0.1460022</v>
      </c>
      <c r="K395" s="4">
        <v>0</v>
      </c>
      <c r="L395" s="4">
        <v>0</v>
      </c>
      <c r="M395" s="4">
        <v>0.85399780000000003</v>
      </c>
      <c r="N395" s="4">
        <v>0.1460022</v>
      </c>
      <c r="O395" s="4">
        <v>1</v>
      </c>
      <c r="Q395" s="4">
        <v>79</v>
      </c>
      <c r="R395" s="4">
        <v>3.1570320000000002E-3</v>
      </c>
      <c r="S395" s="4">
        <v>3.1570320000000002E-3</v>
      </c>
      <c r="T395" s="4">
        <v>3.8556809999999997E-2</v>
      </c>
      <c r="U395" s="4">
        <v>3.8556809999999997E-2</v>
      </c>
    </row>
    <row r="396" spans="1:21" x14ac:dyDescent="0.35">
      <c r="A396" s="4">
        <f t="shared" si="12"/>
        <v>79.25</v>
      </c>
      <c r="B396" s="4">
        <f t="shared" si="12"/>
        <v>0.85399780000000003</v>
      </c>
      <c r="C396" s="4">
        <f t="shared" si="12"/>
        <v>0.1460022</v>
      </c>
      <c r="D396" s="4">
        <f t="shared" si="13"/>
        <v>-6.2342778797580007E-3</v>
      </c>
      <c r="E396" s="4">
        <f t="shared" si="14"/>
        <v>4.1430790000000044E-3</v>
      </c>
      <c r="H396" s="4">
        <v>79.25</v>
      </c>
      <c r="I396" s="4">
        <v>0.85399780000000003</v>
      </c>
      <c r="J396" s="4">
        <v>0.1460022</v>
      </c>
      <c r="K396" s="4">
        <v>0</v>
      </c>
      <c r="L396" s="4">
        <v>0</v>
      </c>
      <c r="M396" s="4">
        <v>0.85399780000000003</v>
      </c>
      <c r="N396" s="4">
        <v>0.1460022</v>
      </c>
      <c r="O396" s="4">
        <v>1</v>
      </c>
      <c r="Q396" s="4">
        <v>79.25</v>
      </c>
      <c r="R396" s="4">
        <v>3.1570320000000002E-3</v>
      </c>
      <c r="S396" s="4">
        <v>3.1570320000000002E-3</v>
      </c>
      <c r="T396" s="4">
        <v>3.8556809999999997E-2</v>
      </c>
      <c r="U396" s="4">
        <v>3.8556809999999997E-2</v>
      </c>
    </row>
    <row r="397" spans="1:21" x14ac:dyDescent="0.35">
      <c r="A397" s="4">
        <f t="shared" si="12"/>
        <v>79.5</v>
      </c>
      <c r="B397" s="4">
        <f t="shared" si="12"/>
        <v>0.85399780000000003</v>
      </c>
      <c r="C397" s="4">
        <f t="shared" si="12"/>
        <v>0.1460022</v>
      </c>
      <c r="D397" s="4">
        <f t="shared" si="13"/>
        <v>-6.2342778797580007E-3</v>
      </c>
      <c r="E397" s="4">
        <f t="shared" si="14"/>
        <v>4.1430790000000044E-3</v>
      </c>
      <c r="H397" s="4">
        <v>79.5</v>
      </c>
      <c r="I397" s="4">
        <v>0.85399780000000003</v>
      </c>
      <c r="J397" s="4">
        <v>0.1460022</v>
      </c>
      <c r="K397" s="4">
        <v>0</v>
      </c>
      <c r="L397" s="4">
        <v>0</v>
      </c>
      <c r="M397" s="4">
        <v>0.85399780000000003</v>
      </c>
      <c r="N397" s="4">
        <v>0.1460022</v>
      </c>
      <c r="O397" s="4">
        <v>1</v>
      </c>
      <c r="Q397" s="4">
        <v>79.5</v>
      </c>
      <c r="R397" s="4">
        <v>3.1570320000000002E-3</v>
      </c>
      <c r="S397" s="4">
        <v>3.1570320000000002E-3</v>
      </c>
      <c r="T397" s="4">
        <v>3.8556809999999997E-2</v>
      </c>
      <c r="U397" s="4">
        <v>3.8556809999999997E-2</v>
      </c>
    </row>
    <row r="398" spans="1:21" x14ac:dyDescent="0.35">
      <c r="A398" s="4">
        <f t="shared" si="12"/>
        <v>79.75</v>
      </c>
      <c r="B398" s="4">
        <f t="shared" si="12"/>
        <v>0.85399780000000003</v>
      </c>
      <c r="C398" s="4">
        <f t="shared" si="12"/>
        <v>0.1460022</v>
      </c>
      <c r="D398" s="4">
        <f t="shared" si="13"/>
        <v>-6.2342778797580007E-3</v>
      </c>
      <c r="E398" s="4">
        <f t="shared" si="14"/>
        <v>4.1430790000000044E-3</v>
      </c>
      <c r="H398" s="4">
        <v>79.75</v>
      </c>
      <c r="I398" s="4">
        <v>0.85399780000000003</v>
      </c>
      <c r="J398" s="4">
        <v>0.1460022</v>
      </c>
      <c r="K398" s="4">
        <v>0</v>
      </c>
      <c r="L398" s="4">
        <v>0</v>
      </c>
      <c r="M398" s="4">
        <v>0.85399780000000003</v>
      </c>
      <c r="N398" s="4">
        <v>0.1460022</v>
      </c>
      <c r="O398" s="4">
        <v>1</v>
      </c>
      <c r="Q398" s="4">
        <v>79.75</v>
      </c>
      <c r="R398" s="4">
        <v>3.1570320000000002E-3</v>
      </c>
      <c r="S398" s="4">
        <v>3.1570320000000002E-3</v>
      </c>
      <c r="T398" s="4">
        <v>3.8556809999999997E-2</v>
      </c>
      <c r="U398" s="4">
        <v>3.8556809999999997E-2</v>
      </c>
    </row>
    <row r="399" spans="1:21" x14ac:dyDescent="0.35">
      <c r="A399" s="4">
        <f t="shared" si="12"/>
        <v>80</v>
      </c>
      <c r="B399" s="4">
        <f t="shared" si="12"/>
        <v>0.85399780000000003</v>
      </c>
      <c r="C399" s="4">
        <f t="shared" si="12"/>
        <v>0.1460022</v>
      </c>
      <c r="D399" s="4">
        <f t="shared" si="13"/>
        <v>-6.2342778797580007E-3</v>
      </c>
      <c r="E399" s="4">
        <f t="shared" si="14"/>
        <v>4.1430790000000044E-3</v>
      </c>
      <c r="H399" s="4">
        <v>80</v>
      </c>
      <c r="I399" s="4">
        <v>0.85399780000000003</v>
      </c>
      <c r="J399" s="4">
        <v>0.1460022</v>
      </c>
      <c r="K399" s="4">
        <v>0</v>
      </c>
      <c r="L399" s="4">
        <v>0</v>
      </c>
      <c r="M399" s="4">
        <v>0.85399780000000003</v>
      </c>
      <c r="N399" s="4">
        <v>0.1460022</v>
      </c>
      <c r="O399" s="4">
        <v>1</v>
      </c>
      <c r="Q399" s="4">
        <v>80</v>
      </c>
      <c r="R399" s="4">
        <v>3.1570320000000002E-3</v>
      </c>
      <c r="S399" s="4">
        <v>3.1570320000000002E-3</v>
      </c>
      <c r="T399" s="4">
        <v>3.8556809999999997E-2</v>
      </c>
      <c r="U399" s="4">
        <v>3.8556809999999997E-2</v>
      </c>
    </row>
    <row r="400" spans="1:21" x14ac:dyDescent="0.35">
      <c r="A400" s="4">
        <f t="shared" ref="A400:C463" si="15">H400</f>
        <v>80.25</v>
      </c>
      <c r="B400" s="4">
        <f t="shared" si="15"/>
        <v>0.85399780000000003</v>
      </c>
      <c r="C400" s="4">
        <f t="shared" si="15"/>
        <v>0.1460022</v>
      </c>
      <c r="D400" s="4">
        <f t="shared" ref="D400:D463" si="16">-$B$23*B400*C400</f>
        <v>-6.2342778797580007E-3</v>
      </c>
      <c r="E400" s="4">
        <f t="shared" ref="E400:E463" si="17">-(AVERAGE(R400,T400)-$B$23/2)</f>
        <v>4.1430790000000044E-3</v>
      </c>
      <c r="H400" s="4">
        <v>80.25</v>
      </c>
      <c r="I400" s="4">
        <v>0.85399780000000003</v>
      </c>
      <c r="J400" s="4">
        <v>0.1460022</v>
      </c>
      <c r="K400" s="4">
        <v>0</v>
      </c>
      <c r="L400" s="4">
        <v>0</v>
      </c>
      <c r="M400" s="4">
        <v>0.85399780000000003</v>
      </c>
      <c r="N400" s="4">
        <v>0.1460022</v>
      </c>
      <c r="O400" s="4">
        <v>1</v>
      </c>
      <c r="Q400" s="4">
        <v>80.25</v>
      </c>
      <c r="R400" s="4">
        <v>3.1570320000000002E-3</v>
      </c>
      <c r="S400" s="4">
        <v>3.1570320000000002E-3</v>
      </c>
      <c r="T400" s="4">
        <v>3.8556809999999997E-2</v>
      </c>
      <c r="U400" s="4">
        <v>3.8556809999999997E-2</v>
      </c>
    </row>
    <row r="401" spans="1:21" x14ac:dyDescent="0.35">
      <c r="A401" s="4">
        <f t="shared" si="15"/>
        <v>80.5</v>
      </c>
      <c r="B401" s="4">
        <f t="shared" si="15"/>
        <v>0.85399780000000003</v>
      </c>
      <c r="C401" s="4">
        <f t="shared" si="15"/>
        <v>0.1460022</v>
      </c>
      <c r="D401" s="4">
        <f t="shared" si="16"/>
        <v>-6.2342778797580007E-3</v>
      </c>
      <c r="E401" s="4">
        <f t="shared" si="17"/>
        <v>4.1430790000000044E-3</v>
      </c>
      <c r="H401" s="4">
        <v>80.5</v>
      </c>
      <c r="I401" s="4">
        <v>0.85399780000000003</v>
      </c>
      <c r="J401" s="4">
        <v>0.1460022</v>
      </c>
      <c r="K401" s="4">
        <v>0</v>
      </c>
      <c r="L401" s="4">
        <v>0</v>
      </c>
      <c r="M401" s="4">
        <v>0.85399780000000003</v>
      </c>
      <c r="N401" s="4">
        <v>0.1460022</v>
      </c>
      <c r="O401" s="4">
        <v>1</v>
      </c>
      <c r="Q401" s="4">
        <v>80.5</v>
      </c>
      <c r="R401" s="4">
        <v>3.1570320000000002E-3</v>
      </c>
      <c r="S401" s="4">
        <v>3.1570320000000002E-3</v>
      </c>
      <c r="T401" s="4">
        <v>3.8556809999999997E-2</v>
      </c>
      <c r="U401" s="4">
        <v>3.8556809999999997E-2</v>
      </c>
    </row>
    <row r="402" spans="1:21" x14ac:dyDescent="0.35">
      <c r="A402" s="4">
        <f t="shared" si="15"/>
        <v>80.75</v>
      </c>
      <c r="B402" s="4">
        <f t="shared" si="15"/>
        <v>0.85399780000000003</v>
      </c>
      <c r="C402" s="4">
        <f t="shared" si="15"/>
        <v>0.1460022</v>
      </c>
      <c r="D402" s="4">
        <f t="shared" si="16"/>
        <v>-6.2342778797580007E-3</v>
      </c>
      <c r="E402" s="4">
        <f t="shared" si="17"/>
        <v>4.1430790000000044E-3</v>
      </c>
      <c r="H402" s="4">
        <v>80.75</v>
      </c>
      <c r="I402" s="4">
        <v>0.85399780000000003</v>
      </c>
      <c r="J402" s="4">
        <v>0.1460022</v>
      </c>
      <c r="K402" s="4">
        <v>0</v>
      </c>
      <c r="L402" s="4">
        <v>0</v>
      </c>
      <c r="M402" s="4">
        <v>0.85399780000000003</v>
      </c>
      <c r="N402" s="4">
        <v>0.1460022</v>
      </c>
      <c r="O402" s="4">
        <v>1</v>
      </c>
      <c r="Q402" s="4">
        <v>80.75</v>
      </c>
      <c r="R402" s="4">
        <v>3.1570320000000002E-3</v>
      </c>
      <c r="S402" s="4">
        <v>3.1570320000000002E-3</v>
      </c>
      <c r="T402" s="4">
        <v>3.8556809999999997E-2</v>
      </c>
      <c r="U402" s="4">
        <v>3.8556809999999997E-2</v>
      </c>
    </row>
    <row r="403" spans="1:21" x14ac:dyDescent="0.35">
      <c r="A403" s="4">
        <f t="shared" si="15"/>
        <v>81</v>
      </c>
      <c r="B403" s="4">
        <f t="shared" si="15"/>
        <v>0.85399780000000003</v>
      </c>
      <c r="C403" s="4">
        <f t="shared" si="15"/>
        <v>0.1460022</v>
      </c>
      <c r="D403" s="4">
        <f t="shared" si="16"/>
        <v>-6.2342778797580007E-3</v>
      </c>
      <c r="E403" s="4">
        <f t="shared" si="17"/>
        <v>4.1430790000000044E-3</v>
      </c>
      <c r="H403" s="4">
        <v>81</v>
      </c>
      <c r="I403" s="4">
        <v>0.85399780000000003</v>
      </c>
      <c r="J403" s="4">
        <v>0.1460022</v>
      </c>
      <c r="K403" s="4">
        <v>0</v>
      </c>
      <c r="L403" s="4">
        <v>0</v>
      </c>
      <c r="M403" s="4">
        <v>0.85399780000000003</v>
      </c>
      <c r="N403" s="4">
        <v>0.1460022</v>
      </c>
      <c r="O403" s="4">
        <v>1</v>
      </c>
      <c r="Q403" s="4">
        <v>81</v>
      </c>
      <c r="R403" s="4">
        <v>3.1570320000000002E-3</v>
      </c>
      <c r="S403" s="4">
        <v>3.1570320000000002E-3</v>
      </c>
      <c r="T403" s="4">
        <v>3.8556809999999997E-2</v>
      </c>
      <c r="U403" s="4">
        <v>3.8556809999999997E-2</v>
      </c>
    </row>
    <row r="404" spans="1:21" x14ac:dyDescent="0.35">
      <c r="A404" s="4">
        <f t="shared" si="15"/>
        <v>81.25</v>
      </c>
      <c r="B404" s="4">
        <f t="shared" si="15"/>
        <v>0.85399780000000003</v>
      </c>
      <c r="C404" s="4">
        <f t="shared" si="15"/>
        <v>0.1460022</v>
      </c>
      <c r="D404" s="4">
        <f t="shared" si="16"/>
        <v>-6.2342778797580007E-3</v>
      </c>
      <c r="E404" s="4">
        <f t="shared" si="17"/>
        <v>4.1430790000000044E-3</v>
      </c>
      <c r="H404" s="4">
        <v>81.25</v>
      </c>
      <c r="I404" s="4">
        <v>0.85399780000000003</v>
      </c>
      <c r="J404" s="4">
        <v>0.1460022</v>
      </c>
      <c r="K404" s="4">
        <v>0</v>
      </c>
      <c r="L404" s="4">
        <v>0</v>
      </c>
      <c r="M404" s="4">
        <v>0.85399780000000003</v>
      </c>
      <c r="N404" s="4">
        <v>0.1460022</v>
      </c>
      <c r="O404" s="4">
        <v>1</v>
      </c>
      <c r="Q404" s="4">
        <v>81.25</v>
      </c>
      <c r="R404" s="4">
        <v>3.1570320000000002E-3</v>
      </c>
      <c r="S404" s="4">
        <v>3.1570320000000002E-3</v>
      </c>
      <c r="T404" s="4">
        <v>3.8556809999999997E-2</v>
      </c>
      <c r="U404" s="4">
        <v>3.8556809999999997E-2</v>
      </c>
    </row>
    <row r="405" spans="1:21" x14ac:dyDescent="0.35">
      <c r="A405" s="4">
        <f t="shared" si="15"/>
        <v>81.5</v>
      </c>
      <c r="B405" s="4">
        <f t="shared" si="15"/>
        <v>0.85399780000000003</v>
      </c>
      <c r="C405" s="4">
        <f t="shared" si="15"/>
        <v>0.1460022</v>
      </c>
      <c r="D405" s="4">
        <f t="shared" si="16"/>
        <v>-6.2342778797580007E-3</v>
      </c>
      <c r="E405" s="4">
        <f t="shared" si="17"/>
        <v>4.1430790000000044E-3</v>
      </c>
      <c r="H405" s="4">
        <v>81.5</v>
      </c>
      <c r="I405" s="4">
        <v>0.85399780000000003</v>
      </c>
      <c r="J405" s="4">
        <v>0.1460022</v>
      </c>
      <c r="K405" s="4">
        <v>0</v>
      </c>
      <c r="L405" s="4">
        <v>0</v>
      </c>
      <c r="M405" s="4">
        <v>0.85399780000000003</v>
      </c>
      <c r="N405" s="4">
        <v>0.1460022</v>
      </c>
      <c r="O405" s="4">
        <v>1</v>
      </c>
      <c r="Q405" s="4">
        <v>81.5</v>
      </c>
      <c r="R405" s="4">
        <v>3.1570320000000002E-3</v>
      </c>
      <c r="S405" s="4">
        <v>3.1570320000000002E-3</v>
      </c>
      <c r="T405" s="4">
        <v>3.8556809999999997E-2</v>
      </c>
      <c r="U405" s="4">
        <v>3.8556809999999997E-2</v>
      </c>
    </row>
    <row r="406" spans="1:21" x14ac:dyDescent="0.35">
      <c r="A406" s="4">
        <f t="shared" si="15"/>
        <v>81.75</v>
      </c>
      <c r="B406" s="4">
        <f t="shared" si="15"/>
        <v>0.85399780000000003</v>
      </c>
      <c r="C406" s="4">
        <f t="shared" si="15"/>
        <v>0.1460022</v>
      </c>
      <c r="D406" s="4">
        <f t="shared" si="16"/>
        <v>-6.2342778797580007E-3</v>
      </c>
      <c r="E406" s="4">
        <f t="shared" si="17"/>
        <v>4.1430790000000044E-3</v>
      </c>
      <c r="H406" s="4">
        <v>81.75</v>
      </c>
      <c r="I406" s="4">
        <v>0.85399780000000003</v>
      </c>
      <c r="J406" s="4">
        <v>0.1460022</v>
      </c>
      <c r="K406" s="4">
        <v>0</v>
      </c>
      <c r="L406" s="4">
        <v>0</v>
      </c>
      <c r="M406" s="4">
        <v>0.85399780000000003</v>
      </c>
      <c r="N406" s="4">
        <v>0.1460022</v>
      </c>
      <c r="O406" s="4">
        <v>1</v>
      </c>
      <c r="Q406" s="4">
        <v>81.75</v>
      </c>
      <c r="R406" s="4">
        <v>3.1570320000000002E-3</v>
      </c>
      <c r="S406" s="4">
        <v>3.1570320000000002E-3</v>
      </c>
      <c r="T406" s="4">
        <v>3.8556809999999997E-2</v>
      </c>
      <c r="U406" s="4">
        <v>3.8556809999999997E-2</v>
      </c>
    </row>
    <row r="407" spans="1:21" x14ac:dyDescent="0.35">
      <c r="A407" s="4">
        <f t="shared" si="15"/>
        <v>82</v>
      </c>
      <c r="B407" s="4">
        <f t="shared" si="15"/>
        <v>0.85399780000000003</v>
      </c>
      <c r="C407" s="4">
        <f t="shared" si="15"/>
        <v>0.1460022</v>
      </c>
      <c r="D407" s="4">
        <f t="shared" si="16"/>
        <v>-6.2342778797580007E-3</v>
      </c>
      <c r="E407" s="4">
        <f t="shared" si="17"/>
        <v>4.1430790000000044E-3</v>
      </c>
      <c r="H407" s="4">
        <v>82</v>
      </c>
      <c r="I407" s="4">
        <v>0.85399780000000003</v>
      </c>
      <c r="J407" s="4">
        <v>0.1460022</v>
      </c>
      <c r="K407" s="4">
        <v>0</v>
      </c>
      <c r="L407" s="4">
        <v>0</v>
      </c>
      <c r="M407" s="4">
        <v>0.85399780000000003</v>
      </c>
      <c r="N407" s="4">
        <v>0.1460022</v>
      </c>
      <c r="O407" s="4">
        <v>1</v>
      </c>
      <c r="Q407" s="4">
        <v>82</v>
      </c>
      <c r="R407" s="4">
        <v>3.1570320000000002E-3</v>
      </c>
      <c r="S407" s="4">
        <v>3.1570320000000002E-3</v>
      </c>
      <c r="T407" s="4">
        <v>3.8556809999999997E-2</v>
      </c>
      <c r="U407" s="4">
        <v>3.8556809999999997E-2</v>
      </c>
    </row>
    <row r="408" spans="1:21" x14ac:dyDescent="0.35">
      <c r="A408" s="4">
        <f t="shared" si="15"/>
        <v>82.25</v>
      </c>
      <c r="B408" s="4">
        <f t="shared" si="15"/>
        <v>0.85399769999999997</v>
      </c>
      <c r="C408" s="4">
        <f t="shared" si="15"/>
        <v>0.1460023</v>
      </c>
      <c r="D408" s="4">
        <f t="shared" si="16"/>
        <v>-6.2342814197355002E-3</v>
      </c>
      <c r="E408" s="4">
        <f t="shared" si="17"/>
        <v>4.1430790000000044E-3</v>
      </c>
      <c r="H408" s="4">
        <v>82.25</v>
      </c>
      <c r="I408" s="4">
        <v>0.85399769999999997</v>
      </c>
      <c r="J408" s="4">
        <v>0.1460023</v>
      </c>
      <c r="K408" s="4">
        <v>0</v>
      </c>
      <c r="L408" s="4">
        <v>0</v>
      </c>
      <c r="M408" s="4">
        <v>0.85399769999999997</v>
      </c>
      <c r="N408" s="4">
        <v>0.1460023</v>
      </c>
      <c r="O408" s="4">
        <v>1</v>
      </c>
      <c r="Q408" s="4">
        <v>82.25</v>
      </c>
      <c r="R408" s="4">
        <v>3.1570320000000002E-3</v>
      </c>
      <c r="S408" s="4">
        <v>3.1570320000000002E-3</v>
      </c>
      <c r="T408" s="4">
        <v>3.8556809999999997E-2</v>
      </c>
      <c r="U408" s="4">
        <v>3.8556809999999997E-2</v>
      </c>
    </row>
    <row r="409" spans="1:21" x14ac:dyDescent="0.35">
      <c r="A409" s="4">
        <f t="shared" si="15"/>
        <v>82.5</v>
      </c>
      <c r="B409" s="4">
        <f t="shared" si="15"/>
        <v>0.85399769999999997</v>
      </c>
      <c r="C409" s="4">
        <f t="shared" si="15"/>
        <v>0.1460023</v>
      </c>
      <c r="D409" s="4">
        <f t="shared" si="16"/>
        <v>-6.2342814197355002E-3</v>
      </c>
      <c r="E409" s="4">
        <f t="shared" si="17"/>
        <v>4.1430790000000044E-3</v>
      </c>
      <c r="H409" s="4">
        <v>82.5</v>
      </c>
      <c r="I409" s="4">
        <v>0.85399769999999997</v>
      </c>
      <c r="J409" s="4">
        <v>0.1460023</v>
      </c>
      <c r="K409" s="4">
        <v>0</v>
      </c>
      <c r="L409" s="4">
        <v>0</v>
      </c>
      <c r="M409" s="4">
        <v>0.85399769999999997</v>
      </c>
      <c r="N409" s="4">
        <v>0.1460023</v>
      </c>
      <c r="O409" s="4">
        <v>1</v>
      </c>
      <c r="Q409" s="4">
        <v>82.5</v>
      </c>
      <c r="R409" s="4">
        <v>3.1570320000000002E-3</v>
      </c>
      <c r="S409" s="4">
        <v>3.1570320000000002E-3</v>
      </c>
      <c r="T409" s="4">
        <v>3.8556809999999997E-2</v>
      </c>
      <c r="U409" s="4">
        <v>3.8556809999999997E-2</v>
      </c>
    </row>
    <row r="410" spans="1:21" x14ac:dyDescent="0.35">
      <c r="A410" s="4">
        <f t="shared" si="15"/>
        <v>82.75</v>
      </c>
      <c r="B410" s="4">
        <f t="shared" si="15"/>
        <v>0.85399769999999997</v>
      </c>
      <c r="C410" s="4">
        <f t="shared" si="15"/>
        <v>0.1460023</v>
      </c>
      <c r="D410" s="4">
        <f t="shared" si="16"/>
        <v>-6.2342814197355002E-3</v>
      </c>
      <c r="E410" s="4">
        <f t="shared" si="17"/>
        <v>4.1430790000000044E-3</v>
      </c>
      <c r="H410" s="4">
        <v>82.75</v>
      </c>
      <c r="I410" s="4">
        <v>0.85399769999999997</v>
      </c>
      <c r="J410" s="4">
        <v>0.1460023</v>
      </c>
      <c r="K410" s="4">
        <v>0</v>
      </c>
      <c r="L410" s="4">
        <v>0</v>
      </c>
      <c r="M410" s="4">
        <v>0.85399769999999997</v>
      </c>
      <c r="N410" s="4">
        <v>0.1460023</v>
      </c>
      <c r="O410" s="4">
        <v>1</v>
      </c>
      <c r="Q410" s="4">
        <v>82.75</v>
      </c>
      <c r="R410" s="4">
        <v>3.1570320000000002E-3</v>
      </c>
      <c r="S410" s="4">
        <v>3.1570320000000002E-3</v>
      </c>
      <c r="T410" s="4">
        <v>3.8556809999999997E-2</v>
      </c>
      <c r="U410" s="4">
        <v>3.8556809999999997E-2</v>
      </c>
    </row>
    <row r="411" spans="1:21" x14ac:dyDescent="0.35">
      <c r="A411" s="4">
        <f t="shared" si="15"/>
        <v>83</v>
      </c>
      <c r="B411" s="4">
        <f t="shared" si="15"/>
        <v>0.85399769999999997</v>
      </c>
      <c r="C411" s="4">
        <f t="shared" si="15"/>
        <v>0.1460023</v>
      </c>
      <c r="D411" s="4">
        <f t="shared" si="16"/>
        <v>-6.2342814197355002E-3</v>
      </c>
      <c r="E411" s="4">
        <f t="shared" si="17"/>
        <v>4.1430785000000012E-3</v>
      </c>
      <c r="H411" s="4">
        <v>83</v>
      </c>
      <c r="I411" s="4">
        <v>0.85399769999999997</v>
      </c>
      <c r="J411" s="4">
        <v>0.1460023</v>
      </c>
      <c r="K411" s="4">
        <v>0</v>
      </c>
      <c r="L411" s="4">
        <v>0</v>
      </c>
      <c r="M411" s="4">
        <v>0.85399769999999997</v>
      </c>
      <c r="N411" s="4">
        <v>0.1460023</v>
      </c>
      <c r="O411" s="4">
        <v>1</v>
      </c>
      <c r="Q411" s="4">
        <v>83</v>
      </c>
      <c r="R411" s="4">
        <v>3.1570330000000001E-3</v>
      </c>
      <c r="S411" s="4">
        <v>3.1570330000000001E-3</v>
      </c>
      <c r="T411" s="4">
        <v>3.8556809999999997E-2</v>
      </c>
      <c r="U411" s="4">
        <v>3.8556809999999997E-2</v>
      </c>
    </row>
    <row r="412" spans="1:21" x14ac:dyDescent="0.35">
      <c r="A412" s="4">
        <f t="shared" si="15"/>
        <v>83.25</v>
      </c>
      <c r="B412" s="4">
        <f t="shared" si="15"/>
        <v>0.85399769999999997</v>
      </c>
      <c r="C412" s="4">
        <f t="shared" si="15"/>
        <v>0.1460023</v>
      </c>
      <c r="D412" s="4">
        <f t="shared" si="16"/>
        <v>-6.2342814197355002E-3</v>
      </c>
      <c r="E412" s="4">
        <f t="shared" si="17"/>
        <v>4.1430785000000012E-3</v>
      </c>
      <c r="H412" s="4">
        <v>83.25</v>
      </c>
      <c r="I412" s="4">
        <v>0.85399769999999997</v>
      </c>
      <c r="J412" s="4">
        <v>0.1460023</v>
      </c>
      <c r="K412" s="4">
        <v>0</v>
      </c>
      <c r="L412" s="4">
        <v>0</v>
      </c>
      <c r="M412" s="4">
        <v>0.85399769999999997</v>
      </c>
      <c r="N412" s="4">
        <v>0.1460023</v>
      </c>
      <c r="O412" s="4">
        <v>1</v>
      </c>
      <c r="Q412" s="4">
        <v>83.25</v>
      </c>
      <c r="R412" s="4">
        <v>3.1570330000000001E-3</v>
      </c>
      <c r="S412" s="4">
        <v>3.1570330000000001E-3</v>
      </c>
      <c r="T412" s="4">
        <v>3.8556809999999997E-2</v>
      </c>
      <c r="U412" s="4">
        <v>3.8556809999999997E-2</v>
      </c>
    </row>
    <row r="413" spans="1:21" x14ac:dyDescent="0.35">
      <c r="A413" s="4">
        <f t="shared" si="15"/>
        <v>83.5</v>
      </c>
      <c r="B413" s="4">
        <f t="shared" si="15"/>
        <v>0.85399769999999997</v>
      </c>
      <c r="C413" s="4">
        <f t="shared" si="15"/>
        <v>0.1460023</v>
      </c>
      <c r="D413" s="4">
        <f t="shared" si="16"/>
        <v>-6.2342814197355002E-3</v>
      </c>
      <c r="E413" s="4">
        <f t="shared" si="17"/>
        <v>4.1430785000000012E-3</v>
      </c>
      <c r="H413" s="4">
        <v>83.5</v>
      </c>
      <c r="I413" s="4">
        <v>0.85399769999999997</v>
      </c>
      <c r="J413" s="4">
        <v>0.1460023</v>
      </c>
      <c r="K413" s="4">
        <v>0</v>
      </c>
      <c r="L413" s="4">
        <v>0</v>
      </c>
      <c r="M413" s="4">
        <v>0.85399769999999997</v>
      </c>
      <c r="N413" s="4">
        <v>0.1460023</v>
      </c>
      <c r="O413" s="4">
        <v>1</v>
      </c>
      <c r="Q413" s="4">
        <v>83.5</v>
      </c>
      <c r="R413" s="4">
        <v>3.1570330000000001E-3</v>
      </c>
      <c r="S413" s="4">
        <v>3.1570330000000001E-3</v>
      </c>
      <c r="T413" s="4">
        <v>3.8556809999999997E-2</v>
      </c>
      <c r="U413" s="4">
        <v>3.8556809999999997E-2</v>
      </c>
    </row>
    <row r="414" spans="1:21" x14ac:dyDescent="0.35">
      <c r="A414" s="4">
        <f t="shared" si="15"/>
        <v>83.75</v>
      </c>
      <c r="B414" s="4">
        <f t="shared" si="15"/>
        <v>0.85399769999999997</v>
      </c>
      <c r="C414" s="4">
        <f t="shared" si="15"/>
        <v>0.1460023</v>
      </c>
      <c r="D414" s="4">
        <f t="shared" si="16"/>
        <v>-6.2342814197355002E-3</v>
      </c>
      <c r="E414" s="4">
        <f t="shared" si="17"/>
        <v>4.1430785000000012E-3</v>
      </c>
      <c r="H414" s="4">
        <v>83.75</v>
      </c>
      <c r="I414" s="4">
        <v>0.85399769999999997</v>
      </c>
      <c r="J414" s="4">
        <v>0.1460023</v>
      </c>
      <c r="K414" s="4">
        <v>0</v>
      </c>
      <c r="L414" s="4">
        <v>0</v>
      </c>
      <c r="M414" s="4">
        <v>0.85399769999999997</v>
      </c>
      <c r="N414" s="4">
        <v>0.1460023</v>
      </c>
      <c r="O414" s="4">
        <v>1</v>
      </c>
      <c r="Q414" s="4">
        <v>83.75</v>
      </c>
      <c r="R414" s="4">
        <v>3.1570330000000001E-3</v>
      </c>
      <c r="S414" s="4">
        <v>3.1570330000000001E-3</v>
      </c>
      <c r="T414" s="4">
        <v>3.8556809999999997E-2</v>
      </c>
      <c r="U414" s="4">
        <v>3.8556809999999997E-2</v>
      </c>
    </row>
    <row r="415" spans="1:21" x14ac:dyDescent="0.35">
      <c r="A415" s="4">
        <f t="shared" si="15"/>
        <v>84</v>
      </c>
      <c r="B415" s="4">
        <f t="shared" si="15"/>
        <v>0.85399769999999997</v>
      </c>
      <c r="C415" s="4">
        <f t="shared" si="15"/>
        <v>0.1460023</v>
      </c>
      <c r="D415" s="4">
        <f t="shared" si="16"/>
        <v>-6.2342814197355002E-3</v>
      </c>
      <c r="E415" s="4">
        <f t="shared" si="17"/>
        <v>4.1430834999999985E-3</v>
      </c>
      <c r="H415" s="4">
        <v>84</v>
      </c>
      <c r="I415" s="4">
        <v>0.85399769999999997</v>
      </c>
      <c r="J415" s="4">
        <v>0.1460023</v>
      </c>
      <c r="K415" s="4">
        <v>0</v>
      </c>
      <c r="L415" s="4">
        <v>0</v>
      </c>
      <c r="M415" s="4">
        <v>0.85399769999999997</v>
      </c>
      <c r="N415" s="4">
        <v>0.1460023</v>
      </c>
      <c r="O415" s="4">
        <v>1</v>
      </c>
      <c r="Q415" s="4">
        <v>84</v>
      </c>
      <c r="R415" s="4">
        <v>3.1570330000000001E-3</v>
      </c>
      <c r="S415" s="4">
        <v>3.1570330000000001E-3</v>
      </c>
      <c r="T415" s="4">
        <v>3.8556800000000002E-2</v>
      </c>
      <c r="U415" s="4">
        <v>3.8556800000000002E-2</v>
      </c>
    </row>
    <row r="416" spans="1:21" x14ac:dyDescent="0.35">
      <c r="A416" s="4">
        <f t="shared" si="15"/>
        <v>84.25</v>
      </c>
      <c r="B416" s="4">
        <f t="shared" si="15"/>
        <v>0.85399769999999997</v>
      </c>
      <c r="C416" s="4">
        <f t="shared" si="15"/>
        <v>0.1460023</v>
      </c>
      <c r="D416" s="4">
        <f t="shared" si="16"/>
        <v>-6.2342814197355002E-3</v>
      </c>
      <c r="E416" s="4">
        <f t="shared" si="17"/>
        <v>4.1430834999999985E-3</v>
      </c>
      <c r="H416" s="4">
        <v>84.25</v>
      </c>
      <c r="I416" s="4">
        <v>0.85399769999999997</v>
      </c>
      <c r="J416" s="4">
        <v>0.1460023</v>
      </c>
      <c r="K416" s="4">
        <v>0</v>
      </c>
      <c r="L416" s="4">
        <v>0</v>
      </c>
      <c r="M416" s="4">
        <v>0.85399769999999997</v>
      </c>
      <c r="N416" s="4">
        <v>0.1460023</v>
      </c>
      <c r="O416" s="4">
        <v>1</v>
      </c>
      <c r="Q416" s="4">
        <v>84.25</v>
      </c>
      <c r="R416" s="4">
        <v>3.1570330000000001E-3</v>
      </c>
      <c r="S416" s="4">
        <v>3.1570330000000001E-3</v>
      </c>
      <c r="T416" s="4">
        <v>3.8556800000000002E-2</v>
      </c>
      <c r="U416" s="4">
        <v>3.8556800000000002E-2</v>
      </c>
    </row>
    <row r="417" spans="1:21" x14ac:dyDescent="0.35">
      <c r="A417" s="4">
        <f t="shared" si="15"/>
        <v>84.5</v>
      </c>
      <c r="B417" s="4">
        <f t="shared" si="15"/>
        <v>0.85399769999999997</v>
      </c>
      <c r="C417" s="4">
        <f t="shared" si="15"/>
        <v>0.1460023</v>
      </c>
      <c r="D417" s="4">
        <f t="shared" si="16"/>
        <v>-6.2342814197355002E-3</v>
      </c>
      <c r="E417" s="4">
        <f t="shared" si="17"/>
        <v>4.1430834999999985E-3</v>
      </c>
      <c r="H417" s="4">
        <v>84.5</v>
      </c>
      <c r="I417" s="4">
        <v>0.85399769999999997</v>
      </c>
      <c r="J417" s="4">
        <v>0.1460023</v>
      </c>
      <c r="K417" s="4">
        <v>0</v>
      </c>
      <c r="L417" s="4">
        <v>0</v>
      </c>
      <c r="M417" s="4">
        <v>0.85399769999999997</v>
      </c>
      <c r="N417" s="4">
        <v>0.1460023</v>
      </c>
      <c r="O417" s="4">
        <v>1</v>
      </c>
      <c r="Q417" s="4">
        <v>84.5</v>
      </c>
      <c r="R417" s="4">
        <v>3.1570330000000001E-3</v>
      </c>
      <c r="S417" s="4">
        <v>3.1570330000000001E-3</v>
      </c>
      <c r="T417" s="4">
        <v>3.8556800000000002E-2</v>
      </c>
      <c r="U417" s="4">
        <v>3.8556800000000002E-2</v>
      </c>
    </row>
    <row r="418" spans="1:21" x14ac:dyDescent="0.35">
      <c r="A418" s="4">
        <f t="shared" si="15"/>
        <v>84.75</v>
      </c>
      <c r="B418" s="4">
        <f t="shared" si="15"/>
        <v>0.85399769999999997</v>
      </c>
      <c r="C418" s="4">
        <f t="shared" si="15"/>
        <v>0.1460023</v>
      </c>
      <c r="D418" s="4">
        <f t="shared" si="16"/>
        <v>-6.2342814197355002E-3</v>
      </c>
      <c r="E418" s="4">
        <f t="shared" si="17"/>
        <v>4.1430834999999985E-3</v>
      </c>
      <c r="H418" s="4">
        <v>84.75</v>
      </c>
      <c r="I418" s="4">
        <v>0.85399769999999997</v>
      </c>
      <c r="J418" s="4">
        <v>0.1460023</v>
      </c>
      <c r="K418" s="4">
        <v>0</v>
      </c>
      <c r="L418" s="4">
        <v>0</v>
      </c>
      <c r="M418" s="4">
        <v>0.85399769999999997</v>
      </c>
      <c r="N418" s="4">
        <v>0.1460023</v>
      </c>
      <c r="O418" s="4">
        <v>1</v>
      </c>
      <c r="Q418" s="4">
        <v>84.75</v>
      </c>
      <c r="R418" s="4">
        <v>3.1570330000000001E-3</v>
      </c>
      <c r="S418" s="4">
        <v>3.1570330000000001E-3</v>
      </c>
      <c r="T418" s="4">
        <v>3.8556800000000002E-2</v>
      </c>
      <c r="U418" s="4">
        <v>3.8556800000000002E-2</v>
      </c>
    </row>
    <row r="419" spans="1:21" x14ac:dyDescent="0.35">
      <c r="A419" s="4">
        <f t="shared" si="15"/>
        <v>85</v>
      </c>
      <c r="B419" s="4">
        <f t="shared" si="15"/>
        <v>0.85399769999999997</v>
      </c>
      <c r="C419" s="4">
        <f t="shared" si="15"/>
        <v>0.1460023</v>
      </c>
      <c r="D419" s="4">
        <f t="shared" si="16"/>
        <v>-6.2342814197355002E-3</v>
      </c>
      <c r="E419" s="4">
        <f t="shared" si="17"/>
        <v>4.1430834999999985E-3</v>
      </c>
      <c r="H419" s="4">
        <v>85</v>
      </c>
      <c r="I419" s="4">
        <v>0.85399769999999997</v>
      </c>
      <c r="J419" s="4">
        <v>0.1460023</v>
      </c>
      <c r="K419" s="4">
        <v>0</v>
      </c>
      <c r="L419" s="4">
        <v>0</v>
      </c>
      <c r="M419" s="4">
        <v>0.85399769999999997</v>
      </c>
      <c r="N419" s="4">
        <v>0.1460023</v>
      </c>
      <c r="O419" s="4">
        <v>1</v>
      </c>
      <c r="Q419" s="4">
        <v>85</v>
      </c>
      <c r="R419" s="4">
        <v>3.1570330000000001E-3</v>
      </c>
      <c r="S419" s="4">
        <v>3.1570330000000001E-3</v>
      </c>
      <c r="T419" s="4">
        <v>3.8556800000000002E-2</v>
      </c>
      <c r="U419" s="4">
        <v>3.8556800000000002E-2</v>
      </c>
    </row>
    <row r="420" spans="1:21" x14ac:dyDescent="0.35">
      <c r="A420" s="4">
        <f t="shared" si="15"/>
        <v>85.25</v>
      </c>
      <c r="B420" s="4">
        <f t="shared" si="15"/>
        <v>0.85399769999999997</v>
      </c>
      <c r="C420" s="4">
        <f t="shared" si="15"/>
        <v>0.1460023</v>
      </c>
      <c r="D420" s="4">
        <f t="shared" si="16"/>
        <v>-6.2342814197355002E-3</v>
      </c>
      <c r="E420" s="4">
        <f t="shared" si="17"/>
        <v>4.1430834999999985E-3</v>
      </c>
      <c r="H420" s="4">
        <v>85.25</v>
      </c>
      <c r="I420" s="4">
        <v>0.85399769999999997</v>
      </c>
      <c r="J420" s="4">
        <v>0.1460023</v>
      </c>
      <c r="K420" s="4">
        <v>0</v>
      </c>
      <c r="L420" s="4">
        <v>0</v>
      </c>
      <c r="M420" s="4">
        <v>0.85399769999999997</v>
      </c>
      <c r="N420" s="4">
        <v>0.1460023</v>
      </c>
      <c r="O420" s="4">
        <v>1</v>
      </c>
      <c r="Q420" s="4">
        <v>85.25</v>
      </c>
      <c r="R420" s="4">
        <v>3.1570330000000001E-3</v>
      </c>
      <c r="S420" s="4">
        <v>3.1570330000000001E-3</v>
      </c>
      <c r="T420" s="4">
        <v>3.8556800000000002E-2</v>
      </c>
      <c r="U420" s="4">
        <v>3.8556800000000002E-2</v>
      </c>
    </row>
    <row r="421" spans="1:21" x14ac:dyDescent="0.35">
      <c r="A421" s="4">
        <f t="shared" si="15"/>
        <v>85.5</v>
      </c>
      <c r="B421" s="4">
        <f t="shared" si="15"/>
        <v>0.85399769999999997</v>
      </c>
      <c r="C421" s="4">
        <f t="shared" si="15"/>
        <v>0.1460023</v>
      </c>
      <c r="D421" s="4">
        <f t="shared" si="16"/>
        <v>-6.2342814197355002E-3</v>
      </c>
      <c r="E421" s="4">
        <f t="shared" si="17"/>
        <v>4.1430829999999988E-3</v>
      </c>
      <c r="H421" s="4">
        <v>85.5</v>
      </c>
      <c r="I421" s="4">
        <v>0.85399769999999997</v>
      </c>
      <c r="J421" s="4">
        <v>0.1460023</v>
      </c>
      <c r="K421" s="4">
        <v>0</v>
      </c>
      <c r="L421" s="4">
        <v>0</v>
      </c>
      <c r="M421" s="4">
        <v>0.85399769999999997</v>
      </c>
      <c r="N421" s="4">
        <v>0.1460023</v>
      </c>
      <c r="O421" s="4">
        <v>1</v>
      </c>
      <c r="Q421" s="4">
        <v>85.5</v>
      </c>
      <c r="R421" s="4">
        <v>3.157034E-3</v>
      </c>
      <c r="S421" s="4">
        <v>3.157034E-3</v>
      </c>
      <c r="T421" s="4">
        <v>3.8556800000000002E-2</v>
      </c>
      <c r="U421" s="4">
        <v>3.8556800000000002E-2</v>
      </c>
    </row>
    <row r="422" spans="1:21" x14ac:dyDescent="0.35">
      <c r="A422" s="4">
        <f t="shared" si="15"/>
        <v>85.75</v>
      </c>
      <c r="B422" s="4">
        <f t="shared" si="15"/>
        <v>0.85399769999999997</v>
      </c>
      <c r="C422" s="4">
        <f t="shared" si="15"/>
        <v>0.1460023</v>
      </c>
      <c r="D422" s="4">
        <f t="shared" si="16"/>
        <v>-6.2342814197355002E-3</v>
      </c>
      <c r="E422" s="4">
        <f t="shared" si="17"/>
        <v>4.1430829999999988E-3</v>
      </c>
      <c r="H422" s="4">
        <v>85.75</v>
      </c>
      <c r="I422" s="4">
        <v>0.85399769999999997</v>
      </c>
      <c r="J422" s="4">
        <v>0.1460023</v>
      </c>
      <c r="K422" s="4">
        <v>0</v>
      </c>
      <c r="L422" s="4">
        <v>0</v>
      </c>
      <c r="M422" s="4">
        <v>0.85399769999999997</v>
      </c>
      <c r="N422" s="4">
        <v>0.1460023</v>
      </c>
      <c r="O422" s="4">
        <v>1</v>
      </c>
      <c r="Q422" s="4">
        <v>85.75</v>
      </c>
      <c r="R422" s="4">
        <v>3.157034E-3</v>
      </c>
      <c r="S422" s="4">
        <v>3.157034E-3</v>
      </c>
      <c r="T422" s="4">
        <v>3.8556800000000002E-2</v>
      </c>
      <c r="U422" s="4">
        <v>3.8556800000000002E-2</v>
      </c>
    </row>
    <row r="423" spans="1:21" x14ac:dyDescent="0.35">
      <c r="A423" s="4">
        <f t="shared" si="15"/>
        <v>86</v>
      </c>
      <c r="B423" s="4">
        <f t="shared" si="15"/>
        <v>0.85399760000000002</v>
      </c>
      <c r="C423" s="4">
        <f t="shared" si="15"/>
        <v>0.1460024</v>
      </c>
      <c r="D423" s="4">
        <f t="shared" si="16"/>
        <v>-6.2342849597120005E-3</v>
      </c>
      <c r="E423" s="4">
        <f t="shared" si="17"/>
        <v>4.1430829999999988E-3</v>
      </c>
      <c r="H423" s="4">
        <v>86</v>
      </c>
      <c r="I423" s="4">
        <v>0.85399760000000002</v>
      </c>
      <c r="J423" s="4">
        <v>0.1460024</v>
      </c>
      <c r="K423" s="4">
        <v>0</v>
      </c>
      <c r="L423" s="4">
        <v>0</v>
      </c>
      <c r="M423" s="4">
        <v>0.85399760000000002</v>
      </c>
      <c r="N423" s="4">
        <v>0.1460024</v>
      </c>
      <c r="O423" s="4">
        <v>1</v>
      </c>
      <c r="Q423" s="4">
        <v>86</v>
      </c>
      <c r="R423" s="4">
        <v>3.157034E-3</v>
      </c>
      <c r="S423" s="4">
        <v>3.157034E-3</v>
      </c>
      <c r="T423" s="4">
        <v>3.8556800000000002E-2</v>
      </c>
      <c r="U423" s="4">
        <v>3.8556800000000002E-2</v>
      </c>
    </row>
    <row r="424" spans="1:21" x14ac:dyDescent="0.35">
      <c r="A424" s="4">
        <f t="shared" si="15"/>
        <v>86.25</v>
      </c>
      <c r="B424" s="4">
        <f t="shared" si="15"/>
        <v>0.85399760000000002</v>
      </c>
      <c r="C424" s="4">
        <f t="shared" si="15"/>
        <v>0.1460024</v>
      </c>
      <c r="D424" s="4">
        <f t="shared" si="16"/>
        <v>-6.2342849597120005E-3</v>
      </c>
      <c r="E424" s="4">
        <f t="shared" si="17"/>
        <v>4.1430829999999988E-3</v>
      </c>
      <c r="H424" s="4">
        <v>86.25</v>
      </c>
      <c r="I424" s="4">
        <v>0.85399760000000002</v>
      </c>
      <c r="J424" s="4">
        <v>0.1460024</v>
      </c>
      <c r="K424" s="4">
        <v>0</v>
      </c>
      <c r="L424" s="4">
        <v>0</v>
      </c>
      <c r="M424" s="4">
        <v>0.85399760000000002</v>
      </c>
      <c r="N424" s="4">
        <v>0.1460024</v>
      </c>
      <c r="O424" s="4">
        <v>1</v>
      </c>
      <c r="Q424" s="4">
        <v>86.25</v>
      </c>
      <c r="R424" s="4">
        <v>3.157034E-3</v>
      </c>
      <c r="S424" s="4">
        <v>3.157034E-3</v>
      </c>
      <c r="T424" s="4">
        <v>3.8556800000000002E-2</v>
      </c>
      <c r="U424" s="4">
        <v>3.8556800000000002E-2</v>
      </c>
    </row>
    <row r="425" spans="1:21" x14ac:dyDescent="0.35">
      <c r="A425" s="4">
        <f t="shared" si="15"/>
        <v>86.5</v>
      </c>
      <c r="B425" s="4">
        <f t="shared" si="15"/>
        <v>0.85399760000000002</v>
      </c>
      <c r="C425" s="4">
        <f t="shared" si="15"/>
        <v>0.1460024</v>
      </c>
      <c r="D425" s="4">
        <f t="shared" si="16"/>
        <v>-6.2342849597120005E-3</v>
      </c>
      <c r="E425" s="4">
        <f t="shared" si="17"/>
        <v>4.1430829999999988E-3</v>
      </c>
      <c r="H425" s="4">
        <v>86.5</v>
      </c>
      <c r="I425" s="4">
        <v>0.85399760000000002</v>
      </c>
      <c r="J425" s="4">
        <v>0.1460024</v>
      </c>
      <c r="K425" s="4">
        <v>0</v>
      </c>
      <c r="L425" s="4">
        <v>0</v>
      </c>
      <c r="M425" s="4">
        <v>0.85399760000000002</v>
      </c>
      <c r="N425" s="4">
        <v>0.1460024</v>
      </c>
      <c r="O425" s="4">
        <v>1</v>
      </c>
      <c r="Q425" s="4">
        <v>86.5</v>
      </c>
      <c r="R425" s="4">
        <v>3.157034E-3</v>
      </c>
      <c r="S425" s="4">
        <v>3.157034E-3</v>
      </c>
      <c r="T425" s="4">
        <v>3.8556800000000002E-2</v>
      </c>
      <c r="U425" s="4">
        <v>3.8556800000000002E-2</v>
      </c>
    </row>
    <row r="426" spans="1:21" x14ac:dyDescent="0.35">
      <c r="A426" s="4">
        <f t="shared" si="15"/>
        <v>86.75</v>
      </c>
      <c r="B426" s="4">
        <f t="shared" si="15"/>
        <v>0.85399760000000002</v>
      </c>
      <c r="C426" s="4">
        <f t="shared" si="15"/>
        <v>0.1460024</v>
      </c>
      <c r="D426" s="4">
        <f t="shared" si="16"/>
        <v>-6.2342849597120005E-3</v>
      </c>
      <c r="E426" s="4">
        <f t="shared" si="17"/>
        <v>4.1430874999999999E-3</v>
      </c>
      <c r="H426" s="4">
        <v>86.75</v>
      </c>
      <c r="I426" s="4">
        <v>0.85399760000000002</v>
      </c>
      <c r="J426" s="4">
        <v>0.1460024</v>
      </c>
      <c r="K426" s="4">
        <v>0</v>
      </c>
      <c r="L426" s="4">
        <v>0</v>
      </c>
      <c r="M426" s="4">
        <v>0.85399760000000002</v>
      </c>
      <c r="N426" s="4">
        <v>0.1460024</v>
      </c>
      <c r="O426" s="4">
        <v>1</v>
      </c>
      <c r="Q426" s="4">
        <v>86.75</v>
      </c>
      <c r="R426" s="4">
        <v>3.1570349999999999E-3</v>
      </c>
      <c r="S426" s="4">
        <v>3.1570349999999999E-3</v>
      </c>
      <c r="T426" s="4">
        <v>3.8556790000000001E-2</v>
      </c>
      <c r="U426" s="4">
        <v>3.8556790000000001E-2</v>
      </c>
    </row>
    <row r="427" spans="1:21" x14ac:dyDescent="0.35">
      <c r="A427" s="4">
        <f t="shared" si="15"/>
        <v>87</v>
      </c>
      <c r="B427" s="4">
        <f t="shared" si="15"/>
        <v>0.85399760000000002</v>
      </c>
      <c r="C427" s="4">
        <f t="shared" si="15"/>
        <v>0.1460024</v>
      </c>
      <c r="D427" s="4">
        <f t="shared" si="16"/>
        <v>-6.2342849597120005E-3</v>
      </c>
      <c r="E427" s="4">
        <f t="shared" si="17"/>
        <v>4.1430874999999999E-3</v>
      </c>
      <c r="H427" s="4">
        <v>87</v>
      </c>
      <c r="I427" s="4">
        <v>0.85399760000000002</v>
      </c>
      <c r="J427" s="4">
        <v>0.1460024</v>
      </c>
      <c r="K427" s="4">
        <v>0</v>
      </c>
      <c r="L427" s="4">
        <v>0</v>
      </c>
      <c r="M427" s="4">
        <v>0.85399760000000002</v>
      </c>
      <c r="N427" s="4">
        <v>0.1460024</v>
      </c>
      <c r="O427" s="4">
        <v>1</v>
      </c>
      <c r="Q427" s="4">
        <v>87</v>
      </c>
      <c r="R427" s="4">
        <v>3.1570349999999999E-3</v>
      </c>
      <c r="S427" s="4">
        <v>3.1570349999999999E-3</v>
      </c>
      <c r="T427" s="4">
        <v>3.8556790000000001E-2</v>
      </c>
      <c r="U427" s="4">
        <v>3.8556790000000001E-2</v>
      </c>
    </row>
    <row r="428" spans="1:21" x14ac:dyDescent="0.35">
      <c r="A428" s="4">
        <f t="shared" si="15"/>
        <v>87.25</v>
      </c>
      <c r="B428" s="4">
        <f t="shared" si="15"/>
        <v>0.85399760000000002</v>
      </c>
      <c r="C428" s="4">
        <f t="shared" si="15"/>
        <v>0.1460024</v>
      </c>
      <c r="D428" s="4">
        <f t="shared" si="16"/>
        <v>-6.2342849597120005E-3</v>
      </c>
      <c r="E428" s="4">
        <f t="shared" si="17"/>
        <v>4.1430874999999999E-3</v>
      </c>
      <c r="H428" s="4">
        <v>87.25</v>
      </c>
      <c r="I428" s="4">
        <v>0.85399760000000002</v>
      </c>
      <c r="J428" s="4">
        <v>0.1460024</v>
      </c>
      <c r="K428" s="4">
        <v>0</v>
      </c>
      <c r="L428" s="4">
        <v>0</v>
      </c>
      <c r="M428" s="4">
        <v>0.85399760000000002</v>
      </c>
      <c r="N428" s="4">
        <v>0.1460024</v>
      </c>
      <c r="O428" s="4">
        <v>1</v>
      </c>
      <c r="Q428" s="4">
        <v>87.25</v>
      </c>
      <c r="R428" s="4">
        <v>3.1570349999999999E-3</v>
      </c>
      <c r="S428" s="4">
        <v>3.1570349999999999E-3</v>
      </c>
      <c r="T428" s="4">
        <v>3.8556790000000001E-2</v>
      </c>
      <c r="U428" s="4">
        <v>3.8556790000000001E-2</v>
      </c>
    </row>
    <row r="429" spans="1:21" x14ac:dyDescent="0.35">
      <c r="A429" s="4">
        <f t="shared" si="15"/>
        <v>87.5</v>
      </c>
      <c r="B429" s="4">
        <f t="shared" si="15"/>
        <v>0.85399749999999996</v>
      </c>
      <c r="C429" s="4">
        <f t="shared" si="15"/>
        <v>0.14600250000000001</v>
      </c>
      <c r="D429" s="4">
        <f t="shared" si="16"/>
        <v>-6.2342884996874999E-3</v>
      </c>
      <c r="E429" s="4">
        <f t="shared" si="17"/>
        <v>4.1430874999999999E-3</v>
      </c>
      <c r="H429" s="4">
        <v>87.5</v>
      </c>
      <c r="I429" s="4">
        <v>0.85399749999999996</v>
      </c>
      <c r="J429" s="4">
        <v>0.14600250000000001</v>
      </c>
      <c r="K429" s="4">
        <v>0</v>
      </c>
      <c r="L429" s="4">
        <v>0</v>
      </c>
      <c r="M429" s="4">
        <v>0.85399749999999996</v>
      </c>
      <c r="N429" s="4">
        <v>0.14600250000000001</v>
      </c>
      <c r="O429" s="4">
        <v>1</v>
      </c>
      <c r="Q429" s="4">
        <v>87.5</v>
      </c>
      <c r="R429" s="4">
        <v>3.1570349999999999E-3</v>
      </c>
      <c r="S429" s="4">
        <v>3.1570349999999999E-3</v>
      </c>
      <c r="T429" s="4">
        <v>3.8556790000000001E-2</v>
      </c>
      <c r="U429" s="4">
        <v>3.8556790000000001E-2</v>
      </c>
    </row>
    <row r="430" spans="1:21" x14ac:dyDescent="0.35">
      <c r="A430" s="4">
        <f t="shared" si="15"/>
        <v>87.75</v>
      </c>
      <c r="B430" s="4">
        <f t="shared" si="15"/>
        <v>0.85399749999999996</v>
      </c>
      <c r="C430" s="4">
        <f t="shared" si="15"/>
        <v>0.14600250000000001</v>
      </c>
      <c r="D430" s="4">
        <f t="shared" si="16"/>
        <v>-6.2342884996874999E-3</v>
      </c>
      <c r="E430" s="4">
        <f t="shared" si="17"/>
        <v>4.1430870000000002E-3</v>
      </c>
      <c r="H430" s="4">
        <v>87.75</v>
      </c>
      <c r="I430" s="4">
        <v>0.85399749999999996</v>
      </c>
      <c r="J430" s="4">
        <v>0.14600250000000001</v>
      </c>
      <c r="K430" s="4">
        <v>0</v>
      </c>
      <c r="L430" s="4">
        <v>0</v>
      </c>
      <c r="M430" s="4">
        <v>0.85399749999999996</v>
      </c>
      <c r="N430" s="4">
        <v>0.14600250000000001</v>
      </c>
      <c r="O430" s="4">
        <v>1</v>
      </c>
      <c r="Q430" s="4">
        <v>87.75</v>
      </c>
      <c r="R430" s="4">
        <v>3.1570359999999998E-3</v>
      </c>
      <c r="S430" s="4">
        <v>3.1570359999999998E-3</v>
      </c>
      <c r="T430" s="4">
        <v>3.8556790000000001E-2</v>
      </c>
      <c r="U430" s="4">
        <v>3.8556790000000001E-2</v>
      </c>
    </row>
    <row r="431" spans="1:21" x14ac:dyDescent="0.35">
      <c r="A431" s="4">
        <f t="shared" si="15"/>
        <v>88</v>
      </c>
      <c r="B431" s="4">
        <f t="shared" si="15"/>
        <v>0.85399749999999996</v>
      </c>
      <c r="C431" s="4">
        <f t="shared" si="15"/>
        <v>0.14600250000000001</v>
      </c>
      <c r="D431" s="4">
        <f t="shared" si="16"/>
        <v>-6.2342884996874999E-3</v>
      </c>
      <c r="E431" s="4">
        <f t="shared" si="17"/>
        <v>4.143092000000001E-3</v>
      </c>
      <c r="H431" s="4">
        <v>88</v>
      </c>
      <c r="I431" s="4">
        <v>0.85399749999999996</v>
      </c>
      <c r="J431" s="4">
        <v>0.14600250000000001</v>
      </c>
      <c r="K431" s="4">
        <v>0</v>
      </c>
      <c r="L431" s="4">
        <v>0</v>
      </c>
      <c r="M431" s="4">
        <v>0.85399749999999996</v>
      </c>
      <c r="N431" s="4">
        <v>0.14600250000000001</v>
      </c>
      <c r="O431" s="4">
        <v>1</v>
      </c>
      <c r="Q431" s="4">
        <v>88</v>
      </c>
      <c r="R431" s="4">
        <v>3.1570359999999998E-3</v>
      </c>
      <c r="S431" s="4">
        <v>3.1570359999999998E-3</v>
      </c>
      <c r="T431" s="4">
        <v>3.8556779999999999E-2</v>
      </c>
      <c r="U431" s="4">
        <v>3.8556779999999999E-2</v>
      </c>
    </row>
    <row r="432" spans="1:21" x14ac:dyDescent="0.35">
      <c r="A432" s="4">
        <f t="shared" si="15"/>
        <v>88.25</v>
      </c>
      <c r="B432" s="4">
        <f t="shared" si="15"/>
        <v>0.85399749999999996</v>
      </c>
      <c r="C432" s="4">
        <f t="shared" si="15"/>
        <v>0.14600250000000001</v>
      </c>
      <c r="D432" s="4">
        <f t="shared" si="16"/>
        <v>-6.2342884996874999E-3</v>
      </c>
      <c r="E432" s="4">
        <f t="shared" si="17"/>
        <v>4.1430915000000013E-3</v>
      </c>
      <c r="H432" s="4">
        <v>88.25</v>
      </c>
      <c r="I432" s="4">
        <v>0.85399749999999996</v>
      </c>
      <c r="J432" s="4">
        <v>0.14600250000000001</v>
      </c>
      <c r="K432" s="4">
        <v>0</v>
      </c>
      <c r="L432" s="4">
        <v>0</v>
      </c>
      <c r="M432" s="4">
        <v>0.85399749999999996</v>
      </c>
      <c r="N432" s="4">
        <v>0.14600250000000001</v>
      </c>
      <c r="O432" s="4">
        <v>1</v>
      </c>
      <c r="Q432" s="4">
        <v>88.25</v>
      </c>
      <c r="R432" s="4">
        <v>3.1570370000000001E-3</v>
      </c>
      <c r="S432" s="4">
        <v>3.1570370000000001E-3</v>
      </c>
      <c r="T432" s="4">
        <v>3.8556779999999999E-2</v>
      </c>
      <c r="U432" s="4">
        <v>3.8556779999999999E-2</v>
      </c>
    </row>
    <row r="433" spans="1:21" x14ac:dyDescent="0.35">
      <c r="A433" s="4">
        <f t="shared" si="15"/>
        <v>88.5</v>
      </c>
      <c r="B433" s="4">
        <f t="shared" si="15"/>
        <v>0.85399740000000002</v>
      </c>
      <c r="C433" s="4">
        <f t="shared" si="15"/>
        <v>0.14600260000000001</v>
      </c>
      <c r="D433" s="4">
        <f t="shared" si="16"/>
        <v>-6.2342920396620009E-3</v>
      </c>
      <c r="E433" s="4">
        <f t="shared" si="17"/>
        <v>4.1430915000000013E-3</v>
      </c>
      <c r="H433" s="4">
        <v>88.5</v>
      </c>
      <c r="I433" s="4">
        <v>0.85399740000000002</v>
      </c>
      <c r="J433" s="4">
        <v>0.14600260000000001</v>
      </c>
      <c r="K433" s="4">
        <v>0</v>
      </c>
      <c r="L433" s="4">
        <v>0</v>
      </c>
      <c r="M433" s="4">
        <v>0.85399740000000002</v>
      </c>
      <c r="N433" s="4">
        <v>0.14600260000000001</v>
      </c>
      <c r="O433" s="4">
        <v>1</v>
      </c>
      <c r="Q433" s="4">
        <v>88.5</v>
      </c>
      <c r="R433" s="4">
        <v>3.1570370000000001E-3</v>
      </c>
      <c r="S433" s="4">
        <v>3.1570370000000001E-3</v>
      </c>
      <c r="T433" s="4">
        <v>3.8556779999999999E-2</v>
      </c>
      <c r="U433" s="4">
        <v>3.8556779999999999E-2</v>
      </c>
    </row>
    <row r="434" spans="1:21" x14ac:dyDescent="0.35">
      <c r="A434" s="4">
        <f t="shared" si="15"/>
        <v>88.75</v>
      </c>
      <c r="B434" s="4">
        <f t="shared" si="15"/>
        <v>0.85399740000000002</v>
      </c>
      <c r="C434" s="4">
        <f t="shared" si="15"/>
        <v>0.14600260000000001</v>
      </c>
      <c r="D434" s="4">
        <f t="shared" si="16"/>
        <v>-6.2342920396620009E-3</v>
      </c>
      <c r="E434" s="4">
        <f t="shared" si="17"/>
        <v>4.1430910000000015E-3</v>
      </c>
      <c r="H434" s="4">
        <v>88.75</v>
      </c>
      <c r="I434" s="4">
        <v>0.85399740000000002</v>
      </c>
      <c r="J434" s="4">
        <v>0.14600260000000001</v>
      </c>
      <c r="K434" s="4">
        <v>0</v>
      </c>
      <c r="L434" s="4">
        <v>0</v>
      </c>
      <c r="M434" s="4">
        <v>0.85399740000000002</v>
      </c>
      <c r="N434" s="4">
        <v>0.14600260000000001</v>
      </c>
      <c r="O434" s="4">
        <v>1</v>
      </c>
      <c r="Q434" s="4">
        <v>88.75</v>
      </c>
      <c r="R434" s="4">
        <v>3.157038E-3</v>
      </c>
      <c r="S434" s="4">
        <v>3.157038E-3</v>
      </c>
      <c r="T434" s="4">
        <v>3.8556779999999999E-2</v>
      </c>
      <c r="U434" s="4">
        <v>3.8556779999999999E-2</v>
      </c>
    </row>
    <row r="435" spans="1:21" x14ac:dyDescent="0.35">
      <c r="A435" s="4">
        <f t="shared" si="15"/>
        <v>89</v>
      </c>
      <c r="B435" s="4">
        <f t="shared" si="15"/>
        <v>0.85399729999999996</v>
      </c>
      <c r="C435" s="4">
        <f t="shared" si="15"/>
        <v>0.14600270000000001</v>
      </c>
      <c r="D435" s="4">
        <f t="shared" si="16"/>
        <v>-6.234295579635501E-3</v>
      </c>
      <c r="E435" s="4">
        <f t="shared" si="17"/>
        <v>4.1430960000000024E-3</v>
      </c>
      <c r="H435" s="4">
        <v>89</v>
      </c>
      <c r="I435" s="4">
        <v>0.85399729999999996</v>
      </c>
      <c r="J435" s="4">
        <v>0.14600270000000001</v>
      </c>
      <c r="K435" s="4">
        <v>0</v>
      </c>
      <c r="L435" s="4">
        <v>0</v>
      </c>
      <c r="M435" s="4">
        <v>0.85399729999999996</v>
      </c>
      <c r="N435" s="4">
        <v>0.14600270000000001</v>
      </c>
      <c r="O435" s="4">
        <v>1</v>
      </c>
      <c r="Q435" s="4">
        <v>89</v>
      </c>
      <c r="R435" s="4">
        <v>3.157038E-3</v>
      </c>
      <c r="S435" s="4">
        <v>3.157038E-3</v>
      </c>
      <c r="T435" s="4">
        <v>3.8556769999999997E-2</v>
      </c>
      <c r="U435" s="4">
        <v>3.8556769999999997E-2</v>
      </c>
    </row>
    <row r="436" spans="1:21" x14ac:dyDescent="0.35">
      <c r="A436" s="4">
        <f t="shared" si="15"/>
        <v>89.25</v>
      </c>
      <c r="B436" s="4">
        <f t="shared" si="15"/>
        <v>0.85399729999999996</v>
      </c>
      <c r="C436" s="4">
        <f t="shared" si="15"/>
        <v>0.14600270000000001</v>
      </c>
      <c r="D436" s="4">
        <f t="shared" si="16"/>
        <v>-6.234295579635501E-3</v>
      </c>
      <c r="E436" s="4">
        <f t="shared" si="17"/>
        <v>4.1430955000000026E-3</v>
      </c>
      <c r="H436" s="4">
        <v>89.25</v>
      </c>
      <c r="I436" s="4">
        <v>0.85399729999999996</v>
      </c>
      <c r="J436" s="4">
        <v>0.14600270000000001</v>
      </c>
      <c r="K436" s="4">
        <v>0</v>
      </c>
      <c r="L436" s="4">
        <v>0</v>
      </c>
      <c r="M436" s="4">
        <v>0.85399729999999996</v>
      </c>
      <c r="N436" s="4">
        <v>0.14600270000000001</v>
      </c>
      <c r="O436" s="4">
        <v>1</v>
      </c>
      <c r="Q436" s="4">
        <v>89.25</v>
      </c>
      <c r="R436" s="4">
        <v>3.1570389999999999E-3</v>
      </c>
      <c r="S436" s="4">
        <v>3.1570389999999999E-3</v>
      </c>
      <c r="T436" s="4">
        <v>3.8556769999999997E-2</v>
      </c>
      <c r="U436" s="4">
        <v>3.8556769999999997E-2</v>
      </c>
    </row>
    <row r="437" spans="1:21" x14ac:dyDescent="0.35">
      <c r="A437" s="4">
        <f t="shared" si="15"/>
        <v>89.5</v>
      </c>
      <c r="B437" s="4">
        <f t="shared" si="15"/>
        <v>0.85399720000000001</v>
      </c>
      <c r="C437" s="4">
        <f t="shared" si="15"/>
        <v>0.14600279999999999</v>
      </c>
      <c r="D437" s="4">
        <f t="shared" si="16"/>
        <v>-6.2342991196080002E-3</v>
      </c>
      <c r="E437" s="4">
        <f t="shared" si="17"/>
        <v>4.1431000000000003E-3</v>
      </c>
      <c r="H437" s="4">
        <v>89.5</v>
      </c>
      <c r="I437" s="4">
        <v>0.85399720000000001</v>
      </c>
      <c r="J437" s="4">
        <v>0.14600279999999999</v>
      </c>
      <c r="K437" s="4">
        <v>0</v>
      </c>
      <c r="L437" s="4">
        <v>0</v>
      </c>
      <c r="M437" s="4">
        <v>0.85399720000000001</v>
      </c>
      <c r="N437" s="4">
        <v>0.14600279999999999</v>
      </c>
      <c r="O437" s="4">
        <v>1</v>
      </c>
      <c r="Q437" s="4">
        <v>89.5</v>
      </c>
      <c r="R437" s="4">
        <v>3.1570399999999998E-3</v>
      </c>
      <c r="S437" s="4">
        <v>3.1570399999999998E-3</v>
      </c>
      <c r="T437" s="4">
        <v>3.8556760000000002E-2</v>
      </c>
      <c r="U437" s="4">
        <v>3.8556760000000002E-2</v>
      </c>
    </row>
    <row r="438" spans="1:21" x14ac:dyDescent="0.35">
      <c r="A438" s="4">
        <f t="shared" si="15"/>
        <v>89.75</v>
      </c>
      <c r="B438" s="4">
        <f t="shared" si="15"/>
        <v>0.85399720000000001</v>
      </c>
      <c r="C438" s="4">
        <f t="shared" si="15"/>
        <v>0.14600279999999999</v>
      </c>
      <c r="D438" s="4">
        <f t="shared" si="16"/>
        <v>-6.2342991196080002E-3</v>
      </c>
      <c r="E438" s="4">
        <f t="shared" si="17"/>
        <v>4.1430995000000005E-3</v>
      </c>
      <c r="H438" s="4">
        <v>89.75</v>
      </c>
      <c r="I438" s="4">
        <v>0.85399720000000001</v>
      </c>
      <c r="J438" s="4">
        <v>0.14600279999999999</v>
      </c>
      <c r="K438" s="4">
        <v>0</v>
      </c>
      <c r="L438" s="4">
        <v>0</v>
      </c>
      <c r="M438" s="4">
        <v>0.85399720000000001</v>
      </c>
      <c r="N438" s="4">
        <v>0.14600279999999999</v>
      </c>
      <c r="O438" s="4">
        <v>1</v>
      </c>
      <c r="Q438" s="4">
        <v>89.75</v>
      </c>
      <c r="R438" s="4">
        <v>3.1570410000000002E-3</v>
      </c>
      <c r="S438" s="4">
        <v>3.1570410000000002E-3</v>
      </c>
      <c r="T438" s="4">
        <v>3.8556760000000002E-2</v>
      </c>
      <c r="U438" s="4">
        <v>3.8556760000000002E-2</v>
      </c>
    </row>
    <row r="439" spans="1:21" x14ac:dyDescent="0.35">
      <c r="A439" s="4">
        <f t="shared" si="15"/>
        <v>90</v>
      </c>
      <c r="B439" s="4">
        <f t="shared" si="15"/>
        <v>0.85399709999999995</v>
      </c>
      <c r="C439" s="4">
        <f t="shared" si="15"/>
        <v>0.14600289999999999</v>
      </c>
      <c r="D439" s="4">
        <f t="shared" si="16"/>
        <v>-6.2343026595795001E-3</v>
      </c>
      <c r="E439" s="4">
        <f t="shared" si="17"/>
        <v>4.1431045000000014E-3</v>
      </c>
      <c r="H439" s="4">
        <v>90</v>
      </c>
      <c r="I439" s="4">
        <v>0.85399709999999995</v>
      </c>
      <c r="J439" s="4">
        <v>0.14600289999999999</v>
      </c>
      <c r="K439" s="4">
        <v>0</v>
      </c>
      <c r="L439" s="4">
        <v>0</v>
      </c>
      <c r="M439" s="4">
        <v>0.85399709999999995</v>
      </c>
      <c r="N439" s="4">
        <v>0.14600289999999999</v>
      </c>
      <c r="O439" s="4">
        <v>1</v>
      </c>
      <c r="Q439" s="4">
        <v>90</v>
      </c>
      <c r="R439" s="4">
        <v>3.1570410000000002E-3</v>
      </c>
      <c r="S439" s="4">
        <v>3.1570410000000002E-3</v>
      </c>
      <c r="T439" s="4">
        <v>3.8556750000000001E-2</v>
      </c>
      <c r="U439" s="4">
        <v>3.8556750000000001E-2</v>
      </c>
    </row>
    <row r="440" spans="1:21" x14ac:dyDescent="0.35">
      <c r="A440" s="4">
        <f t="shared" si="15"/>
        <v>90.25</v>
      </c>
      <c r="B440" s="4">
        <f t="shared" si="15"/>
        <v>0.85399709999999995</v>
      </c>
      <c r="C440" s="4">
        <f t="shared" si="15"/>
        <v>0.14600289999999999</v>
      </c>
      <c r="D440" s="4">
        <f t="shared" si="16"/>
        <v>-6.2343026595795001E-3</v>
      </c>
      <c r="E440" s="4">
        <f t="shared" si="17"/>
        <v>4.1431040000000016E-3</v>
      </c>
      <c r="H440" s="4">
        <v>90.25</v>
      </c>
      <c r="I440" s="4">
        <v>0.85399709999999995</v>
      </c>
      <c r="J440" s="4">
        <v>0.14600289999999999</v>
      </c>
      <c r="K440" s="4">
        <v>0</v>
      </c>
      <c r="L440" s="4">
        <v>0</v>
      </c>
      <c r="M440" s="4">
        <v>0.85399709999999995</v>
      </c>
      <c r="N440" s="4">
        <v>0.14600289999999999</v>
      </c>
      <c r="O440" s="4">
        <v>1</v>
      </c>
      <c r="Q440" s="4">
        <v>90.25</v>
      </c>
      <c r="R440" s="4">
        <v>3.1570420000000001E-3</v>
      </c>
      <c r="S440" s="4">
        <v>3.1570420000000001E-3</v>
      </c>
      <c r="T440" s="4">
        <v>3.8556750000000001E-2</v>
      </c>
      <c r="U440" s="4">
        <v>3.8556750000000001E-2</v>
      </c>
    </row>
    <row r="441" spans="1:21" x14ac:dyDescent="0.35">
      <c r="A441" s="4">
        <f t="shared" si="15"/>
        <v>90.5</v>
      </c>
      <c r="B441" s="4">
        <f t="shared" si="15"/>
        <v>0.85399700000000001</v>
      </c>
      <c r="C441" s="4">
        <f t="shared" si="15"/>
        <v>0.14600299999999999</v>
      </c>
      <c r="D441" s="4">
        <f t="shared" si="16"/>
        <v>-6.23430619955E-3</v>
      </c>
      <c r="E441" s="4">
        <f t="shared" si="17"/>
        <v>4.1431085000000027E-3</v>
      </c>
      <c r="H441" s="4">
        <v>90.5</v>
      </c>
      <c r="I441" s="4">
        <v>0.85399700000000001</v>
      </c>
      <c r="J441" s="4">
        <v>0.14600299999999999</v>
      </c>
      <c r="K441" s="4">
        <v>0</v>
      </c>
      <c r="L441" s="4">
        <v>0</v>
      </c>
      <c r="M441" s="4">
        <v>0.85399700000000001</v>
      </c>
      <c r="N441" s="4">
        <v>0.14600299999999999</v>
      </c>
      <c r="O441" s="4">
        <v>1</v>
      </c>
      <c r="Q441" s="4">
        <v>90.5</v>
      </c>
      <c r="R441" s="4">
        <v>3.157043E-3</v>
      </c>
      <c r="S441" s="4">
        <v>3.157043E-3</v>
      </c>
      <c r="T441" s="4">
        <v>3.8556739999999999E-2</v>
      </c>
      <c r="U441" s="4">
        <v>3.8556739999999999E-2</v>
      </c>
    </row>
    <row r="442" spans="1:21" x14ac:dyDescent="0.35">
      <c r="A442" s="4">
        <f t="shared" si="15"/>
        <v>90.75</v>
      </c>
      <c r="B442" s="4">
        <f t="shared" si="15"/>
        <v>0.85399689999999995</v>
      </c>
      <c r="C442" s="4">
        <f t="shared" si="15"/>
        <v>0.1460031</v>
      </c>
      <c r="D442" s="4">
        <f t="shared" si="16"/>
        <v>-6.2343097395194998E-3</v>
      </c>
      <c r="E442" s="4">
        <f t="shared" si="17"/>
        <v>4.1431075000000032E-3</v>
      </c>
      <c r="H442" s="4">
        <v>90.75</v>
      </c>
      <c r="I442" s="4">
        <v>0.85399689999999995</v>
      </c>
      <c r="J442" s="4">
        <v>0.1460031</v>
      </c>
      <c r="K442" s="4">
        <v>0</v>
      </c>
      <c r="L442" s="4">
        <v>0</v>
      </c>
      <c r="M442" s="4">
        <v>0.85399689999999995</v>
      </c>
      <c r="N442" s="4">
        <v>0.1460031</v>
      </c>
      <c r="O442" s="4">
        <v>1</v>
      </c>
      <c r="Q442" s="4">
        <v>90.75</v>
      </c>
      <c r="R442" s="4">
        <v>3.1570449999999998E-3</v>
      </c>
      <c r="S442" s="4">
        <v>3.1570449999999998E-3</v>
      </c>
      <c r="T442" s="4">
        <v>3.8556739999999999E-2</v>
      </c>
      <c r="U442" s="4">
        <v>3.8556739999999999E-2</v>
      </c>
    </row>
    <row r="443" spans="1:21" x14ac:dyDescent="0.35">
      <c r="A443" s="4">
        <f t="shared" si="15"/>
        <v>91</v>
      </c>
      <c r="B443" s="4">
        <f t="shared" si="15"/>
        <v>0.8539968</v>
      </c>
      <c r="C443" s="4">
        <f t="shared" si="15"/>
        <v>0.1460032</v>
      </c>
      <c r="D443" s="4">
        <f t="shared" si="16"/>
        <v>-6.2343132794880005E-3</v>
      </c>
      <c r="E443" s="4">
        <f t="shared" si="17"/>
        <v>4.1431120000000043E-3</v>
      </c>
      <c r="H443" s="4">
        <v>91</v>
      </c>
      <c r="I443" s="4">
        <v>0.8539968</v>
      </c>
      <c r="J443" s="4">
        <v>0.1460032</v>
      </c>
      <c r="K443" s="4">
        <v>0</v>
      </c>
      <c r="L443" s="4">
        <v>0</v>
      </c>
      <c r="M443" s="4">
        <v>0.8539968</v>
      </c>
      <c r="N443" s="4">
        <v>0.1460032</v>
      </c>
      <c r="O443" s="4">
        <v>1</v>
      </c>
      <c r="Q443" s="4">
        <v>91</v>
      </c>
      <c r="R443" s="4">
        <v>3.1570460000000002E-3</v>
      </c>
      <c r="S443" s="4">
        <v>3.1570460000000002E-3</v>
      </c>
      <c r="T443" s="4">
        <v>3.8556729999999997E-2</v>
      </c>
      <c r="U443" s="4">
        <v>3.8556729999999997E-2</v>
      </c>
    </row>
    <row r="444" spans="1:21" x14ac:dyDescent="0.35">
      <c r="A444" s="4">
        <f t="shared" si="15"/>
        <v>91.25</v>
      </c>
      <c r="B444" s="4">
        <f t="shared" si="15"/>
        <v>0.85399670000000005</v>
      </c>
      <c r="C444" s="4">
        <f t="shared" si="15"/>
        <v>0.1460033</v>
      </c>
      <c r="D444" s="4">
        <f t="shared" si="16"/>
        <v>-6.234316819455501E-3</v>
      </c>
      <c r="E444" s="4">
        <f t="shared" si="17"/>
        <v>4.1431164999999985E-3</v>
      </c>
      <c r="H444" s="4">
        <v>91.25</v>
      </c>
      <c r="I444" s="4">
        <v>0.85399670000000005</v>
      </c>
      <c r="J444" s="4">
        <v>0.1460033</v>
      </c>
      <c r="K444" s="4">
        <v>0</v>
      </c>
      <c r="L444" s="4">
        <v>0</v>
      </c>
      <c r="M444" s="4">
        <v>0.85399670000000005</v>
      </c>
      <c r="N444" s="4">
        <v>0.1460033</v>
      </c>
      <c r="O444" s="4">
        <v>1</v>
      </c>
      <c r="Q444" s="4">
        <v>91.25</v>
      </c>
      <c r="R444" s="4">
        <v>3.1570470000000001E-3</v>
      </c>
      <c r="S444" s="4">
        <v>3.1570470000000001E-3</v>
      </c>
      <c r="T444" s="4">
        <v>3.8556720000000003E-2</v>
      </c>
      <c r="U444" s="4">
        <v>3.8556720000000003E-2</v>
      </c>
    </row>
    <row r="445" spans="1:21" x14ac:dyDescent="0.35">
      <c r="A445" s="4">
        <f t="shared" si="15"/>
        <v>91.5</v>
      </c>
      <c r="B445" s="4">
        <f t="shared" si="15"/>
        <v>0.85399659999999999</v>
      </c>
      <c r="C445" s="4">
        <f t="shared" si="15"/>
        <v>0.14600340000000001</v>
      </c>
      <c r="D445" s="4">
        <f t="shared" si="16"/>
        <v>-6.2343203594220006E-3</v>
      </c>
      <c r="E445" s="4">
        <f t="shared" si="17"/>
        <v>4.1431204999999999E-3</v>
      </c>
      <c r="H445" s="4">
        <v>91.5</v>
      </c>
      <c r="I445" s="4">
        <v>0.85399659999999999</v>
      </c>
      <c r="J445" s="4">
        <v>0.14600340000000001</v>
      </c>
      <c r="K445" s="4">
        <v>0</v>
      </c>
      <c r="L445" s="4">
        <v>0</v>
      </c>
      <c r="M445" s="4">
        <v>0.85399659999999999</v>
      </c>
      <c r="N445" s="4">
        <v>0.14600340000000001</v>
      </c>
      <c r="O445" s="4">
        <v>1</v>
      </c>
      <c r="Q445" s="4">
        <v>91.5</v>
      </c>
      <c r="R445" s="4">
        <v>3.1570489999999999E-3</v>
      </c>
      <c r="S445" s="4">
        <v>3.1570489999999999E-3</v>
      </c>
      <c r="T445" s="4">
        <v>3.8556710000000001E-2</v>
      </c>
      <c r="U445" s="4">
        <v>3.8556710000000001E-2</v>
      </c>
    </row>
    <row r="446" spans="1:21" x14ac:dyDescent="0.35">
      <c r="A446" s="4">
        <f t="shared" si="15"/>
        <v>91.75</v>
      </c>
      <c r="B446" s="4">
        <f t="shared" si="15"/>
        <v>0.85399650000000005</v>
      </c>
      <c r="C446" s="4">
        <f t="shared" si="15"/>
        <v>0.14600350000000001</v>
      </c>
      <c r="D446" s="4">
        <f t="shared" si="16"/>
        <v>-6.2343238993875011E-3</v>
      </c>
      <c r="E446" s="4">
        <f t="shared" si="17"/>
        <v>4.1431245000000012E-3</v>
      </c>
      <c r="H446" s="4">
        <v>91.75</v>
      </c>
      <c r="I446" s="4">
        <v>0.85399650000000005</v>
      </c>
      <c r="J446" s="4">
        <v>0.14600350000000001</v>
      </c>
      <c r="K446" s="4">
        <v>0</v>
      </c>
      <c r="L446" s="4">
        <v>0</v>
      </c>
      <c r="M446" s="4">
        <v>0.85399650000000005</v>
      </c>
      <c r="N446" s="4">
        <v>0.14600350000000001</v>
      </c>
      <c r="O446" s="4">
        <v>1</v>
      </c>
      <c r="Q446" s="4">
        <v>91.75</v>
      </c>
      <c r="R446" s="4">
        <v>3.1570510000000001E-3</v>
      </c>
      <c r="S446" s="4">
        <v>3.1570510000000001E-3</v>
      </c>
      <c r="T446" s="4">
        <v>3.8556699999999999E-2</v>
      </c>
      <c r="U446" s="4">
        <v>3.8556699999999999E-2</v>
      </c>
    </row>
    <row r="447" spans="1:21" x14ac:dyDescent="0.35">
      <c r="A447" s="4">
        <f t="shared" si="15"/>
        <v>92</v>
      </c>
      <c r="B447" s="4">
        <f t="shared" si="15"/>
        <v>0.85399639999999999</v>
      </c>
      <c r="C447" s="4">
        <f t="shared" si="15"/>
        <v>0.14600360000000001</v>
      </c>
      <c r="D447" s="4">
        <f t="shared" si="16"/>
        <v>-6.2343274393520005E-3</v>
      </c>
      <c r="E447" s="4">
        <f t="shared" si="17"/>
        <v>4.1431285000000026E-3</v>
      </c>
      <c r="H447" s="4">
        <v>92</v>
      </c>
      <c r="I447" s="4">
        <v>0.85399639999999999</v>
      </c>
      <c r="J447" s="4">
        <v>0.14600360000000001</v>
      </c>
      <c r="K447" s="4">
        <v>0</v>
      </c>
      <c r="L447" s="4">
        <v>0</v>
      </c>
      <c r="M447" s="4">
        <v>0.85399639999999999</v>
      </c>
      <c r="N447" s="4">
        <v>0.14600360000000001</v>
      </c>
      <c r="O447" s="4">
        <v>1</v>
      </c>
      <c r="Q447" s="4">
        <v>92</v>
      </c>
      <c r="R447" s="4">
        <v>3.1570529999999999E-3</v>
      </c>
      <c r="S447" s="4">
        <v>3.1570529999999999E-3</v>
      </c>
      <c r="T447" s="4">
        <v>3.8556689999999998E-2</v>
      </c>
      <c r="U447" s="4">
        <v>3.8556689999999998E-2</v>
      </c>
    </row>
    <row r="448" spans="1:21" x14ac:dyDescent="0.35">
      <c r="A448" s="4">
        <f t="shared" si="15"/>
        <v>92.25</v>
      </c>
      <c r="B448" s="4">
        <f t="shared" si="15"/>
        <v>0.85399619999999998</v>
      </c>
      <c r="C448" s="4">
        <f t="shared" si="15"/>
        <v>0.14600379999999999</v>
      </c>
      <c r="D448" s="4">
        <f t="shared" si="16"/>
        <v>-6.2343345192780002E-3</v>
      </c>
      <c r="E448" s="4">
        <f t="shared" si="17"/>
        <v>4.1431325000000005E-3</v>
      </c>
      <c r="H448" s="4">
        <v>92.25</v>
      </c>
      <c r="I448" s="4">
        <v>0.85399619999999998</v>
      </c>
      <c r="J448" s="4">
        <v>0.14600379999999999</v>
      </c>
      <c r="K448" s="4">
        <v>0</v>
      </c>
      <c r="L448" s="4">
        <v>0</v>
      </c>
      <c r="M448" s="4">
        <v>0.85399619999999998</v>
      </c>
      <c r="N448" s="4">
        <v>0.14600379999999999</v>
      </c>
      <c r="O448" s="4">
        <v>1</v>
      </c>
      <c r="Q448" s="4">
        <v>92.25</v>
      </c>
      <c r="R448" s="4">
        <v>3.1570550000000002E-3</v>
      </c>
      <c r="S448" s="4">
        <v>3.1570550000000002E-3</v>
      </c>
      <c r="T448" s="4">
        <v>3.8556680000000003E-2</v>
      </c>
      <c r="U448" s="4">
        <v>3.8556680000000003E-2</v>
      </c>
    </row>
    <row r="449" spans="1:21" x14ac:dyDescent="0.35">
      <c r="A449" s="4">
        <f t="shared" si="15"/>
        <v>92.5</v>
      </c>
      <c r="B449" s="4">
        <f t="shared" si="15"/>
        <v>0.85399599999999998</v>
      </c>
      <c r="C449" s="4">
        <f t="shared" si="15"/>
        <v>0.14600399999999999</v>
      </c>
      <c r="D449" s="4">
        <f t="shared" si="16"/>
        <v>-6.2343415992000004E-3</v>
      </c>
      <c r="E449" s="4">
        <f t="shared" si="17"/>
        <v>4.1431415000000027E-3</v>
      </c>
      <c r="H449" s="4">
        <v>92.5</v>
      </c>
      <c r="I449" s="4">
        <v>0.85399599999999998</v>
      </c>
      <c r="J449" s="4">
        <v>0.14600399999999999</v>
      </c>
      <c r="K449" s="4">
        <v>0</v>
      </c>
      <c r="L449" s="4">
        <v>0</v>
      </c>
      <c r="M449" s="4">
        <v>0.85399599999999998</v>
      </c>
      <c r="N449" s="4">
        <v>0.14600399999999999</v>
      </c>
      <c r="O449" s="4">
        <v>1</v>
      </c>
      <c r="Q449" s="4">
        <v>92.5</v>
      </c>
      <c r="R449" s="4">
        <v>3.157057E-3</v>
      </c>
      <c r="S449" s="4">
        <v>3.157057E-3</v>
      </c>
      <c r="T449" s="4">
        <v>3.855666E-2</v>
      </c>
      <c r="U449" s="4">
        <v>3.855666E-2</v>
      </c>
    </row>
    <row r="450" spans="1:21" x14ac:dyDescent="0.35">
      <c r="A450" s="4">
        <f t="shared" si="15"/>
        <v>92.75</v>
      </c>
      <c r="B450" s="4">
        <f t="shared" si="15"/>
        <v>0.85399590000000003</v>
      </c>
      <c r="C450" s="4">
        <f t="shared" si="15"/>
        <v>0.1460041</v>
      </c>
      <c r="D450" s="4">
        <f t="shared" si="16"/>
        <v>-6.2343451391595004E-3</v>
      </c>
      <c r="E450" s="4">
        <f t="shared" si="17"/>
        <v>4.1431450000000009E-3</v>
      </c>
      <c r="H450" s="4">
        <v>92.75</v>
      </c>
      <c r="I450" s="4">
        <v>0.85399590000000003</v>
      </c>
      <c r="J450" s="4">
        <v>0.1460041</v>
      </c>
      <c r="K450" s="4">
        <v>0</v>
      </c>
      <c r="L450" s="4">
        <v>0</v>
      </c>
      <c r="M450" s="4">
        <v>0.85399590000000003</v>
      </c>
      <c r="N450" s="4">
        <v>0.1460041</v>
      </c>
      <c r="O450" s="4">
        <v>1</v>
      </c>
      <c r="Q450" s="4">
        <v>92.75</v>
      </c>
      <c r="R450" s="4">
        <v>3.1570600000000002E-3</v>
      </c>
      <c r="S450" s="4">
        <v>3.1570600000000002E-3</v>
      </c>
      <c r="T450" s="4">
        <v>3.8556649999999998E-2</v>
      </c>
      <c r="U450" s="4">
        <v>3.8556649999999998E-2</v>
      </c>
    </row>
    <row r="451" spans="1:21" x14ac:dyDescent="0.35">
      <c r="A451" s="4">
        <f t="shared" si="15"/>
        <v>93</v>
      </c>
      <c r="B451" s="4">
        <f t="shared" si="15"/>
        <v>0.85399570000000002</v>
      </c>
      <c r="C451" s="4">
        <f t="shared" si="15"/>
        <v>0.1460043</v>
      </c>
      <c r="D451" s="4">
        <f t="shared" si="16"/>
        <v>-6.2343522190755011E-3</v>
      </c>
      <c r="E451" s="4">
        <f t="shared" si="17"/>
        <v>4.1431534999999999E-3</v>
      </c>
      <c r="H451" s="4">
        <v>93</v>
      </c>
      <c r="I451" s="4">
        <v>0.85399570000000002</v>
      </c>
      <c r="J451" s="4">
        <v>0.1460043</v>
      </c>
      <c r="K451" s="4">
        <v>0</v>
      </c>
      <c r="L451" s="4">
        <v>0</v>
      </c>
      <c r="M451" s="4">
        <v>0.85399570000000002</v>
      </c>
      <c r="N451" s="4">
        <v>0.1460043</v>
      </c>
      <c r="O451" s="4">
        <v>1</v>
      </c>
      <c r="Q451" s="4">
        <v>93</v>
      </c>
      <c r="R451" s="4">
        <v>3.1570629999999999E-3</v>
      </c>
      <c r="S451" s="4">
        <v>3.1570629999999999E-3</v>
      </c>
      <c r="T451" s="4">
        <v>3.8556630000000001E-2</v>
      </c>
      <c r="U451" s="4">
        <v>3.8556630000000001E-2</v>
      </c>
    </row>
    <row r="452" spans="1:21" x14ac:dyDescent="0.35">
      <c r="A452" s="4">
        <f t="shared" si="15"/>
        <v>93.25</v>
      </c>
      <c r="B452" s="4">
        <f t="shared" si="15"/>
        <v>0.85399539999999996</v>
      </c>
      <c r="C452" s="4">
        <f t="shared" si="15"/>
        <v>0.14600460000000001</v>
      </c>
      <c r="D452" s="4">
        <f t="shared" si="16"/>
        <v>-6.2343628389420003E-3</v>
      </c>
      <c r="E452" s="4">
        <f t="shared" si="17"/>
        <v>4.1431620000000023E-3</v>
      </c>
      <c r="H452" s="4">
        <v>93.25</v>
      </c>
      <c r="I452" s="4">
        <v>0.85399539999999996</v>
      </c>
      <c r="J452" s="4">
        <v>0.14600460000000001</v>
      </c>
      <c r="K452" s="4">
        <v>0</v>
      </c>
      <c r="L452" s="4">
        <v>0</v>
      </c>
      <c r="M452" s="4">
        <v>0.85399539999999996</v>
      </c>
      <c r="N452" s="4">
        <v>0.14600460000000001</v>
      </c>
      <c r="O452" s="4">
        <v>1</v>
      </c>
      <c r="Q452" s="4">
        <v>93.25</v>
      </c>
      <c r="R452" s="4">
        <v>3.157066E-3</v>
      </c>
      <c r="S452" s="4">
        <v>3.157066E-3</v>
      </c>
      <c r="T452" s="4">
        <v>3.8556609999999998E-2</v>
      </c>
      <c r="U452" s="4">
        <v>3.8556609999999998E-2</v>
      </c>
    </row>
    <row r="453" spans="1:21" x14ac:dyDescent="0.35">
      <c r="A453" s="4">
        <f t="shared" si="15"/>
        <v>93.5</v>
      </c>
      <c r="B453" s="4">
        <f t="shared" si="15"/>
        <v>0.85399519999999995</v>
      </c>
      <c r="C453" s="4">
        <f t="shared" si="15"/>
        <v>0.14600479999999999</v>
      </c>
      <c r="D453" s="4">
        <f t="shared" si="16"/>
        <v>-6.2343699188480003E-3</v>
      </c>
      <c r="E453" s="4">
        <f t="shared" si="17"/>
        <v>4.1431705000000013E-3</v>
      </c>
      <c r="H453" s="4">
        <v>93.5</v>
      </c>
      <c r="I453" s="4">
        <v>0.85399519999999995</v>
      </c>
      <c r="J453" s="4">
        <v>0.14600479999999999</v>
      </c>
      <c r="K453" s="4">
        <v>0</v>
      </c>
      <c r="L453" s="4">
        <v>0</v>
      </c>
      <c r="M453" s="4">
        <v>0.85399519999999995</v>
      </c>
      <c r="N453" s="4">
        <v>0.14600479999999999</v>
      </c>
      <c r="O453" s="4">
        <v>1</v>
      </c>
      <c r="Q453" s="4">
        <v>93.5</v>
      </c>
      <c r="R453" s="4">
        <v>3.1570690000000002E-3</v>
      </c>
      <c r="S453" s="4">
        <v>3.1570690000000002E-3</v>
      </c>
      <c r="T453" s="4">
        <v>3.8556590000000002E-2</v>
      </c>
      <c r="U453" s="4">
        <v>3.8556590000000002E-2</v>
      </c>
    </row>
    <row r="454" spans="1:21" x14ac:dyDescent="0.35">
      <c r="A454" s="4">
        <f t="shared" si="15"/>
        <v>93.75</v>
      </c>
      <c r="B454" s="4">
        <f t="shared" si="15"/>
        <v>0.8539949</v>
      </c>
      <c r="C454" s="4">
        <f t="shared" si="15"/>
        <v>0.1460051</v>
      </c>
      <c r="D454" s="4">
        <f t="shared" si="16"/>
        <v>-6.2343805386995002E-3</v>
      </c>
      <c r="E454" s="4">
        <f t="shared" si="17"/>
        <v>4.143178500000004E-3</v>
      </c>
      <c r="H454" s="4">
        <v>93.75</v>
      </c>
      <c r="I454" s="4">
        <v>0.8539949</v>
      </c>
      <c r="J454" s="4">
        <v>0.1460051</v>
      </c>
      <c r="K454" s="4">
        <v>0</v>
      </c>
      <c r="L454" s="4">
        <v>0</v>
      </c>
      <c r="M454" s="4">
        <v>0.8539949</v>
      </c>
      <c r="N454" s="4">
        <v>0.1460051</v>
      </c>
      <c r="O454" s="4">
        <v>1</v>
      </c>
      <c r="Q454" s="4">
        <v>93.75</v>
      </c>
      <c r="R454" s="4">
        <v>3.1570729999999998E-3</v>
      </c>
      <c r="S454" s="4">
        <v>3.1570729999999998E-3</v>
      </c>
      <c r="T454" s="4">
        <v>3.8556569999999998E-2</v>
      </c>
      <c r="U454" s="4">
        <v>3.8556569999999998E-2</v>
      </c>
    </row>
    <row r="455" spans="1:21" x14ac:dyDescent="0.35">
      <c r="A455" s="4">
        <f t="shared" si="15"/>
        <v>94</v>
      </c>
      <c r="B455" s="4">
        <f t="shared" si="15"/>
        <v>0.85399460000000005</v>
      </c>
      <c r="C455" s="4">
        <f t="shared" si="15"/>
        <v>0.14600540000000001</v>
      </c>
      <c r="D455" s="4">
        <f t="shared" si="16"/>
        <v>-6.2343911585420013E-3</v>
      </c>
      <c r="E455" s="4">
        <f t="shared" si="17"/>
        <v>4.1431915000000007E-3</v>
      </c>
      <c r="H455" s="4">
        <v>94</v>
      </c>
      <c r="I455" s="4">
        <v>0.85399460000000005</v>
      </c>
      <c r="J455" s="4">
        <v>0.14600540000000001</v>
      </c>
      <c r="K455" s="4">
        <v>0</v>
      </c>
      <c r="L455" s="4">
        <v>0</v>
      </c>
      <c r="M455" s="4">
        <v>0.85399460000000005</v>
      </c>
      <c r="N455" s="4">
        <v>0.14600540000000001</v>
      </c>
      <c r="O455" s="4">
        <v>1</v>
      </c>
      <c r="Q455" s="4">
        <v>94</v>
      </c>
      <c r="R455" s="4">
        <v>3.1570769999999999E-3</v>
      </c>
      <c r="S455" s="4">
        <v>3.1570769999999999E-3</v>
      </c>
      <c r="T455" s="4">
        <v>3.855654E-2</v>
      </c>
      <c r="U455" s="4">
        <v>3.855654E-2</v>
      </c>
    </row>
    <row r="456" spans="1:21" x14ac:dyDescent="0.35">
      <c r="A456" s="4">
        <f t="shared" si="15"/>
        <v>94.25</v>
      </c>
      <c r="B456" s="4">
        <f t="shared" si="15"/>
        <v>0.85399429999999998</v>
      </c>
      <c r="C456" s="4">
        <f t="shared" si="15"/>
        <v>0.14600569999999999</v>
      </c>
      <c r="D456" s="4">
        <f t="shared" si="16"/>
        <v>-6.2344017783754991E-3</v>
      </c>
      <c r="E456" s="4">
        <f t="shared" si="17"/>
        <v>4.143204000000001E-3</v>
      </c>
      <c r="H456" s="4">
        <v>94.25</v>
      </c>
      <c r="I456" s="4">
        <v>0.85399429999999998</v>
      </c>
      <c r="J456" s="4">
        <v>0.14600569999999999</v>
      </c>
      <c r="K456" s="4">
        <v>0</v>
      </c>
      <c r="L456" s="4">
        <v>0</v>
      </c>
      <c r="M456" s="4">
        <v>0.85399429999999998</v>
      </c>
      <c r="N456" s="4">
        <v>0.14600569999999999</v>
      </c>
      <c r="O456" s="4">
        <v>1</v>
      </c>
      <c r="Q456" s="4">
        <v>94.25</v>
      </c>
      <c r="R456" s="4">
        <v>3.1570819999999999E-3</v>
      </c>
      <c r="S456" s="4">
        <v>3.1570819999999999E-3</v>
      </c>
      <c r="T456" s="4">
        <v>3.8556510000000002E-2</v>
      </c>
      <c r="U456" s="4">
        <v>3.8556510000000002E-2</v>
      </c>
    </row>
    <row r="457" spans="1:21" x14ac:dyDescent="0.35">
      <c r="A457" s="4">
        <f t="shared" si="15"/>
        <v>94.5</v>
      </c>
      <c r="B457" s="4">
        <f t="shared" si="15"/>
        <v>0.85399400000000003</v>
      </c>
      <c r="C457" s="4">
        <f t="shared" si="15"/>
        <v>0.146006</v>
      </c>
      <c r="D457" s="4">
        <f t="shared" si="16"/>
        <v>-6.2344123982000007E-3</v>
      </c>
      <c r="E457" s="4">
        <f t="shared" si="17"/>
        <v>4.1432165000000014E-3</v>
      </c>
      <c r="H457" s="4">
        <v>94.5</v>
      </c>
      <c r="I457" s="4">
        <v>0.85399400000000003</v>
      </c>
      <c r="J457" s="4">
        <v>0.146006</v>
      </c>
      <c r="K457" s="4">
        <v>0</v>
      </c>
      <c r="L457" s="4">
        <v>0</v>
      </c>
      <c r="M457" s="4">
        <v>0.85399400000000003</v>
      </c>
      <c r="N457" s="4">
        <v>0.146006</v>
      </c>
      <c r="O457" s="4">
        <v>1</v>
      </c>
      <c r="Q457" s="4">
        <v>94.5</v>
      </c>
      <c r="R457" s="4">
        <v>3.1570869999999998E-3</v>
      </c>
      <c r="S457" s="4">
        <v>3.1570869999999998E-3</v>
      </c>
      <c r="T457" s="4">
        <v>3.8556479999999997E-2</v>
      </c>
      <c r="U457" s="4">
        <v>3.8556479999999997E-2</v>
      </c>
    </row>
    <row r="458" spans="1:21" x14ac:dyDescent="0.35">
      <c r="A458" s="4">
        <f t="shared" si="15"/>
        <v>94.75</v>
      </c>
      <c r="B458" s="4">
        <f t="shared" si="15"/>
        <v>0.85399360000000002</v>
      </c>
      <c r="C458" s="4">
        <f t="shared" si="15"/>
        <v>0.14600640000000001</v>
      </c>
      <c r="D458" s="4">
        <f t="shared" si="16"/>
        <v>-6.234426557952001E-3</v>
      </c>
      <c r="E458" s="4">
        <f t="shared" si="17"/>
        <v>4.143228500000002E-3</v>
      </c>
      <c r="H458" s="4">
        <v>94.75</v>
      </c>
      <c r="I458" s="4">
        <v>0.85399360000000002</v>
      </c>
      <c r="J458" s="4">
        <v>0.14600640000000001</v>
      </c>
      <c r="K458" s="4">
        <v>0</v>
      </c>
      <c r="L458" s="4">
        <v>0</v>
      </c>
      <c r="M458" s="4">
        <v>0.85399360000000002</v>
      </c>
      <c r="N458" s="4">
        <v>0.14600640000000001</v>
      </c>
      <c r="O458" s="4">
        <v>1</v>
      </c>
      <c r="Q458" s="4">
        <v>94.75</v>
      </c>
      <c r="R458" s="4">
        <v>3.1570930000000001E-3</v>
      </c>
      <c r="S458" s="4">
        <v>3.1570930000000001E-3</v>
      </c>
      <c r="T458" s="4">
        <v>3.8556449999999999E-2</v>
      </c>
      <c r="U458" s="4">
        <v>3.8556449999999999E-2</v>
      </c>
    </row>
    <row r="459" spans="1:21" x14ac:dyDescent="0.35">
      <c r="A459" s="4">
        <f t="shared" si="15"/>
        <v>95</v>
      </c>
      <c r="B459" s="4">
        <f t="shared" si="15"/>
        <v>0.85399309999999995</v>
      </c>
      <c r="C459" s="4">
        <f t="shared" si="15"/>
        <v>0.1460069</v>
      </c>
      <c r="D459" s="4">
        <f t="shared" si="16"/>
        <v>-6.2344442576195E-3</v>
      </c>
      <c r="E459" s="4">
        <f t="shared" si="17"/>
        <v>4.1432455000000035E-3</v>
      </c>
      <c r="H459" s="4">
        <v>95</v>
      </c>
      <c r="I459" s="4">
        <v>0.85399309999999995</v>
      </c>
      <c r="J459" s="4">
        <v>0.1460069</v>
      </c>
      <c r="K459" s="4">
        <v>0</v>
      </c>
      <c r="L459" s="4">
        <v>0</v>
      </c>
      <c r="M459" s="4">
        <v>0.85399309999999995</v>
      </c>
      <c r="N459" s="4">
        <v>0.1460069</v>
      </c>
      <c r="O459" s="4">
        <v>1</v>
      </c>
      <c r="Q459" s="4">
        <v>95</v>
      </c>
      <c r="R459" s="4">
        <v>3.157099E-3</v>
      </c>
      <c r="S459" s="4">
        <v>3.157099E-3</v>
      </c>
      <c r="T459" s="4">
        <v>3.8556409999999999E-2</v>
      </c>
      <c r="U459" s="4">
        <v>3.8556409999999999E-2</v>
      </c>
    </row>
    <row r="460" spans="1:21" x14ac:dyDescent="0.35">
      <c r="A460" s="4">
        <f t="shared" si="15"/>
        <v>95.25</v>
      </c>
      <c r="B460" s="4">
        <f t="shared" si="15"/>
        <v>0.85399270000000005</v>
      </c>
      <c r="C460" s="4">
        <f t="shared" si="15"/>
        <v>0.14600730000000001</v>
      </c>
      <c r="D460" s="4">
        <f t="shared" si="16"/>
        <v>-6.2344584173355012E-3</v>
      </c>
      <c r="E460" s="4">
        <f t="shared" si="17"/>
        <v>4.1432620000000017E-3</v>
      </c>
      <c r="H460" s="4">
        <v>95.25</v>
      </c>
      <c r="I460" s="4">
        <v>0.85399270000000005</v>
      </c>
      <c r="J460" s="4">
        <v>0.14600730000000001</v>
      </c>
      <c r="K460" s="4">
        <v>0</v>
      </c>
      <c r="L460" s="4">
        <v>0</v>
      </c>
      <c r="M460" s="4">
        <v>0.85399270000000005</v>
      </c>
      <c r="N460" s="4">
        <v>0.14600730000000001</v>
      </c>
      <c r="O460" s="4">
        <v>1</v>
      </c>
      <c r="Q460" s="4">
        <v>95.25</v>
      </c>
      <c r="R460" s="4">
        <v>3.1571059999999998E-3</v>
      </c>
      <c r="S460" s="4">
        <v>3.1571059999999998E-3</v>
      </c>
      <c r="T460" s="4">
        <v>3.855637E-2</v>
      </c>
      <c r="U460" s="4">
        <v>3.855637E-2</v>
      </c>
    </row>
    <row r="461" spans="1:21" x14ac:dyDescent="0.35">
      <c r="A461" s="4">
        <f t="shared" si="15"/>
        <v>95.5</v>
      </c>
      <c r="B461" s="4">
        <f t="shared" si="15"/>
        <v>0.85399210000000003</v>
      </c>
      <c r="C461" s="4">
        <f t="shared" si="15"/>
        <v>0.1460079</v>
      </c>
      <c r="D461" s="4">
        <f t="shared" si="16"/>
        <v>-6.2344796568794998E-3</v>
      </c>
      <c r="E461" s="4">
        <f t="shared" si="17"/>
        <v>4.1432780000000002E-3</v>
      </c>
      <c r="H461" s="4">
        <v>95.5</v>
      </c>
      <c r="I461" s="4">
        <v>0.85399210000000003</v>
      </c>
      <c r="J461" s="4">
        <v>0.1460079</v>
      </c>
      <c r="K461" s="4">
        <v>0</v>
      </c>
      <c r="L461" s="4">
        <v>0</v>
      </c>
      <c r="M461" s="4">
        <v>0.85399210000000003</v>
      </c>
      <c r="N461" s="4">
        <v>0.1460079</v>
      </c>
      <c r="O461" s="4">
        <v>1</v>
      </c>
      <c r="Q461" s="4">
        <v>95.5</v>
      </c>
      <c r="R461" s="4">
        <v>3.1571139999999999E-3</v>
      </c>
      <c r="S461" s="4">
        <v>3.1571139999999999E-3</v>
      </c>
      <c r="T461" s="4">
        <v>3.855633E-2</v>
      </c>
      <c r="U461" s="4">
        <v>3.855633E-2</v>
      </c>
    </row>
    <row r="462" spans="1:21" x14ac:dyDescent="0.35">
      <c r="A462" s="4">
        <f t="shared" si="15"/>
        <v>95.75</v>
      </c>
      <c r="B462" s="4">
        <f t="shared" si="15"/>
        <v>0.85399159999999996</v>
      </c>
      <c r="C462" s="4">
        <f t="shared" si="15"/>
        <v>0.14600840000000001</v>
      </c>
      <c r="D462" s="4">
        <f t="shared" si="16"/>
        <v>-6.2344973564720007E-3</v>
      </c>
      <c r="E462" s="4">
        <f t="shared" si="17"/>
        <v>4.1432990000000031E-3</v>
      </c>
      <c r="H462" s="4">
        <v>95.75</v>
      </c>
      <c r="I462" s="4">
        <v>0.85399159999999996</v>
      </c>
      <c r="J462" s="4">
        <v>0.14600840000000001</v>
      </c>
      <c r="K462" s="4">
        <v>0</v>
      </c>
      <c r="L462" s="4">
        <v>0</v>
      </c>
      <c r="M462" s="4">
        <v>0.85399159999999996</v>
      </c>
      <c r="N462" s="4">
        <v>0.14600840000000001</v>
      </c>
      <c r="O462" s="4">
        <v>1</v>
      </c>
      <c r="Q462" s="4">
        <v>95.75</v>
      </c>
      <c r="R462" s="4">
        <v>3.1571220000000001E-3</v>
      </c>
      <c r="S462" s="4">
        <v>3.1571220000000001E-3</v>
      </c>
      <c r="T462" s="4">
        <v>3.8556279999999998E-2</v>
      </c>
      <c r="U462" s="4">
        <v>3.8556279999999998E-2</v>
      </c>
    </row>
    <row r="463" spans="1:21" x14ac:dyDescent="0.35">
      <c r="A463" s="4">
        <f t="shared" si="15"/>
        <v>96</v>
      </c>
      <c r="B463" s="4">
        <f t="shared" si="15"/>
        <v>0.8539909</v>
      </c>
      <c r="C463" s="4">
        <f t="shared" si="15"/>
        <v>0.1460091</v>
      </c>
      <c r="D463" s="4">
        <f t="shared" si="16"/>
        <v>-6.2345221358595009E-3</v>
      </c>
      <c r="E463" s="4">
        <f t="shared" si="17"/>
        <v>4.1433240000000003E-3</v>
      </c>
      <c r="H463" s="4">
        <v>96</v>
      </c>
      <c r="I463" s="4">
        <v>0.8539909</v>
      </c>
      <c r="J463" s="4">
        <v>0.1460091</v>
      </c>
      <c r="K463" s="4">
        <v>0</v>
      </c>
      <c r="L463" s="4">
        <v>0</v>
      </c>
      <c r="M463" s="4">
        <v>0.8539909</v>
      </c>
      <c r="N463" s="4">
        <v>0.1460091</v>
      </c>
      <c r="O463" s="4">
        <v>1</v>
      </c>
      <c r="Q463" s="4">
        <v>96</v>
      </c>
      <c r="R463" s="4">
        <v>3.157132E-3</v>
      </c>
      <c r="S463" s="4">
        <v>3.157132E-3</v>
      </c>
      <c r="T463" s="4">
        <v>3.8556220000000002E-2</v>
      </c>
      <c r="U463" s="4">
        <v>3.8556220000000002E-2</v>
      </c>
    </row>
    <row r="464" spans="1:21" x14ac:dyDescent="0.35">
      <c r="A464" s="4">
        <f t="shared" ref="A464:C527" si="18">H464</f>
        <v>96.25</v>
      </c>
      <c r="B464" s="4">
        <f t="shared" si="18"/>
        <v>0.85399020000000003</v>
      </c>
      <c r="C464" s="4">
        <f t="shared" si="18"/>
        <v>0.1460098</v>
      </c>
      <c r="D464" s="4">
        <f t="shared" ref="D464:D527" si="19">-$B$23*B464*C464</f>
        <v>-6.2345469151980004E-3</v>
      </c>
      <c r="E464" s="4">
        <f t="shared" ref="E464:E527" si="20">-(AVERAGE(R464,T464)-$B$23/2)</f>
        <v>4.143349000000001E-3</v>
      </c>
      <c r="H464" s="4">
        <v>96.25</v>
      </c>
      <c r="I464" s="4">
        <v>0.85399020000000003</v>
      </c>
      <c r="J464" s="4">
        <v>0.1460098</v>
      </c>
      <c r="K464" s="4">
        <v>0</v>
      </c>
      <c r="L464" s="4">
        <v>0</v>
      </c>
      <c r="M464" s="4">
        <v>0.85399020000000003</v>
      </c>
      <c r="N464" s="4">
        <v>0.1460098</v>
      </c>
      <c r="O464" s="4">
        <v>1</v>
      </c>
      <c r="Q464" s="4">
        <v>96.25</v>
      </c>
      <c r="R464" s="4">
        <v>3.1571419999999999E-3</v>
      </c>
      <c r="S464" s="4">
        <v>3.1571419999999999E-3</v>
      </c>
      <c r="T464" s="4">
        <v>3.8556159999999999E-2</v>
      </c>
      <c r="U464" s="4">
        <v>3.8556159999999999E-2</v>
      </c>
    </row>
    <row r="465" spans="1:21" x14ac:dyDescent="0.35">
      <c r="A465" s="4">
        <f t="shared" si="18"/>
        <v>96.5</v>
      </c>
      <c r="B465" s="4">
        <f t="shared" si="18"/>
        <v>0.85398940000000001</v>
      </c>
      <c r="C465" s="4">
        <f t="shared" si="18"/>
        <v>0.14601059999999999</v>
      </c>
      <c r="D465" s="4">
        <f t="shared" si="19"/>
        <v>-6.2345752343819999E-3</v>
      </c>
      <c r="E465" s="4">
        <f t="shared" si="20"/>
        <v>4.1433734999999985E-3</v>
      </c>
      <c r="H465" s="4">
        <v>96.5</v>
      </c>
      <c r="I465" s="4">
        <v>0.85398940000000001</v>
      </c>
      <c r="J465" s="4">
        <v>0.14601059999999999</v>
      </c>
      <c r="K465" s="4">
        <v>0</v>
      </c>
      <c r="L465" s="4">
        <v>0</v>
      </c>
      <c r="M465" s="4">
        <v>0.85398940000000001</v>
      </c>
      <c r="N465" s="4">
        <v>0.14601059999999999</v>
      </c>
      <c r="O465" s="4">
        <v>1</v>
      </c>
      <c r="Q465" s="4">
        <v>96.5</v>
      </c>
      <c r="R465" s="4">
        <v>3.1571530000000002E-3</v>
      </c>
      <c r="S465" s="4">
        <v>3.1571530000000002E-3</v>
      </c>
      <c r="T465" s="4">
        <v>3.8556100000000003E-2</v>
      </c>
      <c r="U465" s="4">
        <v>3.8556100000000003E-2</v>
      </c>
    </row>
    <row r="466" spans="1:21" x14ac:dyDescent="0.35">
      <c r="A466" s="4">
        <f t="shared" si="18"/>
        <v>96.75</v>
      </c>
      <c r="B466" s="4">
        <f t="shared" si="18"/>
        <v>0.85398859999999999</v>
      </c>
      <c r="C466" s="4">
        <f t="shared" si="18"/>
        <v>0.14601140000000001</v>
      </c>
      <c r="D466" s="4">
        <f t="shared" si="19"/>
        <v>-6.2346035535020012E-3</v>
      </c>
      <c r="E466" s="4">
        <f t="shared" si="20"/>
        <v>4.1434069999999983E-3</v>
      </c>
      <c r="H466" s="4">
        <v>96.75</v>
      </c>
      <c r="I466" s="4">
        <v>0.85398859999999999</v>
      </c>
      <c r="J466" s="4">
        <v>0.14601140000000001</v>
      </c>
      <c r="K466" s="4">
        <v>0</v>
      </c>
      <c r="L466" s="4">
        <v>0</v>
      </c>
      <c r="M466" s="4">
        <v>0.85398859999999999</v>
      </c>
      <c r="N466" s="4">
        <v>0.14601140000000001</v>
      </c>
      <c r="O466" s="4">
        <v>1</v>
      </c>
      <c r="Q466" s="4">
        <v>96.75</v>
      </c>
      <c r="R466" s="4">
        <v>3.1571659999999999E-3</v>
      </c>
      <c r="S466" s="4">
        <v>3.1571659999999999E-3</v>
      </c>
      <c r="T466" s="4">
        <v>3.8556020000000003E-2</v>
      </c>
      <c r="U466" s="4">
        <v>3.8556020000000003E-2</v>
      </c>
    </row>
    <row r="467" spans="1:21" x14ac:dyDescent="0.35">
      <c r="A467" s="4">
        <f t="shared" si="18"/>
        <v>97</v>
      </c>
      <c r="B467" s="4">
        <f t="shared" si="18"/>
        <v>0.85398759999999996</v>
      </c>
      <c r="C467" s="4">
        <f t="shared" si="18"/>
        <v>0.14601239999999999</v>
      </c>
      <c r="D467" s="4">
        <f t="shared" si="19"/>
        <v>-6.2346389523119999E-3</v>
      </c>
      <c r="E467" s="4">
        <f t="shared" si="20"/>
        <v>4.1434400000000017E-3</v>
      </c>
      <c r="H467" s="4">
        <v>97</v>
      </c>
      <c r="I467" s="4">
        <v>0.85398759999999996</v>
      </c>
      <c r="J467" s="4">
        <v>0.14601239999999999</v>
      </c>
      <c r="K467" s="4">
        <v>0</v>
      </c>
      <c r="L467" s="4">
        <v>0</v>
      </c>
      <c r="M467" s="4">
        <v>0.85398759999999996</v>
      </c>
      <c r="N467" s="4">
        <v>0.14601239999999999</v>
      </c>
      <c r="O467" s="4">
        <v>1</v>
      </c>
      <c r="Q467" s="4">
        <v>97</v>
      </c>
      <c r="R467" s="4">
        <v>3.1571799999999999E-3</v>
      </c>
      <c r="S467" s="4">
        <v>3.1571799999999999E-3</v>
      </c>
      <c r="T467" s="4">
        <v>3.8555939999999997E-2</v>
      </c>
      <c r="U467" s="4">
        <v>3.8555939999999997E-2</v>
      </c>
    </row>
    <row r="468" spans="1:21" x14ac:dyDescent="0.35">
      <c r="A468" s="4">
        <f t="shared" si="18"/>
        <v>97.25</v>
      </c>
      <c r="B468" s="4">
        <f t="shared" si="18"/>
        <v>0.85398660000000004</v>
      </c>
      <c r="C468" s="4">
        <f t="shared" si="18"/>
        <v>0.14601339999999999</v>
      </c>
      <c r="D468" s="4">
        <f t="shared" si="19"/>
        <v>-6.2346743510220005E-3</v>
      </c>
      <c r="E468" s="4">
        <f t="shared" si="20"/>
        <v>4.1434774999999993E-3</v>
      </c>
      <c r="H468" s="4">
        <v>97.25</v>
      </c>
      <c r="I468" s="4">
        <v>0.85398660000000004</v>
      </c>
      <c r="J468" s="4">
        <v>0.14601339999999999</v>
      </c>
      <c r="K468" s="4">
        <v>0</v>
      </c>
      <c r="L468" s="4">
        <v>0</v>
      </c>
      <c r="M468" s="4">
        <v>0.85398660000000004</v>
      </c>
      <c r="N468" s="4">
        <v>0.14601339999999999</v>
      </c>
      <c r="O468" s="4">
        <v>1</v>
      </c>
      <c r="Q468" s="4">
        <v>97.25</v>
      </c>
      <c r="R468" s="4">
        <v>3.1571949999999998E-3</v>
      </c>
      <c r="S468" s="4">
        <v>3.1571949999999998E-3</v>
      </c>
      <c r="T468" s="4">
        <v>3.8555850000000003E-2</v>
      </c>
      <c r="U468" s="4">
        <v>3.8555850000000003E-2</v>
      </c>
    </row>
    <row r="469" spans="1:21" x14ac:dyDescent="0.35">
      <c r="A469" s="4">
        <f t="shared" si="18"/>
        <v>97.5</v>
      </c>
      <c r="B469" s="4">
        <f t="shared" si="18"/>
        <v>0.85398540000000001</v>
      </c>
      <c r="C469" s="4">
        <f t="shared" si="18"/>
        <v>0.14601459999999999</v>
      </c>
      <c r="D469" s="4">
        <f t="shared" si="19"/>
        <v>-6.234716829342E-3</v>
      </c>
      <c r="E469" s="4">
        <f t="shared" si="20"/>
        <v>4.1435195000000015E-3</v>
      </c>
      <c r="H469" s="4">
        <v>97.5</v>
      </c>
      <c r="I469" s="4">
        <v>0.85398540000000001</v>
      </c>
      <c r="J469" s="4">
        <v>0.14601459999999999</v>
      </c>
      <c r="K469" s="4">
        <v>0</v>
      </c>
      <c r="L469" s="4">
        <v>0</v>
      </c>
      <c r="M469" s="4">
        <v>0.85398540000000001</v>
      </c>
      <c r="N469" s="4">
        <v>0.14601459999999999</v>
      </c>
      <c r="O469" s="4">
        <v>1</v>
      </c>
      <c r="Q469" s="4">
        <v>97.5</v>
      </c>
      <c r="R469" s="4">
        <v>3.157211E-3</v>
      </c>
      <c r="S469" s="4">
        <v>3.157211E-3</v>
      </c>
      <c r="T469" s="4">
        <v>3.855575E-2</v>
      </c>
      <c r="U469" s="4">
        <v>3.855575E-2</v>
      </c>
    </row>
    <row r="470" spans="1:21" x14ac:dyDescent="0.35">
      <c r="A470" s="4">
        <f t="shared" si="18"/>
        <v>97.75</v>
      </c>
      <c r="B470" s="4">
        <f t="shared" si="18"/>
        <v>0.85398419999999997</v>
      </c>
      <c r="C470" s="4">
        <f t="shared" si="18"/>
        <v>0.1460158</v>
      </c>
      <c r="D470" s="4">
        <f t="shared" si="19"/>
        <v>-6.2347593075180001E-3</v>
      </c>
      <c r="E470" s="4">
        <f t="shared" si="20"/>
        <v>4.1435600000000045E-3</v>
      </c>
      <c r="H470" s="4">
        <v>97.75</v>
      </c>
      <c r="I470" s="4">
        <v>0.85398419999999997</v>
      </c>
      <c r="J470" s="4">
        <v>0.1460158</v>
      </c>
      <c r="K470" s="4">
        <v>0</v>
      </c>
      <c r="L470" s="4">
        <v>0</v>
      </c>
      <c r="M470" s="4">
        <v>0.85398419999999997</v>
      </c>
      <c r="N470" s="4">
        <v>0.1460158</v>
      </c>
      <c r="O470" s="4">
        <v>1</v>
      </c>
      <c r="Q470" s="4">
        <v>97.75</v>
      </c>
      <c r="R470" s="4">
        <v>3.15723E-3</v>
      </c>
      <c r="S470" s="4">
        <v>3.15723E-3</v>
      </c>
      <c r="T470" s="4">
        <v>3.8555649999999997E-2</v>
      </c>
      <c r="U470" s="4">
        <v>3.8555649999999997E-2</v>
      </c>
    </row>
    <row r="471" spans="1:21" x14ac:dyDescent="0.35">
      <c r="A471" s="4">
        <f t="shared" si="18"/>
        <v>98</v>
      </c>
      <c r="B471" s="4">
        <f t="shared" si="18"/>
        <v>0.85398269999999998</v>
      </c>
      <c r="C471" s="4">
        <f t="shared" si="18"/>
        <v>0.14601729999999999</v>
      </c>
      <c r="D471" s="4">
        <f t="shared" si="19"/>
        <v>-6.2348124050354992E-3</v>
      </c>
      <c r="E471" s="4">
        <f t="shared" si="20"/>
        <v>4.1436100000000024E-3</v>
      </c>
      <c r="H471" s="4">
        <v>98</v>
      </c>
      <c r="I471" s="4">
        <v>0.85398269999999998</v>
      </c>
      <c r="J471" s="4">
        <v>0.14601729999999999</v>
      </c>
      <c r="K471" s="4">
        <v>0</v>
      </c>
      <c r="L471" s="4">
        <v>0</v>
      </c>
      <c r="M471" s="4">
        <v>0.85398269999999998</v>
      </c>
      <c r="N471" s="4">
        <v>0.14601729999999999</v>
      </c>
      <c r="O471" s="4">
        <v>1</v>
      </c>
      <c r="Q471" s="4">
        <v>98</v>
      </c>
      <c r="R471" s="4">
        <v>3.1572499999999999E-3</v>
      </c>
      <c r="S471" s="4">
        <v>3.1572499999999999E-3</v>
      </c>
      <c r="T471" s="4">
        <v>3.8555529999999998E-2</v>
      </c>
      <c r="U471" s="4">
        <v>3.8555529999999998E-2</v>
      </c>
    </row>
    <row r="472" spans="1:21" x14ac:dyDescent="0.35">
      <c r="A472" s="4">
        <f t="shared" si="18"/>
        <v>98.25</v>
      </c>
      <c r="B472" s="4">
        <f t="shared" si="18"/>
        <v>0.8539812</v>
      </c>
      <c r="C472" s="4">
        <f t="shared" si="18"/>
        <v>0.1460188</v>
      </c>
      <c r="D472" s="4">
        <f t="shared" si="19"/>
        <v>-6.2348655023280004E-3</v>
      </c>
      <c r="E472" s="4">
        <f t="shared" si="20"/>
        <v>4.1436684999999994E-3</v>
      </c>
      <c r="H472" s="4">
        <v>98.25</v>
      </c>
      <c r="I472" s="4">
        <v>0.8539812</v>
      </c>
      <c r="J472" s="4">
        <v>0.1460188</v>
      </c>
      <c r="K472" s="4">
        <v>0</v>
      </c>
      <c r="L472" s="4">
        <v>0</v>
      </c>
      <c r="M472" s="4">
        <v>0.8539812</v>
      </c>
      <c r="N472" s="4">
        <v>0.1460188</v>
      </c>
      <c r="O472" s="4">
        <v>1</v>
      </c>
      <c r="Q472" s="4">
        <v>98.25</v>
      </c>
      <c r="R472" s="4">
        <v>3.1572729999999999E-3</v>
      </c>
      <c r="S472" s="4">
        <v>3.1572729999999999E-3</v>
      </c>
      <c r="T472" s="4">
        <v>3.8555390000000002E-2</v>
      </c>
      <c r="U472" s="4">
        <v>3.8555390000000002E-2</v>
      </c>
    </row>
    <row r="473" spans="1:21" x14ac:dyDescent="0.35">
      <c r="A473" s="4">
        <f t="shared" si="18"/>
        <v>98.5</v>
      </c>
      <c r="B473" s="4">
        <f t="shared" si="18"/>
        <v>0.8539795</v>
      </c>
      <c r="C473" s="4">
        <f t="shared" si="18"/>
        <v>0.1460205</v>
      </c>
      <c r="D473" s="4">
        <f t="shared" si="19"/>
        <v>-6.2349256789874996E-3</v>
      </c>
      <c r="E473" s="4">
        <f t="shared" si="20"/>
        <v>4.1437260000000004E-3</v>
      </c>
      <c r="H473" s="4">
        <v>98.5</v>
      </c>
      <c r="I473" s="4">
        <v>0.8539795</v>
      </c>
      <c r="J473" s="4">
        <v>0.1460205</v>
      </c>
      <c r="K473" s="4">
        <v>0</v>
      </c>
      <c r="L473" s="4">
        <v>0</v>
      </c>
      <c r="M473" s="4">
        <v>0.8539795</v>
      </c>
      <c r="N473" s="4">
        <v>0.1460205</v>
      </c>
      <c r="O473" s="4">
        <v>1</v>
      </c>
      <c r="Q473" s="4">
        <v>98.5</v>
      </c>
      <c r="R473" s="4">
        <v>3.1572979999999998E-3</v>
      </c>
      <c r="S473" s="4">
        <v>3.1572979999999998E-3</v>
      </c>
      <c r="T473" s="4">
        <v>3.8555249999999999E-2</v>
      </c>
      <c r="U473" s="4">
        <v>3.8555249999999999E-2</v>
      </c>
    </row>
    <row r="474" spans="1:21" x14ac:dyDescent="0.35">
      <c r="A474" s="4">
        <f t="shared" si="18"/>
        <v>98.75</v>
      </c>
      <c r="B474" s="4">
        <f t="shared" si="18"/>
        <v>0.8539776</v>
      </c>
      <c r="C474" s="4">
        <f t="shared" si="18"/>
        <v>0.1460224</v>
      </c>
      <c r="D474" s="4">
        <f t="shared" si="19"/>
        <v>-6.2349929349120002E-3</v>
      </c>
      <c r="E474" s="4">
        <f t="shared" si="20"/>
        <v>4.1437925E-3</v>
      </c>
      <c r="H474" s="4">
        <v>98.75</v>
      </c>
      <c r="I474" s="4">
        <v>0.8539776</v>
      </c>
      <c r="J474" s="4">
        <v>0.1460224</v>
      </c>
      <c r="K474" s="4">
        <v>0</v>
      </c>
      <c r="L474" s="4">
        <v>0</v>
      </c>
      <c r="M474" s="4">
        <v>0.8539776</v>
      </c>
      <c r="N474" s="4">
        <v>0.1460224</v>
      </c>
      <c r="O474" s="4">
        <v>1</v>
      </c>
      <c r="Q474" s="4">
        <v>98.75</v>
      </c>
      <c r="R474" s="4">
        <v>3.1573249999999999E-3</v>
      </c>
      <c r="S474" s="4">
        <v>3.1573249999999999E-3</v>
      </c>
      <c r="T474" s="4">
        <v>3.855509E-2</v>
      </c>
      <c r="U474" s="4">
        <v>3.855509E-2</v>
      </c>
    </row>
    <row r="475" spans="1:21" x14ac:dyDescent="0.35">
      <c r="A475" s="4">
        <f t="shared" si="18"/>
        <v>99</v>
      </c>
      <c r="B475" s="4">
        <f t="shared" si="18"/>
        <v>0.8539755</v>
      </c>
      <c r="C475" s="4">
        <f t="shared" si="18"/>
        <v>0.1460245</v>
      </c>
      <c r="D475" s="4">
        <f t="shared" si="19"/>
        <v>-6.2350672699875006E-3</v>
      </c>
      <c r="E475" s="4">
        <f t="shared" si="20"/>
        <v>4.1438675000000022E-3</v>
      </c>
      <c r="H475" s="4">
        <v>99</v>
      </c>
      <c r="I475" s="4">
        <v>0.8539755</v>
      </c>
      <c r="J475" s="4">
        <v>0.1460245</v>
      </c>
      <c r="K475" s="4">
        <v>0</v>
      </c>
      <c r="L475" s="4">
        <v>0</v>
      </c>
      <c r="M475" s="4">
        <v>0.8539755</v>
      </c>
      <c r="N475" s="4">
        <v>0.1460245</v>
      </c>
      <c r="O475" s="4">
        <v>1</v>
      </c>
      <c r="Q475" s="4">
        <v>99</v>
      </c>
      <c r="R475" s="4">
        <v>3.1573550000000001E-3</v>
      </c>
      <c r="S475" s="4">
        <v>3.1573550000000001E-3</v>
      </c>
      <c r="T475" s="4">
        <v>3.8554909999999998E-2</v>
      </c>
      <c r="U475" s="4">
        <v>3.8554909999999998E-2</v>
      </c>
    </row>
    <row r="476" spans="1:21" x14ac:dyDescent="0.35">
      <c r="A476" s="4">
        <f t="shared" si="18"/>
        <v>99.25</v>
      </c>
      <c r="B476" s="4">
        <f t="shared" si="18"/>
        <v>0.85397319999999999</v>
      </c>
      <c r="C476" s="4">
        <f t="shared" si="18"/>
        <v>0.14602680000000001</v>
      </c>
      <c r="D476" s="4">
        <f t="shared" si="19"/>
        <v>-6.235148684088E-3</v>
      </c>
      <c r="E476" s="4">
        <f t="shared" si="20"/>
        <v>4.1439505000000001E-3</v>
      </c>
      <c r="H476" s="4">
        <v>99.25</v>
      </c>
      <c r="I476" s="4">
        <v>0.85397319999999999</v>
      </c>
      <c r="J476" s="4">
        <v>0.14602680000000001</v>
      </c>
      <c r="K476" s="4">
        <v>0</v>
      </c>
      <c r="L476" s="4">
        <v>0</v>
      </c>
      <c r="M476" s="4">
        <v>0.85397319999999999</v>
      </c>
      <c r="N476" s="4">
        <v>0.14602680000000001</v>
      </c>
      <c r="O476" s="4">
        <v>1</v>
      </c>
      <c r="Q476" s="4">
        <v>99.25</v>
      </c>
      <c r="R476" s="4">
        <v>3.157389E-3</v>
      </c>
      <c r="S476" s="4">
        <v>3.157389E-3</v>
      </c>
      <c r="T476" s="4">
        <v>3.8554709999999999E-2</v>
      </c>
      <c r="U476" s="4">
        <v>3.8554709999999999E-2</v>
      </c>
    </row>
    <row r="477" spans="1:21" x14ac:dyDescent="0.35">
      <c r="A477" s="4">
        <f t="shared" si="18"/>
        <v>99.5</v>
      </c>
      <c r="B477" s="4">
        <f t="shared" si="18"/>
        <v>0.85397069999999997</v>
      </c>
      <c r="C477" s="4">
        <f t="shared" si="18"/>
        <v>0.1460293</v>
      </c>
      <c r="D477" s="4">
        <f t="shared" si="19"/>
        <v>-6.2352371770755003E-3</v>
      </c>
      <c r="E477" s="4">
        <f t="shared" si="20"/>
        <v>4.1440375000000029E-3</v>
      </c>
      <c r="H477" s="4">
        <v>99.5</v>
      </c>
      <c r="I477" s="4">
        <v>0.85397069999999997</v>
      </c>
      <c r="J477" s="4">
        <v>0.1460293</v>
      </c>
      <c r="K477" s="4">
        <v>0</v>
      </c>
      <c r="L477" s="4">
        <v>0</v>
      </c>
      <c r="M477" s="4">
        <v>0.85397069999999997</v>
      </c>
      <c r="N477" s="4">
        <v>0.1460293</v>
      </c>
      <c r="O477" s="4">
        <v>1</v>
      </c>
      <c r="Q477" s="4">
        <v>99.5</v>
      </c>
      <c r="R477" s="4">
        <v>3.1574250000000002E-3</v>
      </c>
      <c r="S477" s="4">
        <v>3.1574250000000002E-3</v>
      </c>
      <c r="T477" s="4">
        <v>3.8554499999999998E-2</v>
      </c>
      <c r="U477" s="4">
        <v>3.8554499999999998E-2</v>
      </c>
    </row>
    <row r="478" spans="1:21" x14ac:dyDescent="0.35">
      <c r="A478" s="4">
        <f t="shared" si="18"/>
        <v>99.75</v>
      </c>
      <c r="B478" s="4">
        <f t="shared" si="18"/>
        <v>0.8539679</v>
      </c>
      <c r="C478" s="4">
        <f t="shared" si="18"/>
        <v>0.1460321</v>
      </c>
      <c r="D478" s="4">
        <f t="shared" si="19"/>
        <v>-6.2353362884795E-3</v>
      </c>
      <c r="E478" s="4">
        <f t="shared" si="20"/>
        <v>4.1441370000000026E-3</v>
      </c>
      <c r="H478" s="4">
        <v>99.75</v>
      </c>
      <c r="I478" s="4">
        <v>0.8539679</v>
      </c>
      <c r="J478" s="4">
        <v>0.1460321</v>
      </c>
      <c r="K478" s="4">
        <v>0</v>
      </c>
      <c r="L478" s="4">
        <v>0</v>
      </c>
      <c r="M478" s="4">
        <v>0.8539679</v>
      </c>
      <c r="N478" s="4">
        <v>0.1460321</v>
      </c>
      <c r="O478" s="4">
        <v>1</v>
      </c>
      <c r="Q478" s="4">
        <v>99.75</v>
      </c>
      <c r="R478" s="4">
        <v>3.1574659999999998E-3</v>
      </c>
      <c r="S478" s="4">
        <v>3.1574659999999998E-3</v>
      </c>
      <c r="T478" s="4">
        <v>3.855426E-2</v>
      </c>
      <c r="U478" s="4">
        <v>3.855426E-2</v>
      </c>
    </row>
    <row r="479" spans="1:21" x14ac:dyDescent="0.35">
      <c r="A479" s="4">
        <f t="shared" si="18"/>
        <v>100</v>
      </c>
      <c r="B479" s="4">
        <f t="shared" si="18"/>
        <v>0.85396479999999997</v>
      </c>
      <c r="C479" s="4">
        <f t="shared" si="18"/>
        <v>0.1460352</v>
      </c>
      <c r="D479" s="4">
        <f t="shared" si="19"/>
        <v>-6.2354460180480001E-3</v>
      </c>
      <c r="E479" s="4">
        <f t="shared" si="20"/>
        <v>4.1442445000000015E-3</v>
      </c>
      <c r="H479" s="4">
        <v>100</v>
      </c>
      <c r="I479" s="4">
        <v>0.85396479999999997</v>
      </c>
      <c r="J479" s="4">
        <v>0.1460352</v>
      </c>
      <c r="K479" s="4">
        <v>0</v>
      </c>
      <c r="L479" s="4">
        <v>0</v>
      </c>
      <c r="M479" s="4">
        <v>0.85396479999999997</v>
      </c>
      <c r="N479" s="4">
        <v>0.1460352</v>
      </c>
      <c r="O479" s="4">
        <v>1</v>
      </c>
      <c r="Q479" s="4">
        <v>100</v>
      </c>
      <c r="R479" s="4">
        <v>3.157511E-3</v>
      </c>
      <c r="S479" s="4">
        <v>3.157511E-3</v>
      </c>
      <c r="T479" s="4">
        <v>3.8553999999999998E-2</v>
      </c>
      <c r="U479" s="4">
        <v>3.8553999999999998E-2</v>
      </c>
    </row>
    <row r="480" spans="1:21" x14ac:dyDescent="0.35">
      <c r="A480" s="4">
        <f t="shared" si="18"/>
        <v>100.25</v>
      </c>
      <c r="B480" s="4">
        <f t="shared" si="18"/>
        <v>0.85396150000000004</v>
      </c>
      <c r="C480" s="4">
        <f t="shared" si="18"/>
        <v>0.14603849999999999</v>
      </c>
      <c r="D480" s="4">
        <f t="shared" si="19"/>
        <v>-6.2355628258874999E-3</v>
      </c>
      <c r="E480" s="4">
        <f t="shared" si="20"/>
        <v>4.144365000000004E-3</v>
      </c>
      <c r="H480" s="4">
        <v>100.25</v>
      </c>
      <c r="I480" s="4">
        <v>0.85396150000000004</v>
      </c>
      <c r="J480" s="4">
        <v>0.14603849999999999</v>
      </c>
      <c r="K480" s="4">
        <v>0</v>
      </c>
      <c r="L480" s="4">
        <v>0</v>
      </c>
      <c r="M480" s="4">
        <v>0.85396150000000004</v>
      </c>
      <c r="N480" s="4">
        <v>0.14603849999999999</v>
      </c>
      <c r="O480" s="4">
        <v>1</v>
      </c>
      <c r="Q480" s="4">
        <v>100.25</v>
      </c>
      <c r="R480" s="4">
        <v>3.1575599999999998E-3</v>
      </c>
      <c r="S480" s="4">
        <v>3.1575599999999998E-3</v>
      </c>
      <c r="T480" s="4">
        <v>3.8553709999999998E-2</v>
      </c>
      <c r="U480" s="4">
        <v>3.8553709999999998E-2</v>
      </c>
    </row>
    <row r="481" spans="1:21" x14ac:dyDescent="0.35">
      <c r="A481" s="4">
        <f t="shared" si="18"/>
        <v>100.5</v>
      </c>
      <c r="B481" s="4">
        <f t="shared" si="18"/>
        <v>0.85395770000000004</v>
      </c>
      <c r="C481" s="4">
        <f t="shared" si="18"/>
        <v>0.14604230000000001</v>
      </c>
      <c r="D481" s="4">
        <f t="shared" si="19"/>
        <v>-6.235697330535501E-3</v>
      </c>
      <c r="E481" s="4">
        <f t="shared" si="20"/>
        <v>4.1444979999999999E-3</v>
      </c>
      <c r="H481" s="4">
        <v>100.5</v>
      </c>
      <c r="I481" s="4">
        <v>0.85395770000000004</v>
      </c>
      <c r="J481" s="4">
        <v>0.14604230000000001</v>
      </c>
      <c r="K481" s="4">
        <v>0</v>
      </c>
      <c r="L481" s="4">
        <v>0</v>
      </c>
      <c r="M481" s="4">
        <v>0.85395770000000004</v>
      </c>
      <c r="N481" s="4">
        <v>0.14604230000000001</v>
      </c>
      <c r="O481" s="4">
        <v>1</v>
      </c>
      <c r="Q481" s="4">
        <v>100.5</v>
      </c>
      <c r="R481" s="4">
        <v>3.157614E-3</v>
      </c>
      <c r="S481" s="4">
        <v>3.157614E-3</v>
      </c>
      <c r="T481" s="4">
        <v>3.855339E-2</v>
      </c>
      <c r="U481" s="4">
        <v>3.855339E-2</v>
      </c>
    </row>
    <row r="482" spans="1:21" x14ac:dyDescent="0.35">
      <c r="A482" s="4">
        <f t="shared" si="18"/>
        <v>100.75</v>
      </c>
      <c r="B482" s="4">
        <f t="shared" si="18"/>
        <v>0.85395359999999998</v>
      </c>
      <c r="C482" s="4">
        <f t="shared" si="18"/>
        <v>0.14604639999999999</v>
      </c>
      <c r="D482" s="4">
        <f t="shared" si="19"/>
        <v>-6.2358424523519997E-3</v>
      </c>
      <c r="E482" s="4">
        <f t="shared" si="20"/>
        <v>4.1446480000000008E-3</v>
      </c>
      <c r="H482" s="4">
        <v>100.75</v>
      </c>
      <c r="I482" s="4">
        <v>0.85395359999999998</v>
      </c>
      <c r="J482" s="4">
        <v>0.14604639999999999</v>
      </c>
      <c r="K482" s="4">
        <v>0</v>
      </c>
      <c r="L482" s="4">
        <v>0</v>
      </c>
      <c r="M482" s="4">
        <v>0.85395359999999998</v>
      </c>
      <c r="N482" s="4">
        <v>0.14604639999999999</v>
      </c>
      <c r="O482" s="4">
        <v>1</v>
      </c>
      <c r="Q482" s="4">
        <v>100.75</v>
      </c>
      <c r="R482" s="4">
        <v>3.1576740000000001E-3</v>
      </c>
      <c r="S482" s="4">
        <v>3.1576740000000001E-3</v>
      </c>
      <c r="T482" s="4">
        <v>3.8553030000000002E-2</v>
      </c>
      <c r="U482" s="4">
        <v>3.8553030000000002E-2</v>
      </c>
    </row>
    <row r="483" spans="1:21" x14ac:dyDescent="0.35">
      <c r="A483" s="4">
        <f t="shared" si="18"/>
        <v>101</v>
      </c>
      <c r="B483" s="4">
        <f t="shared" si="18"/>
        <v>0.85394899999999996</v>
      </c>
      <c r="C483" s="4">
        <f t="shared" si="18"/>
        <v>0.14605099999999999</v>
      </c>
      <c r="D483" s="4">
        <f t="shared" si="19"/>
        <v>-6.2360052699499992E-3</v>
      </c>
      <c r="E483" s="4">
        <f t="shared" si="20"/>
        <v>4.1448100000000022E-3</v>
      </c>
      <c r="H483" s="4">
        <v>101</v>
      </c>
      <c r="I483" s="4">
        <v>0.85394899999999996</v>
      </c>
      <c r="J483" s="4">
        <v>0.14605099999999999</v>
      </c>
      <c r="K483" s="4">
        <v>0</v>
      </c>
      <c r="L483" s="4">
        <v>0</v>
      </c>
      <c r="M483" s="4">
        <v>0.85394899999999996</v>
      </c>
      <c r="N483" s="4">
        <v>0.14605099999999999</v>
      </c>
      <c r="O483" s="4">
        <v>1</v>
      </c>
      <c r="Q483" s="4">
        <v>101</v>
      </c>
      <c r="R483" s="4">
        <v>3.15774E-3</v>
      </c>
      <c r="S483" s="4">
        <v>3.15774E-3</v>
      </c>
      <c r="T483" s="4">
        <v>3.8552639999999999E-2</v>
      </c>
      <c r="U483" s="4">
        <v>3.8552639999999999E-2</v>
      </c>
    </row>
    <row r="484" spans="1:21" x14ac:dyDescent="0.35">
      <c r="A484" s="4">
        <f t="shared" si="18"/>
        <v>101.25</v>
      </c>
      <c r="B484" s="4">
        <f t="shared" si="18"/>
        <v>0.85394400000000004</v>
      </c>
      <c r="C484" s="4">
        <f t="shared" si="18"/>
        <v>0.14605599999999999</v>
      </c>
      <c r="D484" s="4">
        <f t="shared" si="19"/>
        <v>-6.2361822431999999E-3</v>
      </c>
      <c r="E484" s="4">
        <f t="shared" si="20"/>
        <v>4.1449884999999985E-3</v>
      </c>
      <c r="H484" s="4">
        <v>101.25</v>
      </c>
      <c r="I484" s="4">
        <v>0.85394400000000004</v>
      </c>
      <c r="J484" s="4">
        <v>0.14605599999999999</v>
      </c>
      <c r="K484" s="4">
        <v>0</v>
      </c>
      <c r="L484" s="4">
        <v>0</v>
      </c>
      <c r="M484" s="4">
        <v>0.85394400000000004</v>
      </c>
      <c r="N484" s="4">
        <v>0.14605599999999999</v>
      </c>
      <c r="O484" s="4">
        <v>1</v>
      </c>
      <c r="Q484" s="4">
        <v>101.25</v>
      </c>
      <c r="R484" s="4">
        <v>3.1578130000000002E-3</v>
      </c>
      <c r="S484" s="4">
        <v>3.1578130000000002E-3</v>
      </c>
      <c r="T484" s="4">
        <v>3.8552210000000003E-2</v>
      </c>
      <c r="U484" s="4">
        <v>3.8552210000000003E-2</v>
      </c>
    </row>
    <row r="485" spans="1:21" x14ac:dyDescent="0.35">
      <c r="A485" s="4">
        <f t="shared" si="18"/>
        <v>101.5</v>
      </c>
      <c r="B485" s="4">
        <f t="shared" si="18"/>
        <v>0.85393850000000004</v>
      </c>
      <c r="C485" s="4">
        <f t="shared" si="18"/>
        <v>0.14606150000000001</v>
      </c>
      <c r="D485" s="4">
        <f t="shared" si="19"/>
        <v>-6.2363769108875009E-3</v>
      </c>
      <c r="E485" s="4">
        <f t="shared" si="20"/>
        <v>4.1451830000000002E-3</v>
      </c>
      <c r="H485" s="4">
        <v>101.5</v>
      </c>
      <c r="I485" s="4">
        <v>0.85393850000000004</v>
      </c>
      <c r="J485" s="4">
        <v>0.14606150000000001</v>
      </c>
      <c r="K485" s="4">
        <v>0</v>
      </c>
      <c r="L485" s="4">
        <v>0</v>
      </c>
      <c r="M485" s="4">
        <v>0.85393850000000004</v>
      </c>
      <c r="N485" s="4">
        <v>0.14606150000000001</v>
      </c>
      <c r="O485" s="4">
        <v>1</v>
      </c>
      <c r="Q485" s="4">
        <v>101.5</v>
      </c>
      <c r="R485" s="4">
        <v>3.1578940000000001E-3</v>
      </c>
      <c r="S485" s="4">
        <v>3.1578940000000001E-3</v>
      </c>
      <c r="T485" s="4">
        <v>3.8551740000000001E-2</v>
      </c>
      <c r="U485" s="4">
        <v>3.8551740000000001E-2</v>
      </c>
    </row>
    <row r="486" spans="1:21" x14ac:dyDescent="0.35">
      <c r="A486" s="4">
        <f t="shared" si="18"/>
        <v>101.75</v>
      </c>
      <c r="B486" s="4">
        <f t="shared" si="18"/>
        <v>0.85393240000000004</v>
      </c>
      <c r="C486" s="4">
        <f t="shared" si="18"/>
        <v>0.14606759999999999</v>
      </c>
      <c r="D486" s="4">
        <f t="shared" si="19"/>
        <v>-6.236592811512E-3</v>
      </c>
      <c r="E486" s="4">
        <f t="shared" si="20"/>
        <v>4.1453985000000013E-3</v>
      </c>
      <c r="H486" s="4">
        <v>101.75</v>
      </c>
      <c r="I486" s="4">
        <v>0.85393240000000004</v>
      </c>
      <c r="J486" s="4">
        <v>0.14606759999999999</v>
      </c>
      <c r="K486" s="4">
        <v>0</v>
      </c>
      <c r="L486" s="4">
        <v>0</v>
      </c>
      <c r="M486" s="4">
        <v>0.85393240000000004</v>
      </c>
      <c r="N486" s="4">
        <v>0.14606759999999999</v>
      </c>
      <c r="O486" s="4">
        <v>1</v>
      </c>
      <c r="Q486" s="4">
        <v>101.75</v>
      </c>
      <c r="R486" s="4">
        <v>3.1579830000000001E-3</v>
      </c>
      <c r="S486" s="4">
        <v>3.1579830000000001E-3</v>
      </c>
      <c r="T486" s="4">
        <v>3.8551219999999997E-2</v>
      </c>
      <c r="U486" s="4">
        <v>3.8551219999999997E-2</v>
      </c>
    </row>
    <row r="487" spans="1:21" x14ac:dyDescent="0.35">
      <c r="A487" s="4">
        <f t="shared" si="18"/>
        <v>102</v>
      </c>
      <c r="B487" s="4">
        <f t="shared" si="18"/>
        <v>0.85392559999999995</v>
      </c>
      <c r="C487" s="4">
        <f t="shared" si="18"/>
        <v>0.14607439999999999</v>
      </c>
      <c r="D487" s="4">
        <f t="shared" si="19"/>
        <v>-6.2368334832320002E-3</v>
      </c>
      <c r="E487" s="4">
        <f t="shared" si="20"/>
        <v>4.1456395000000028E-3</v>
      </c>
      <c r="H487" s="4">
        <v>102</v>
      </c>
      <c r="I487" s="4">
        <v>0.85392559999999995</v>
      </c>
      <c r="J487" s="4">
        <v>0.14607439999999999</v>
      </c>
      <c r="K487" s="4">
        <v>0</v>
      </c>
      <c r="L487" s="4">
        <v>0</v>
      </c>
      <c r="M487" s="4">
        <v>0.85392559999999995</v>
      </c>
      <c r="N487" s="4">
        <v>0.14607439999999999</v>
      </c>
      <c r="O487" s="4">
        <v>1</v>
      </c>
      <c r="Q487" s="4">
        <v>102</v>
      </c>
      <c r="R487" s="4">
        <v>3.1580810000000001E-3</v>
      </c>
      <c r="S487" s="4">
        <v>3.1580810000000001E-3</v>
      </c>
      <c r="T487" s="4">
        <v>3.8550639999999997E-2</v>
      </c>
      <c r="U487" s="4">
        <v>3.8550639999999997E-2</v>
      </c>
    </row>
    <row r="488" spans="1:21" x14ac:dyDescent="0.35">
      <c r="A488" s="4">
        <f t="shared" si="18"/>
        <v>102.25</v>
      </c>
      <c r="B488" s="4">
        <f t="shared" si="18"/>
        <v>0.85391819999999996</v>
      </c>
      <c r="C488" s="4">
        <f t="shared" si="18"/>
        <v>0.14608180000000001</v>
      </c>
      <c r="D488" s="4">
        <f t="shared" si="19"/>
        <v>-6.2370953854380008E-3</v>
      </c>
      <c r="E488" s="4">
        <f t="shared" si="20"/>
        <v>4.1459005000000007E-3</v>
      </c>
      <c r="H488" s="4">
        <v>102.25</v>
      </c>
      <c r="I488" s="4">
        <v>0.85391819999999996</v>
      </c>
      <c r="J488" s="4">
        <v>0.14608180000000001</v>
      </c>
      <c r="K488" s="4">
        <v>0</v>
      </c>
      <c r="L488" s="4">
        <v>0</v>
      </c>
      <c r="M488" s="4">
        <v>0.85391819999999996</v>
      </c>
      <c r="N488" s="4">
        <v>0.14608180000000001</v>
      </c>
      <c r="O488" s="4">
        <v>1</v>
      </c>
      <c r="Q488" s="4">
        <v>102.25</v>
      </c>
      <c r="R488" s="4">
        <v>3.158189E-3</v>
      </c>
      <c r="S488" s="4">
        <v>3.158189E-3</v>
      </c>
      <c r="T488" s="4">
        <v>3.8550010000000003E-2</v>
      </c>
      <c r="U488" s="4">
        <v>3.8550010000000003E-2</v>
      </c>
    </row>
    <row r="489" spans="1:21" x14ac:dyDescent="0.35">
      <c r="A489" s="4">
        <f t="shared" si="18"/>
        <v>102.5</v>
      </c>
      <c r="B489" s="4">
        <f t="shared" si="18"/>
        <v>0.85390999999999995</v>
      </c>
      <c r="C489" s="4">
        <f t="shared" si="18"/>
        <v>0.14609</v>
      </c>
      <c r="D489" s="4">
        <f t="shared" si="19"/>
        <v>-6.2373855949999996E-3</v>
      </c>
      <c r="E489" s="4">
        <f t="shared" si="20"/>
        <v>4.1461910000000005E-3</v>
      </c>
      <c r="H489" s="4">
        <v>102.5</v>
      </c>
      <c r="I489" s="4">
        <v>0.85390999999999995</v>
      </c>
      <c r="J489" s="4">
        <v>0.14609</v>
      </c>
      <c r="K489" s="4">
        <v>0</v>
      </c>
      <c r="L489" s="4">
        <v>0</v>
      </c>
      <c r="M489" s="4">
        <v>0.85390999999999995</v>
      </c>
      <c r="N489" s="4">
        <v>0.14609</v>
      </c>
      <c r="O489" s="4">
        <v>1</v>
      </c>
      <c r="Q489" s="4">
        <v>102.5</v>
      </c>
      <c r="R489" s="4">
        <v>3.1583079999999999E-3</v>
      </c>
      <c r="S489" s="4">
        <v>3.1583079999999999E-3</v>
      </c>
      <c r="T489" s="4">
        <v>3.8549310000000003E-2</v>
      </c>
      <c r="U489" s="4">
        <v>3.8549310000000003E-2</v>
      </c>
    </row>
    <row r="490" spans="1:21" x14ac:dyDescent="0.35">
      <c r="A490" s="4">
        <f t="shared" si="18"/>
        <v>102.75</v>
      </c>
      <c r="B490" s="4">
        <f t="shared" si="18"/>
        <v>0.85390100000000002</v>
      </c>
      <c r="C490" s="4">
        <f t="shared" si="18"/>
        <v>0.14609900000000001</v>
      </c>
      <c r="D490" s="4">
        <f t="shared" si="19"/>
        <v>-6.2377041099500007E-3</v>
      </c>
      <c r="E490" s="4">
        <f t="shared" si="20"/>
        <v>4.1465155000000031E-3</v>
      </c>
      <c r="H490" s="4">
        <v>102.75</v>
      </c>
      <c r="I490" s="4">
        <v>0.85390100000000002</v>
      </c>
      <c r="J490" s="4">
        <v>0.14609900000000001</v>
      </c>
      <c r="K490" s="4">
        <v>0</v>
      </c>
      <c r="L490" s="4">
        <v>0</v>
      </c>
      <c r="M490" s="4">
        <v>0.85390100000000002</v>
      </c>
      <c r="N490" s="4">
        <v>0.14609900000000001</v>
      </c>
      <c r="O490" s="4">
        <v>1</v>
      </c>
      <c r="Q490" s="4">
        <v>102.75</v>
      </c>
      <c r="R490" s="4">
        <v>3.1584389999999999E-3</v>
      </c>
      <c r="S490" s="4">
        <v>3.1584389999999999E-3</v>
      </c>
      <c r="T490" s="4">
        <v>3.8548529999999998E-2</v>
      </c>
      <c r="U490" s="4">
        <v>3.8548529999999998E-2</v>
      </c>
    </row>
    <row r="491" spans="1:21" x14ac:dyDescent="0.35">
      <c r="A491" s="4">
        <f t="shared" si="18"/>
        <v>103</v>
      </c>
      <c r="B491" s="4">
        <f t="shared" si="18"/>
        <v>0.85389099999999996</v>
      </c>
      <c r="C491" s="4">
        <f t="shared" si="18"/>
        <v>0.14610899999999999</v>
      </c>
      <c r="D491" s="4">
        <f t="shared" si="19"/>
        <v>-6.2380580059499995E-3</v>
      </c>
      <c r="E491" s="4">
        <f t="shared" si="20"/>
        <v>4.1468680000000015E-3</v>
      </c>
      <c r="H491" s="4">
        <v>103</v>
      </c>
      <c r="I491" s="4">
        <v>0.85389099999999996</v>
      </c>
      <c r="J491" s="4">
        <v>0.14610899999999999</v>
      </c>
      <c r="K491" s="4">
        <v>0</v>
      </c>
      <c r="L491" s="4">
        <v>0</v>
      </c>
      <c r="M491" s="4">
        <v>0.85389099999999996</v>
      </c>
      <c r="N491" s="4">
        <v>0.14610899999999999</v>
      </c>
      <c r="O491" s="4">
        <v>1</v>
      </c>
      <c r="Q491" s="4">
        <v>103</v>
      </c>
      <c r="R491" s="4">
        <v>3.1585839999999999E-3</v>
      </c>
      <c r="S491" s="4">
        <v>3.1585839999999999E-3</v>
      </c>
      <c r="T491" s="4">
        <v>3.8547680000000001E-2</v>
      </c>
      <c r="U491" s="4">
        <v>3.8547680000000001E-2</v>
      </c>
    </row>
    <row r="492" spans="1:21" x14ac:dyDescent="0.35">
      <c r="A492" s="4">
        <f t="shared" si="18"/>
        <v>103.25</v>
      </c>
      <c r="B492" s="4">
        <f t="shared" si="18"/>
        <v>0.85387999999999997</v>
      </c>
      <c r="C492" s="4">
        <f t="shared" si="18"/>
        <v>0.14612</v>
      </c>
      <c r="D492" s="4">
        <f t="shared" si="19"/>
        <v>-6.23844728E-3</v>
      </c>
      <c r="E492" s="4">
        <f t="shared" si="20"/>
        <v>4.1472580000000009E-3</v>
      </c>
      <c r="H492" s="4">
        <v>103.25</v>
      </c>
      <c r="I492" s="4">
        <v>0.85387999999999997</v>
      </c>
      <c r="J492" s="4">
        <v>0.14612</v>
      </c>
      <c r="K492" s="4">
        <v>0</v>
      </c>
      <c r="L492" s="4">
        <v>0</v>
      </c>
      <c r="M492" s="4">
        <v>0.85387999999999997</v>
      </c>
      <c r="N492" s="4">
        <v>0.14612</v>
      </c>
      <c r="O492" s="4">
        <v>1</v>
      </c>
      <c r="Q492" s="4">
        <v>103.25</v>
      </c>
      <c r="R492" s="4">
        <v>3.1587439999999998E-3</v>
      </c>
      <c r="S492" s="4">
        <v>3.1587439999999998E-3</v>
      </c>
      <c r="T492" s="4">
        <v>3.8546740000000003E-2</v>
      </c>
      <c r="U492" s="4">
        <v>3.8546740000000003E-2</v>
      </c>
    </row>
    <row r="493" spans="1:21" x14ac:dyDescent="0.35">
      <c r="A493" s="4">
        <f t="shared" si="18"/>
        <v>103.5</v>
      </c>
      <c r="B493" s="4">
        <f t="shared" si="18"/>
        <v>0.85386779999999995</v>
      </c>
      <c r="C493" s="4">
        <f t="shared" si="18"/>
        <v>0.14613219999999999</v>
      </c>
      <c r="D493" s="4">
        <f t="shared" si="19"/>
        <v>-6.2388790061579996E-3</v>
      </c>
      <c r="E493" s="4">
        <f t="shared" si="20"/>
        <v>4.1476894999999993E-3</v>
      </c>
      <c r="H493" s="4">
        <v>103.5</v>
      </c>
      <c r="I493" s="4">
        <v>0.85386779999999995</v>
      </c>
      <c r="J493" s="4">
        <v>0.14613219999999999</v>
      </c>
      <c r="K493" s="4">
        <v>0</v>
      </c>
      <c r="L493" s="4">
        <v>0</v>
      </c>
      <c r="M493" s="4">
        <v>0.85386779999999995</v>
      </c>
      <c r="N493" s="4">
        <v>0.14613219999999999</v>
      </c>
      <c r="O493" s="4">
        <v>1</v>
      </c>
      <c r="Q493" s="4">
        <v>103.5</v>
      </c>
      <c r="R493" s="4">
        <v>3.1589209999999999E-3</v>
      </c>
      <c r="S493" s="4">
        <v>3.1589209999999999E-3</v>
      </c>
      <c r="T493" s="4">
        <v>3.8545700000000002E-2</v>
      </c>
      <c r="U493" s="4">
        <v>3.8545700000000002E-2</v>
      </c>
    </row>
    <row r="494" spans="1:21" x14ac:dyDescent="0.35">
      <c r="A494" s="4">
        <f t="shared" si="18"/>
        <v>103.75</v>
      </c>
      <c r="B494" s="4">
        <f t="shared" si="18"/>
        <v>0.85385449999999996</v>
      </c>
      <c r="C494" s="4">
        <f t="shared" si="18"/>
        <v>0.14614550000000001</v>
      </c>
      <c r="D494" s="4">
        <f t="shared" si="19"/>
        <v>-6.2393496414875002E-3</v>
      </c>
      <c r="E494" s="4">
        <f t="shared" si="20"/>
        <v>4.1481625000000036E-3</v>
      </c>
      <c r="H494" s="4">
        <v>103.75</v>
      </c>
      <c r="I494" s="4">
        <v>0.85385449999999996</v>
      </c>
      <c r="J494" s="4">
        <v>0.14614550000000001</v>
      </c>
      <c r="K494" s="4">
        <v>0</v>
      </c>
      <c r="L494" s="4">
        <v>0</v>
      </c>
      <c r="M494" s="4">
        <v>0.85385449999999996</v>
      </c>
      <c r="N494" s="4">
        <v>0.14614550000000001</v>
      </c>
      <c r="O494" s="4">
        <v>1</v>
      </c>
      <c r="Q494" s="4">
        <v>103.75</v>
      </c>
      <c r="R494" s="4">
        <v>3.1591150000000001E-3</v>
      </c>
      <c r="S494" s="4">
        <v>3.1591150000000001E-3</v>
      </c>
      <c r="T494" s="4">
        <v>3.8544559999999999E-2</v>
      </c>
      <c r="U494" s="4">
        <v>3.8544559999999999E-2</v>
      </c>
    </row>
    <row r="495" spans="1:21" x14ac:dyDescent="0.35">
      <c r="A495" s="4">
        <f t="shared" si="18"/>
        <v>104</v>
      </c>
      <c r="B495" s="4">
        <f t="shared" si="18"/>
        <v>0.85383969999999998</v>
      </c>
      <c r="C495" s="4">
        <f t="shared" si="18"/>
        <v>0.14616029999999999</v>
      </c>
      <c r="D495" s="4">
        <f t="shared" si="19"/>
        <v>-6.2398733351954998E-3</v>
      </c>
      <c r="E495" s="4">
        <f t="shared" si="20"/>
        <v>4.1486849999999992E-3</v>
      </c>
      <c r="H495" s="4">
        <v>104</v>
      </c>
      <c r="I495" s="4">
        <v>0.85383969999999998</v>
      </c>
      <c r="J495" s="4">
        <v>0.14616029999999999</v>
      </c>
      <c r="K495" s="4">
        <v>0</v>
      </c>
      <c r="L495" s="4">
        <v>0</v>
      </c>
      <c r="M495" s="4">
        <v>0.85383969999999998</v>
      </c>
      <c r="N495" s="4">
        <v>0.14616029999999999</v>
      </c>
      <c r="O495" s="4">
        <v>1</v>
      </c>
      <c r="Q495" s="4">
        <v>104</v>
      </c>
      <c r="R495" s="4">
        <v>3.1593300000000001E-3</v>
      </c>
      <c r="S495" s="4">
        <v>3.1593300000000001E-3</v>
      </c>
      <c r="T495" s="4">
        <v>3.8543300000000003E-2</v>
      </c>
      <c r="U495" s="4">
        <v>3.8543300000000003E-2</v>
      </c>
    </row>
    <row r="496" spans="1:21" x14ac:dyDescent="0.35">
      <c r="A496" s="4">
        <f t="shared" si="18"/>
        <v>104.25</v>
      </c>
      <c r="B496" s="4">
        <f t="shared" si="18"/>
        <v>0.85382340000000001</v>
      </c>
      <c r="C496" s="4">
        <f t="shared" si="18"/>
        <v>0.14617659999999999</v>
      </c>
      <c r="D496" s="4">
        <f t="shared" si="19"/>
        <v>-6.2404500806219993E-3</v>
      </c>
      <c r="E496" s="4">
        <f t="shared" si="20"/>
        <v>4.149261500000001E-3</v>
      </c>
      <c r="H496" s="4">
        <v>104.25</v>
      </c>
      <c r="I496" s="4">
        <v>0.85382340000000001</v>
      </c>
      <c r="J496" s="4">
        <v>0.14617659999999999</v>
      </c>
      <c r="K496" s="4">
        <v>0</v>
      </c>
      <c r="L496" s="4">
        <v>0</v>
      </c>
      <c r="M496" s="4">
        <v>0.85382340000000001</v>
      </c>
      <c r="N496" s="4">
        <v>0.14617659999999999</v>
      </c>
      <c r="O496" s="4">
        <v>1</v>
      </c>
      <c r="Q496" s="4">
        <v>104.25</v>
      </c>
      <c r="R496" s="4">
        <v>3.1595669999999998E-3</v>
      </c>
      <c r="S496" s="4">
        <v>3.1595669999999998E-3</v>
      </c>
      <c r="T496" s="4">
        <v>3.8541909999999999E-2</v>
      </c>
      <c r="U496" s="4">
        <v>3.8541909999999999E-2</v>
      </c>
    </row>
    <row r="497" spans="1:21" x14ac:dyDescent="0.35">
      <c r="A497" s="4">
        <f t="shared" si="18"/>
        <v>104.5</v>
      </c>
      <c r="B497" s="4">
        <f t="shared" si="18"/>
        <v>0.85380549999999999</v>
      </c>
      <c r="C497" s="4">
        <f t="shared" si="18"/>
        <v>0.14619450000000001</v>
      </c>
      <c r="D497" s="4">
        <f t="shared" si="19"/>
        <v>-6.2410834084875005E-3</v>
      </c>
      <c r="E497" s="4">
        <f t="shared" si="20"/>
        <v>4.1499010000000044E-3</v>
      </c>
      <c r="H497" s="4">
        <v>104.5</v>
      </c>
      <c r="I497" s="4">
        <v>0.85380549999999999</v>
      </c>
      <c r="J497" s="4">
        <v>0.14619450000000001</v>
      </c>
      <c r="K497" s="4">
        <v>0</v>
      </c>
      <c r="L497" s="4">
        <v>0</v>
      </c>
      <c r="M497" s="4">
        <v>0.85380549999999999</v>
      </c>
      <c r="N497" s="4">
        <v>0.14619450000000001</v>
      </c>
      <c r="O497" s="4">
        <v>1</v>
      </c>
      <c r="Q497" s="4">
        <v>104.5</v>
      </c>
      <c r="R497" s="4">
        <v>3.1598279999999999E-3</v>
      </c>
      <c r="S497" s="4">
        <v>3.1598279999999999E-3</v>
      </c>
      <c r="T497" s="4">
        <v>3.8540369999999997E-2</v>
      </c>
      <c r="U497" s="4">
        <v>3.8540369999999997E-2</v>
      </c>
    </row>
    <row r="498" spans="1:21" x14ac:dyDescent="0.35">
      <c r="A498" s="4">
        <f t="shared" si="18"/>
        <v>104.75</v>
      </c>
      <c r="B498" s="4">
        <f t="shared" si="18"/>
        <v>0.85378560000000003</v>
      </c>
      <c r="C498" s="4">
        <f t="shared" si="18"/>
        <v>0.14621439999999999</v>
      </c>
      <c r="D498" s="4">
        <f t="shared" si="19"/>
        <v>-6.2417874616320004E-3</v>
      </c>
      <c r="E498" s="4">
        <f t="shared" si="20"/>
        <v>4.1506020000000032E-3</v>
      </c>
      <c r="H498" s="4">
        <v>104.75</v>
      </c>
      <c r="I498" s="4">
        <v>0.85378560000000003</v>
      </c>
      <c r="J498" s="4">
        <v>0.14621439999999999</v>
      </c>
      <c r="K498" s="4">
        <v>0</v>
      </c>
      <c r="L498" s="4">
        <v>0</v>
      </c>
      <c r="M498" s="4">
        <v>0.85378560000000003</v>
      </c>
      <c r="N498" s="4">
        <v>0.14621439999999999</v>
      </c>
      <c r="O498" s="4">
        <v>1</v>
      </c>
      <c r="Q498" s="4">
        <v>104.75</v>
      </c>
      <c r="R498" s="4">
        <v>3.1601160000000001E-3</v>
      </c>
      <c r="S498" s="4">
        <v>3.1601160000000001E-3</v>
      </c>
      <c r="T498" s="4">
        <v>3.8538679999999999E-2</v>
      </c>
      <c r="U498" s="4">
        <v>3.8538679999999999E-2</v>
      </c>
    </row>
    <row r="499" spans="1:21" x14ac:dyDescent="0.35">
      <c r="A499" s="4">
        <f t="shared" si="18"/>
        <v>105</v>
      </c>
      <c r="B499" s="4">
        <f t="shared" si="18"/>
        <v>0.85376379999999996</v>
      </c>
      <c r="C499" s="4">
        <f t="shared" si="18"/>
        <v>0.14623620000000001</v>
      </c>
      <c r="D499" s="4">
        <f t="shared" si="19"/>
        <v>-6.2425586904780008E-3</v>
      </c>
      <c r="E499" s="4">
        <f t="shared" si="20"/>
        <v>4.1513785000000039E-3</v>
      </c>
      <c r="H499" s="4">
        <v>105</v>
      </c>
      <c r="I499" s="4">
        <v>0.85376379999999996</v>
      </c>
      <c r="J499" s="4">
        <v>0.14623620000000001</v>
      </c>
      <c r="K499" s="4">
        <v>0</v>
      </c>
      <c r="L499" s="4">
        <v>0</v>
      </c>
      <c r="M499" s="4">
        <v>0.85376379999999996</v>
      </c>
      <c r="N499" s="4">
        <v>0.14623620000000001</v>
      </c>
      <c r="O499" s="4">
        <v>1</v>
      </c>
      <c r="Q499" s="4">
        <v>105</v>
      </c>
      <c r="R499" s="4">
        <v>3.1604329999999998E-3</v>
      </c>
      <c r="S499" s="4">
        <v>3.1604329999999998E-3</v>
      </c>
      <c r="T499" s="4">
        <v>3.8536809999999998E-2</v>
      </c>
      <c r="U499" s="4">
        <v>3.8536809999999998E-2</v>
      </c>
    </row>
    <row r="500" spans="1:21" x14ac:dyDescent="0.35">
      <c r="A500" s="4">
        <f t="shared" si="18"/>
        <v>105.25</v>
      </c>
      <c r="B500" s="4">
        <f t="shared" si="18"/>
        <v>0.85373969999999999</v>
      </c>
      <c r="C500" s="4">
        <f t="shared" si="18"/>
        <v>0.14626030000000001</v>
      </c>
      <c r="D500" s="4">
        <f t="shared" si="19"/>
        <v>-6.2434112321955006E-3</v>
      </c>
      <c r="E500" s="4">
        <f t="shared" si="20"/>
        <v>4.1522330000000017E-3</v>
      </c>
      <c r="H500" s="4">
        <v>105.25</v>
      </c>
      <c r="I500" s="4">
        <v>0.85373969999999999</v>
      </c>
      <c r="J500" s="4">
        <v>0.14626030000000001</v>
      </c>
      <c r="K500" s="4">
        <v>0</v>
      </c>
      <c r="L500" s="4">
        <v>0</v>
      </c>
      <c r="M500" s="4">
        <v>0.85373969999999999</v>
      </c>
      <c r="N500" s="4">
        <v>0.14626030000000001</v>
      </c>
      <c r="O500" s="4">
        <v>1</v>
      </c>
      <c r="Q500" s="4">
        <v>105.25</v>
      </c>
      <c r="R500" s="4">
        <v>3.1607839999999998E-3</v>
      </c>
      <c r="S500" s="4">
        <v>3.1607839999999998E-3</v>
      </c>
      <c r="T500" s="4">
        <v>3.853475E-2</v>
      </c>
      <c r="U500" s="4">
        <v>3.853475E-2</v>
      </c>
    </row>
    <row r="501" spans="1:21" x14ac:dyDescent="0.35">
      <c r="A501" s="4">
        <f t="shared" si="18"/>
        <v>105.5</v>
      </c>
      <c r="B501" s="4">
        <f t="shared" si="18"/>
        <v>0.8537131</v>
      </c>
      <c r="C501" s="4">
        <f t="shared" si="18"/>
        <v>0.1462869</v>
      </c>
      <c r="D501" s="4">
        <f t="shared" si="19"/>
        <v>-6.2443521444195006E-3</v>
      </c>
      <c r="E501" s="4">
        <f t="shared" si="20"/>
        <v>4.153175000000002E-3</v>
      </c>
      <c r="H501" s="4">
        <v>105.5</v>
      </c>
      <c r="I501" s="4">
        <v>0.8537131</v>
      </c>
      <c r="J501" s="4">
        <v>0.1462869</v>
      </c>
      <c r="K501" s="4">
        <v>0</v>
      </c>
      <c r="L501" s="4">
        <v>0</v>
      </c>
      <c r="M501" s="4">
        <v>0.8537131</v>
      </c>
      <c r="N501" s="4">
        <v>0.1462869</v>
      </c>
      <c r="O501" s="4">
        <v>1</v>
      </c>
      <c r="Q501" s="4">
        <v>105.5</v>
      </c>
      <c r="R501" s="4">
        <v>3.16117E-3</v>
      </c>
      <c r="S501" s="4">
        <v>3.16117E-3</v>
      </c>
      <c r="T501" s="4">
        <v>3.8532480000000001E-2</v>
      </c>
      <c r="U501" s="4">
        <v>3.8532480000000001E-2</v>
      </c>
    </row>
    <row r="502" spans="1:21" x14ac:dyDescent="0.35">
      <c r="A502" s="4">
        <f t="shared" si="18"/>
        <v>105.75</v>
      </c>
      <c r="B502" s="4">
        <f t="shared" si="18"/>
        <v>0.85368379999999999</v>
      </c>
      <c r="C502" s="4">
        <f t="shared" si="18"/>
        <v>0.14631620000000001</v>
      </c>
      <c r="D502" s="4">
        <f t="shared" si="19"/>
        <v>-6.2453884808780008E-3</v>
      </c>
      <c r="E502" s="4">
        <f t="shared" si="20"/>
        <v>4.1542120000000009E-3</v>
      </c>
      <c r="H502" s="4">
        <v>105.75</v>
      </c>
      <c r="I502" s="4">
        <v>0.85368379999999999</v>
      </c>
      <c r="J502" s="4">
        <v>0.14631620000000001</v>
      </c>
      <c r="K502" s="4">
        <v>0</v>
      </c>
      <c r="L502" s="4">
        <v>0</v>
      </c>
      <c r="M502" s="4">
        <v>0.85368379999999999</v>
      </c>
      <c r="N502" s="4">
        <v>0.14631620000000001</v>
      </c>
      <c r="O502" s="4">
        <v>1</v>
      </c>
      <c r="Q502" s="4">
        <v>105.75</v>
      </c>
      <c r="R502" s="4">
        <v>3.161596E-3</v>
      </c>
      <c r="S502" s="4">
        <v>3.161596E-3</v>
      </c>
      <c r="T502" s="4">
        <v>3.8529979999999998E-2</v>
      </c>
      <c r="U502" s="4">
        <v>3.8529979999999998E-2</v>
      </c>
    </row>
    <row r="503" spans="1:21" x14ac:dyDescent="0.35">
      <c r="A503" s="4">
        <f t="shared" si="18"/>
        <v>106</v>
      </c>
      <c r="B503" s="4">
        <f t="shared" si="18"/>
        <v>0.85365150000000001</v>
      </c>
      <c r="C503" s="4">
        <f t="shared" si="18"/>
        <v>0.14634849999999999</v>
      </c>
      <c r="D503" s="4">
        <f t="shared" si="19"/>
        <v>-6.2465308273874998E-3</v>
      </c>
      <c r="E503" s="4">
        <f t="shared" si="20"/>
        <v>4.1553620000000027E-3</v>
      </c>
      <c r="H503" s="4">
        <v>106</v>
      </c>
      <c r="I503" s="4">
        <v>0.85365150000000001</v>
      </c>
      <c r="J503" s="4">
        <v>0.14634849999999999</v>
      </c>
      <c r="K503" s="4">
        <v>0</v>
      </c>
      <c r="L503" s="4">
        <v>0</v>
      </c>
      <c r="M503" s="4">
        <v>0.85365150000000001</v>
      </c>
      <c r="N503" s="4">
        <v>0.14634849999999999</v>
      </c>
      <c r="O503" s="4">
        <v>1</v>
      </c>
      <c r="Q503" s="4">
        <v>106</v>
      </c>
      <c r="R503" s="4">
        <v>3.1620659999999998E-3</v>
      </c>
      <c r="S503" s="4">
        <v>3.1620659999999998E-3</v>
      </c>
      <c r="T503" s="4">
        <v>3.8527209999999999E-2</v>
      </c>
      <c r="U503" s="4">
        <v>3.8527209999999999E-2</v>
      </c>
    </row>
    <row r="504" spans="1:21" x14ac:dyDescent="0.35">
      <c r="A504" s="4">
        <f t="shared" si="18"/>
        <v>106.25</v>
      </c>
      <c r="B504" s="4">
        <f t="shared" si="18"/>
        <v>0.85361580000000004</v>
      </c>
      <c r="C504" s="4">
        <f t="shared" si="18"/>
        <v>0.14638419999999999</v>
      </c>
      <c r="D504" s="4">
        <f t="shared" si="19"/>
        <v>-6.2477932995180004E-3</v>
      </c>
      <c r="E504" s="4">
        <f t="shared" si="20"/>
        <v>4.1566224999999984E-3</v>
      </c>
      <c r="H504" s="4">
        <v>106.25</v>
      </c>
      <c r="I504" s="4">
        <v>0.85361580000000004</v>
      </c>
      <c r="J504" s="4">
        <v>0.14638419999999999</v>
      </c>
      <c r="K504" s="4">
        <v>0</v>
      </c>
      <c r="L504" s="4">
        <v>0</v>
      </c>
      <c r="M504" s="4">
        <v>0.85361580000000004</v>
      </c>
      <c r="N504" s="4">
        <v>0.14638419999999999</v>
      </c>
      <c r="O504" s="4">
        <v>1</v>
      </c>
      <c r="Q504" s="4">
        <v>106.25</v>
      </c>
      <c r="R504" s="4">
        <v>3.1625849999999999E-3</v>
      </c>
      <c r="S504" s="4">
        <v>3.1625849999999999E-3</v>
      </c>
      <c r="T504" s="4">
        <v>3.8524170000000003E-2</v>
      </c>
      <c r="U504" s="4">
        <v>3.8524170000000003E-2</v>
      </c>
    </row>
    <row r="505" spans="1:21" x14ac:dyDescent="0.35">
      <c r="A505" s="4">
        <f t="shared" si="18"/>
        <v>106.5</v>
      </c>
      <c r="B505" s="4">
        <f t="shared" si="18"/>
        <v>0.85357649999999996</v>
      </c>
      <c r="C505" s="4">
        <f t="shared" si="18"/>
        <v>0.14642350000000001</v>
      </c>
      <c r="D505" s="4">
        <f t="shared" si="19"/>
        <v>-6.2491829323875012E-3</v>
      </c>
      <c r="E505" s="4">
        <f t="shared" si="20"/>
        <v>4.1580165000000002E-3</v>
      </c>
      <c r="H505" s="4">
        <v>106.5</v>
      </c>
      <c r="I505" s="4">
        <v>0.85357649999999996</v>
      </c>
      <c r="J505" s="4">
        <v>0.14642350000000001</v>
      </c>
      <c r="K505" s="4">
        <v>0</v>
      </c>
      <c r="L505" s="4">
        <v>0</v>
      </c>
      <c r="M505" s="4">
        <v>0.85357649999999996</v>
      </c>
      <c r="N505" s="4">
        <v>0.14642350000000001</v>
      </c>
      <c r="O505" s="4">
        <v>1</v>
      </c>
      <c r="Q505" s="4">
        <v>106.5</v>
      </c>
      <c r="R505" s="4">
        <v>3.1631570000000002E-3</v>
      </c>
      <c r="S505" s="4">
        <v>3.1631570000000002E-3</v>
      </c>
      <c r="T505" s="4">
        <v>3.8520810000000003E-2</v>
      </c>
      <c r="U505" s="4">
        <v>3.8520810000000003E-2</v>
      </c>
    </row>
    <row r="506" spans="1:21" x14ac:dyDescent="0.35">
      <c r="A506" s="4">
        <f t="shared" si="18"/>
        <v>106.75</v>
      </c>
      <c r="B506" s="4">
        <f t="shared" si="18"/>
        <v>0.85353310000000004</v>
      </c>
      <c r="C506" s="4">
        <f t="shared" si="18"/>
        <v>0.14646690000000001</v>
      </c>
      <c r="D506" s="4">
        <f t="shared" si="19"/>
        <v>-6.2507173602195012E-3</v>
      </c>
      <c r="E506" s="4">
        <f t="shared" si="20"/>
        <v>4.1595560000000018E-3</v>
      </c>
      <c r="H506" s="4">
        <v>106.75</v>
      </c>
      <c r="I506" s="4">
        <v>0.85353310000000004</v>
      </c>
      <c r="J506" s="4">
        <v>0.14646690000000001</v>
      </c>
      <c r="K506" s="4">
        <v>0</v>
      </c>
      <c r="L506" s="4">
        <v>0</v>
      </c>
      <c r="M506" s="4">
        <v>0.85353310000000004</v>
      </c>
      <c r="N506" s="4">
        <v>0.14646690000000001</v>
      </c>
      <c r="O506" s="4">
        <v>1</v>
      </c>
      <c r="Q506" s="4">
        <v>106.75</v>
      </c>
      <c r="R506" s="4">
        <v>3.1637879999999998E-3</v>
      </c>
      <c r="S506" s="4">
        <v>3.1637879999999998E-3</v>
      </c>
      <c r="T506" s="4">
        <v>3.8517099999999999E-2</v>
      </c>
      <c r="U506" s="4">
        <v>3.8517099999999999E-2</v>
      </c>
    </row>
    <row r="507" spans="1:21" x14ac:dyDescent="0.35">
      <c r="A507" s="4">
        <f t="shared" si="18"/>
        <v>107</v>
      </c>
      <c r="B507" s="4">
        <f t="shared" si="18"/>
        <v>0.8534853</v>
      </c>
      <c r="C507" s="4">
        <f t="shared" si="18"/>
        <v>0.1465147</v>
      </c>
      <c r="D507" s="4">
        <f t="shared" si="19"/>
        <v>-6.2524071341955E-3</v>
      </c>
      <c r="E507" s="4">
        <f t="shared" si="20"/>
        <v>4.1612534999999999E-3</v>
      </c>
      <c r="H507" s="4">
        <v>107</v>
      </c>
      <c r="I507" s="4">
        <v>0.8534853</v>
      </c>
      <c r="J507" s="4">
        <v>0.1465147</v>
      </c>
      <c r="K507" s="4">
        <v>0</v>
      </c>
      <c r="L507" s="4">
        <v>0</v>
      </c>
      <c r="M507" s="4">
        <v>0.8534853</v>
      </c>
      <c r="N507" s="4">
        <v>0.1465147</v>
      </c>
      <c r="O507" s="4">
        <v>1</v>
      </c>
      <c r="Q507" s="4">
        <v>107</v>
      </c>
      <c r="R507" s="4">
        <v>3.1644830000000001E-3</v>
      </c>
      <c r="S507" s="4">
        <v>3.1644830000000001E-3</v>
      </c>
      <c r="T507" s="4">
        <v>3.851301E-2</v>
      </c>
      <c r="U507" s="4">
        <v>3.851301E-2</v>
      </c>
    </row>
    <row r="508" spans="1:21" x14ac:dyDescent="0.35">
      <c r="A508" s="4">
        <f t="shared" si="18"/>
        <v>107.25</v>
      </c>
      <c r="B508" s="4">
        <f t="shared" si="18"/>
        <v>0.85343250000000004</v>
      </c>
      <c r="C508" s="4">
        <f t="shared" si="18"/>
        <v>0.14656749999999999</v>
      </c>
      <c r="D508" s="4">
        <f t="shared" si="19"/>
        <v>-6.2542733971875002E-3</v>
      </c>
      <c r="E508" s="4">
        <f t="shared" si="20"/>
        <v>4.1631245000000004E-3</v>
      </c>
      <c r="H508" s="4">
        <v>107.25</v>
      </c>
      <c r="I508" s="4">
        <v>0.85343250000000004</v>
      </c>
      <c r="J508" s="4">
        <v>0.14656749999999999</v>
      </c>
      <c r="K508" s="4">
        <v>0</v>
      </c>
      <c r="L508" s="4">
        <v>0</v>
      </c>
      <c r="M508" s="4">
        <v>0.85343250000000004</v>
      </c>
      <c r="N508" s="4">
        <v>0.14656749999999999</v>
      </c>
      <c r="O508" s="4">
        <v>1</v>
      </c>
      <c r="Q508" s="4">
        <v>107.25</v>
      </c>
      <c r="R508" s="4">
        <v>3.165251E-3</v>
      </c>
      <c r="S508" s="4">
        <v>3.165251E-3</v>
      </c>
      <c r="T508" s="4">
        <v>3.8508500000000001E-2</v>
      </c>
      <c r="U508" s="4">
        <v>3.8508500000000001E-2</v>
      </c>
    </row>
    <row r="509" spans="1:21" x14ac:dyDescent="0.35">
      <c r="A509" s="4">
        <f t="shared" si="18"/>
        <v>107.5</v>
      </c>
      <c r="B509" s="4">
        <f t="shared" si="18"/>
        <v>0.85337430000000003</v>
      </c>
      <c r="C509" s="4">
        <f t="shared" si="18"/>
        <v>0.1466257</v>
      </c>
      <c r="D509" s="4">
        <f t="shared" si="19"/>
        <v>-6.2563302049755002E-3</v>
      </c>
      <c r="E509" s="4">
        <f t="shared" si="20"/>
        <v>4.165186500000001E-3</v>
      </c>
      <c r="H509" s="4">
        <v>107.5</v>
      </c>
      <c r="I509" s="4">
        <v>0.85337430000000003</v>
      </c>
      <c r="J509" s="4">
        <v>0.1466257</v>
      </c>
      <c r="K509" s="4">
        <v>0</v>
      </c>
      <c r="L509" s="4">
        <v>0</v>
      </c>
      <c r="M509" s="4">
        <v>0.85337430000000003</v>
      </c>
      <c r="N509" s="4">
        <v>0.1466257</v>
      </c>
      <c r="O509" s="4">
        <v>1</v>
      </c>
      <c r="Q509" s="4">
        <v>107.5</v>
      </c>
      <c r="R509" s="4">
        <v>3.1660970000000001E-3</v>
      </c>
      <c r="S509" s="4">
        <v>3.1660970000000001E-3</v>
      </c>
      <c r="T509" s="4">
        <v>3.8503530000000001E-2</v>
      </c>
      <c r="U509" s="4">
        <v>3.8503530000000001E-2</v>
      </c>
    </row>
    <row r="510" spans="1:21" x14ac:dyDescent="0.35">
      <c r="A510" s="4">
        <f t="shared" si="18"/>
        <v>107.75</v>
      </c>
      <c r="B510" s="4">
        <f t="shared" si="18"/>
        <v>0.85331009999999996</v>
      </c>
      <c r="C510" s="4">
        <f t="shared" si="18"/>
        <v>0.14668990000000001</v>
      </c>
      <c r="D510" s="4">
        <f t="shared" si="19"/>
        <v>-6.2585986618995003E-3</v>
      </c>
      <c r="E510" s="4">
        <f t="shared" si="20"/>
        <v>4.1674645000000024E-3</v>
      </c>
      <c r="H510" s="4">
        <v>107.75</v>
      </c>
      <c r="I510" s="4">
        <v>0.85331009999999996</v>
      </c>
      <c r="J510" s="4">
        <v>0.14668990000000001</v>
      </c>
      <c r="K510" s="4">
        <v>0</v>
      </c>
      <c r="L510" s="4">
        <v>0</v>
      </c>
      <c r="M510" s="4">
        <v>0.85331009999999996</v>
      </c>
      <c r="N510" s="4">
        <v>0.14668990000000001</v>
      </c>
      <c r="O510" s="4">
        <v>1</v>
      </c>
      <c r="Q510" s="4">
        <v>107.75</v>
      </c>
      <c r="R510" s="4">
        <v>3.1670309999999998E-3</v>
      </c>
      <c r="S510" s="4">
        <v>3.1670309999999998E-3</v>
      </c>
      <c r="T510" s="4">
        <v>3.8498039999999997E-2</v>
      </c>
      <c r="U510" s="4">
        <v>3.8498039999999997E-2</v>
      </c>
    </row>
    <row r="511" spans="1:21" x14ac:dyDescent="0.35">
      <c r="A511" s="4">
        <f t="shared" si="18"/>
        <v>108</v>
      </c>
      <c r="B511" s="4">
        <f t="shared" si="18"/>
        <v>0.85323930000000003</v>
      </c>
      <c r="C511" s="4">
        <f t="shared" si="18"/>
        <v>0.14676069999999999</v>
      </c>
      <c r="D511" s="4">
        <f t="shared" si="19"/>
        <v>-6.2610998467755004E-3</v>
      </c>
      <c r="E511" s="4">
        <f t="shared" si="20"/>
        <v>4.1699695000000023E-3</v>
      </c>
      <c r="H511" s="4">
        <v>108</v>
      </c>
      <c r="I511" s="4">
        <v>0.85323930000000003</v>
      </c>
      <c r="J511" s="4">
        <v>0.14676069999999999</v>
      </c>
      <c r="K511" s="4">
        <v>0</v>
      </c>
      <c r="L511" s="4">
        <v>0</v>
      </c>
      <c r="M511" s="4">
        <v>0.85323930000000003</v>
      </c>
      <c r="N511" s="4">
        <v>0.14676069999999999</v>
      </c>
      <c r="O511" s="4">
        <v>1</v>
      </c>
      <c r="Q511" s="4">
        <v>108</v>
      </c>
      <c r="R511" s="4">
        <v>3.1680609999999998E-3</v>
      </c>
      <c r="S511" s="4">
        <v>3.1680609999999998E-3</v>
      </c>
      <c r="T511" s="4">
        <v>3.8491999999999998E-2</v>
      </c>
      <c r="U511" s="4">
        <v>3.8491999999999998E-2</v>
      </c>
    </row>
    <row r="512" spans="1:21" x14ac:dyDescent="0.35">
      <c r="A512" s="4">
        <f t="shared" si="18"/>
        <v>108.25</v>
      </c>
      <c r="B512" s="4">
        <f t="shared" si="18"/>
        <v>0.85316130000000001</v>
      </c>
      <c r="C512" s="4">
        <f t="shared" si="18"/>
        <v>0.14683869999999999</v>
      </c>
      <c r="D512" s="4">
        <f t="shared" si="19"/>
        <v>-6.2638548091154996E-3</v>
      </c>
      <c r="E512" s="4">
        <f t="shared" si="20"/>
        <v>4.1727415000000004E-3</v>
      </c>
      <c r="H512" s="4">
        <v>108.25</v>
      </c>
      <c r="I512" s="4">
        <v>0.85316130000000001</v>
      </c>
      <c r="J512" s="4">
        <v>0.14683869999999999</v>
      </c>
      <c r="K512" s="4">
        <v>0</v>
      </c>
      <c r="L512" s="4">
        <v>0</v>
      </c>
      <c r="M512" s="4">
        <v>0.85316130000000001</v>
      </c>
      <c r="N512" s="4">
        <v>0.14683869999999999</v>
      </c>
      <c r="O512" s="4">
        <v>1</v>
      </c>
      <c r="Q512" s="4">
        <v>108.25</v>
      </c>
      <c r="R512" s="4">
        <v>3.1691969999999999E-3</v>
      </c>
      <c r="S512" s="4">
        <v>3.1691969999999999E-3</v>
      </c>
      <c r="T512" s="4">
        <v>3.8485320000000003E-2</v>
      </c>
      <c r="U512" s="4">
        <v>3.8485320000000003E-2</v>
      </c>
    </row>
    <row r="513" spans="1:21" x14ac:dyDescent="0.35">
      <c r="A513" s="4">
        <f t="shared" si="18"/>
        <v>108.5</v>
      </c>
      <c r="B513" s="4">
        <f t="shared" si="18"/>
        <v>0.85307520000000003</v>
      </c>
      <c r="C513" s="4">
        <f t="shared" si="18"/>
        <v>0.14692479999999999</v>
      </c>
      <c r="D513" s="4">
        <f t="shared" si="19"/>
        <v>-6.2668951572480008E-3</v>
      </c>
      <c r="E513" s="4">
        <f t="shared" si="20"/>
        <v>4.1757900000000021E-3</v>
      </c>
      <c r="H513" s="4">
        <v>108.5</v>
      </c>
      <c r="I513" s="4">
        <v>0.85307520000000003</v>
      </c>
      <c r="J513" s="4">
        <v>0.14692479999999999</v>
      </c>
      <c r="K513" s="4">
        <v>0</v>
      </c>
      <c r="L513" s="4">
        <v>0</v>
      </c>
      <c r="M513" s="4">
        <v>0.85307520000000003</v>
      </c>
      <c r="N513" s="4">
        <v>0.14692479999999999</v>
      </c>
      <c r="O513" s="4">
        <v>1</v>
      </c>
      <c r="Q513" s="4">
        <v>108.5</v>
      </c>
      <c r="R513" s="4">
        <v>3.17045E-3</v>
      </c>
      <c r="S513" s="4">
        <v>3.17045E-3</v>
      </c>
      <c r="T513" s="4">
        <v>3.847797E-2</v>
      </c>
      <c r="U513" s="4">
        <v>3.847797E-2</v>
      </c>
    </row>
    <row r="514" spans="1:21" x14ac:dyDescent="0.35">
      <c r="A514" s="4">
        <f t="shared" si="18"/>
        <v>108.75</v>
      </c>
      <c r="B514" s="4">
        <f t="shared" si="18"/>
        <v>0.85298019999999997</v>
      </c>
      <c r="C514" s="4">
        <f t="shared" si="18"/>
        <v>0.14701980000000001</v>
      </c>
      <c r="D514" s="4">
        <f t="shared" si="19"/>
        <v>-6.2702489203980008E-3</v>
      </c>
      <c r="E514" s="4">
        <f t="shared" si="20"/>
        <v>4.1791540000000009E-3</v>
      </c>
      <c r="H514" s="4">
        <v>108.75</v>
      </c>
      <c r="I514" s="4">
        <v>0.85298019999999997</v>
      </c>
      <c r="J514" s="4">
        <v>0.14701980000000001</v>
      </c>
      <c r="K514" s="4">
        <v>0</v>
      </c>
      <c r="L514" s="4">
        <v>0</v>
      </c>
      <c r="M514" s="4">
        <v>0.85298019999999997</v>
      </c>
      <c r="N514" s="4">
        <v>0.14701980000000001</v>
      </c>
      <c r="O514" s="4">
        <v>1</v>
      </c>
      <c r="Q514" s="4">
        <v>108.75</v>
      </c>
      <c r="R514" s="4">
        <v>3.1718319999999999E-3</v>
      </c>
      <c r="S514" s="4">
        <v>3.1718319999999999E-3</v>
      </c>
      <c r="T514" s="4">
        <v>3.8469860000000002E-2</v>
      </c>
      <c r="U514" s="4">
        <v>3.8469860000000002E-2</v>
      </c>
    </row>
    <row r="515" spans="1:21" x14ac:dyDescent="0.35">
      <c r="A515" s="4">
        <f t="shared" si="18"/>
        <v>109</v>
      </c>
      <c r="B515" s="4">
        <f t="shared" si="18"/>
        <v>0.85287550000000001</v>
      </c>
      <c r="C515" s="4">
        <f t="shared" si="18"/>
        <v>0.14712449999999999</v>
      </c>
      <c r="D515" s="4">
        <f t="shared" si="19"/>
        <v>-6.2739440749874998E-3</v>
      </c>
      <c r="E515" s="4">
        <f t="shared" si="20"/>
        <v>4.1828669999999998E-3</v>
      </c>
      <c r="H515" s="4">
        <v>109</v>
      </c>
      <c r="I515" s="4">
        <v>0.85287550000000001</v>
      </c>
      <c r="J515" s="4">
        <v>0.14712449999999999</v>
      </c>
      <c r="K515" s="4">
        <v>0</v>
      </c>
      <c r="L515" s="4">
        <v>0</v>
      </c>
      <c r="M515" s="4">
        <v>0.85287550000000001</v>
      </c>
      <c r="N515" s="4">
        <v>0.14712449999999999</v>
      </c>
      <c r="O515" s="4">
        <v>1</v>
      </c>
      <c r="Q515" s="4">
        <v>109</v>
      </c>
      <c r="R515" s="4">
        <v>3.173356E-3</v>
      </c>
      <c r="S515" s="4">
        <v>3.173356E-3</v>
      </c>
      <c r="T515" s="4">
        <v>3.8460910000000001E-2</v>
      </c>
      <c r="U515" s="4">
        <v>3.8460910000000001E-2</v>
      </c>
    </row>
    <row r="516" spans="1:21" x14ac:dyDescent="0.35">
      <c r="A516" s="4">
        <f t="shared" si="18"/>
        <v>109.25</v>
      </c>
      <c r="B516" s="4">
        <f t="shared" si="18"/>
        <v>0.85276010000000002</v>
      </c>
      <c r="C516" s="4">
        <f t="shared" si="18"/>
        <v>0.14723990000000001</v>
      </c>
      <c r="D516" s="4">
        <f t="shared" si="19"/>
        <v>-6.2780155923995015E-3</v>
      </c>
      <c r="E516" s="4">
        <f t="shared" si="20"/>
        <v>4.1869560000000021E-3</v>
      </c>
      <c r="H516" s="4">
        <v>109.25</v>
      </c>
      <c r="I516" s="4">
        <v>0.85276010000000002</v>
      </c>
      <c r="J516" s="4">
        <v>0.14723990000000001</v>
      </c>
      <c r="K516" s="4">
        <v>0</v>
      </c>
      <c r="L516" s="4">
        <v>0</v>
      </c>
      <c r="M516" s="4">
        <v>0.85276010000000002</v>
      </c>
      <c r="N516" s="4">
        <v>0.14723990000000001</v>
      </c>
      <c r="O516" s="4">
        <v>1</v>
      </c>
      <c r="Q516" s="4">
        <v>109.25</v>
      </c>
      <c r="R516" s="4">
        <v>3.1750379999999998E-3</v>
      </c>
      <c r="S516" s="4">
        <v>3.1750379999999998E-3</v>
      </c>
      <c r="T516" s="4">
        <v>3.8451050000000001E-2</v>
      </c>
      <c r="U516" s="4">
        <v>3.8451050000000001E-2</v>
      </c>
    </row>
    <row r="517" spans="1:21" x14ac:dyDescent="0.35">
      <c r="A517" s="4">
        <f t="shared" si="18"/>
        <v>109.5</v>
      </c>
      <c r="B517" s="4">
        <f t="shared" si="18"/>
        <v>0.85263279999999997</v>
      </c>
      <c r="C517" s="4">
        <f t="shared" si="18"/>
        <v>0.1473672</v>
      </c>
      <c r="D517" s="4">
        <f t="shared" si="19"/>
        <v>-6.2825054182080002E-3</v>
      </c>
      <c r="E517" s="4">
        <f t="shared" si="20"/>
        <v>4.1914685E-3</v>
      </c>
      <c r="H517" s="4">
        <v>109.5</v>
      </c>
      <c r="I517" s="4">
        <v>0.85263279999999997</v>
      </c>
      <c r="J517" s="4">
        <v>0.1473672</v>
      </c>
      <c r="K517" s="4">
        <v>0</v>
      </c>
      <c r="L517" s="4">
        <v>0</v>
      </c>
      <c r="M517" s="4">
        <v>0.85263279999999997</v>
      </c>
      <c r="N517" s="4">
        <v>0.1473672</v>
      </c>
      <c r="O517" s="4">
        <v>1</v>
      </c>
      <c r="Q517" s="4">
        <v>109.5</v>
      </c>
      <c r="R517" s="4">
        <v>3.1768930000000001E-3</v>
      </c>
      <c r="S517" s="4">
        <v>3.1768930000000001E-3</v>
      </c>
      <c r="T517" s="4">
        <v>3.8440170000000003E-2</v>
      </c>
      <c r="U517" s="4">
        <v>3.8440170000000003E-2</v>
      </c>
    </row>
    <row r="518" spans="1:21" x14ac:dyDescent="0.35">
      <c r="A518" s="4">
        <f t="shared" si="18"/>
        <v>109.75</v>
      </c>
      <c r="B518" s="4">
        <f t="shared" si="18"/>
        <v>0.85249240000000004</v>
      </c>
      <c r="C518" s="4">
        <f t="shared" si="18"/>
        <v>0.14750759999999999</v>
      </c>
      <c r="D518" s="4">
        <f t="shared" si="19"/>
        <v>-6.2874553971119995E-3</v>
      </c>
      <c r="E518" s="4">
        <f t="shared" si="20"/>
        <v>4.1964400000000027E-3</v>
      </c>
      <c r="H518" s="4">
        <v>109.75</v>
      </c>
      <c r="I518" s="4">
        <v>0.85249240000000004</v>
      </c>
      <c r="J518" s="4">
        <v>0.14750759999999999</v>
      </c>
      <c r="K518" s="4">
        <v>0</v>
      </c>
      <c r="L518" s="4">
        <v>0</v>
      </c>
      <c r="M518" s="4">
        <v>0.85249240000000004</v>
      </c>
      <c r="N518" s="4">
        <v>0.14750759999999999</v>
      </c>
      <c r="O518" s="4">
        <v>1</v>
      </c>
      <c r="Q518" s="4">
        <v>109.75</v>
      </c>
      <c r="R518" s="4">
        <v>3.1789399999999999E-3</v>
      </c>
      <c r="S518" s="4">
        <v>3.1789399999999999E-3</v>
      </c>
      <c r="T518" s="4">
        <v>3.8428179999999999E-2</v>
      </c>
      <c r="U518" s="4">
        <v>3.8428179999999999E-2</v>
      </c>
    </row>
    <row r="519" spans="1:21" x14ac:dyDescent="0.35">
      <c r="A519" s="4">
        <f t="shared" si="18"/>
        <v>110</v>
      </c>
      <c r="B519" s="4">
        <f t="shared" si="18"/>
        <v>0.85233749999999997</v>
      </c>
      <c r="C519" s="4">
        <f t="shared" si="18"/>
        <v>0.1476625</v>
      </c>
      <c r="D519" s="4">
        <f t="shared" si="19"/>
        <v>-6.2929143046875002E-3</v>
      </c>
      <c r="E519" s="4">
        <f t="shared" si="20"/>
        <v>4.2019259999999982E-3</v>
      </c>
      <c r="H519" s="4">
        <v>110</v>
      </c>
      <c r="I519" s="4">
        <v>0.85233749999999997</v>
      </c>
      <c r="J519" s="4">
        <v>0.1476625</v>
      </c>
      <c r="K519" s="4">
        <v>0</v>
      </c>
      <c r="L519" s="4">
        <v>0</v>
      </c>
      <c r="M519" s="4">
        <v>0.85233749999999997</v>
      </c>
      <c r="N519" s="4">
        <v>0.1476625</v>
      </c>
      <c r="O519" s="4">
        <v>1</v>
      </c>
      <c r="Q519" s="4">
        <v>110</v>
      </c>
      <c r="R519" s="4">
        <v>3.1811980000000001E-3</v>
      </c>
      <c r="S519" s="4">
        <v>3.1811980000000001E-3</v>
      </c>
      <c r="T519" s="4">
        <v>3.8414950000000003E-2</v>
      </c>
      <c r="U519" s="4">
        <v>3.8414950000000003E-2</v>
      </c>
    </row>
    <row r="520" spans="1:21" x14ac:dyDescent="0.35">
      <c r="A520" s="4">
        <f t="shared" si="18"/>
        <v>110.25</v>
      </c>
      <c r="B520" s="4">
        <f t="shared" si="18"/>
        <v>0.8521668</v>
      </c>
      <c r="C520" s="4">
        <f t="shared" si="18"/>
        <v>0.1478332</v>
      </c>
      <c r="D520" s="4">
        <f t="shared" si="19"/>
        <v>-6.2989272488879998E-3</v>
      </c>
      <c r="E520" s="4">
        <f t="shared" si="20"/>
        <v>4.2079704999999981E-3</v>
      </c>
      <c r="H520" s="4">
        <v>110.25</v>
      </c>
      <c r="I520" s="4">
        <v>0.8521668</v>
      </c>
      <c r="J520" s="4">
        <v>0.1478332</v>
      </c>
      <c r="K520" s="4">
        <v>0</v>
      </c>
      <c r="L520" s="4">
        <v>0</v>
      </c>
      <c r="M520" s="4">
        <v>0.8521668</v>
      </c>
      <c r="N520" s="4">
        <v>0.1478332</v>
      </c>
      <c r="O520" s="4">
        <v>1</v>
      </c>
      <c r="Q520" s="4">
        <v>110.25</v>
      </c>
      <c r="R520" s="4">
        <v>3.183689E-3</v>
      </c>
      <c r="S520" s="4">
        <v>3.183689E-3</v>
      </c>
      <c r="T520" s="4">
        <v>3.8400370000000003E-2</v>
      </c>
      <c r="U520" s="4">
        <v>3.8400370000000003E-2</v>
      </c>
    </row>
    <row r="521" spans="1:21" x14ac:dyDescent="0.35">
      <c r="A521" s="4">
        <f t="shared" si="18"/>
        <v>110.5</v>
      </c>
      <c r="B521" s="4">
        <f t="shared" si="18"/>
        <v>0.85197860000000003</v>
      </c>
      <c r="C521" s="4">
        <f t="shared" si="18"/>
        <v>0.1480214</v>
      </c>
      <c r="D521" s="4">
        <f t="shared" si="19"/>
        <v>-6.3055532571020013E-3</v>
      </c>
      <c r="E521" s="4">
        <f t="shared" si="20"/>
        <v>4.2146314999999997E-3</v>
      </c>
      <c r="H521" s="4">
        <v>110.5</v>
      </c>
      <c r="I521" s="4">
        <v>0.85197860000000003</v>
      </c>
      <c r="J521" s="4">
        <v>0.1480214</v>
      </c>
      <c r="K521" s="4">
        <v>0</v>
      </c>
      <c r="L521" s="4">
        <v>0</v>
      </c>
      <c r="M521" s="4">
        <v>0.85197860000000003</v>
      </c>
      <c r="N521" s="4">
        <v>0.1480214</v>
      </c>
      <c r="O521" s="4">
        <v>1</v>
      </c>
      <c r="Q521" s="4">
        <v>110.5</v>
      </c>
      <c r="R521" s="4">
        <v>3.1864369999999999E-3</v>
      </c>
      <c r="S521" s="4">
        <v>3.1864369999999999E-3</v>
      </c>
      <c r="T521" s="4">
        <v>3.8384300000000003E-2</v>
      </c>
      <c r="U521" s="4">
        <v>3.8384300000000003E-2</v>
      </c>
    </row>
    <row r="522" spans="1:21" x14ac:dyDescent="0.35">
      <c r="A522" s="4">
        <f t="shared" si="18"/>
        <v>110.75</v>
      </c>
      <c r="B522" s="4">
        <f t="shared" si="18"/>
        <v>0.8517711</v>
      </c>
      <c r="C522" s="4">
        <f t="shared" si="18"/>
        <v>0.1482289</v>
      </c>
      <c r="D522" s="4">
        <f t="shared" si="19"/>
        <v>-6.3128546602394999E-3</v>
      </c>
      <c r="E522" s="4">
        <f t="shared" si="20"/>
        <v>4.2219750000000028E-3</v>
      </c>
      <c r="H522" s="4">
        <v>110.75</v>
      </c>
      <c r="I522" s="4">
        <v>0.8517711</v>
      </c>
      <c r="J522" s="4">
        <v>0.1482289</v>
      </c>
      <c r="K522" s="4">
        <v>0</v>
      </c>
      <c r="L522" s="4">
        <v>0</v>
      </c>
      <c r="M522" s="4">
        <v>0.8517711</v>
      </c>
      <c r="N522" s="4">
        <v>0.1482289</v>
      </c>
      <c r="O522" s="4">
        <v>1</v>
      </c>
      <c r="Q522" s="4">
        <v>110.75</v>
      </c>
      <c r="R522" s="4">
        <v>3.1894699999999998E-3</v>
      </c>
      <c r="S522" s="4">
        <v>3.1894699999999998E-3</v>
      </c>
      <c r="T522" s="4">
        <v>3.8366579999999997E-2</v>
      </c>
      <c r="U522" s="4">
        <v>3.8366579999999997E-2</v>
      </c>
    </row>
    <row r="523" spans="1:21" x14ac:dyDescent="0.35">
      <c r="A523" s="4">
        <f t="shared" si="18"/>
        <v>111</v>
      </c>
      <c r="B523" s="4">
        <f t="shared" si="18"/>
        <v>0.85154229999999997</v>
      </c>
      <c r="C523" s="4">
        <f t="shared" si="18"/>
        <v>0.1484577</v>
      </c>
      <c r="D523" s="4">
        <f t="shared" si="19"/>
        <v>-6.3209005655354995E-3</v>
      </c>
      <c r="E523" s="4">
        <f t="shared" si="20"/>
        <v>4.2300720000000014E-3</v>
      </c>
      <c r="H523" s="4">
        <v>111</v>
      </c>
      <c r="I523" s="4">
        <v>0.85154229999999997</v>
      </c>
      <c r="J523" s="4">
        <v>0.1484577</v>
      </c>
      <c r="K523" s="4">
        <v>0</v>
      </c>
      <c r="L523" s="4">
        <v>0</v>
      </c>
      <c r="M523" s="4">
        <v>0.85154229999999997</v>
      </c>
      <c r="N523" s="4">
        <v>0.1484577</v>
      </c>
      <c r="O523" s="4">
        <v>1</v>
      </c>
      <c r="Q523" s="4">
        <v>111</v>
      </c>
      <c r="R523" s="4">
        <v>3.1928159999999998E-3</v>
      </c>
      <c r="S523" s="4">
        <v>3.1928159999999998E-3</v>
      </c>
      <c r="T523" s="4">
        <v>3.8347039999999999E-2</v>
      </c>
      <c r="U523" s="4">
        <v>3.8347039999999999E-2</v>
      </c>
    </row>
    <row r="524" spans="1:21" x14ac:dyDescent="0.35">
      <c r="A524" s="4">
        <f t="shared" si="18"/>
        <v>111.25</v>
      </c>
      <c r="B524" s="4">
        <f t="shared" si="18"/>
        <v>0.85128999999999999</v>
      </c>
      <c r="C524" s="4">
        <f t="shared" si="18"/>
        <v>0.14871000000000001</v>
      </c>
      <c r="D524" s="4">
        <f t="shared" si="19"/>
        <v>-6.3297667950000013E-3</v>
      </c>
      <c r="E524" s="4">
        <f t="shared" si="20"/>
        <v>4.2389915000000007E-3</v>
      </c>
      <c r="H524" s="4">
        <v>111.25</v>
      </c>
      <c r="I524" s="4">
        <v>0.85128999999999999</v>
      </c>
      <c r="J524" s="4">
        <v>0.14871000000000001</v>
      </c>
      <c r="K524" s="4">
        <v>0</v>
      </c>
      <c r="L524" s="4">
        <v>0</v>
      </c>
      <c r="M524" s="4">
        <v>0.85128999999999999</v>
      </c>
      <c r="N524" s="4">
        <v>0.14871000000000001</v>
      </c>
      <c r="O524" s="4">
        <v>1</v>
      </c>
      <c r="Q524" s="4">
        <v>111.25</v>
      </c>
      <c r="R524" s="4">
        <v>3.1965069999999999E-3</v>
      </c>
      <c r="S524" s="4">
        <v>3.1965069999999999E-3</v>
      </c>
      <c r="T524" s="4">
        <v>3.832551E-2</v>
      </c>
      <c r="U524" s="4">
        <v>3.832551E-2</v>
      </c>
    </row>
    <row r="525" spans="1:21" x14ac:dyDescent="0.35">
      <c r="A525" s="4">
        <f t="shared" si="18"/>
        <v>111.5</v>
      </c>
      <c r="B525" s="4">
        <f t="shared" si="18"/>
        <v>0.85101190000000004</v>
      </c>
      <c r="C525" s="4">
        <f t="shared" si="18"/>
        <v>0.14898810000000001</v>
      </c>
      <c r="D525" s="4">
        <f t="shared" si="19"/>
        <v>-6.3395323029195013E-3</v>
      </c>
      <c r="E525" s="4">
        <f t="shared" si="20"/>
        <v>4.2488195000000006E-3</v>
      </c>
      <c r="H525" s="4">
        <v>111.5</v>
      </c>
      <c r="I525" s="4">
        <v>0.85101190000000004</v>
      </c>
      <c r="J525" s="4">
        <v>0.14898810000000001</v>
      </c>
      <c r="K525" s="4">
        <v>0</v>
      </c>
      <c r="L525" s="4">
        <v>0</v>
      </c>
      <c r="M525" s="4">
        <v>0.85101190000000004</v>
      </c>
      <c r="N525" s="4">
        <v>0.14898810000000001</v>
      </c>
      <c r="O525" s="4">
        <v>1</v>
      </c>
      <c r="Q525" s="4">
        <v>111.5</v>
      </c>
      <c r="R525" s="4">
        <v>3.2005810000000001E-3</v>
      </c>
      <c r="S525" s="4">
        <v>3.2005810000000001E-3</v>
      </c>
      <c r="T525" s="4">
        <v>3.8301780000000001E-2</v>
      </c>
      <c r="U525" s="4">
        <v>3.8301780000000001E-2</v>
      </c>
    </row>
    <row r="526" spans="1:21" x14ac:dyDescent="0.35">
      <c r="A526" s="4">
        <f t="shared" si="18"/>
        <v>111.75</v>
      </c>
      <c r="B526" s="4">
        <f t="shared" si="18"/>
        <v>0.85070539999999994</v>
      </c>
      <c r="C526" s="4">
        <f t="shared" si="18"/>
        <v>0.1492946</v>
      </c>
      <c r="D526" s="4">
        <f t="shared" si="19"/>
        <v>-6.3502861205420001E-3</v>
      </c>
      <c r="E526" s="4">
        <f t="shared" si="20"/>
        <v>4.2596524999999989E-3</v>
      </c>
      <c r="H526" s="4">
        <v>111.75</v>
      </c>
      <c r="I526" s="4">
        <v>0.85070539999999994</v>
      </c>
      <c r="J526" s="4">
        <v>0.1492946</v>
      </c>
      <c r="K526" s="4">
        <v>0</v>
      </c>
      <c r="L526" s="4">
        <v>0</v>
      </c>
      <c r="M526" s="4">
        <v>0.85070539999999994</v>
      </c>
      <c r="N526" s="4">
        <v>0.1492946</v>
      </c>
      <c r="O526" s="4">
        <v>1</v>
      </c>
      <c r="Q526" s="4">
        <v>111.75</v>
      </c>
      <c r="R526" s="4">
        <v>3.2050749999999999E-3</v>
      </c>
      <c r="S526" s="4">
        <v>3.2050749999999999E-3</v>
      </c>
      <c r="T526" s="4">
        <v>3.8275620000000003E-2</v>
      </c>
      <c r="U526" s="4">
        <v>3.8275620000000003E-2</v>
      </c>
    </row>
    <row r="527" spans="1:21" x14ac:dyDescent="0.35">
      <c r="A527" s="4">
        <f t="shared" si="18"/>
        <v>112</v>
      </c>
      <c r="B527" s="4">
        <f t="shared" si="18"/>
        <v>0.85036750000000005</v>
      </c>
      <c r="C527" s="4">
        <f t="shared" si="18"/>
        <v>0.1496325</v>
      </c>
      <c r="D527" s="4">
        <f t="shared" si="19"/>
        <v>-6.3621307471875008E-3</v>
      </c>
      <c r="E527" s="4">
        <f t="shared" si="20"/>
        <v>4.2715875E-3</v>
      </c>
      <c r="H527" s="4">
        <v>112</v>
      </c>
      <c r="I527" s="4">
        <v>0.85036750000000005</v>
      </c>
      <c r="J527" s="4">
        <v>0.1496325</v>
      </c>
      <c r="K527" s="4">
        <v>0</v>
      </c>
      <c r="L527" s="4">
        <v>0</v>
      </c>
      <c r="M527" s="4">
        <v>0.85036750000000005</v>
      </c>
      <c r="N527" s="4">
        <v>0.1496325</v>
      </c>
      <c r="O527" s="4">
        <v>1</v>
      </c>
      <c r="Q527" s="4">
        <v>112</v>
      </c>
      <c r="R527" s="4">
        <v>3.210035E-3</v>
      </c>
      <c r="S527" s="4">
        <v>3.210035E-3</v>
      </c>
      <c r="T527" s="4">
        <v>3.8246790000000003E-2</v>
      </c>
      <c r="U527" s="4">
        <v>3.8246790000000003E-2</v>
      </c>
    </row>
    <row r="528" spans="1:21" x14ac:dyDescent="0.35">
      <c r="A528" s="4">
        <f t="shared" ref="A528:C591" si="21">H528</f>
        <v>112.25</v>
      </c>
      <c r="B528" s="4">
        <f t="shared" si="21"/>
        <v>0.8499951</v>
      </c>
      <c r="C528" s="4">
        <f t="shared" si="21"/>
        <v>0.1500049</v>
      </c>
      <c r="D528" s="4">
        <f t="shared" ref="D528:D591" si="22">-$B$23*B528*C528</f>
        <v>-6.3751714987994998E-3</v>
      </c>
      <c r="E528" s="4">
        <f t="shared" ref="E528:E591" si="23">-(AVERAGE(R528,T528)-$B$23/2)</f>
        <v>4.2847365000000005E-3</v>
      </c>
      <c r="H528" s="4">
        <v>112.25</v>
      </c>
      <c r="I528" s="4">
        <v>0.8499951</v>
      </c>
      <c r="J528" s="4">
        <v>0.1500049</v>
      </c>
      <c r="K528" s="4">
        <v>0</v>
      </c>
      <c r="L528" s="4">
        <v>0</v>
      </c>
      <c r="M528" s="4">
        <v>0.8499951</v>
      </c>
      <c r="N528" s="4">
        <v>0.1500049</v>
      </c>
      <c r="O528" s="4">
        <v>1</v>
      </c>
      <c r="Q528" s="4">
        <v>112.25</v>
      </c>
      <c r="R528" s="4">
        <v>3.2155069999999998E-3</v>
      </c>
      <c r="S528" s="4">
        <v>3.2155069999999998E-3</v>
      </c>
      <c r="T528" s="4">
        <v>3.8215020000000002E-2</v>
      </c>
      <c r="U528" s="4">
        <v>3.8215020000000002E-2</v>
      </c>
    </row>
    <row r="529" spans="1:21" x14ac:dyDescent="0.35">
      <c r="A529" s="4">
        <f t="shared" si="21"/>
        <v>112.5</v>
      </c>
      <c r="B529" s="4">
        <f t="shared" si="21"/>
        <v>0.84958469999999997</v>
      </c>
      <c r="C529" s="4">
        <f t="shared" si="21"/>
        <v>0.1504153</v>
      </c>
      <c r="D529" s="4">
        <f t="shared" si="22"/>
        <v>-6.389526876295501E-3</v>
      </c>
      <c r="E529" s="4">
        <f t="shared" si="23"/>
        <v>4.2992225000000016E-3</v>
      </c>
      <c r="H529" s="4">
        <v>112.5</v>
      </c>
      <c r="I529" s="4">
        <v>0.84958469999999997</v>
      </c>
      <c r="J529" s="4">
        <v>0.1504153</v>
      </c>
      <c r="K529" s="4">
        <v>0</v>
      </c>
      <c r="L529" s="4">
        <v>0</v>
      </c>
      <c r="M529" s="4">
        <v>0.84958469999999997</v>
      </c>
      <c r="N529" s="4">
        <v>0.1504153</v>
      </c>
      <c r="O529" s="4">
        <v>1</v>
      </c>
      <c r="Q529" s="4">
        <v>112.5</v>
      </c>
      <c r="R529" s="4">
        <v>3.2215450000000001E-3</v>
      </c>
      <c r="S529" s="4">
        <v>3.2215450000000001E-3</v>
      </c>
      <c r="T529" s="4">
        <v>3.818001E-2</v>
      </c>
      <c r="U529" s="4">
        <v>3.818001E-2</v>
      </c>
    </row>
    <row r="530" spans="1:21" x14ac:dyDescent="0.35">
      <c r="A530" s="4">
        <f t="shared" si="21"/>
        <v>112.75</v>
      </c>
      <c r="B530" s="4">
        <f t="shared" si="21"/>
        <v>0.84913229999999995</v>
      </c>
      <c r="C530" s="4">
        <f t="shared" si="21"/>
        <v>0.15086769999999999</v>
      </c>
      <c r="D530" s="4">
        <f t="shared" si="22"/>
        <v>-6.4053318548355003E-3</v>
      </c>
      <c r="E530" s="4">
        <f t="shared" si="23"/>
        <v>4.3151760000000004E-3</v>
      </c>
      <c r="H530" s="4">
        <v>112.75</v>
      </c>
      <c r="I530" s="4">
        <v>0.84913229999999995</v>
      </c>
      <c r="J530" s="4">
        <v>0.15086769999999999</v>
      </c>
      <c r="K530" s="4">
        <v>0</v>
      </c>
      <c r="L530" s="4">
        <v>0</v>
      </c>
      <c r="M530" s="4">
        <v>0.84913229999999995</v>
      </c>
      <c r="N530" s="4">
        <v>0.15086769999999999</v>
      </c>
      <c r="O530" s="4">
        <v>1</v>
      </c>
      <c r="Q530" s="4">
        <v>112.75</v>
      </c>
      <c r="R530" s="4">
        <v>3.2282080000000002E-3</v>
      </c>
      <c r="S530" s="4">
        <v>3.2282080000000002E-3</v>
      </c>
      <c r="T530" s="4">
        <v>3.8141439999999999E-2</v>
      </c>
      <c r="U530" s="4">
        <v>3.8141439999999999E-2</v>
      </c>
    </row>
    <row r="531" spans="1:21" x14ac:dyDescent="0.35">
      <c r="A531" s="4">
        <f t="shared" si="21"/>
        <v>113</v>
      </c>
      <c r="B531" s="4">
        <f t="shared" si="21"/>
        <v>0.84863390000000005</v>
      </c>
      <c r="C531" s="4">
        <f t="shared" si="21"/>
        <v>0.1513661</v>
      </c>
      <c r="D531" s="4">
        <f t="shared" si="22"/>
        <v>-6.4227201885395007E-3</v>
      </c>
      <c r="E531" s="4">
        <f t="shared" si="23"/>
        <v>4.3327455000000022E-3</v>
      </c>
      <c r="H531" s="4">
        <v>113</v>
      </c>
      <c r="I531" s="4">
        <v>0.84863390000000005</v>
      </c>
      <c r="J531" s="4">
        <v>0.1513661</v>
      </c>
      <c r="K531" s="4">
        <v>0</v>
      </c>
      <c r="L531" s="4">
        <v>0</v>
      </c>
      <c r="M531" s="4">
        <v>0.84863390000000005</v>
      </c>
      <c r="N531" s="4">
        <v>0.1513661</v>
      </c>
      <c r="O531" s="4">
        <v>1</v>
      </c>
      <c r="Q531" s="4">
        <v>113</v>
      </c>
      <c r="R531" s="4">
        <v>3.2355589999999998E-3</v>
      </c>
      <c r="S531" s="4">
        <v>3.2355589999999998E-3</v>
      </c>
      <c r="T531" s="4">
        <v>3.8098949999999999E-2</v>
      </c>
      <c r="U531" s="4">
        <v>3.8098949999999999E-2</v>
      </c>
    </row>
    <row r="532" spans="1:21" x14ac:dyDescent="0.35">
      <c r="A532" s="4">
        <f t="shared" si="21"/>
        <v>113.25</v>
      </c>
      <c r="B532" s="4">
        <f t="shared" si="21"/>
        <v>0.84808479999999997</v>
      </c>
      <c r="C532" s="4">
        <f t="shared" si="21"/>
        <v>0.1519152</v>
      </c>
      <c r="D532" s="4">
        <f t="shared" si="22"/>
        <v>-6.4418486004480004E-3</v>
      </c>
      <c r="E532" s="4">
        <f t="shared" si="23"/>
        <v>4.3520910000000024E-3</v>
      </c>
      <c r="H532" s="4">
        <v>113.25</v>
      </c>
      <c r="I532" s="4">
        <v>0.84808479999999997</v>
      </c>
      <c r="J532" s="4">
        <v>0.1519152</v>
      </c>
      <c r="K532" s="4">
        <v>0</v>
      </c>
      <c r="L532" s="4">
        <v>0</v>
      </c>
      <c r="M532" s="4">
        <v>0.84808479999999997</v>
      </c>
      <c r="N532" s="4">
        <v>0.1519152</v>
      </c>
      <c r="O532" s="4">
        <v>1</v>
      </c>
      <c r="Q532" s="4">
        <v>113.25</v>
      </c>
      <c r="R532" s="4">
        <v>3.2436679999999999E-3</v>
      </c>
      <c r="S532" s="4">
        <v>3.2436679999999999E-3</v>
      </c>
      <c r="T532" s="4">
        <v>3.805215E-2</v>
      </c>
      <c r="U532" s="4">
        <v>3.805215E-2</v>
      </c>
    </row>
    <row r="533" spans="1:21" x14ac:dyDescent="0.35">
      <c r="A533" s="4">
        <f t="shared" si="21"/>
        <v>113.5</v>
      </c>
      <c r="B533" s="4">
        <f t="shared" si="21"/>
        <v>0.84747980000000001</v>
      </c>
      <c r="C533" s="4">
        <f t="shared" si="21"/>
        <v>0.15252019999999999</v>
      </c>
      <c r="D533" s="4">
        <f t="shared" si="22"/>
        <v>-6.4628894295979998E-3</v>
      </c>
      <c r="E533" s="4">
        <f t="shared" si="23"/>
        <v>4.3733925E-3</v>
      </c>
      <c r="H533" s="4">
        <v>113.5</v>
      </c>
      <c r="I533" s="4">
        <v>0.84747980000000001</v>
      </c>
      <c r="J533" s="4">
        <v>0.15252019999999999</v>
      </c>
      <c r="K533" s="4">
        <v>0</v>
      </c>
      <c r="L533" s="4">
        <v>0</v>
      </c>
      <c r="M533" s="4">
        <v>0.84747980000000001</v>
      </c>
      <c r="N533" s="4">
        <v>0.15252019999999999</v>
      </c>
      <c r="O533" s="4">
        <v>1</v>
      </c>
      <c r="Q533" s="4">
        <v>113.5</v>
      </c>
      <c r="R533" s="4">
        <v>3.2526149999999999E-3</v>
      </c>
      <c r="S533" s="4">
        <v>3.2526149999999999E-3</v>
      </c>
      <c r="T533" s="4">
        <v>3.8000600000000002E-2</v>
      </c>
      <c r="U533" s="4">
        <v>3.8000600000000002E-2</v>
      </c>
    </row>
    <row r="534" spans="1:21" x14ac:dyDescent="0.35">
      <c r="A534" s="4">
        <f t="shared" si="21"/>
        <v>113.75</v>
      </c>
      <c r="B534" s="4">
        <f t="shared" si="21"/>
        <v>0.84681340000000005</v>
      </c>
      <c r="C534" s="4">
        <f t="shared" si="21"/>
        <v>0.15318660000000001</v>
      </c>
      <c r="D534" s="4">
        <f t="shared" si="22"/>
        <v>-6.4860232790220004E-3</v>
      </c>
      <c r="E534" s="4">
        <f t="shared" si="23"/>
        <v>4.3968485000000015E-3</v>
      </c>
      <c r="H534" s="4">
        <v>113.75</v>
      </c>
      <c r="I534" s="4">
        <v>0.84681340000000005</v>
      </c>
      <c r="J534" s="4">
        <v>0.15318660000000001</v>
      </c>
      <c r="K534" s="4">
        <v>0</v>
      </c>
      <c r="L534" s="4">
        <v>0</v>
      </c>
      <c r="M534" s="4">
        <v>0.84681340000000005</v>
      </c>
      <c r="N534" s="4">
        <v>0.15318660000000001</v>
      </c>
      <c r="O534" s="4">
        <v>1</v>
      </c>
      <c r="Q534" s="4">
        <v>113.75</v>
      </c>
      <c r="R534" s="4">
        <v>3.262483E-3</v>
      </c>
      <c r="S534" s="4">
        <v>3.262483E-3</v>
      </c>
      <c r="T534" s="4">
        <v>3.7943820000000003E-2</v>
      </c>
      <c r="U534" s="4">
        <v>3.7943820000000003E-2</v>
      </c>
    </row>
    <row r="535" spans="1:21" x14ac:dyDescent="0.35">
      <c r="A535" s="4">
        <f t="shared" si="21"/>
        <v>114</v>
      </c>
      <c r="B535" s="4">
        <f t="shared" si="21"/>
        <v>0.84607940000000004</v>
      </c>
      <c r="C535" s="4">
        <f t="shared" si="21"/>
        <v>0.15392059999999999</v>
      </c>
      <c r="D535" s="4">
        <f t="shared" si="22"/>
        <v>-6.5114524447820003E-3</v>
      </c>
      <c r="E535" s="4">
        <f t="shared" si="23"/>
        <v>4.4226615000000011E-3</v>
      </c>
      <c r="H535" s="4">
        <v>114</v>
      </c>
      <c r="I535" s="4">
        <v>0.84607940000000004</v>
      </c>
      <c r="J535" s="4">
        <v>0.15392059999999999</v>
      </c>
      <c r="K535" s="4">
        <v>0</v>
      </c>
      <c r="L535" s="4">
        <v>0</v>
      </c>
      <c r="M535" s="4">
        <v>0.84607940000000004</v>
      </c>
      <c r="N535" s="4">
        <v>0.15392059999999999</v>
      </c>
      <c r="O535" s="4">
        <v>1</v>
      </c>
      <c r="Q535" s="4">
        <v>114</v>
      </c>
      <c r="R535" s="4">
        <v>3.2733670000000001E-3</v>
      </c>
      <c r="S535" s="4">
        <v>3.2733670000000001E-3</v>
      </c>
      <c r="T535" s="4">
        <v>3.7881310000000001E-2</v>
      </c>
      <c r="U535" s="4">
        <v>3.7881310000000001E-2</v>
      </c>
    </row>
    <row r="536" spans="1:21" x14ac:dyDescent="0.35">
      <c r="A536" s="4">
        <f t="shared" si="21"/>
        <v>114.25</v>
      </c>
      <c r="B536" s="4">
        <f t="shared" si="21"/>
        <v>0.8452712</v>
      </c>
      <c r="C536" s="4">
        <f t="shared" si="21"/>
        <v>0.1547288</v>
      </c>
      <c r="D536" s="4">
        <f t="shared" si="22"/>
        <v>-6.5393899225280007E-3</v>
      </c>
      <c r="E536" s="4">
        <f t="shared" si="23"/>
        <v>4.4510705000000012E-3</v>
      </c>
      <c r="H536" s="4">
        <v>114.25</v>
      </c>
      <c r="I536" s="4">
        <v>0.8452712</v>
      </c>
      <c r="J536" s="4">
        <v>0.1547288</v>
      </c>
      <c r="K536" s="4">
        <v>0</v>
      </c>
      <c r="L536" s="4">
        <v>0</v>
      </c>
      <c r="M536" s="4">
        <v>0.8452712</v>
      </c>
      <c r="N536" s="4">
        <v>0.1547288</v>
      </c>
      <c r="O536" s="4">
        <v>1</v>
      </c>
      <c r="Q536" s="4">
        <v>114.25</v>
      </c>
      <c r="R536" s="4">
        <v>3.2853689999999998E-3</v>
      </c>
      <c r="S536" s="4">
        <v>3.2853689999999998E-3</v>
      </c>
      <c r="T536" s="4">
        <v>3.7812489999999997E-2</v>
      </c>
      <c r="U536" s="4">
        <v>3.7812489999999997E-2</v>
      </c>
    </row>
    <row r="537" spans="1:21" x14ac:dyDescent="0.35">
      <c r="A537" s="4">
        <f t="shared" si="21"/>
        <v>114.5</v>
      </c>
      <c r="B537" s="4">
        <f t="shared" si="21"/>
        <v>0.84438120000000005</v>
      </c>
      <c r="C537" s="4">
        <f t="shared" si="21"/>
        <v>0.1556188</v>
      </c>
      <c r="D537" s="4">
        <f t="shared" si="22"/>
        <v>-6.5700794543280001E-3</v>
      </c>
      <c r="E537" s="4">
        <f t="shared" si="23"/>
        <v>4.4823335000000013E-3</v>
      </c>
      <c r="H537" s="4">
        <v>114.5</v>
      </c>
      <c r="I537" s="4">
        <v>0.84438120000000005</v>
      </c>
      <c r="J537" s="4">
        <v>0.1556188</v>
      </c>
      <c r="K537" s="4">
        <v>0</v>
      </c>
      <c r="L537" s="4">
        <v>0</v>
      </c>
      <c r="M537" s="4">
        <v>0.84438120000000005</v>
      </c>
      <c r="N537" s="4">
        <v>0.1556188</v>
      </c>
      <c r="O537" s="4">
        <v>1</v>
      </c>
      <c r="Q537" s="4">
        <v>114.5</v>
      </c>
      <c r="R537" s="4">
        <v>3.2986030000000002E-3</v>
      </c>
      <c r="S537" s="4">
        <v>3.2986030000000002E-3</v>
      </c>
      <c r="T537" s="4">
        <v>3.7736730000000003E-2</v>
      </c>
      <c r="U537" s="4">
        <v>3.7736730000000003E-2</v>
      </c>
    </row>
    <row r="538" spans="1:21" x14ac:dyDescent="0.35">
      <c r="A538" s="4">
        <f t="shared" si="21"/>
        <v>114.75</v>
      </c>
      <c r="B538" s="4">
        <f t="shared" si="21"/>
        <v>0.84340159999999997</v>
      </c>
      <c r="C538" s="4">
        <f t="shared" si="21"/>
        <v>0.1565984</v>
      </c>
      <c r="D538" s="4">
        <f t="shared" si="22"/>
        <v>-6.6037670558719997E-3</v>
      </c>
      <c r="E538" s="4">
        <f t="shared" si="23"/>
        <v>4.5167295000000003E-3</v>
      </c>
      <c r="H538" s="4">
        <v>114.75</v>
      </c>
      <c r="I538" s="4">
        <v>0.84340159999999997</v>
      </c>
      <c r="J538" s="4">
        <v>0.1565984</v>
      </c>
      <c r="K538" s="4">
        <v>0</v>
      </c>
      <c r="L538" s="4">
        <v>0</v>
      </c>
      <c r="M538" s="4">
        <v>0.84340159999999997</v>
      </c>
      <c r="N538" s="4">
        <v>0.1565984</v>
      </c>
      <c r="O538" s="4">
        <v>1</v>
      </c>
      <c r="Q538" s="4">
        <v>114.75</v>
      </c>
      <c r="R538" s="4">
        <v>3.3131910000000001E-3</v>
      </c>
      <c r="S538" s="4">
        <v>3.3131910000000001E-3</v>
      </c>
      <c r="T538" s="4">
        <v>3.7653350000000002E-2</v>
      </c>
      <c r="U538" s="4">
        <v>3.7653350000000002E-2</v>
      </c>
    </row>
    <row r="539" spans="1:21" x14ac:dyDescent="0.35">
      <c r="A539" s="4">
        <f t="shared" si="21"/>
        <v>115</v>
      </c>
      <c r="B539" s="4">
        <f t="shared" si="21"/>
        <v>0.8423233</v>
      </c>
      <c r="C539" s="4">
        <f t="shared" si="21"/>
        <v>0.1576767</v>
      </c>
      <c r="D539" s="4">
        <f t="shared" si="22"/>
        <v>-6.6407379138555007E-3</v>
      </c>
      <c r="E539" s="4">
        <f t="shared" si="23"/>
        <v>4.5545654999999997E-3</v>
      </c>
      <c r="H539" s="4">
        <v>115</v>
      </c>
      <c r="I539" s="4">
        <v>0.8423233</v>
      </c>
      <c r="J539" s="4">
        <v>0.1576767</v>
      </c>
      <c r="K539" s="4">
        <v>0</v>
      </c>
      <c r="L539" s="4">
        <v>0</v>
      </c>
      <c r="M539" s="4">
        <v>0.8423233</v>
      </c>
      <c r="N539" s="4">
        <v>0.1576767</v>
      </c>
      <c r="O539" s="4">
        <v>1</v>
      </c>
      <c r="Q539" s="4">
        <v>115</v>
      </c>
      <c r="R539" s="4">
        <v>3.3292690000000002E-3</v>
      </c>
      <c r="S539" s="4">
        <v>3.3292690000000002E-3</v>
      </c>
      <c r="T539" s="4">
        <v>3.7561600000000001E-2</v>
      </c>
      <c r="U539" s="4">
        <v>3.7561600000000001E-2</v>
      </c>
    </row>
    <row r="540" spans="1:21" x14ac:dyDescent="0.35">
      <c r="A540" s="4">
        <f t="shared" si="21"/>
        <v>115.25</v>
      </c>
      <c r="B540" s="4">
        <f t="shared" si="21"/>
        <v>0.84113680000000002</v>
      </c>
      <c r="C540" s="4">
        <f t="shared" si="21"/>
        <v>0.15886320000000001</v>
      </c>
      <c r="D540" s="4">
        <f t="shared" si="22"/>
        <v>-6.6812841842880015E-3</v>
      </c>
      <c r="E540" s="4">
        <f t="shared" si="23"/>
        <v>4.5961775000000031E-3</v>
      </c>
      <c r="H540" s="4">
        <v>115.25</v>
      </c>
      <c r="I540" s="4">
        <v>0.84113680000000002</v>
      </c>
      <c r="J540" s="4">
        <v>0.15886320000000001</v>
      </c>
      <c r="K540" s="4">
        <v>0</v>
      </c>
      <c r="L540" s="4">
        <v>0</v>
      </c>
      <c r="M540" s="4">
        <v>0.84113680000000002</v>
      </c>
      <c r="N540" s="4">
        <v>0.15886320000000001</v>
      </c>
      <c r="O540" s="4">
        <v>1</v>
      </c>
      <c r="Q540" s="4">
        <v>115.25</v>
      </c>
      <c r="R540" s="4">
        <v>3.3469849999999998E-3</v>
      </c>
      <c r="S540" s="4">
        <v>3.3469849999999998E-3</v>
      </c>
      <c r="T540" s="4">
        <v>3.746066E-2</v>
      </c>
      <c r="U540" s="4">
        <v>3.746066E-2</v>
      </c>
    </row>
    <row r="541" spans="1:21" x14ac:dyDescent="0.35">
      <c r="A541" s="4">
        <f t="shared" si="21"/>
        <v>115.5</v>
      </c>
      <c r="B541" s="4">
        <f t="shared" si="21"/>
        <v>0.83983140000000001</v>
      </c>
      <c r="C541" s="4">
        <f t="shared" si="21"/>
        <v>0.16016859999999999</v>
      </c>
      <c r="D541" s="4">
        <f t="shared" si="22"/>
        <v>-6.7257309787020006E-3</v>
      </c>
      <c r="E541" s="4">
        <f t="shared" si="23"/>
        <v>4.6419289999999995E-3</v>
      </c>
      <c r="H541" s="4">
        <v>115.5</v>
      </c>
      <c r="I541" s="4">
        <v>0.83983140000000001</v>
      </c>
      <c r="J541" s="4">
        <v>0.16016859999999999</v>
      </c>
      <c r="K541" s="4">
        <v>0</v>
      </c>
      <c r="L541" s="4">
        <v>0</v>
      </c>
      <c r="M541" s="4">
        <v>0.83983140000000001</v>
      </c>
      <c r="N541" s="4">
        <v>0.16016859999999999</v>
      </c>
      <c r="O541" s="4">
        <v>1</v>
      </c>
      <c r="Q541" s="4">
        <v>115.5</v>
      </c>
      <c r="R541" s="4">
        <v>3.3665019999999999E-3</v>
      </c>
      <c r="S541" s="4">
        <v>3.3665019999999999E-3</v>
      </c>
      <c r="T541" s="4">
        <v>3.7349640000000003E-2</v>
      </c>
      <c r="U541" s="4">
        <v>3.7349640000000003E-2</v>
      </c>
    </row>
    <row r="542" spans="1:21" x14ac:dyDescent="0.35">
      <c r="A542" s="4">
        <f t="shared" si="21"/>
        <v>115.75</v>
      </c>
      <c r="B542" s="4">
        <f t="shared" si="21"/>
        <v>0.83839569999999997</v>
      </c>
      <c r="C542" s="4">
        <f t="shared" si="21"/>
        <v>0.16160430000000001</v>
      </c>
      <c r="D542" s="4">
        <f t="shared" si="22"/>
        <v>-6.7744175110755001E-3</v>
      </c>
      <c r="E542" s="4">
        <f t="shared" si="23"/>
        <v>4.6922159999999991E-3</v>
      </c>
      <c r="H542" s="4">
        <v>115.75</v>
      </c>
      <c r="I542" s="4">
        <v>0.83839569999999997</v>
      </c>
      <c r="J542" s="4">
        <v>0.16160430000000001</v>
      </c>
      <c r="K542" s="4">
        <v>0</v>
      </c>
      <c r="L542" s="4">
        <v>0</v>
      </c>
      <c r="M542" s="4">
        <v>0.83839569999999997</v>
      </c>
      <c r="N542" s="4">
        <v>0.16160430000000001</v>
      </c>
      <c r="O542" s="4">
        <v>1</v>
      </c>
      <c r="Q542" s="4">
        <v>115.75</v>
      </c>
      <c r="R542" s="4">
        <v>3.3879980000000001E-3</v>
      </c>
      <c r="S542" s="4">
        <v>3.3879980000000001E-3</v>
      </c>
      <c r="T542" s="4">
        <v>3.7227570000000001E-2</v>
      </c>
      <c r="U542" s="4">
        <v>3.7227570000000001E-2</v>
      </c>
    </row>
    <row r="543" spans="1:21" x14ac:dyDescent="0.35">
      <c r="A543" s="4">
        <f t="shared" si="21"/>
        <v>116</v>
      </c>
      <c r="B543" s="4">
        <f t="shared" si="21"/>
        <v>0.83681700000000003</v>
      </c>
      <c r="C543" s="4">
        <f t="shared" si="21"/>
        <v>0.16318299999999999</v>
      </c>
      <c r="D543" s="4">
        <f t="shared" si="22"/>
        <v>-6.8277154255500004E-3</v>
      </c>
      <c r="E543" s="4">
        <f t="shared" si="23"/>
        <v>4.7474820000000008E-3</v>
      </c>
      <c r="H543" s="4">
        <v>116</v>
      </c>
      <c r="I543" s="4">
        <v>0.83681700000000003</v>
      </c>
      <c r="J543" s="4">
        <v>0.16318299999999999</v>
      </c>
      <c r="K543" s="4">
        <v>0</v>
      </c>
      <c r="L543" s="4">
        <v>0</v>
      </c>
      <c r="M543" s="4">
        <v>0.83681700000000003</v>
      </c>
      <c r="N543" s="4">
        <v>0.16318299999999999</v>
      </c>
      <c r="O543" s="4">
        <v>1</v>
      </c>
      <c r="Q543" s="4">
        <v>116</v>
      </c>
      <c r="R543" s="4">
        <v>3.4116659999999998E-3</v>
      </c>
      <c r="S543" s="4">
        <v>3.4116659999999998E-3</v>
      </c>
      <c r="T543" s="4">
        <v>3.7093370000000001E-2</v>
      </c>
      <c r="U543" s="4">
        <v>3.7093370000000001E-2</v>
      </c>
    </row>
    <row r="544" spans="1:21" x14ac:dyDescent="0.35">
      <c r="A544" s="4">
        <f t="shared" si="21"/>
        <v>116.25</v>
      </c>
      <c r="B544" s="4">
        <f t="shared" si="21"/>
        <v>0.83508170000000004</v>
      </c>
      <c r="C544" s="4">
        <f t="shared" si="21"/>
        <v>0.16491829999999999</v>
      </c>
      <c r="D544" s="4">
        <f t="shared" si="22"/>
        <v>-6.8860127162554997E-3</v>
      </c>
      <c r="E544" s="4">
        <f t="shared" si="23"/>
        <v>4.8081895000000041E-3</v>
      </c>
      <c r="H544" s="4">
        <v>116.25</v>
      </c>
      <c r="I544" s="4">
        <v>0.83508170000000004</v>
      </c>
      <c r="J544" s="4">
        <v>0.16491829999999999</v>
      </c>
      <c r="K544" s="4">
        <v>0</v>
      </c>
      <c r="L544" s="4">
        <v>0</v>
      </c>
      <c r="M544" s="4">
        <v>0.83508170000000004</v>
      </c>
      <c r="N544" s="4">
        <v>0.16491829999999999</v>
      </c>
      <c r="O544" s="4">
        <v>1</v>
      </c>
      <c r="Q544" s="4">
        <v>116.25</v>
      </c>
      <c r="R544" s="4">
        <v>3.4377209999999999E-3</v>
      </c>
      <c r="S544" s="4">
        <v>3.4377209999999999E-3</v>
      </c>
      <c r="T544" s="4">
        <v>3.6945899999999997E-2</v>
      </c>
      <c r="U544" s="4">
        <v>3.6945899999999997E-2</v>
      </c>
    </row>
    <row r="545" spans="1:21" x14ac:dyDescent="0.35">
      <c r="A545" s="4">
        <f t="shared" si="21"/>
        <v>116.5</v>
      </c>
      <c r="B545" s="4">
        <f t="shared" si="21"/>
        <v>0.83317490000000005</v>
      </c>
      <c r="C545" s="4">
        <f t="shared" si="21"/>
        <v>0.1668251</v>
      </c>
      <c r="D545" s="4">
        <f t="shared" si="22"/>
        <v>-6.9497243004995012E-3</v>
      </c>
      <c r="E545" s="4">
        <f t="shared" si="23"/>
        <v>4.8748565000000001E-3</v>
      </c>
      <c r="H545" s="4">
        <v>116.5</v>
      </c>
      <c r="I545" s="4">
        <v>0.83317490000000005</v>
      </c>
      <c r="J545" s="4">
        <v>0.1668251</v>
      </c>
      <c r="K545" s="4">
        <v>0</v>
      </c>
      <c r="L545" s="4">
        <v>0</v>
      </c>
      <c r="M545" s="4">
        <v>0.83317490000000005</v>
      </c>
      <c r="N545" s="4">
        <v>0.1668251</v>
      </c>
      <c r="O545" s="4">
        <v>1</v>
      </c>
      <c r="Q545" s="4">
        <v>116.5</v>
      </c>
      <c r="R545" s="4">
        <v>3.466397E-3</v>
      </c>
      <c r="S545" s="4">
        <v>3.466397E-3</v>
      </c>
      <c r="T545" s="4">
        <v>3.678389E-2</v>
      </c>
      <c r="U545" s="4">
        <v>3.678389E-2</v>
      </c>
    </row>
    <row r="546" spans="1:21" x14ac:dyDescent="0.35">
      <c r="A546" s="4">
        <f t="shared" si="21"/>
        <v>116.75</v>
      </c>
      <c r="B546" s="4">
        <f t="shared" si="21"/>
        <v>0.83108029999999999</v>
      </c>
      <c r="C546" s="4">
        <f t="shared" si="21"/>
        <v>0.16891970000000001</v>
      </c>
      <c r="D546" s="4">
        <f t="shared" si="22"/>
        <v>-7.0192917475954998E-3</v>
      </c>
      <c r="E546" s="4">
        <f t="shared" si="23"/>
        <v>4.9480335000000007E-3</v>
      </c>
      <c r="H546" s="4">
        <v>116.75</v>
      </c>
      <c r="I546" s="4">
        <v>0.83108029999999999</v>
      </c>
      <c r="J546" s="4">
        <v>0.16891970000000001</v>
      </c>
      <c r="K546" s="4">
        <v>0</v>
      </c>
      <c r="L546" s="4">
        <v>0</v>
      </c>
      <c r="M546" s="4">
        <v>0.83108029999999999</v>
      </c>
      <c r="N546" s="4">
        <v>0.16891970000000001</v>
      </c>
      <c r="O546" s="4">
        <v>1</v>
      </c>
      <c r="Q546" s="4">
        <v>116.75</v>
      </c>
      <c r="R546" s="4">
        <v>3.4979529999999998E-3</v>
      </c>
      <c r="S546" s="4">
        <v>3.4979529999999998E-3</v>
      </c>
      <c r="T546" s="4">
        <v>3.6605980000000003E-2</v>
      </c>
      <c r="U546" s="4">
        <v>3.6605980000000003E-2</v>
      </c>
    </row>
    <row r="547" spans="1:21" x14ac:dyDescent="0.35">
      <c r="A547" s="4">
        <f t="shared" si="21"/>
        <v>117</v>
      </c>
      <c r="B547" s="4">
        <f t="shared" si="21"/>
        <v>0.82878039999999997</v>
      </c>
      <c r="C547" s="4">
        <f t="shared" si="21"/>
        <v>0.1712196</v>
      </c>
      <c r="D547" s="4">
        <f t="shared" si="22"/>
        <v>-7.0951724287919996E-3</v>
      </c>
      <c r="E547" s="4">
        <f t="shared" si="23"/>
        <v>5.0283095000000014E-3</v>
      </c>
      <c r="H547" s="4">
        <v>117</v>
      </c>
      <c r="I547" s="4">
        <v>0.82878039999999997</v>
      </c>
      <c r="J547" s="4">
        <v>0.1712196</v>
      </c>
      <c r="K547" s="4">
        <v>0</v>
      </c>
      <c r="L547" s="4">
        <v>0</v>
      </c>
      <c r="M547" s="4">
        <v>0.82878039999999997</v>
      </c>
      <c r="N547" s="4">
        <v>0.1712196</v>
      </c>
      <c r="O547" s="4">
        <v>1</v>
      </c>
      <c r="Q547" s="4">
        <v>117</v>
      </c>
      <c r="R547" s="4">
        <v>3.5326709999999998E-3</v>
      </c>
      <c r="S547" s="4">
        <v>3.5326709999999998E-3</v>
      </c>
      <c r="T547" s="4">
        <v>3.6410709999999999E-2</v>
      </c>
      <c r="U547" s="4">
        <v>3.6410709999999999E-2</v>
      </c>
    </row>
    <row r="548" spans="1:21" x14ac:dyDescent="0.35">
      <c r="A548" s="4">
        <f t="shared" si="21"/>
        <v>117.25</v>
      </c>
      <c r="B548" s="4">
        <f t="shared" si="21"/>
        <v>0.82625610000000005</v>
      </c>
      <c r="C548" s="4">
        <f t="shared" si="21"/>
        <v>0.17374390000000001</v>
      </c>
      <c r="D548" s="4">
        <f t="shared" si="22"/>
        <v>-7.1778478606395017E-3</v>
      </c>
      <c r="E548" s="4">
        <f t="shared" si="23"/>
        <v>5.1163270000000004E-3</v>
      </c>
      <c r="H548" s="4">
        <v>117.25</v>
      </c>
      <c r="I548" s="4">
        <v>0.82625610000000005</v>
      </c>
      <c r="J548" s="4">
        <v>0.17374390000000001</v>
      </c>
      <c r="K548" s="4">
        <v>0</v>
      </c>
      <c r="L548" s="4">
        <v>0</v>
      </c>
      <c r="M548" s="4">
        <v>0.82625610000000005</v>
      </c>
      <c r="N548" s="4">
        <v>0.17374390000000001</v>
      </c>
      <c r="O548" s="4">
        <v>1</v>
      </c>
      <c r="Q548" s="4">
        <v>117.25</v>
      </c>
      <c r="R548" s="4">
        <v>3.5708659999999998E-3</v>
      </c>
      <c r="S548" s="4">
        <v>3.5708659999999998E-3</v>
      </c>
      <c r="T548" s="4">
        <v>3.6196480000000003E-2</v>
      </c>
      <c r="U548" s="4">
        <v>3.6196480000000003E-2</v>
      </c>
    </row>
    <row r="549" spans="1:21" x14ac:dyDescent="0.35">
      <c r="A549" s="4">
        <f t="shared" si="21"/>
        <v>117.5</v>
      </c>
      <c r="B549" s="4">
        <f t="shared" si="21"/>
        <v>0.82348699999999997</v>
      </c>
      <c r="C549" s="4">
        <f t="shared" si="21"/>
        <v>0.176513</v>
      </c>
      <c r="D549" s="4">
        <f t="shared" si="22"/>
        <v>-7.2678080415500002E-3</v>
      </c>
      <c r="E549" s="4">
        <f t="shared" si="23"/>
        <v>5.2127614999999995E-3</v>
      </c>
      <c r="H549" s="4">
        <v>117.5</v>
      </c>
      <c r="I549" s="4">
        <v>0.82348699999999997</v>
      </c>
      <c r="J549" s="4">
        <v>0.176513</v>
      </c>
      <c r="K549" s="4">
        <v>0</v>
      </c>
      <c r="L549" s="4">
        <v>0</v>
      </c>
      <c r="M549" s="4">
        <v>0.82348699999999997</v>
      </c>
      <c r="N549" s="4">
        <v>0.176513</v>
      </c>
      <c r="O549" s="4">
        <v>1</v>
      </c>
      <c r="Q549" s="4">
        <v>117.5</v>
      </c>
      <c r="R549" s="4">
        <v>3.612887E-3</v>
      </c>
      <c r="S549" s="4">
        <v>3.612887E-3</v>
      </c>
      <c r="T549" s="4">
        <v>3.5961590000000002E-2</v>
      </c>
      <c r="U549" s="4">
        <v>3.5961590000000002E-2</v>
      </c>
    </row>
    <row r="550" spans="1:21" x14ac:dyDescent="0.35">
      <c r="A550" s="4">
        <f t="shared" si="21"/>
        <v>117.75</v>
      </c>
      <c r="B550" s="4">
        <f t="shared" si="21"/>
        <v>0.82045089999999998</v>
      </c>
      <c r="C550" s="4">
        <f t="shared" si="21"/>
        <v>0.17954909999999999</v>
      </c>
      <c r="D550" s="4">
        <f t="shared" si="22"/>
        <v>-7.3655610344595E-3</v>
      </c>
      <c r="E550" s="4">
        <f t="shared" si="23"/>
        <v>5.3183345000000007E-3</v>
      </c>
      <c r="H550" s="4">
        <v>117.75</v>
      </c>
      <c r="I550" s="4">
        <v>0.82045089999999998</v>
      </c>
      <c r="J550" s="4">
        <v>0.17954909999999999</v>
      </c>
      <c r="K550" s="4">
        <v>0</v>
      </c>
      <c r="L550" s="4">
        <v>0</v>
      </c>
      <c r="M550" s="4">
        <v>0.82045089999999998</v>
      </c>
      <c r="N550" s="4">
        <v>0.17954909999999999</v>
      </c>
      <c r="O550" s="4">
        <v>1</v>
      </c>
      <c r="Q550" s="4">
        <v>117.75</v>
      </c>
      <c r="R550" s="4">
        <v>3.659121E-3</v>
      </c>
      <c r="S550" s="4">
        <v>3.659121E-3</v>
      </c>
      <c r="T550" s="4">
        <v>3.570421E-2</v>
      </c>
      <c r="U550" s="4">
        <v>3.570421E-2</v>
      </c>
    </row>
    <row r="551" spans="1:21" x14ac:dyDescent="0.35">
      <c r="A551" s="4">
        <f t="shared" si="21"/>
        <v>118</v>
      </c>
      <c r="B551" s="4">
        <f t="shared" si="21"/>
        <v>0.81712390000000001</v>
      </c>
      <c r="C551" s="4">
        <f t="shared" si="21"/>
        <v>0.18287610000000001</v>
      </c>
      <c r="D551" s="4">
        <f t="shared" si="22"/>
        <v>-7.4716216024395014E-3</v>
      </c>
      <c r="E551" s="4">
        <f t="shared" si="23"/>
        <v>5.4337985000000033E-3</v>
      </c>
      <c r="H551" s="4">
        <v>118</v>
      </c>
      <c r="I551" s="4">
        <v>0.81712390000000001</v>
      </c>
      <c r="J551" s="4">
        <v>0.18287610000000001</v>
      </c>
      <c r="K551" s="4">
        <v>0</v>
      </c>
      <c r="L551" s="4">
        <v>0</v>
      </c>
      <c r="M551" s="4">
        <v>0.81712390000000001</v>
      </c>
      <c r="N551" s="4">
        <v>0.18287610000000001</v>
      </c>
      <c r="O551" s="4">
        <v>1</v>
      </c>
      <c r="Q551" s="4">
        <v>118</v>
      </c>
      <c r="R551" s="4">
        <v>3.7100029999999999E-3</v>
      </c>
      <c r="S551" s="4">
        <v>3.7100029999999999E-3</v>
      </c>
      <c r="T551" s="4">
        <v>3.54224E-2</v>
      </c>
      <c r="U551" s="4">
        <v>3.54224E-2</v>
      </c>
    </row>
    <row r="552" spans="1:21" x14ac:dyDescent="0.35">
      <c r="A552" s="4">
        <f t="shared" si="21"/>
        <v>118.25</v>
      </c>
      <c r="B552" s="4">
        <f t="shared" si="21"/>
        <v>0.81348069999999995</v>
      </c>
      <c r="C552" s="4">
        <f t="shared" si="21"/>
        <v>0.1865193</v>
      </c>
      <c r="D552" s="4">
        <f t="shared" si="22"/>
        <v>-7.5864925363754998E-3</v>
      </c>
      <c r="E552" s="4">
        <f t="shared" si="23"/>
        <v>5.5599445000000004E-3</v>
      </c>
      <c r="H552" s="4">
        <v>118.25</v>
      </c>
      <c r="I552" s="4">
        <v>0.81348069999999995</v>
      </c>
      <c r="J552" s="4">
        <v>0.1865193</v>
      </c>
      <c r="K552" s="4">
        <v>0</v>
      </c>
      <c r="L552" s="4">
        <v>0</v>
      </c>
      <c r="M552" s="4">
        <v>0.81348069999999995</v>
      </c>
      <c r="N552" s="4">
        <v>0.1865193</v>
      </c>
      <c r="O552" s="4">
        <v>1</v>
      </c>
      <c r="Q552" s="4">
        <v>118.25</v>
      </c>
      <c r="R552" s="4">
        <v>3.766021E-3</v>
      </c>
      <c r="S552" s="4">
        <v>3.766021E-3</v>
      </c>
      <c r="T552" s="4">
        <v>3.5114090000000001E-2</v>
      </c>
      <c r="U552" s="4">
        <v>3.5114090000000001E-2</v>
      </c>
    </row>
    <row r="553" spans="1:21" x14ac:dyDescent="0.35">
      <c r="A553" s="4">
        <f t="shared" si="21"/>
        <v>118.5</v>
      </c>
      <c r="B553" s="4">
        <f t="shared" si="21"/>
        <v>0.80949389999999999</v>
      </c>
      <c r="C553" s="4">
        <f t="shared" si="21"/>
        <v>0.19050610000000001</v>
      </c>
      <c r="D553" s="4">
        <f t="shared" si="22"/>
        <v>-7.710676293139501E-3</v>
      </c>
      <c r="E553" s="4">
        <f t="shared" si="23"/>
        <v>5.6975759999999993E-3</v>
      </c>
      <c r="H553" s="4">
        <v>118.5</v>
      </c>
      <c r="I553" s="4">
        <v>0.80949389999999999</v>
      </c>
      <c r="J553" s="4">
        <v>0.19050610000000001</v>
      </c>
      <c r="K553" s="4">
        <v>0</v>
      </c>
      <c r="L553" s="4">
        <v>0</v>
      </c>
      <c r="M553" s="4">
        <v>0.80949389999999999</v>
      </c>
      <c r="N553" s="4">
        <v>0.19050610000000001</v>
      </c>
      <c r="O553" s="4">
        <v>1</v>
      </c>
      <c r="Q553" s="4">
        <v>118.5</v>
      </c>
      <c r="R553" s="4">
        <v>3.8277279999999999E-3</v>
      </c>
      <c r="S553" s="4">
        <v>3.8277279999999999E-3</v>
      </c>
      <c r="T553" s="4">
        <v>3.4777120000000002E-2</v>
      </c>
      <c r="U553" s="4">
        <v>3.4777120000000002E-2</v>
      </c>
    </row>
    <row r="554" spans="1:21" x14ac:dyDescent="0.35">
      <c r="A554" s="4">
        <f t="shared" si="21"/>
        <v>118.75</v>
      </c>
      <c r="B554" s="4">
        <f t="shared" si="21"/>
        <v>0.80513469999999998</v>
      </c>
      <c r="C554" s="4">
        <f t="shared" si="21"/>
        <v>0.19486529999999999</v>
      </c>
      <c r="D554" s="4">
        <f t="shared" si="22"/>
        <v>-7.8446407427955004E-3</v>
      </c>
      <c r="E554" s="4">
        <f t="shared" si="23"/>
        <v>5.8475135000000018E-3</v>
      </c>
      <c r="H554" s="4">
        <v>118.75</v>
      </c>
      <c r="I554" s="4">
        <v>0.80513469999999998</v>
      </c>
      <c r="J554" s="4">
        <v>0.19486529999999999</v>
      </c>
      <c r="K554" s="4">
        <v>0</v>
      </c>
      <c r="L554" s="4">
        <v>0</v>
      </c>
      <c r="M554" s="4">
        <v>0.80513469999999998</v>
      </c>
      <c r="N554" s="4">
        <v>0.19486529999999999</v>
      </c>
      <c r="O554" s="4">
        <v>1</v>
      </c>
      <c r="Q554" s="4">
        <v>118.75</v>
      </c>
      <c r="R554" s="4">
        <v>3.8957530000000001E-3</v>
      </c>
      <c r="S554" s="4">
        <v>3.8957530000000001E-3</v>
      </c>
      <c r="T554" s="4">
        <v>3.4409219999999997E-2</v>
      </c>
      <c r="U554" s="4">
        <v>3.4409219999999997E-2</v>
      </c>
    </row>
    <row r="555" spans="1:21" x14ac:dyDescent="0.35">
      <c r="A555" s="4">
        <f t="shared" si="21"/>
        <v>119</v>
      </c>
      <c r="B555" s="4">
        <f t="shared" si="21"/>
        <v>0.80037239999999998</v>
      </c>
      <c r="C555" s="4">
        <f t="shared" si="21"/>
        <v>0.19962759999999999</v>
      </c>
      <c r="D555" s="4">
        <f t="shared" si="22"/>
        <v>-7.9888210659119999E-3</v>
      </c>
      <c r="E555" s="4">
        <f t="shared" si="23"/>
        <v>6.0105620000000005E-3</v>
      </c>
      <c r="H555" s="4">
        <v>119</v>
      </c>
      <c r="I555" s="4">
        <v>0.80037239999999998</v>
      </c>
      <c r="J555" s="4">
        <v>0.19962759999999999</v>
      </c>
      <c r="K555" s="4">
        <v>0</v>
      </c>
      <c r="L555" s="4">
        <v>0</v>
      </c>
      <c r="M555" s="4">
        <v>0.80037239999999998</v>
      </c>
      <c r="N555" s="4">
        <v>0.19962759999999999</v>
      </c>
      <c r="O555" s="4">
        <v>1</v>
      </c>
      <c r="Q555" s="4">
        <v>119</v>
      </c>
      <c r="R555" s="4">
        <v>3.9708160000000003E-3</v>
      </c>
      <c r="S555" s="4">
        <v>3.9708160000000003E-3</v>
      </c>
      <c r="T555" s="4">
        <v>3.400806E-2</v>
      </c>
      <c r="U555" s="4">
        <v>3.400806E-2</v>
      </c>
    </row>
    <row r="556" spans="1:21" x14ac:dyDescent="0.35">
      <c r="A556" s="4">
        <f t="shared" si="21"/>
        <v>119.25</v>
      </c>
      <c r="B556" s="4">
        <f t="shared" si="21"/>
        <v>0.79517490000000002</v>
      </c>
      <c r="C556" s="4">
        <f t="shared" si="21"/>
        <v>0.20482510000000001</v>
      </c>
      <c r="D556" s="4">
        <f t="shared" si="22"/>
        <v>-8.1435889204995015E-3</v>
      </c>
      <c r="E556" s="4">
        <f t="shared" si="23"/>
        <v>6.1875130000000021E-3</v>
      </c>
      <c r="H556" s="4">
        <v>119.25</v>
      </c>
      <c r="I556" s="4">
        <v>0.79517490000000002</v>
      </c>
      <c r="J556" s="4">
        <v>0.20482510000000001</v>
      </c>
      <c r="K556" s="4">
        <v>0</v>
      </c>
      <c r="L556" s="4">
        <v>0</v>
      </c>
      <c r="M556" s="4">
        <v>0.79517490000000002</v>
      </c>
      <c r="N556" s="4">
        <v>0.20482510000000001</v>
      </c>
      <c r="O556" s="4">
        <v>1</v>
      </c>
      <c r="Q556" s="4">
        <v>119.25</v>
      </c>
      <c r="R556" s="4">
        <v>4.0537439999999998E-3</v>
      </c>
      <c r="S556" s="4">
        <v>4.0537439999999998E-3</v>
      </c>
      <c r="T556" s="4">
        <v>3.3571230000000001E-2</v>
      </c>
      <c r="U556" s="4">
        <v>3.3571230000000001E-2</v>
      </c>
    </row>
    <row r="557" spans="1:21" x14ac:dyDescent="0.35">
      <c r="A557" s="4">
        <f t="shared" si="21"/>
        <v>119.5</v>
      </c>
      <c r="B557" s="4">
        <f t="shared" si="21"/>
        <v>0.7895086</v>
      </c>
      <c r="C557" s="4">
        <f t="shared" si="21"/>
        <v>0.2104914</v>
      </c>
      <c r="D557" s="4">
        <f t="shared" si="22"/>
        <v>-8.3092385263020003E-3</v>
      </c>
      <c r="E557" s="4">
        <f t="shared" si="23"/>
        <v>6.3790780000000033E-3</v>
      </c>
      <c r="H557" s="4">
        <v>119.5</v>
      </c>
      <c r="I557" s="4">
        <v>0.7895086</v>
      </c>
      <c r="J557" s="4">
        <v>0.2104914</v>
      </c>
      <c r="K557" s="4">
        <v>0</v>
      </c>
      <c r="L557" s="4">
        <v>0</v>
      </c>
      <c r="M557" s="4">
        <v>0.7895086</v>
      </c>
      <c r="N557" s="4">
        <v>0.2104914</v>
      </c>
      <c r="O557" s="4">
        <v>1</v>
      </c>
      <c r="Q557" s="4">
        <v>119.5</v>
      </c>
      <c r="R557" s="4">
        <v>4.1454939999999996E-3</v>
      </c>
      <c r="S557" s="4">
        <v>4.1454939999999996E-3</v>
      </c>
      <c r="T557" s="4">
        <v>3.3096349999999997E-2</v>
      </c>
      <c r="U557" s="4">
        <v>3.3096349999999997E-2</v>
      </c>
    </row>
    <row r="558" spans="1:21" x14ac:dyDescent="0.35">
      <c r="A558" s="4">
        <f t="shared" si="21"/>
        <v>119.75</v>
      </c>
      <c r="B558" s="4">
        <f t="shared" si="21"/>
        <v>0.78333870000000005</v>
      </c>
      <c r="C558" s="4">
        <f t="shared" si="21"/>
        <v>0.2166613</v>
      </c>
      <c r="D558" s="4">
        <f t="shared" si="22"/>
        <v>-8.4859590541155015E-3</v>
      </c>
      <c r="E558" s="4">
        <f t="shared" si="23"/>
        <v>6.5858925000000026E-3</v>
      </c>
      <c r="H558" s="4">
        <v>119.75</v>
      </c>
      <c r="I558" s="4">
        <v>0.78333870000000005</v>
      </c>
      <c r="J558" s="4">
        <v>0.2166613</v>
      </c>
      <c r="K558" s="4">
        <v>0</v>
      </c>
      <c r="L558" s="4">
        <v>0</v>
      </c>
      <c r="M558" s="4">
        <v>0.78333870000000005</v>
      </c>
      <c r="N558" s="4">
        <v>0.2166613</v>
      </c>
      <c r="O558" s="4">
        <v>1</v>
      </c>
      <c r="Q558" s="4">
        <v>119.75</v>
      </c>
      <c r="R558" s="4">
        <v>4.2471749999999997E-3</v>
      </c>
      <c r="S558" s="4">
        <v>4.2471749999999997E-3</v>
      </c>
      <c r="T558" s="4">
        <v>3.2581039999999999E-2</v>
      </c>
      <c r="U558" s="4">
        <v>3.2581039999999999E-2</v>
      </c>
    </row>
    <row r="559" spans="1:21" x14ac:dyDescent="0.35">
      <c r="A559" s="4">
        <f t="shared" si="21"/>
        <v>120</v>
      </c>
      <c r="B559" s="4">
        <f t="shared" si="21"/>
        <v>0.77662949999999997</v>
      </c>
      <c r="C559" s="4">
        <f t="shared" si="21"/>
        <v>0.2233705</v>
      </c>
      <c r="D559" s="4">
        <f t="shared" si="22"/>
        <v>-8.6738059864875008E-3</v>
      </c>
      <c r="E559" s="4">
        <f t="shared" si="23"/>
        <v>6.8084525000000028E-3</v>
      </c>
      <c r="H559" s="4">
        <v>120</v>
      </c>
      <c r="I559" s="4">
        <v>0.77662949999999997</v>
      </c>
      <c r="J559" s="4">
        <v>0.2233705</v>
      </c>
      <c r="K559" s="4">
        <v>0</v>
      </c>
      <c r="L559" s="4">
        <v>0</v>
      </c>
      <c r="M559" s="4">
        <v>0.77662949999999997</v>
      </c>
      <c r="N559" s="4">
        <v>0.2233705</v>
      </c>
      <c r="O559" s="4">
        <v>1</v>
      </c>
      <c r="Q559" s="4">
        <v>120</v>
      </c>
      <c r="R559" s="4">
        <v>4.3600749999999997E-3</v>
      </c>
      <c r="S559" s="4">
        <v>4.3600749999999997E-3</v>
      </c>
      <c r="T559" s="4">
        <v>3.2023019999999999E-2</v>
      </c>
      <c r="U559" s="4">
        <v>3.2023019999999999E-2</v>
      </c>
    </row>
    <row r="560" spans="1:21" x14ac:dyDescent="0.35">
      <c r="A560" s="4">
        <f t="shared" si="21"/>
        <v>120.25</v>
      </c>
      <c r="B560" s="4">
        <f t="shared" si="21"/>
        <v>0.76934480000000005</v>
      </c>
      <c r="C560" s="4">
        <f t="shared" si="21"/>
        <v>0.2306552</v>
      </c>
      <c r="D560" s="4">
        <f t="shared" si="22"/>
        <v>-8.872668935648002E-3</v>
      </c>
      <c r="E560" s="4">
        <f t="shared" si="23"/>
        <v>7.0470630000000027E-3</v>
      </c>
      <c r="H560" s="4">
        <v>120.25</v>
      </c>
      <c r="I560" s="4">
        <v>0.76934480000000005</v>
      </c>
      <c r="J560" s="4">
        <v>0.2306552</v>
      </c>
      <c r="K560" s="4">
        <v>0</v>
      </c>
      <c r="L560" s="4">
        <v>0</v>
      </c>
      <c r="M560" s="4">
        <v>0.76934480000000005</v>
      </c>
      <c r="N560" s="4">
        <v>0.2306552</v>
      </c>
      <c r="O560" s="4">
        <v>1</v>
      </c>
      <c r="Q560" s="4">
        <v>120.25</v>
      </c>
      <c r="R560" s="4">
        <v>4.4856940000000001E-3</v>
      </c>
      <c r="S560" s="4">
        <v>4.4856940000000001E-3</v>
      </c>
      <c r="T560" s="4">
        <v>3.1420179999999999E-2</v>
      </c>
      <c r="U560" s="4">
        <v>3.1420179999999999E-2</v>
      </c>
    </row>
    <row r="561" spans="1:21" x14ac:dyDescent="0.35">
      <c r="A561" s="4">
        <f t="shared" si="21"/>
        <v>120.5</v>
      </c>
      <c r="B561" s="4">
        <f t="shared" si="21"/>
        <v>0.76144860000000003</v>
      </c>
      <c r="C561" s="4">
        <f t="shared" si="21"/>
        <v>0.2385514</v>
      </c>
      <c r="D561" s="4">
        <f t="shared" si="22"/>
        <v>-9.0822314779020006E-3</v>
      </c>
      <c r="E561" s="4">
        <f t="shared" si="23"/>
        <v>7.3017995000000009E-3</v>
      </c>
      <c r="H561" s="4">
        <v>120.5</v>
      </c>
      <c r="I561" s="4">
        <v>0.76144860000000003</v>
      </c>
      <c r="J561" s="4">
        <v>0.2385514</v>
      </c>
      <c r="K561" s="4">
        <v>0</v>
      </c>
      <c r="L561" s="4">
        <v>0</v>
      </c>
      <c r="M561" s="4">
        <v>0.76144860000000003</v>
      </c>
      <c r="N561" s="4">
        <v>0.2385514</v>
      </c>
      <c r="O561" s="4">
        <v>1</v>
      </c>
      <c r="Q561" s="4">
        <v>120.5</v>
      </c>
      <c r="R561" s="4">
        <v>4.6257709999999999E-3</v>
      </c>
      <c r="S561" s="4">
        <v>4.6257709999999999E-3</v>
      </c>
      <c r="T561" s="4">
        <v>3.077063E-2</v>
      </c>
      <c r="U561" s="4">
        <v>3.077063E-2</v>
      </c>
    </row>
    <row r="562" spans="1:21" x14ac:dyDescent="0.35">
      <c r="A562" s="4">
        <f t="shared" si="21"/>
        <v>120.75</v>
      </c>
      <c r="B562" s="4">
        <f t="shared" si="21"/>
        <v>0.75290550000000001</v>
      </c>
      <c r="C562" s="4">
        <f t="shared" si="21"/>
        <v>0.24709449999999999</v>
      </c>
      <c r="D562" s="4">
        <f t="shared" si="22"/>
        <v>-9.301940403487502E-3</v>
      </c>
      <c r="E562" s="4">
        <f t="shared" si="23"/>
        <v>7.5724035000000016E-3</v>
      </c>
      <c r="H562" s="4">
        <v>120.75</v>
      </c>
      <c r="I562" s="4">
        <v>0.75290550000000001</v>
      </c>
      <c r="J562" s="4">
        <v>0.24709449999999999</v>
      </c>
      <c r="K562" s="4">
        <v>0</v>
      </c>
      <c r="L562" s="4">
        <v>0</v>
      </c>
      <c r="M562" s="4">
        <v>0.75290550000000001</v>
      </c>
      <c r="N562" s="4">
        <v>0.24709449999999999</v>
      </c>
      <c r="O562" s="4">
        <v>1</v>
      </c>
      <c r="Q562" s="4">
        <v>120.75</v>
      </c>
      <c r="R562" s="4">
        <v>4.7823229999999998E-3</v>
      </c>
      <c r="S562" s="4">
        <v>4.7823229999999998E-3</v>
      </c>
      <c r="T562" s="4">
        <v>3.0072870000000002E-2</v>
      </c>
      <c r="U562" s="4">
        <v>3.0072870000000002E-2</v>
      </c>
    </row>
    <row r="563" spans="1:21" x14ac:dyDescent="0.35">
      <c r="A563" s="4">
        <f t="shared" si="21"/>
        <v>121</v>
      </c>
      <c r="B563" s="4">
        <f t="shared" si="21"/>
        <v>0.74368160000000005</v>
      </c>
      <c r="C563" s="4">
        <f t="shared" si="21"/>
        <v>0.2563184</v>
      </c>
      <c r="D563" s="4">
        <f t="shared" si="22"/>
        <v>-9.5309638910720008E-3</v>
      </c>
      <c r="E563" s="4">
        <f t="shared" si="23"/>
        <v>7.8582485000000014E-3</v>
      </c>
      <c r="H563" s="4">
        <v>121</v>
      </c>
      <c r="I563" s="4">
        <v>0.74368160000000005</v>
      </c>
      <c r="J563" s="4">
        <v>0.2563184</v>
      </c>
      <c r="K563" s="4">
        <v>0</v>
      </c>
      <c r="L563" s="4">
        <v>0</v>
      </c>
      <c r="M563" s="4">
        <v>0.74368160000000005</v>
      </c>
      <c r="N563" s="4">
        <v>0.2563184</v>
      </c>
      <c r="O563" s="4">
        <v>1</v>
      </c>
      <c r="Q563" s="4">
        <v>121</v>
      </c>
      <c r="R563" s="4">
        <v>4.9576730000000001E-3</v>
      </c>
      <c r="S563" s="4">
        <v>4.9576730000000001E-3</v>
      </c>
      <c r="T563" s="4">
        <v>2.9325830000000001E-2</v>
      </c>
      <c r="U563" s="4">
        <v>2.9325830000000001E-2</v>
      </c>
    </row>
    <row r="564" spans="1:21" x14ac:dyDescent="0.35">
      <c r="A564" s="4">
        <f t="shared" si="21"/>
        <v>121.25</v>
      </c>
      <c r="B564" s="4">
        <f t="shared" si="21"/>
        <v>0.73374550000000005</v>
      </c>
      <c r="C564" s="4">
        <f t="shared" si="21"/>
        <v>0.26625450000000001</v>
      </c>
      <c r="D564" s="4">
        <f t="shared" si="22"/>
        <v>-9.7681520614875013E-3</v>
      </c>
      <c r="E564" s="4">
        <f t="shared" si="23"/>
        <v>8.1582460000000009E-3</v>
      </c>
      <c r="H564" s="4">
        <v>121.25</v>
      </c>
      <c r="I564" s="4">
        <v>0.73374550000000005</v>
      </c>
      <c r="J564" s="4">
        <v>0.26625450000000001</v>
      </c>
      <c r="K564" s="4">
        <v>0</v>
      </c>
      <c r="L564" s="4">
        <v>0</v>
      </c>
      <c r="M564" s="4">
        <v>0.73374550000000005</v>
      </c>
      <c r="N564" s="4">
        <v>0.26625450000000001</v>
      </c>
      <c r="O564" s="4">
        <v>1</v>
      </c>
      <c r="Q564" s="4">
        <v>121.25</v>
      </c>
      <c r="R564" s="4">
        <v>5.1544779999999997E-3</v>
      </c>
      <c r="S564" s="4">
        <v>5.1544779999999997E-3</v>
      </c>
      <c r="T564" s="4">
        <v>2.852903E-2</v>
      </c>
      <c r="U564" s="4">
        <v>2.852903E-2</v>
      </c>
    </row>
    <row r="565" spans="1:21" x14ac:dyDescent="0.35">
      <c r="A565" s="4">
        <f t="shared" si="21"/>
        <v>121.5</v>
      </c>
      <c r="B565" s="4">
        <f t="shared" si="21"/>
        <v>0.72306970000000004</v>
      </c>
      <c r="C565" s="4">
        <f t="shared" si="21"/>
        <v>0.27693030000000002</v>
      </c>
      <c r="D565" s="4">
        <f t="shared" si="22"/>
        <v>-1.0011995447095502E-2</v>
      </c>
      <c r="E565" s="4">
        <f t="shared" si="23"/>
        <v>8.4707635000000024E-3</v>
      </c>
      <c r="H565" s="4">
        <v>121.5</v>
      </c>
      <c r="I565" s="4">
        <v>0.72306970000000004</v>
      </c>
      <c r="J565" s="4">
        <v>0.27693030000000002</v>
      </c>
      <c r="K565" s="4">
        <v>0</v>
      </c>
      <c r="L565" s="4">
        <v>0</v>
      </c>
      <c r="M565" s="4">
        <v>0.72306970000000004</v>
      </c>
      <c r="N565" s="4">
        <v>0.27693030000000002</v>
      </c>
      <c r="O565" s="4">
        <v>1</v>
      </c>
      <c r="Q565" s="4">
        <v>121.5</v>
      </c>
      <c r="R565" s="4">
        <v>5.3757529999999996E-3</v>
      </c>
      <c r="S565" s="4">
        <v>5.3757529999999996E-3</v>
      </c>
      <c r="T565" s="4">
        <v>2.7682720000000001E-2</v>
      </c>
      <c r="U565" s="4">
        <v>2.7682720000000001E-2</v>
      </c>
    </row>
    <row r="566" spans="1:21" x14ac:dyDescent="0.35">
      <c r="A566" s="4">
        <f t="shared" si="21"/>
        <v>121.75</v>
      </c>
      <c r="B566" s="4">
        <f t="shared" si="21"/>
        <v>0.71163109999999996</v>
      </c>
      <c r="C566" s="4">
        <f t="shared" si="21"/>
        <v>0.28836889999999998</v>
      </c>
      <c r="D566" s="4">
        <f t="shared" si="22"/>
        <v>-1.02606138756395E-2</v>
      </c>
      <c r="E566" s="4">
        <f t="shared" si="23"/>
        <v>8.7935750000000014E-3</v>
      </c>
      <c r="H566" s="4">
        <v>121.75</v>
      </c>
      <c r="I566" s="4">
        <v>0.71163109999999996</v>
      </c>
      <c r="J566" s="4">
        <v>0.28836889999999998</v>
      </c>
      <c r="K566" s="4">
        <v>0</v>
      </c>
      <c r="L566" s="4">
        <v>0</v>
      </c>
      <c r="M566" s="4">
        <v>0.71163109999999996</v>
      </c>
      <c r="N566" s="4">
        <v>0.28836889999999998</v>
      </c>
      <c r="O566" s="4">
        <v>1</v>
      </c>
      <c r="Q566" s="4">
        <v>121.75</v>
      </c>
      <c r="R566" s="4">
        <v>5.6248699999999997E-3</v>
      </c>
      <c r="S566" s="4">
        <v>5.6248699999999997E-3</v>
      </c>
      <c r="T566" s="4">
        <v>2.6787979999999999E-2</v>
      </c>
      <c r="U566" s="4">
        <v>2.6787979999999999E-2</v>
      </c>
    </row>
    <row r="567" spans="1:21" x14ac:dyDescent="0.35">
      <c r="A567" s="4">
        <f t="shared" si="21"/>
        <v>122</v>
      </c>
      <c r="B567" s="4">
        <f t="shared" si="21"/>
        <v>0.69941319999999996</v>
      </c>
      <c r="C567" s="4">
        <f t="shared" si="21"/>
        <v>0.30058679999999999</v>
      </c>
      <c r="D567" s="4">
        <f t="shared" si="22"/>
        <v>-1.0511718783288E-2</v>
      </c>
      <c r="E567" s="4">
        <f t="shared" si="23"/>
        <v>9.1237885000000005E-3</v>
      </c>
      <c r="H567" s="4">
        <v>122</v>
      </c>
      <c r="I567" s="4">
        <v>0.69941319999999996</v>
      </c>
      <c r="J567" s="4">
        <v>0.30058679999999999</v>
      </c>
      <c r="K567" s="4">
        <v>0</v>
      </c>
      <c r="L567" s="4">
        <v>0</v>
      </c>
      <c r="M567" s="4">
        <v>0.69941319999999996</v>
      </c>
      <c r="N567" s="4">
        <v>0.30058679999999999</v>
      </c>
      <c r="O567" s="4">
        <v>1</v>
      </c>
      <c r="Q567" s="4">
        <v>122</v>
      </c>
      <c r="R567" s="4">
        <v>5.905553E-3</v>
      </c>
      <c r="S567" s="4">
        <v>5.905553E-3</v>
      </c>
      <c r="T567" s="4">
        <v>2.5846870000000001E-2</v>
      </c>
      <c r="U567" s="4">
        <v>2.5846870000000001E-2</v>
      </c>
    </row>
    <row r="568" spans="1:21" x14ac:dyDescent="0.35">
      <c r="A568" s="4">
        <f t="shared" si="21"/>
        <v>122.25</v>
      </c>
      <c r="B568" s="4">
        <f t="shared" si="21"/>
        <v>0.68640699999999999</v>
      </c>
      <c r="C568" s="4">
        <f t="shared" si="21"/>
        <v>0.31359300000000001</v>
      </c>
      <c r="D568" s="4">
        <f t="shared" si="22"/>
        <v>-1.0762621517549999E-2</v>
      </c>
      <c r="E568" s="4">
        <f t="shared" si="23"/>
        <v>9.4578180000000015E-3</v>
      </c>
      <c r="H568" s="4">
        <v>122.25</v>
      </c>
      <c r="I568" s="4">
        <v>0.68640699999999999</v>
      </c>
      <c r="J568" s="4">
        <v>0.31359300000000001</v>
      </c>
      <c r="K568" s="4">
        <v>0</v>
      </c>
      <c r="L568" s="4">
        <v>0</v>
      </c>
      <c r="M568" s="4">
        <v>0.68640699999999999</v>
      </c>
      <c r="N568" s="4">
        <v>0.31359300000000001</v>
      </c>
      <c r="O568" s="4">
        <v>1</v>
      </c>
      <c r="Q568" s="4">
        <v>122.25</v>
      </c>
      <c r="R568" s="4">
        <v>6.2218339999999999E-3</v>
      </c>
      <c r="S568" s="4">
        <v>6.2218339999999999E-3</v>
      </c>
      <c r="T568" s="4">
        <v>2.4862530000000001E-2</v>
      </c>
      <c r="U568" s="4">
        <v>2.4862530000000001E-2</v>
      </c>
    </row>
    <row r="569" spans="1:21" x14ac:dyDescent="0.35">
      <c r="A569" s="4">
        <f t="shared" si="21"/>
        <v>122.5</v>
      </c>
      <c r="B569" s="4">
        <f t="shared" si="21"/>
        <v>0.67261280000000001</v>
      </c>
      <c r="C569" s="4">
        <f t="shared" si="21"/>
        <v>0.32738719999999999</v>
      </c>
      <c r="D569" s="4">
        <f t="shared" si="22"/>
        <v>-1.1010241063808001E-2</v>
      </c>
      <c r="E569" s="4">
        <f t="shared" si="23"/>
        <v>9.7913720000000013E-3</v>
      </c>
      <c r="H569" s="4">
        <v>122.5</v>
      </c>
      <c r="I569" s="4">
        <v>0.67261280000000001</v>
      </c>
      <c r="J569" s="4">
        <v>0.32738719999999999</v>
      </c>
      <c r="K569" s="4">
        <v>0</v>
      </c>
      <c r="L569" s="4">
        <v>0</v>
      </c>
      <c r="M569" s="4">
        <v>0.67261280000000001</v>
      </c>
      <c r="N569" s="4">
        <v>0.32738719999999999</v>
      </c>
      <c r="O569" s="4">
        <v>1</v>
      </c>
      <c r="Q569" s="4">
        <v>122.5</v>
      </c>
      <c r="R569" s="4">
        <v>6.5779860000000001E-3</v>
      </c>
      <c r="S569" s="4">
        <v>6.5779860000000001E-3</v>
      </c>
      <c r="T569" s="4">
        <v>2.3839269999999999E-2</v>
      </c>
      <c r="U569" s="4">
        <v>2.3839269999999999E-2</v>
      </c>
    </row>
    <row r="570" spans="1:21" x14ac:dyDescent="0.35">
      <c r="A570" s="4">
        <f t="shared" si="21"/>
        <v>122.75</v>
      </c>
      <c r="B570" s="4">
        <f t="shared" si="21"/>
        <v>0.6580414</v>
      </c>
      <c r="C570" s="4">
        <f t="shared" si="21"/>
        <v>0.3419586</v>
      </c>
      <c r="D570" s="4">
        <f t="shared" si="22"/>
        <v>-1.1251145794302E-2</v>
      </c>
      <c r="E570" s="4">
        <f t="shared" si="23"/>
        <v>1.0119517500000001E-2</v>
      </c>
      <c r="H570" s="4">
        <v>122.75</v>
      </c>
      <c r="I570" s="4">
        <v>0.6580414</v>
      </c>
      <c r="J570" s="4">
        <v>0.3419586</v>
      </c>
      <c r="K570" s="4">
        <v>0</v>
      </c>
      <c r="L570" s="4">
        <v>0</v>
      </c>
      <c r="M570" s="4">
        <v>0.6580414</v>
      </c>
      <c r="N570" s="4">
        <v>0.3419586</v>
      </c>
      <c r="O570" s="4">
        <v>1</v>
      </c>
      <c r="Q570" s="4">
        <v>122.75</v>
      </c>
      <c r="R570" s="4">
        <v>6.978415E-3</v>
      </c>
      <c r="S570" s="4">
        <v>6.978415E-3</v>
      </c>
      <c r="T570" s="4">
        <v>2.2782549999999999E-2</v>
      </c>
      <c r="U570" s="4">
        <v>2.2782549999999999E-2</v>
      </c>
    </row>
    <row r="571" spans="1:21" x14ac:dyDescent="0.35">
      <c r="A571" s="4">
        <f t="shared" si="21"/>
        <v>123</v>
      </c>
      <c r="B571" s="4">
        <f t="shared" si="21"/>
        <v>0.64271540000000005</v>
      </c>
      <c r="C571" s="4">
        <f t="shared" si="21"/>
        <v>0.35728460000000001</v>
      </c>
      <c r="D571" s="4">
        <f t="shared" si="22"/>
        <v>-1.1481615730142001E-2</v>
      </c>
      <c r="E571" s="4">
        <f t="shared" si="23"/>
        <v>1.0436713000000002E-2</v>
      </c>
      <c r="H571" s="4">
        <v>123</v>
      </c>
      <c r="I571" s="4">
        <v>0.64271540000000005</v>
      </c>
      <c r="J571" s="4">
        <v>0.35728460000000001</v>
      </c>
      <c r="K571" s="4">
        <v>0</v>
      </c>
      <c r="L571" s="4">
        <v>0</v>
      </c>
      <c r="M571" s="4">
        <v>0.64271540000000005</v>
      </c>
      <c r="N571" s="4">
        <v>0.35728460000000001</v>
      </c>
      <c r="O571" s="4">
        <v>1</v>
      </c>
      <c r="Q571" s="4">
        <v>123</v>
      </c>
      <c r="R571" s="4">
        <v>7.4275139999999996E-3</v>
      </c>
      <c r="S571" s="4">
        <v>7.4275139999999996E-3</v>
      </c>
      <c r="T571" s="4">
        <v>2.1699059999999999E-2</v>
      </c>
      <c r="U571" s="4">
        <v>2.1699059999999999E-2</v>
      </c>
    </row>
    <row r="572" spans="1:21" x14ac:dyDescent="0.35">
      <c r="A572" s="4">
        <f t="shared" si="21"/>
        <v>123.25</v>
      </c>
      <c r="B572" s="4">
        <f t="shared" si="21"/>
        <v>0.62667059999999997</v>
      </c>
      <c r="C572" s="4">
        <f t="shared" si="21"/>
        <v>0.37332939999999998</v>
      </c>
      <c r="D572" s="4">
        <f t="shared" si="22"/>
        <v>-1.1697727954781998E-2</v>
      </c>
      <c r="E572" s="4">
        <f t="shared" si="23"/>
        <v>1.0736991000000001E-2</v>
      </c>
      <c r="H572" s="4">
        <v>123.25</v>
      </c>
      <c r="I572" s="4">
        <v>0.62667059999999997</v>
      </c>
      <c r="J572" s="4">
        <v>0.37332939999999998</v>
      </c>
      <c r="K572" s="4">
        <v>0</v>
      </c>
      <c r="L572" s="4">
        <v>0</v>
      </c>
      <c r="M572" s="4">
        <v>0.62667059999999997</v>
      </c>
      <c r="N572" s="4">
        <v>0.37332939999999998</v>
      </c>
      <c r="O572" s="4">
        <v>1</v>
      </c>
      <c r="Q572" s="4">
        <v>123.25</v>
      </c>
      <c r="R572" s="4">
        <v>7.9294780000000002E-3</v>
      </c>
      <c r="S572" s="4">
        <v>7.9294780000000002E-3</v>
      </c>
      <c r="T572" s="4">
        <v>2.059654E-2</v>
      </c>
      <c r="U572" s="4">
        <v>2.059654E-2</v>
      </c>
    </row>
    <row r="573" spans="1:21" x14ac:dyDescent="0.35">
      <c r="A573" s="4">
        <f t="shared" si="21"/>
        <v>123.5</v>
      </c>
      <c r="B573" s="4">
        <f t="shared" si="21"/>
        <v>0.6099559</v>
      </c>
      <c r="C573" s="4">
        <f t="shared" si="21"/>
        <v>0.3900441</v>
      </c>
      <c r="D573" s="4">
        <f t="shared" si="22"/>
        <v>-1.18954850027595E-2</v>
      </c>
      <c r="E573" s="4">
        <f t="shared" si="23"/>
        <v>1.1014126500000001E-2</v>
      </c>
      <c r="H573" s="4">
        <v>123.5</v>
      </c>
      <c r="I573" s="4">
        <v>0.6099559</v>
      </c>
      <c r="J573" s="4">
        <v>0.3900441</v>
      </c>
      <c r="K573" s="4">
        <v>0</v>
      </c>
      <c r="L573" s="4">
        <v>0</v>
      </c>
      <c r="M573" s="4">
        <v>0.6099559</v>
      </c>
      <c r="N573" s="4">
        <v>0.3900441</v>
      </c>
      <c r="O573" s="4">
        <v>1</v>
      </c>
      <c r="Q573" s="4">
        <v>123.5</v>
      </c>
      <c r="R573" s="4">
        <v>8.4880770000000001E-3</v>
      </c>
      <c r="S573" s="4">
        <v>8.4880770000000001E-3</v>
      </c>
      <c r="T573" s="4">
        <v>1.9483670000000002E-2</v>
      </c>
      <c r="U573" s="4">
        <v>1.9483670000000002E-2</v>
      </c>
    </row>
    <row r="574" spans="1:21" x14ac:dyDescent="0.35">
      <c r="A574" s="4">
        <f t="shared" si="21"/>
        <v>123.75</v>
      </c>
      <c r="B574" s="4">
        <f t="shared" si="21"/>
        <v>0.59263449999999995</v>
      </c>
      <c r="C574" s="4">
        <f t="shared" si="21"/>
        <v>0.40736549999999999</v>
      </c>
      <c r="D574" s="4">
        <f t="shared" si="22"/>
        <v>-1.2070942470487499E-2</v>
      </c>
      <c r="E574" s="4">
        <f t="shared" si="23"/>
        <v>1.1261863000000002E-2</v>
      </c>
      <c r="H574" s="4">
        <v>123.75</v>
      </c>
      <c r="I574" s="4">
        <v>0.59263449999999995</v>
      </c>
      <c r="J574" s="4">
        <v>0.40736549999999999</v>
      </c>
      <c r="K574" s="4">
        <v>0</v>
      </c>
      <c r="L574" s="4">
        <v>0</v>
      </c>
      <c r="M574" s="4">
        <v>0.59263449999999995</v>
      </c>
      <c r="N574" s="4">
        <v>0.40736549999999999</v>
      </c>
      <c r="O574" s="4">
        <v>1</v>
      </c>
      <c r="Q574" s="4">
        <v>123.75</v>
      </c>
      <c r="R574" s="4">
        <v>9.1064140000000002E-3</v>
      </c>
      <c r="S574" s="4">
        <v>9.1064140000000002E-3</v>
      </c>
      <c r="T574" s="4">
        <v>1.8369859999999998E-2</v>
      </c>
      <c r="U574" s="4">
        <v>1.8369859999999998E-2</v>
      </c>
    </row>
    <row r="575" spans="1:21" x14ac:dyDescent="0.35">
      <c r="A575" s="4">
        <f t="shared" si="21"/>
        <v>124</v>
      </c>
      <c r="B575" s="4">
        <f t="shared" si="21"/>
        <v>0.57478260000000003</v>
      </c>
      <c r="C575" s="4">
        <f t="shared" si="21"/>
        <v>0.42521740000000002</v>
      </c>
      <c r="D575" s="4">
        <f t="shared" si="22"/>
        <v>-1.2220378136862001E-2</v>
      </c>
      <c r="E575" s="4">
        <f t="shared" si="23"/>
        <v>1.1474207500000002E-2</v>
      </c>
      <c r="H575" s="4">
        <v>124</v>
      </c>
      <c r="I575" s="4">
        <v>0.57478260000000003</v>
      </c>
      <c r="J575" s="4">
        <v>0.42521740000000002</v>
      </c>
      <c r="K575" s="4">
        <v>0</v>
      </c>
      <c r="L575" s="4">
        <v>0</v>
      </c>
      <c r="M575" s="4">
        <v>0.57478260000000003</v>
      </c>
      <c r="N575" s="4">
        <v>0.42521740000000002</v>
      </c>
      <c r="O575" s="4">
        <v>1</v>
      </c>
      <c r="Q575" s="4">
        <v>124</v>
      </c>
      <c r="R575" s="4">
        <v>9.7866649999999999E-3</v>
      </c>
      <c r="S575" s="4">
        <v>9.7866649999999999E-3</v>
      </c>
      <c r="T575" s="4">
        <v>1.726492E-2</v>
      </c>
      <c r="U575" s="4">
        <v>1.726492E-2</v>
      </c>
    </row>
    <row r="576" spans="1:21" x14ac:dyDescent="0.35">
      <c r="A576" s="4">
        <f t="shared" si="21"/>
        <v>124.25</v>
      </c>
      <c r="B576" s="4">
        <f t="shared" si="21"/>
        <v>0.55648920000000002</v>
      </c>
      <c r="C576" s="4">
        <f t="shared" si="21"/>
        <v>0.44351079999999998</v>
      </c>
      <c r="D576" s="4">
        <f t="shared" si="22"/>
        <v>-1.2340448514168E-2</v>
      </c>
      <c r="E576" s="4">
        <f t="shared" si="23"/>
        <v>1.1645710000000002E-2</v>
      </c>
      <c r="H576" s="4">
        <v>124.25</v>
      </c>
      <c r="I576" s="4">
        <v>0.55648920000000002</v>
      </c>
      <c r="J576" s="4">
        <v>0.44351079999999998</v>
      </c>
      <c r="K576" s="4">
        <v>0</v>
      </c>
      <c r="L576" s="4">
        <v>0</v>
      </c>
      <c r="M576" s="4">
        <v>0.55648920000000002</v>
      </c>
      <c r="N576" s="4">
        <v>0.44351079999999998</v>
      </c>
      <c r="O576" s="4">
        <v>1</v>
      </c>
      <c r="Q576" s="4">
        <v>124.25</v>
      </c>
      <c r="R576" s="4">
        <v>1.052983E-2</v>
      </c>
      <c r="S576" s="4">
        <v>1.052983E-2</v>
      </c>
      <c r="T576" s="4">
        <v>1.6178749999999999E-2</v>
      </c>
      <c r="U576" s="4">
        <v>1.6178749999999999E-2</v>
      </c>
    </row>
    <row r="577" spans="1:21" x14ac:dyDescent="0.35">
      <c r="A577" s="4">
        <f t="shared" si="21"/>
        <v>124.5</v>
      </c>
      <c r="B577" s="4">
        <f t="shared" si="21"/>
        <v>0.5378541</v>
      </c>
      <c r="C577" s="4">
        <f t="shared" si="21"/>
        <v>0.4621459</v>
      </c>
      <c r="D577" s="4">
        <f t="shared" si="22"/>
        <v>-1.2428353355659501E-2</v>
      </c>
      <c r="E577" s="4">
        <f t="shared" si="23"/>
        <v>1.1771765000000002E-2</v>
      </c>
      <c r="H577" s="4">
        <v>124.5</v>
      </c>
      <c r="I577" s="4">
        <v>0.5378541</v>
      </c>
      <c r="J577" s="4">
        <v>0.4621459</v>
      </c>
      <c r="K577" s="4">
        <v>0</v>
      </c>
      <c r="L577" s="4">
        <v>0</v>
      </c>
      <c r="M577" s="4">
        <v>0.5378541</v>
      </c>
      <c r="N577" s="4">
        <v>0.4621459</v>
      </c>
      <c r="O577" s="4">
        <v>1</v>
      </c>
      <c r="Q577" s="4">
        <v>124.5</v>
      </c>
      <c r="R577" s="4">
        <v>1.133553E-2</v>
      </c>
      <c r="S577" s="4">
        <v>1.133553E-2</v>
      </c>
      <c r="T577" s="4">
        <v>1.5120939999999999E-2</v>
      </c>
      <c r="U577" s="4">
        <v>1.5120939999999999E-2</v>
      </c>
    </row>
    <row r="578" spans="1:21" x14ac:dyDescent="0.35">
      <c r="A578" s="4">
        <f t="shared" si="21"/>
        <v>124.75</v>
      </c>
      <c r="B578" s="4">
        <f t="shared" si="21"/>
        <v>0.51898610000000001</v>
      </c>
      <c r="C578" s="4">
        <f t="shared" si="21"/>
        <v>0.48101389999999999</v>
      </c>
      <c r="D578" s="4">
        <f t="shared" si="22"/>
        <v>-1.2481976400339502E-2</v>
      </c>
      <c r="E578" s="4">
        <f t="shared" si="23"/>
        <v>1.1848865E-2</v>
      </c>
      <c r="H578" s="4">
        <v>124.75</v>
      </c>
      <c r="I578" s="4">
        <v>0.51898610000000001</v>
      </c>
      <c r="J578" s="4">
        <v>0.48101389999999999</v>
      </c>
      <c r="K578" s="4">
        <v>0</v>
      </c>
      <c r="L578" s="4">
        <v>0</v>
      </c>
      <c r="M578" s="4">
        <v>0.51898610000000001</v>
      </c>
      <c r="N578" s="4">
        <v>0.48101389999999999</v>
      </c>
      <c r="O578" s="4">
        <v>1</v>
      </c>
      <c r="Q578" s="4">
        <v>124.75</v>
      </c>
      <c r="R578" s="4">
        <v>1.220183E-2</v>
      </c>
      <c r="S578" s="4">
        <v>1.220183E-2</v>
      </c>
      <c r="T578" s="4">
        <v>1.4100440000000001E-2</v>
      </c>
      <c r="U578" s="4">
        <v>1.4100440000000001E-2</v>
      </c>
    </row>
    <row r="579" spans="1:21" x14ac:dyDescent="0.35">
      <c r="A579" s="4">
        <f t="shared" si="21"/>
        <v>125</v>
      </c>
      <c r="B579" s="4">
        <f t="shared" si="21"/>
        <v>0.5</v>
      </c>
      <c r="C579" s="4">
        <f t="shared" si="21"/>
        <v>0.5</v>
      </c>
      <c r="D579" s="4">
        <f t="shared" si="22"/>
        <v>-1.2500000000000001E-2</v>
      </c>
      <c r="E579" s="4">
        <f t="shared" si="23"/>
        <v>1.1874810000000001E-2</v>
      </c>
      <c r="H579" s="4">
        <v>125</v>
      </c>
      <c r="I579" s="4">
        <v>0.5</v>
      </c>
      <c r="J579" s="4">
        <v>0.5</v>
      </c>
      <c r="K579" s="4">
        <v>0</v>
      </c>
      <c r="L579" s="4">
        <v>0</v>
      </c>
      <c r="M579" s="4">
        <v>0.5</v>
      </c>
      <c r="N579" s="4">
        <v>0.5</v>
      </c>
      <c r="O579" s="4">
        <v>1</v>
      </c>
      <c r="Q579" s="4">
        <v>125</v>
      </c>
      <c r="R579" s="4">
        <v>1.312519E-2</v>
      </c>
      <c r="S579" s="4">
        <v>1.312519E-2</v>
      </c>
      <c r="T579" s="4">
        <v>1.312519E-2</v>
      </c>
      <c r="U579" s="4">
        <v>1.312519E-2</v>
      </c>
    </row>
    <row r="580" spans="1:21" x14ac:dyDescent="0.35">
      <c r="A580" s="4">
        <f t="shared" si="21"/>
        <v>125.25</v>
      </c>
      <c r="B580" s="4">
        <f t="shared" si="21"/>
        <v>0.48101389999999999</v>
      </c>
      <c r="C580" s="4">
        <f t="shared" si="21"/>
        <v>0.51898610000000001</v>
      </c>
      <c r="D580" s="4">
        <f t="shared" si="22"/>
        <v>-1.24819764003395E-2</v>
      </c>
      <c r="E580" s="4">
        <f t="shared" si="23"/>
        <v>1.1848865E-2</v>
      </c>
      <c r="H580" s="4">
        <v>125.25</v>
      </c>
      <c r="I580" s="4">
        <v>0.48101389999999999</v>
      </c>
      <c r="J580" s="4">
        <v>0.51898610000000001</v>
      </c>
      <c r="K580" s="4">
        <v>0</v>
      </c>
      <c r="L580" s="4">
        <v>0</v>
      </c>
      <c r="M580" s="4">
        <v>0.48101389999999999</v>
      </c>
      <c r="N580" s="4">
        <v>0.51898610000000001</v>
      </c>
      <c r="O580" s="4">
        <v>1</v>
      </c>
      <c r="Q580" s="4">
        <v>125.25</v>
      </c>
      <c r="R580" s="4">
        <v>1.4100440000000001E-2</v>
      </c>
      <c r="S580" s="4">
        <v>1.4100440000000001E-2</v>
      </c>
      <c r="T580" s="4">
        <v>1.220183E-2</v>
      </c>
      <c r="U580" s="4">
        <v>1.220183E-2</v>
      </c>
    </row>
    <row r="581" spans="1:21" x14ac:dyDescent="0.35">
      <c r="A581" s="4">
        <f t="shared" si="21"/>
        <v>125.5</v>
      </c>
      <c r="B581" s="4">
        <f t="shared" si="21"/>
        <v>0.4621459</v>
      </c>
      <c r="C581" s="4">
        <f t="shared" si="21"/>
        <v>0.5378541</v>
      </c>
      <c r="D581" s="4">
        <f t="shared" si="22"/>
        <v>-1.24283533556595E-2</v>
      </c>
      <c r="E581" s="4">
        <f t="shared" si="23"/>
        <v>1.1771765000000002E-2</v>
      </c>
      <c r="H581" s="4">
        <v>125.5</v>
      </c>
      <c r="I581" s="4">
        <v>0.4621459</v>
      </c>
      <c r="J581" s="4">
        <v>0.5378541</v>
      </c>
      <c r="K581" s="4">
        <v>0</v>
      </c>
      <c r="L581" s="4">
        <v>0</v>
      </c>
      <c r="M581" s="4">
        <v>0.4621459</v>
      </c>
      <c r="N581" s="4">
        <v>0.5378541</v>
      </c>
      <c r="O581" s="4">
        <v>1</v>
      </c>
      <c r="Q581" s="4">
        <v>125.5</v>
      </c>
      <c r="R581" s="4">
        <v>1.5120939999999999E-2</v>
      </c>
      <c r="S581" s="4">
        <v>1.5120939999999999E-2</v>
      </c>
      <c r="T581" s="4">
        <v>1.133553E-2</v>
      </c>
      <c r="U581" s="4">
        <v>1.133553E-2</v>
      </c>
    </row>
    <row r="582" spans="1:21" x14ac:dyDescent="0.35">
      <c r="A582" s="4">
        <f t="shared" si="21"/>
        <v>125.75</v>
      </c>
      <c r="B582" s="4">
        <f t="shared" si="21"/>
        <v>0.44351079999999998</v>
      </c>
      <c r="C582" s="4">
        <f t="shared" si="21"/>
        <v>0.55648920000000002</v>
      </c>
      <c r="D582" s="4">
        <f t="shared" si="22"/>
        <v>-1.2340448514168E-2</v>
      </c>
      <c r="E582" s="4">
        <f t="shared" si="23"/>
        <v>1.1645710000000002E-2</v>
      </c>
      <c r="H582" s="4">
        <v>125.75</v>
      </c>
      <c r="I582" s="4">
        <v>0.44351079999999998</v>
      </c>
      <c r="J582" s="4">
        <v>0.55648920000000002</v>
      </c>
      <c r="K582" s="4">
        <v>0</v>
      </c>
      <c r="L582" s="4">
        <v>0</v>
      </c>
      <c r="M582" s="4">
        <v>0.44351079999999998</v>
      </c>
      <c r="N582" s="4">
        <v>0.55648920000000002</v>
      </c>
      <c r="O582" s="4">
        <v>1</v>
      </c>
      <c r="Q582" s="4">
        <v>125.75</v>
      </c>
      <c r="R582" s="4">
        <v>1.6178749999999999E-2</v>
      </c>
      <c r="S582" s="4">
        <v>1.6178749999999999E-2</v>
      </c>
      <c r="T582" s="4">
        <v>1.052983E-2</v>
      </c>
      <c r="U582" s="4">
        <v>1.052983E-2</v>
      </c>
    </row>
    <row r="583" spans="1:21" x14ac:dyDescent="0.35">
      <c r="A583" s="4">
        <f t="shared" si="21"/>
        <v>126</v>
      </c>
      <c r="B583" s="4">
        <f t="shared" si="21"/>
        <v>0.42521740000000002</v>
      </c>
      <c r="C583" s="4">
        <f t="shared" si="21"/>
        <v>0.57478260000000003</v>
      </c>
      <c r="D583" s="4">
        <f t="shared" si="22"/>
        <v>-1.2220378136862001E-2</v>
      </c>
      <c r="E583" s="4">
        <f t="shared" si="23"/>
        <v>1.1474207500000002E-2</v>
      </c>
      <c r="H583" s="4">
        <v>126</v>
      </c>
      <c r="I583" s="4">
        <v>0.42521740000000002</v>
      </c>
      <c r="J583" s="4">
        <v>0.57478260000000003</v>
      </c>
      <c r="K583" s="4">
        <v>0</v>
      </c>
      <c r="L583" s="4">
        <v>0</v>
      </c>
      <c r="M583" s="4">
        <v>0.42521740000000002</v>
      </c>
      <c r="N583" s="4">
        <v>0.57478260000000003</v>
      </c>
      <c r="O583" s="4">
        <v>1</v>
      </c>
      <c r="Q583" s="4">
        <v>126</v>
      </c>
      <c r="R583" s="4">
        <v>1.726492E-2</v>
      </c>
      <c r="S583" s="4">
        <v>1.726492E-2</v>
      </c>
      <c r="T583" s="4">
        <v>9.7866649999999999E-3</v>
      </c>
      <c r="U583" s="4">
        <v>9.7866649999999999E-3</v>
      </c>
    </row>
    <row r="584" spans="1:21" x14ac:dyDescent="0.35">
      <c r="A584" s="4">
        <f t="shared" si="21"/>
        <v>126.25</v>
      </c>
      <c r="B584" s="4">
        <f t="shared" si="21"/>
        <v>0.40736549999999999</v>
      </c>
      <c r="C584" s="4">
        <f t="shared" si="21"/>
        <v>0.59263449999999995</v>
      </c>
      <c r="D584" s="4">
        <f t="shared" si="22"/>
        <v>-1.2070942470487501E-2</v>
      </c>
      <c r="E584" s="4">
        <f t="shared" si="23"/>
        <v>1.1261863000000002E-2</v>
      </c>
      <c r="H584" s="4">
        <v>126.25</v>
      </c>
      <c r="I584" s="4">
        <v>0.40736549999999999</v>
      </c>
      <c r="J584" s="4">
        <v>0.59263449999999995</v>
      </c>
      <c r="K584" s="4">
        <v>0</v>
      </c>
      <c r="L584" s="4">
        <v>0</v>
      </c>
      <c r="M584" s="4">
        <v>0.40736549999999999</v>
      </c>
      <c r="N584" s="4">
        <v>0.59263449999999995</v>
      </c>
      <c r="O584" s="4">
        <v>1</v>
      </c>
      <c r="Q584" s="4">
        <v>126.25</v>
      </c>
      <c r="R584" s="4">
        <v>1.8369859999999998E-2</v>
      </c>
      <c r="S584" s="4">
        <v>1.8369859999999998E-2</v>
      </c>
      <c r="T584" s="4">
        <v>9.1064140000000002E-3</v>
      </c>
      <c r="U584" s="4">
        <v>9.1064140000000002E-3</v>
      </c>
    </row>
    <row r="585" spans="1:21" x14ac:dyDescent="0.35">
      <c r="A585" s="4">
        <f t="shared" si="21"/>
        <v>126.5</v>
      </c>
      <c r="B585" s="4">
        <f t="shared" si="21"/>
        <v>0.3900441</v>
      </c>
      <c r="C585" s="4">
        <f t="shared" si="21"/>
        <v>0.6099559</v>
      </c>
      <c r="D585" s="4">
        <f t="shared" si="22"/>
        <v>-1.1895485002759502E-2</v>
      </c>
      <c r="E585" s="4">
        <f t="shared" si="23"/>
        <v>1.1014126500000001E-2</v>
      </c>
      <c r="H585" s="4">
        <v>126.5</v>
      </c>
      <c r="I585" s="4">
        <v>0.3900441</v>
      </c>
      <c r="J585" s="4">
        <v>0.6099559</v>
      </c>
      <c r="K585" s="4">
        <v>0</v>
      </c>
      <c r="L585" s="4">
        <v>0</v>
      </c>
      <c r="M585" s="4">
        <v>0.3900441</v>
      </c>
      <c r="N585" s="4">
        <v>0.6099559</v>
      </c>
      <c r="O585" s="4">
        <v>1</v>
      </c>
      <c r="Q585" s="4">
        <v>126.5</v>
      </c>
      <c r="R585" s="4">
        <v>1.9483670000000002E-2</v>
      </c>
      <c r="S585" s="4">
        <v>1.9483670000000002E-2</v>
      </c>
      <c r="T585" s="4">
        <v>8.4880770000000001E-3</v>
      </c>
      <c r="U585" s="4">
        <v>8.4880770000000001E-3</v>
      </c>
    </row>
    <row r="586" spans="1:21" x14ac:dyDescent="0.35">
      <c r="A586" s="4">
        <f t="shared" si="21"/>
        <v>126.75</v>
      </c>
      <c r="B586" s="4">
        <f t="shared" si="21"/>
        <v>0.37332939999999998</v>
      </c>
      <c r="C586" s="4">
        <f t="shared" si="21"/>
        <v>0.62667059999999997</v>
      </c>
      <c r="D586" s="4">
        <f t="shared" si="22"/>
        <v>-1.1697727954782E-2</v>
      </c>
      <c r="E586" s="4">
        <f t="shared" si="23"/>
        <v>1.0736991000000001E-2</v>
      </c>
      <c r="H586" s="4">
        <v>126.75</v>
      </c>
      <c r="I586" s="4">
        <v>0.37332939999999998</v>
      </c>
      <c r="J586" s="4">
        <v>0.62667059999999997</v>
      </c>
      <c r="K586" s="4">
        <v>0</v>
      </c>
      <c r="L586" s="4">
        <v>0</v>
      </c>
      <c r="M586" s="4">
        <v>0.37332939999999998</v>
      </c>
      <c r="N586" s="4">
        <v>0.62667059999999997</v>
      </c>
      <c r="O586" s="4">
        <v>1</v>
      </c>
      <c r="Q586" s="4">
        <v>126.75</v>
      </c>
      <c r="R586" s="4">
        <v>2.059654E-2</v>
      </c>
      <c r="S586" s="4">
        <v>2.059654E-2</v>
      </c>
      <c r="T586" s="4">
        <v>7.9294780000000002E-3</v>
      </c>
      <c r="U586" s="4">
        <v>7.9294780000000002E-3</v>
      </c>
    </row>
    <row r="587" spans="1:21" x14ac:dyDescent="0.35">
      <c r="A587" s="4">
        <f t="shared" si="21"/>
        <v>127</v>
      </c>
      <c r="B587" s="4">
        <f t="shared" si="21"/>
        <v>0.35728460000000001</v>
      </c>
      <c r="C587" s="4">
        <f t="shared" si="21"/>
        <v>0.64271540000000005</v>
      </c>
      <c r="D587" s="4">
        <f t="shared" si="22"/>
        <v>-1.1481615730142001E-2</v>
      </c>
      <c r="E587" s="4">
        <f t="shared" si="23"/>
        <v>1.0436713000000002E-2</v>
      </c>
      <c r="H587" s="4">
        <v>127</v>
      </c>
      <c r="I587" s="4">
        <v>0.35728460000000001</v>
      </c>
      <c r="J587" s="4">
        <v>0.64271540000000005</v>
      </c>
      <c r="K587" s="4">
        <v>0</v>
      </c>
      <c r="L587" s="4">
        <v>0</v>
      </c>
      <c r="M587" s="4">
        <v>0.35728460000000001</v>
      </c>
      <c r="N587" s="4">
        <v>0.64271540000000005</v>
      </c>
      <c r="O587" s="4">
        <v>1</v>
      </c>
      <c r="Q587" s="4">
        <v>127</v>
      </c>
      <c r="R587" s="4">
        <v>2.1699059999999999E-2</v>
      </c>
      <c r="S587" s="4">
        <v>2.1699059999999999E-2</v>
      </c>
      <c r="T587" s="4">
        <v>7.4275139999999996E-3</v>
      </c>
      <c r="U587" s="4">
        <v>7.4275139999999996E-3</v>
      </c>
    </row>
    <row r="588" spans="1:21" x14ac:dyDescent="0.35">
      <c r="A588" s="4">
        <f t="shared" si="21"/>
        <v>127.25</v>
      </c>
      <c r="B588" s="4">
        <f t="shared" si="21"/>
        <v>0.3419586</v>
      </c>
      <c r="C588" s="4">
        <f t="shared" si="21"/>
        <v>0.6580414</v>
      </c>
      <c r="D588" s="4">
        <f t="shared" si="22"/>
        <v>-1.1251145794302E-2</v>
      </c>
      <c r="E588" s="4">
        <f t="shared" si="23"/>
        <v>1.0119517500000001E-2</v>
      </c>
      <c r="H588" s="4">
        <v>127.25</v>
      </c>
      <c r="I588" s="4">
        <v>0.3419586</v>
      </c>
      <c r="J588" s="4">
        <v>0.6580414</v>
      </c>
      <c r="K588" s="4">
        <v>0</v>
      </c>
      <c r="L588" s="4">
        <v>0</v>
      </c>
      <c r="M588" s="4">
        <v>0.3419586</v>
      </c>
      <c r="N588" s="4">
        <v>0.6580414</v>
      </c>
      <c r="O588" s="4">
        <v>1</v>
      </c>
      <c r="Q588" s="4">
        <v>127.25</v>
      </c>
      <c r="R588" s="4">
        <v>2.2782549999999999E-2</v>
      </c>
      <c r="S588" s="4">
        <v>2.2782549999999999E-2</v>
      </c>
      <c r="T588" s="4">
        <v>6.978415E-3</v>
      </c>
      <c r="U588" s="4">
        <v>6.978415E-3</v>
      </c>
    </row>
    <row r="589" spans="1:21" x14ac:dyDescent="0.35">
      <c r="A589" s="4">
        <f t="shared" si="21"/>
        <v>127.5</v>
      </c>
      <c r="B589" s="4">
        <f t="shared" si="21"/>
        <v>0.32738719999999999</v>
      </c>
      <c r="C589" s="4">
        <f t="shared" si="21"/>
        <v>0.67261280000000001</v>
      </c>
      <c r="D589" s="4">
        <f t="shared" si="22"/>
        <v>-1.1010241063807999E-2</v>
      </c>
      <c r="E589" s="4">
        <f t="shared" si="23"/>
        <v>9.7913720000000013E-3</v>
      </c>
      <c r="H589" s="4">
        <v>127.5</v>
      </c>
      <c r="I589" s="4">
        <v>0.32738719999999999</v>
      </c>
      <c r="J589" s="4">
        <v>0.67261280000000001</v>
      </c>
      <c r="K589" s="4">
        <v>0</v>
      </c>
      <c r="L589" s="4">
        <v>0</v>
      </c>
      <c r="M589" s="4">
        <v>0.32738719999999999</v>
      </c>
      <c r="N589" s="4">
        <v>0.67261280000000001</v>
      </c>
      <c r="O589" s="4">
        <v>1</v>
      </c>
      <c r="Q589" s="4">
        <v>127.5</v>
      </c>
      <c r="R589" s="4">
        <v>2.3839269999999999E-2</v>
      </c>
      <c r="S589" s="4">
        <v>2.3839269999999999E-2</v>
      </c>
      <c r="T589" s="4">
        <v>6.5779860000000001E-3</v>
      </c>
      <c r="U589" s="4">
        <v>6.5779860000000001E-3</v>
      </c>
    </row>
    <row r="590" spans="1:21" x14ac:dyDescent="0.35">
      <c r="A590" s="4">
        <f t="shared" si="21"/>
        <v>127.75</v>
      </c>
      <c r="B590" s="4">
        <f t="shared" si="21"/>
        <v>0.31359300000000001</v>
      </c>
      <c r="C590" s="4">
        <f t="shared" si="21"/>
        <v>0.68640699999999999</v>
      </c>
      <c r="D590" s="4">
        <f t="shared" si="22"/>
        <v>-1.0762621517549999E-2</v>
      </c>
      <c r="E590" s="4">
        <f t="shared" si="23"/>
        <v>9.4578180000000015E-3</v>
      </c>
      <c r="H590" s="4">
        <v>127.75</v>
      </c>
      <c r="I590" s="4">
        <v>0.31359300000000001</v>
      </c>
      <c r="J590" s="4">
        <v>0.68640699999999999</v>
      </c>
      <c r="K590" s="4">
        <v>0</v>
      </c>
      <c r="L590" s="4">
        <v>0</v>
      </c>
      <c r="M590" s="4">
        <v>0.31359300000000001</v>
      </c>
      <c r="N590" s="4">
        <v>0.68640699999999999</v>
      </c>
      <c r="O590" s="4">
        <v>1</v>
      </c>
      <c r="Q590" s="4">
        <v>127.75</v>
      </c>
      <c r="R590" s="4">
        <v>2.4862530000000001E-2</v>
      </c>
      <c r="S590" s="4">
        <v>2.4862530000000001E-2</v>
      </c>
      <c r="T590" s="4">
        <v>6.2218339999999999E-3</v>
      </c>
      <c r="U590" s="4">
        <v>6.2218339999999999E-3</v>
      </c>
    </row>
    <row r="591" spans="1:21" x14ac:dyDescent="0.35">
      <c r="A591" s="4">
        <f t="shared" si="21"/>
        <v>128</v>
      </c>
      <c r="B591" s="4">
        <f t="shared" si="21"/>
        <v>0.30058679999999999</v>
      </c>
      <c r="C591" s="4">
        <f t="shared" si="21"/>
        <v>0.69941319999999996</v>
      </c>
      <c r="D591" s="4">
        <f t="shared" si="22"/>
        <v>-1.0511718783288E-2</v>
      </c>
      <c r="E591" s="4">
        <f t="shared" si="23"/>
        <v>9.1237885000000005E-3</v>
      </c>
      <c r="H591" s="4">
        <v>128</v>
      </c>
      <c r="I591" s="4">
        <v>0.30058679999999999</v>
      </c>
      <c r="J591" s="4">
        <v>0.69941319999999996</v>
      </c>
      <c r="K591" s="4">
        <v>0</v>
      </c>
      <c r="L591" s="4">
        <v>0</v>
      </c>
      <c r="M591" s="4">
        <v>0.30058679999999999</v>
      </c>
      <c r="N591" s="4">
        <v>0.69941319999999996</v>
      </c>
      <c r="O591" s="4">
        <v>1</v>
      </c>
      <c r="Q591" s="4">
        <v>128</v>
      </c>
      <c r="R591" s="4">
        <v>2.5846870000000001E-2</v>
      </c>
      <c r="S591" s="4">
        <v>2.5846870000000001E-2</v>
      </c>
      <c r="T591" s="4">
        <v>5.905553E-3</v>
      </c>
      <c r="U591" s="4">
        <v>5.905553E-3</v>
      </c>
    </row>
    <row r="592" spans="1:21" x14ac:dyDescent="0.35">
      <c r="A592" s="4">
        <f t="shared" ref="A592:C655" si="24">H592</f>
        <v>128.25</v>
      </c>
      <c r="B592" s="4">
        <f t="shared" si="24"/>
        <v>0.28836889999999998</v>
      </c>
      <c r="C592" s="4">
        <f t="shared" si="24"/>
        <v>0.71163109999999996</v>
      </c>
      <c r="D592" s="4">
        <f t="shared" ref="D592:D655" si="25">-$B$23*B592*C592</f>
        <v>-1.02606138756395E-2</v>
      </c>
      <c r="E592" s="4">
        <f t="shared" ref="E592:E655" si="26">-(AVERAGE(R592,T592)-$B$23/2)</f>
        <v>8.7935750000000014E-3</v>
      </c>
      <c r="H592" s="4">
        <v>128.25</v>
      </c>
      <c r="I592" s="4">
        <v>0.28836889999999998</v>
      </c>
      <c r="J592" s="4">
        <v>0.71163109999999996</v>
      </c>
      <c r="K592" s="4">
        <v>0</v>
      </c>
      <c r="L592" s="4">
        <v>0</v>
      </c>
      <c r="M592" s="4">
        <v>0.28836889999999998</v>
      </c>
      <c r="N592" s="4">
        <v>0.71163109999999996</v>
      </c>
      <c r="O592" s="4">
        <v>1</v>
      </c>
      <c r="Q592" s="4">
        <v>128.25</v>
      </c>
      <c r="R592" s="4">
        <v>2.6787979999999999E-2</v>
      </c>
      <c r="S592" s="4">
        <v>2.6787979999999999E-2</v>
      </c>
      <c r="T592" s="4">
        <v>5.6248699999999997E-3</v>
      </c>
      <c r="U592" s="4">
        <v>5.6248699999999997E-3</v>
      </c>
    </row>
    <row r="593" spans="1:21" x14ac:dyDescent="0.35">
      <c r="A593" s="4">
        <f t="shared" si="24"/>
        <v>128.5</v>
      </c>
      <c r="B593" s="4">
        <f t="shared" si="24"/>
        <v>0.27693030000000002</v>
      </c>
      <c r="C593" s="4">
        <f t="shared" si="24"/>
        <v>0.72306970000000004</v>
      </c>
      <c r="D593" s="4">
        <f t="shared" si="25"/>
        <v>-1.0011995447095502E-2</v>
      </c>
      <c r="E593" s="4">
        <f t="shared" si="26"/>
        <v>8.4707635000000024E-3</v>
      </c>
      <c r="H593" s="4">
        <v>128.5</v>
      </c>
      <c r="I593" s="4">
        <v>0.27693030000000002</v>
      </c>
      <c r="J593" s="4">
        <v>0.72306970000000004</v>
      </c>
      <c r="K593" s="4">
        <v>0</v>
      </c>
      <c r="L593" s="4">
        <v>0</v>
      </c>
      <c r="M593" s="4">
        <v>0.27693030000000002</v>
      </c>
      <c r="N593" s="4">
        <v>0.72306970000000004</v>
      </c>
      <c r="O593" s="4">
        <v>1</v>
      </c>
      <c r="Q593" s="4">
        <v>128.5</v>
      </c>
      <c r="R593" s="4">
        <v>2.7682720000000001E-2</v>
      </c>
      <c r="S593" s="4">
        <v>2.7682720000000001E-2</v>
      </c>
      <c r="T593" s="4">
        <v>5.3757529999999996E-3</v>
      </c>
      <c r="U593" s="4">
        <v>5.3757529999999996E-3</v>
      </c>
    </row>
    <row r="594" spans="1:21" x14ac:dyDescent="0.35">
      <c r="A594" s="4">
        <f t="shared" si="24"/>
        <v>128.75</v>
      </c>
      <c r="B594" s="4">
        <f t="shared" si="24"/>
        <v>0.26625450000000001</v>
      </c>
      <c r="C594" s="4">
        <f t="shared" si="24"/>
        <v>0.73374550000000005</v>
      </c>
      <c r="D594" s="4">
        <f t="shared" si="25"/>
        <v>-9.7681520614875013E-3</v>
      </c>
      <c r="E594" s="4">
        <f t="shared" si="26"/>
        <v>8.1582460000000009E-3</v>
      </c>
      <c r="H594" s="4">
        <v>128.75</v>
      </c>
      <c r="I594" s="4">
        <v>0.26625450000000001</v>
      </c>
      <c r="J594" s="4">
        <v>0.73374550000000005</v>
      </c>
      <c r="K594" s="4">
        <v>0</v>
      </c>
      <c r="L594" s="4">
        <v>0</v>
      </c>
      <c r="M594" s="4">
        <v>0.26625450000000001</v>
      </c>
      <c r="N594" s="4">
        <v>0.73374550000000005</v>
      </c>
      <c r="O594" s="4">
        <v>1</v>
      </c>
      <c r="Q594" s="4">
        <v>128.75</v>
      </c>
      <c r="R594" s="4">
        <v>2.852903E-2</v>
      </c>
      <c r="S594" s="4">
        <v>2.852903E-2</v>
      </c>
      <c r="T594" s="4">
        <v>5.1544779999999997E-3</v>
      </c>
      <c r="U594" s="4">
        <v>5.1544779999999997E-3</v>
      </c>
    </row>
    <row r="595" spans="1:21" x14ac:dyDescent="0.35">
      <c r="A595" s="4">
        <f t="shared" si="24"/>
        <v>129</v>
      </c>
      <c r="B595" s="4">
        <f t="shared" si="24"/>
        <v>0.2563184</v>
      </c>
      <c r="C595" s="4">
        <f t="shared" si="24"/>
        <v>0.74368160000000005</v>
      </c>
      <c r="D595" s="4">
        <f t="shared" si="25"/>
        <v>-9.5309638910720026E-3</v>
      </c>
      <c r="E595" s="4">
        <f t="shared" si="26"/>
        <v>7.8582485000000014E-3</v>
      </c>
      <c r="H595" s="4">
        <v>129</v>
      </c>
      <c r="I595" s="4">
        <v>0.2563184</v>
      </c>
      <c r="J595" s="4">
        <v>0.74368160000000005</v>
      </c>
      <c r="K595" s="4">
        <v>0</v>
      </c>
      <c r="L595" s="4">
        <v>0</v>
      </c>
      <c r="M595" s="4">
        <v>0.2563184</v>
      </c>
      <c r="N595" s="4">
        <v>0.74368160000000005</v>
      </c>
      <c r="O595" s="4">
        <v>1</v>
      </c>
      <c r="Q595" s="4">
        <v>129</v>
      </c>
      <c r="R595" s="4">
        <v>2.9325830000000001E-2</v>
      </c>
      <c r="S595" s="4">
        <v>2.9325830000000001E-2</v>
      </c>
      <c r="T595" s="4">
        <v>4.9576730000000001E-3</v>
      </c>
      <c r="U595" s="4">
        <v>4.9576730000000001E-3</v>
      </c>
    </row>
    <row r="596" spans="1:21" x14ac:dyDescent="0.35">
      <c r="A596" s="4">
        <f t="shared" si="24"/>
        <v>129.25</v>
      </c>
      <c r="B596" s="4">
        <f t="shared" si="24"/>
        <v>0.24709449999999999</v>
      </c>
      <c r="C596" s="4">
        <f t="shared" si="24"/>
        <v>0.75290550000000001</v>
      </c>
      <c r="D596" s="4">
        <f t="shared" si="25"/>
        <v>-9.3019404034875002E-3</v>
      </c>
      <c r="E596" s="4">
        <f t="shared" si="26"/>
        <v>7.5724035000000016E-3</v>
      </c>
      <c r="H596" s="4">
        <v>129.25</v>
      </c>
      <c r="I596" s="4">
        <v>0.24709449999999999</v>
      </c>
      <c r="J596" s="4">
        <v>0.75290550000000001</v>
      </c>
      <c r="K596" s="4">
        <v>0</v>
      </c>
      <c r="L596" s="4">
        <v>0</v>
      </c>
      <c r="M596" s="4">
        <v>0.24709449999999999</v>
      </c>
      <c r="N596" s="4">
        <v>0.75290550000000001</v>
      </c>
      <c r="O596" s="4">
        <v>1</v>
      </c>
      <c r="Q596" s="4">
        <v>129.25</v>
      </c>
      <c r="R596" s="4">
        <v>3.0072870000000002E-2</v>
      </c>
      <c r="S596" s="4">
        <v>3.0072870000000002E-2</v>
      </c>
      <c r="T596" s="4">
        <v>4.7823229999999998E-3</v>
      </c>
      <c r="U596" s="4">
        <v>4.7823229999999998E-3</v>
      </c>
    </row>
    <row r="597" spans="1:21" x14ac:dyDescent="0.35">
      <c r="A597" s="4">
        <f t="shared" si="24"/>
        <v>129.5</v>
      </c>
      <c r="B597" s="4">
        <f t="shared" si="24"/>
        <v>0.2385514</v>
      </c>
      <c r="C597" s="4">
        <f t="shared" si="24"/>
        <v>0.76144860000000003</v>
      </c>
      <c r="D597" s="4">
        <f t="shared" si="25"/>
        <v>-9.0822314779020006E-3</v>
      </c>
      <c r="E597" s="4">
        <f t="shared" si="26"/>
        <v>7.3017995000000009E-3</v>
      </c>
      <c r="H597" s="4">
        <v>129.5</v>
      </c>
      <c r="I597" s="4">
        <v>0.2385514</v>
      </c>
      <c r="J597" s="4">
        <v>0.76144860000000003</v>
      </c>
      <c r="K597" s="4">
        <v>0</v>
      </c>
      <c r="L597" s="4">
        <v>0</v>
      </c>
      <c r="M597" s="4">
        <v>0.2385514</v>
      </c>
      <c r="N597" s="4">
        <v>0.76144860000000003</v>
      </c>
      <c r="O597" s="4">
        <v>1</v>
      </c>
      <c r="Q597" s="4">
        <v>129.5</v>
      </c>
      <c r="R597" s="4">
        <v>3.077063E-2</v>
      </c>
      <c r="S597" s="4">
        <v>3.077063E-2</v>
      </c>
      <c r="T597" s="4">
        <v>4.6257709999999999E-3</v>
      </c>
      <c r="U597" s="4">
        <v>4.6257709999999999E-3</v>
      </c>
    </row>
    <row r="598" spans="1:21" x14ac:dyDescent="0.35">
      <c r="A598" s="4">
        <f t="shared" si="24"/>
        <v>129.75</v>
      </c>
      <c r="B598" s="4">
        <f t="shared" si="24"/>
        <v>0.2306552</v>
      </c>
      <c r="C598" s="4">
        <f t="shared" si="24"/>
        <v>0.76934480000000005</v>
      </c>
      <c r="D598" s="4">
        <f t="shared" si="25"/>
        <v>-8.872668935648002E-3</v>
      </c>
      <c r="E598" s="4">
        <f t="shared" si="26"/>
        <v>7.0470630000000027E-3</v>
      </c>
      <c r="H598" s="4">
        <v>129.75</v>
      </c>
      <c r="I598" s="4">
        <v>0.2306552</v>
      </c>
      <c r="J598" s="4">
        <v>0.76934480000000005</v>
      </c>
      <c r="K598" s="4">
        <v>0</v>
      </c>
      <c r="L598" s="4">
        <v>0</v>
      </c>
      <c r="M598" s="4">
        <v>0.2306552</v>
      </c>
      <c r="N598" s="4">
        <v>0.76934480000000005</v>
      </c>
      <c r="O598" s="4">
        <v>1</v>
      </c>
      <c r="Q598" s="4">
        <v>129.75</v>
      </c>
      <c r="R598" s="4">
        <v>3.1420179999999999E-2</v>
      </c>
      <c r="S598" s="4">
        <v>3.1420179999999999E-2</v>
      </c>
      <c r="T598" s="4">
        <v>4.4856940000000001E-3</v>
      </c>
      <c r="U598" s="4">
        <v>4.4856940000000001E-3</v>
      </c>
    </row>
    <row r="599" spans="1:21" x14ac:dyDescent="0.35">
      <c r="A599" s="4">
        <f t="shared" si="24"/>
        <v>130</v>
      </c>
      <c r="B599" s="4">
        <f t="shared" si="24"/>
        <v>0.2233705</v>
      </c>
      <c r="C599" s="4">
        <f t="shared" si="24"/>
        <v>0.77662949999999997</v>
      </c>
      <c r="D599" s="4">
        <f t="shared" si="25"/>
        <v>-8.6738059864875008E-3</v>
      </c>
      <c r="E599" s="4">
        <f t="shared" si="26"/>
        <v>6.8084525000000028E-3</v>
      </c>
      <c r="H599" s="4">
        <v>130</v>
      </c>
      <c r="I599" s="4">
        <v>0.2233705</v>
      </c>
      <c r="J599" s="4">
        <v>0.77662949999999997</v>
      </c>
      <c r="K599" s="4">
        <v>0</v>
      </c>
      <c r="L599" s="4">
        <v>0</v>
      </c>
      <c r="M599" s="4">
        <v>0.2233705</v>
      </c>
      <c r="N599" s="4">
        <v>0.77662949999999997</v>
      </c>
      <c r="O599" s="4">
        <v>1</v>
      </c>
      <c r="Q599" s="4">
        <v>130</v>
      </c>
      <c r="R599" s="4">
        <v>3.2023019999999999E-2</v>
      </c>
      <c r="S599" s="4">
        <v>3.2023019999999999E-2</v>
      </c>
      <c r="T599" s="4">
        <v>4.3600749999999997E-3</v>
      </c>
      <c r="U599" s="4">
        <v>4.3600749999999997E-3</v>
      </c>
    </row>
    <row r="600" spans="1:21" x14ac:dyDescent="0.35">
      <c r="A600" s="4">
        <f t="shared" si="24"/>
        <v>130.25</v>
      </c>
      <c r="B600" s="4">
        <f t="shared" si="24"/>
        <v>0.2166613</v>
      </c>
      <c r="C600" s="4">
        <f t="shared" si="24"/>
        <v>0.78333870000000005</v>
      </c>
      <c r="D600" s="4">
        <f t="shared" si="25"/>
        <v>-8.4859590541155015E-3</v>
      </c>
      <c r="E600" s="4">
        <f t="shared" si="26"/>
        <v>6.5858925000000026E-3</v>
      </c>
      <c r="H600" s="4">
        <v>130.25</v>
      </c>
      <c r="I600" s="4">
        <v>0.2166613</v>
      </c>
      <c r="J600" s="4">
        <v>0.78333870000000005</v>
      </c>
      <c r="K600" s="4">
        <v>0</v>
      </c>
      <c r="L600" s="4">
        <v>0</v>
      </c>
      <c r="M600" s="4">
        <v>0.2166613</v>
      </c>
      <c r="N600" s="4">
        <v>0.78333870000000005</v>
      </c>
      <c r="O600" s="4">
        <v>1</v>
      </c>
      <c r="Q600" s="4">
        <v>130.25</v>
      </c>
      <c r="R600" s="4">
        <v>3.2581039999999999E-2</v>
      </c>
      <c r="S600" s="4">
        <v>3.2581039999999999E-2</v>
      </c>
      <c r="T600" s="4">
        <v>4.2471749999999997E-3</v>
      </c>
      <c r="U600" s="4">
        <v>4.2471749999999997E-3</v>
      </c>
    </row>
    <row r="601" spans="1:21" x14ac:dyDescent="0.35">
      <c r="A601" s="4">
        <f t="shared" si="24"/>
        <v>130.5</v>
      </c>
      <c r="B601" s="4">
        <f t="shared" si="24"/>
        <v>0.2104914</v>
      </c>
      <c r="C601" s="4">
        <f t="shared" si="24"/>
        <v>0.7895086</v>
      </c>
      <c r="D601" s="4">
        <f t="shared" si="25"/>
        <v>-8.3092385263020003E-3</v>
      </c>
      <c r="E601" s="4">
        <f t="shared" si="26"/>
        <v>6.3790780000000033E-3</v>
      </c>
      <c r="H601" s="4">
        <v>130.5</v>
      </c>
      <c r="I601" s="4">
        <v>0.2104914</v>
      </c>
      <c r="J601" s="4">
        <v>0.7895086</v>
      </c>
      <c r="K601" s="4">
        <v>0</v>
      </c>
      <c r="L601" s="4">
        <v>0</v>
      </c>
      <c r="M601" s="4">
        <v>0.2104914</v>
      </c>
      <c r="N601" s="4">
        <v>0.7895086</v>
      </c>
      <c r="O601" s="4">
        <v>1</v>
      </c>
      <c r="Q601" s="4">
        <v>130.5</v>
      </c>
      <c r="R601" s="4">
        <v>3.3096349999999997E-2</v>
      </c>
      <c r="S601" s="4">
        <v>3.3096349999999997E-2</v>
      </c>
      <c r="T601" s="4">
        <v>4.1454939999999996E-3</v>
      </c>
      <c r="U601" s="4">
        <v>4.1454939999999996E-3</v>
      </c>
    </row>
    <row r="602" spans="1:21" x14ac:dyDescent="0.35">
      <c r="A602" s="4">
        <f t="shared" si="24"/>
        <v>130.75</v>
      </c>
      <c r="B602" s="4">
        <f t="shared" si="24"/>
        <v>0.20482510000000001</v>
      </c>
      <c r="C602" s="4">
        <f t="shared" si="24"/>
        <v>0.79517490000000002</v>
      </c>
      <c r="D602" s="4">
        <f t="shared" si="25"/>
        <v>-8.1435889204995015E-3</v>
      </c>
      <c r="E602" s="4">
        <f t="shared" si="26"/>
        <v>6.1875130000000021E-3</v>
      </c>
      <c r="H602" s="4">
        <v>130.75</v>
      </c>
      <c r="I602" s="4">
        <v>0.20482510000000001</v>
      </c>
      <c r="J602" s="4">
        <v>0.79517490000000002</v>
      </c>
      <c r="K602" s="4">
        <v>0</v>
      </c>
      <c r="L602" s="4">
        <v>0</v>
      </c>
      <c r="M602" s="4">
        <v>0.20482510000000001</v>
      </c>
      <c r="N602" s="4">
        <v>0.79517490000000002</v>
      </c>
      <c r="O602" s="4">
        <v>1</v>
      </c>
      <c r="Q602" s="4">
        <v>130.75</v>
      </c>
      <c r="R602" s="4">
        <v>3.3571230000000001E-2</v>
      </c>
      <c r="S602" s="4">
        <v>3.3571230000000001E-2</v>
      </c>
      <c r="T602" s="4">
        <v>4.0537439999999998E-3</v>
      </c>
      <c r="U602" s="4">
        <v>4.0537439999999998E-3</v>
      </c>
    </row>
    <row r="603" spans="1:21" x14ac:dyDescent="0.35">
      <c r="A603" s="4">
        <f t="shared" si="24"/>
        <v>131</v>
      </c>
      <c r="B603" s="4">
        <f t="shared" si="24"/>
        <v>0.19962759999999999</v>
      </c>
      <c r="C603" s="4">
        <f t="shared" si="24"/>
        <v>0.80037239999999998</v>
      </c>
      <c r="D603" s="4">
        <f t="shared" si="25"/>
        <v>-7.9888210659119999E-3</v>
      </c>
      <c r="E603" s="4">
        <f t="shared" si="26"/>
        <v>6.0105620000000005E-3</v>
      </c>
      <c r="H603" s="4">
        <v>131</v>
      </c>
      <c r="I603" s="4">
        <v>0.19962759999999999</v>
      </c>
      <c r="J603" s="4">
        <v>0.80037239999999998</v>
      </c>
      <c r="K603" s="4">
        <v>0</v>
      </c>
      <c r="L603" s="4">
        <v>0</v>
      </c>
      <c r="M603" s="4">
        <v>0.19962759999999999</v>
      </c>
      <c r="N603" s="4">
        <v>0.80037239999999998</v>
      </c>
      <c r="O603" s="4">
        <v>1</v>
      </c>
      <c r="Q603" s="4">
        <v>131</v>
      </c>
      <c r="R603" s="4">
        <v>3.400806E-2</v>
      </c>
      <c r="S603" s="4">
        <v>3.400806E-2</v>
      </c>
      <c r="T603" s="4">
        <v>3.9708160000000003E-3</v>
      </c>
      <c r="U603" s="4">
        <v>3.9708160000000003E-3</v>
      </c>
    </row>
    <row r="604" spans="1:21" x14ac:dyDescent="0.35">
      <c r="A604" s="4">
        <f t="shared" si="24"/>
        <v>131.25</v>
      </c>
      <c r="B604" s="4">
        <f t="shared" si="24"/>
        <v>0.19486529999999999</v>
      </c>
      <c r="C604" s="4">
        <f t="shared" si="24"/>
        <v>0.80513469999999998</v>
      </c>
      <c r="D604" s="4">
        <f t="shared" si="25"/>
        <v>-7.8446407427955004E-3</v>
      </c>
      <c r="E604" s="4">
        <f t="shared" si="26"/>
        <v>5.8475135000000018E-3</v>
      </c>
      <c r="H604" s="4">
        <v>131.25</v>
      </c>
      <c r="I604" s="4">
        <v>0.19486529999999999</v>
      </c>
      <c r="J604" s="4">
        <v>0.80513469999999998</v>
      </c>
      <c r="K604" s="4">
        <v>0</v>
      </c>
      <c r="L604" s="4">
        <v>0</v>
      </c>
      <c r="M604" s="4">
        <v>0.19486529999999999</v>
      </c>
      <c r="N604" s="4">
        <v>0.80513469999999998</v>
      </c>
      <c r="O604" s="4">
        <v>1</v>
      </c>
      <c r="Q604" s="4">
        <v>131.25</v>
      </c>
      <c r="R604" s="4">
        <v>3.4409219999999997E-2</v>
      </c>
      <c r="S604" s="4">
        <v>3.4409219999999997E-2</v>
      </c>
      <c r="T604" s="4">
        <v>3.8957530000000001E-3</v>
      </c>
      <c r="U604" s="4">
        <v>3.8957530000000001E-3</v>
      </c>
    </row>
    <row r="605" spans="1:21" x14ac:dyDescent="0.35">
      <c r="A605" s="4">
        <f t="shared" si="24"/>
        <v>131.5</v>
      </c>
      <c r="B605" s="4">
        <f t="shared" si="24"/>
        <v>0.19050610000000001</v>
      </c>
      <c r="C605" s="4">
        <f t="shared" si="24"/>
        <v>0.80949389999999999</v>
      </c>
      <c r="D605" s="4">
        <f t="shared" si="25"/>
        <v>-7.710676293139501E-3</v>
      </c>
      <c r="E605" s="4">
        <f t="shared" si="26"/>
        <v>5.6975759999999993E-3</v>
      </c>
      <c r="H605" s="4">
        <v>131.5</v>
      </c>
      <c r="I605" s="4">
        <v>0.19050610000000001</v>
      </c>
      <c r="J605" s="4">
        <v>0.80949389999999999</v>
      </c>
      <c r="K605" s="4">
        <v>0</v>
      </c>
      <c r="L605" s="4">
        <v>0</v>
      </c>
      <c r="M605" s="4">
        <v>0.19050610000000001</v>
      </c>
      <c r="N605" s="4">
        <v>0.80949389999999999</v>
      </c>
      <c r="O605" s="4">
        <v>1</v>
      </c>
      <c r="Q605" s="4">
        <v>131.5</v>
      </c>
      <c r="R605" s="4">
        <v>3.4777120000000002E-2</v>
      </c>
      <c r="S605" s="4">
        <v>3.4777120000000002E-2</v>
      </c>
      <c r="T605" s="4">
        <v>3.8277279999999999E-3</v>
      </c>
      <c r="U605" s="4">
        <v>3.8277279999999999E-3</v>
      </c>
    </row>
    <row r="606" spans="1:21" x14ac:dyDescent="0.35">
      <c r="A606" s="4">
        <f t="shared" si="24"/>
        <v>131.75</v>
      </c>
      <c r="B606" s="4">
        <f t="shared" si="24"/>
        <v>0.1865193</v>
      </c>
      <c r="C606" s="4">
        <f t="shared" si="24"/>
        <v>0.81348069999999995</v>
      </c>
      <c r="D606" s="4">
        <f t="shared" si="25"/>
        <v>-7.5864925363754998E-3</v>
      </c>
      <c r="E606" s="4">
        <f t="shared" si="26"/>
        <v>5.5599445000000004E-3</v>
      </c>
      <c r="H606" s="4">
        <v>131.75</v>
      </c>
      <c r="I606" s="4">
        <v>0.1865193</v>
      </c>
      <c r="J606" s="4">
        <v>0.81348069999999995</v>
      </c>
      <c r="K606" s="4">
        <v>0</v>
      </c>
      <c r="L606" s="4">
        <v>0</v>
      </c>
      <c r="M606" s="4">
        <v>0.1865193</v>
      </c>
      <c r="N606" s="4">
        <v>0.81348069999999995</v>
      </c>
      <c r="O606" s="4">
        <v>1</v>
      </c>
      <c r="Q606" s="4">
        <v>131.75</v>
      </c>
      <c r="R606" s="4">
        <v>3.5114090000000001E-2</v>
      </c>
      <c r="S606" s="4">
        <v>3.5114090000000001E-2</v>
      </c>
      <c r="T606" s="4">
        <v>3.766021E-3</v>
      </c>
      <c r="U606" s="4">
        <v>3.766021E-3</v>
      </c>
    </row>
    <row r="607" spans="1:21" x14ac:dyDescent="0.35">
      <c r="A607" s="4">
        <f t="shared" si="24"/>
        <v>132</v>
      </c>
      <c r="B607" s="4">
        <f t="shared" si="24"/>
        <v>0.18287610000000001</v>
      </c>
      <c r="C607" s="4">
        <f t="shared" si="24"/>
        <v>0.81712390000000001</v>
      </c>
      <c r="D607" s="4">
        <f t="shared" si="25"/>
        <v>-7.4716216024395014E-3</v>
      </c>
      <c r="E607" s="4">
        <f t="shared" si="26"/>
        <v>5.4337985000000033E-3</v>
      </c>
      <c r="H607" s="4">
        <v>132</v>
      </c>
      <c r="I607" s="4">
        <v>0.18287610000000001</v>
      </c>
      <c r="J607" s="4">
        <v>0.81712390000000001</v>
      </c>
      <c r="K607" s="4">
        <v>0</v>
      </c>
      <c r="L607" s="4">
        <v>0</v>
      </c>
      <c r="M607" s="4">
        <v>0.18287610000000001</v>
      </c>
      <c r="N607" s="4">
        <v>0.81712390000000001</v>
      </c>
      <c r="O607" s="4">
        <v>1</v>
      </c>
      <c r="Q607" s="4">
        <v>132</v>
      </c>
      <c r="R607" s="4">
        <v>3.54224E-2</v>
      </c>
      <c r="S607" s="4">
        <v>3.54224E-2</v>
      </c>
      <c r="T607" s="4">
        <v>3.7100029999999999E-3</v>
      </c>
      <c r="U607" s="4">
        <v>3.7100029999999999E-3</v>
      </c>
    </row>
    <row r="608" spans="1:21" x14ac:dyDescent="0.35">
      <c r="A608" s="4">
        <f t="shared" si="24"/>
        <v>132.25</v>
      </c>
      <c r="B608" s="4">
        <f t="shared" si="24"/>
        <v>0.17954909999999999</v>
      </c>
      <c r="C608" s="4">
        <f t="shared" si="24"/>
        <v>0.82045089999999998</v>
      </c>
      <c r="D608" s="4">
        <f t="shared" si="25"/>
        <v>-7.3655610344595E-3</v>
      </c>
      <c r="E608" s="4">
        <f t="shared" si="26"/>
        <v>5.3183345000000007E-3</v>
      </c>
      <c r="H608" s="4">
        <v>132.25</v>
      </c>
      <c r="I608" s="4">
        <v>0.17954909999999999</v>
      </c>
      <c r="J608" s="4">
        <v>0.82045089999999998</v>
      </c>
      <c r="K608" s="4">
        <v>0</v>
      </c>
      <c r="L608" s="4">
        <v>0</v>
      </c>
      <c r="M608" s="4">
        <v>0.17954909999999999</v>
      </c>
      <c r="N608" s="4">
        <v>0.82045089999999998</v>
      </c>
      <c r="O608" s="4">
        <v>1</v>
      </c>
      <c r="Q608" s="4">
        <v>132.25</v>
      </c>
      <c r="R608" s="4">
        <v>3.570421E-2</v>
      </c>
      <c r="S608" s="4">
        <v>3.570421E-2</v>
      </c>
      <c r="T608" s="4">
        <v>3.659121E-3</v>
      </c>
      <c r="U608" s="4">
        <v>3.659121E-3</v>
      </c>
    </row>
    <row r="609" spans="1:21" x14ac:dyDescent="0.35">
      <c r="A609" s="4">
        <f t="shared" si="24"/>
        <v>132.5</v>
      </c>
      <c r="B609" s="4">
        <f t="shared" si="24"/>
        <v>0.176513</v>
      </c>
      <c r="C609" s="4">
        <f t="shared" si="24"/>
        <v>0.82348699999999997</v>
      </c>
      <c r="D609" s="4">
        <f t="shared" si="25"/>
        <v>-7.2678080415500002E-3</v>
      </c>
      <c r="E609" s="4">
        <f t="shared" si="26"/>
        <v>5.2127614999999995E-3</v>
      </c>
      <c r="H609" s="4">
        <v>132.5</v>
      </c>
      <c r="I609" s="4">
        <v>0.176513</v>
      </c>
      <c r="J609" s="4">
        <v>0.82348699999999997</v>
      </c>
      <c r="K609" s="4">
        <v>0</v>
      </c>
      <c r="L609" s="4">
        <v>0</v>
      </c>
      <c r="M609" s="4">
        <v>0.176513</v>
      </c>
      <c r="N609" s="4">
        <v>0.82348699999999997</v>
      </c>
      <c r="O609" s="4">
        <v>1</v>
      </c>
      <c r="Q609" s="4">
        <v>132.5</v>
      </c>
      <c r="R609" s="4">
        <v>3.5961590000000002E-2</v>
      </c>
      <c r="S609" s="4">
        <v>3.5961590000000002E-2</v>
      </c>
      <c r="T609" s="4">
        <v>3.612887E-3</v>
      </c>
      <c r="U609" s="4">
        <v>3.612887E-3</v>
      </c>
    </row>
    <row r="610" spans="1:21" x14ac:dyDescent="0.35">
      <c r="A610" s="4">
        <f t="shared" si="24"/>
        <v>132.75</v>
      </c>
      <c r="B610" s="4">
        <f t="shared" si="24"/>
        <v>0.17374390000000001</v>
      </c>
      <c r="C610" s="4">
        <f t="shared" si="24"/>
        <v>0.82625610000000005</v>
      </c>
      <c r="D610" s="4">
        <f t="shared" si="25"/>
        <v>-7.1778478606395E-3</v>
      </c>
      <c r="E610" s="4">
        <f t="shared" si="26"/>
        <v>5.1163270000000004E-3</v>
      </c>
      <c r="H610" s="4">
        <v>132.75</v>
      </c>
      <c r="I610" s="4">
        <v>0.17374390000000001</v>
      </c>
      <c r="J610" s="4">
        <v>0.82625610000000005</v>
      </c>
      <c r="K610" s="4">
        <v>0</v>
      </c>
      <c r="L610" s="4">
        <v>0</v>
      </c>
      <c r="M610" s="4">
        <v>0.17374390000000001</v>
      </c>
      <c r="N610" s="4">
        <v>0.82625610000000005</v>
      </c>
      <c r="O610" s="4">
        <v>1</v>
      </c>
      <c r="Q610" s="4">
        <v>132.75</v>
      </c>
      <c r="R610" s="4">
        <v>3.6196480000000003E-2</v>
      </c>
      <c r="S610" s="4">
        <v>3.6196480000000003E-2</v>
      </c>
      <c r="T610" s="4">
        <v>3.5708659999999998E-3</v>
      </c>
      <c r="U610" s="4">
        <v>3.5708659999999998E-3</v>
      </c>
    </row>
    <row r="611" spans="1:21" x14ac:dyDescent="0.35">
      <c r="A611" s="4">
        <f t="shared" si="24"/>
        <v>133</v>
      </c>
      <c r="B611" s="4">
        <f t="shared" si="24"/>
        <v>0.1712196</v>
      </c>
      <c r="C611" s="4">
        <f t="shared" si="24"/>
        <v>0.82878039999999997</v>
      </c>
      <c r="D611" s="4">
        <f t="shared" si="25"/>
        <v>-7.0951724287920005E-3</v>
      </c>
      <c r="E611" s="4">
        <f t="shared" si="26"/>
        <v>5.0283095000000014E-3</v>
      </c>
      <c r="H611" s="4">
        <v>133</v>
      </c>
      <c r="I611" s="4">
        <v>0.1712196</v>
      </c>
      <c r="J611" s="4">
        <v>0.82878039999999997</v>
      </c>
      <c r="K611" s="4">
        <v>0</v>
      </c>
      <c r="L611" s="4">
        <v>0</v>
      </c>
      <c r="M611" s="4">
        <v>0.1712196</v>
      </c>
      <c r="N611" s="4">
        <v>0.82878039999999997</v>
      </c>
      <c r="O611" s="4">
        <v>1</v>
      </c>
      <c r="Q611" s="4">
        <v>133</v>
      </c>
      <c r="R611" s="4">
        <v>3.6410709999999999E-2</v>
      </c>
      <c r="S611" s="4">
        <v>3.6410709999999999E-2</v>
      </c>
      <c r="T611" s="4">
        <v>3.5326709999999998E-3</v>
      </c>
      <c r="U611" s="4">
        <v>3.5326709999999998E-3</v>
      </c>
    </row>
    <row r="612" spans="1:21" x14ac:dyDescent="0.35">
      <c r="A612" s="4">
        <f t="shared" si="24"/>
        <v>133.25</v>
      </c>
      <c r="B612" s="4">
        <f t="shared" si="24"/>
        <v>0.16891970000000001</v>
      </c>
      <c r="C612" s="4">
        <f t="shared" si="24"/>
        <v>0.83108029999999999</v>
      </c>
      <c r="D612" s="4">
        <f t="shared" si="25"/>
        <v>-7.0192917475955007E-3</v>
      </c>
      <c r="E612" s="4">
        <f t="shared" si="26"/>
        <v>4.9480335000000007E-3</v>
      </c>
      <c r="H612" s="4">
        <v>133.25</v>
      </c>
      <c r="I612" s="4">
        <v>0.16891970000000001</v>
      </c>
      <c r="J612" s="4">
        <v>0.83108029999999999</v>
      </c>
      <c r="K612" s="4">
        <v>0</v>
      </c>
      <c r="L612" s="4">
        <v>0</v>
      </c>
      <c r="M612" s="4">
        <v>0.16891970000000001</v>
      </c>
      <c r="N612" s="4">
        <v>0.83108029999999999</v>
      </c>
      <c r="O612" s="4">
        <v>1</v>
      </c>
      <c r="Q612" s="4">
        <v>133.25</v>
      </c>
      <c r="R612" s="4">
        <v>3.6605980000000003E-2</v>
      </c>
      <c r="S612" s="4">
        <v>3.6605980000000003E-2</v>
      </c>
      <c r="T612" s="4">
        <v>3.4979529999999998E-3</v>
      </c>
      <c r="U612" s="4">
        <v>3.4979529999999998E-3</v>
      </c>
    </row>
    <row r="613" spans="1:21" x14ac:dyDescent="0.35">
      <c r="A613" s="4">
        <f t="shared" si="24"/>
        <v>133.5</v>
      </c>
      <c r="B613" s="4">
        <f t="shared" si="24"/>
        <v>0.1668251</v>
      </c>
      <c r="C613" s="4">
        <f t="shared" si="24"/>
        <v>0.83317490000000005</v>
      </c>
      <c r="D613" s="4">
        <f t="shared" si="25"/>
        <v>-6.9497243004995012E-3</v>
      </c>
      <c r="E613" s="4">
        <f t="shared" si="26"/>
        <v>4.8748565000000001E-3</v>
      </c>
      <c r="H613" s="4">
        <v>133.5</v>
      </c>
      <c r="I613" s="4">
        <v>0.1668251</v>
      </c>
      <c r="J613" s="4">
        <v>0.83317490000000005</v>
      </c>
      <c r="K613" s="4">
        <v>0</v>
      </c>
      <c r="L613" s="4">
        <v>0</v>
      </c>
      <c r="M613" s="4">
        <v>0.1668251</v>
      </c>
      <c r="N613" s="4">
        <v>0.83317490000000005</v>
      </c>
      <c r="O613" s="4">
        <v>1</v>
      </c>
      <c r="Q613" s="4">
        <v>133.5</v>
      </c>
      <c r="R613" s="4">
        <v>3.678389E-2</v>
      </c>
      <c r="S613" s="4">
        <v>3.678389E-2</v>
      </c>
      <c r="T613" s="4">
        <v>3.466397E-3</v>
      </c>
      <c r="U613" s="4">
        <v>3.466397E-3</v>
      </c>
    </row>
    <row r="614" spans="1:21" x14ac:dyDescent="0.35">
      <c r="A614" s="4">
        <f t="shared" si="24"/>
        <v>133.75</v>
      </c>
      <c r="B614" s="4">
        <f t="shared" si="24"/>
        <v>0.16491829999999999</v>
      </c>
      <c r="C614" s="4">
        <f t="shared" si="24"/>
        <v>0.83508170000000004</v>
      </c>
      <c r="D614" s="4">
        <f t="shared" si="25"/>
        <v>-6.8860127162554997E-3</v>
      </c>
      <c r="E614" s="4">
        <f t="shared" si="26"/>
        <v>4.8081895000000041E-3</v>
      </c>
      <c r="H614" s="4">
        <v>133.75</v>
      </c>
      <c r="I614" s="4">
        <v>0.16491829999999999</v>
      </c>
      <c r="J614" s="4">
        <v>0.83508170000000004</v>
      </c>
      <c r="K614" s="4">
        <v>0</v>
      </c>
      <c r="L614" s="4">
        <v>0</v>
      </c>
      <c r="M614" s="4">
        <v>0.16491829999999999</v>
      </c>
      <c r="N614" s="4">
        <v>0.83508170000000004</v>
      </c>
      <c r="O614" s="4">
        <v>1</v>
      </c>
      <c r="Q614" s="4">
        <v>133.75</v>
      </c>
      <c r="R614" s="4">
        <v>3.6945899999999997E-2</v>
      </c>
      <c r="S614" s="4">
        <v>3.6945899999999997E-2</v>
      </c>
      <c r="T614" s="4">
        <v>3.4377209999999999E-3</v>
      </c>
      <c r="U614" s="4">
        <v>3.4377209999999999E-3</v>
      </c>
    </row>
    <row r="615" spans="1:21" x14ac:dyDescent="0.35">
      <c r="A615" s="4">
        <f t="shared" si="24"/>
        <v>134</v>
      </c>
      <c r="B615" s="4">
        <f t="shared" si="24"/>
        <v>0.16318299999999999</v>
      </c>
      <c r="C615" s="4">
        <f t="shared" si="24"/>
        <v>0.83681700000000003</v>
      </c>
      <c r="D615" s="4">
        <f t="shared" si="25"/>
        <v>-6.8277154255500004E-3</v>
      </c>
      <c r="E615" s="4">
        <f t="shared" si="26"/>
        <v>4.7474820000000008E-3</v>
      </c>
      <c r="H615" s="4">
        <v>134</v>
      </c>
      <c r="I615" s="4">
        <v>0.16318299999999999</v>
      </c>
      <c r="J615" s="4">
        <v>0.83681700000000003</v>
      </c>
      <c r="K615" s="4">
        <v>0</v>
      </c>
      <c r="L615" s="4">
        <v>0</v>
      </c>
      <c r="M615" s="4">
        <v>0.16318299999999999</v>
      </c>
      <c r="N615" s="4">
        <v>0.83681700000000003</v>
      </c>
      <c r="O615" s="4">
        <v>1</v>
      </c>
      <c r="Q615" s="4">
        <v>134</v>
      </c>
      <c r="R615" s="4">
        <v>3.7093370000000001E-2</v>
      </c>
      <c r="S615" s="4">
        <v>3.7093370000000001E-2</v>
      </c>
      <c r="T615" s="4">
        <v>3.4116659999999998E-3</v>
      </c>
      <c r="U615" s="4">
        <v>3.4116659999999998E-3</v>
      </c>
    </row>
    <row r="616" spans="1:21" x14ac:dyDescent="0.35">
      <c r="A616" s="4">
        <f t="shared" si="24"/>
        <v>134.25</v>
      </c>
      <c r="B616" s="4">
        <f t="shared" si="24"/>
        <v>0.16160430000000001</v>
      </c>
      <c r="C616" s="4">
        <f t="shared" si="24"/>
        <v>0.83839569999999997</v>
      </c>
      <c r="D616" s="4">
        <f t="shared" si="25"/>
        <v>-6.7744175110755001E-3</v>
      </c>
      <c r="E616" s="4">
        <f t="shared" si="26"/>
        <v>4.6922159999999991E-3</v>
      </c>
      <c r="H616" s="4">
        <v>134.25</v>
      </c>
      <c r="I616" s="4">
        <v>0.16160430000000001</v>
      </c>
      <c r="J616" s="4">
        <v>0.83839569999999997</v>
      </c>
      <c r="K616" s="4">
        <v>0</v>
      </c>
      <c r="L616" s="4">
        <v>0</v>
      </c>
      <c r="M616" s="4">
        <v>0.16160430000000001</v>
      </c>
      <c r="N616" s="4">
        <v>0.83839569999999997</v>
      </c>
      <c r="O616" s="4">
        <v>1</v>
      </c>
      <c r="Q616" s="4">
        <v>134.25</v>
      </c>
      <c r="R616" s="4">
        <v>3.7227570000000001E-2</v>
      </c>
      <c r="S616" s="4">
        <v>3.7227570000000001E-2</v>
      </c>
      <c r="T616" s="4">
        <v>3.3879980000000001E-3</v>
      </c>
      <c r="U616" s="4">
        <v>3.3879980000000001E-3</v>
      </c>
    </row>
    <row r="617" spans="1:21" x14ac:dyDescent="0.35">
      <c r="A617" s="4">
        <f t="shared" si="24"/>
        <v>134.5</v>
      </c>
      <c r="B617" s="4">
        <f t="shared" si="24"/>
        <v>0.16016859999999999</v>
      </c>
      <c r="C617" s="4">
        <f t="shared" si="24"/>
        <v>0.83983140000000001</v>
      </c>
      <c r="D617" s="4">
        <f t="shared" si="25"/>
        <v>-6.7257309787020006E-3</v>
      </c>
      <c r="E617" s="4">
        <f t="shared" si="26"/>
        <v>4.6419289999999995E-3</v>
      </c>
      <c r="H617" s="4">
        <v>134.5</v>
      </c>
      <c r="I617" s="4">
        <v>0.16016859999999999</v>
      </c>
      <c r="J617" s="4">
        <v>0.83983140000000001</v>
      </c>
      <c r="K617" s="4">
        <v>0</v>
      </c>
      <c r="L617" s="4">
        <v>0</v>
      </c>
      <c r="M617" s="4">
        <v>0.16016859999999999</v>
      </c>
      <c r="N617" s="4">
        <v>0.83983140000000001</v>
      </c>
      <c r="O617" s="4">
        <v>1</v>
      </c>
      <c r="Q617" s="4">
        <v>134.5</v>
      </c>
      <c r="R617" s="4">
        <v>3.7349640000000003E-2</v>
      </c>
      <c r="S617" s="4">
        <v>3.7349640000000003E-2</v>
      </c>
      <c r="T617" s="4">
        <v>3.3665019999999999E-3</v>
      </c>
      <c r="U617" s="4">
        <v>3.3665019999999999E-3</v>
      </c>
    </row>
    <row r="618" spans="1:21" x14ac:dyDescent="0.35">
      <c r="A618" s="4">
        <f t="shared" si="24"/>
        <v>134.75</v>
      </c>
      <c r="B618" s="4">
        <f t="shared" si="24"/>
        <v>0.15886320000000001</v>
      </c>
      <c r="C618" s="4">
        <f t="shared" si="24"/>
        <v>0.84113680000000002</v>
      </c>
      <c r="D618" s="4">
        <f t="shared" si="25"/>
        <v>-6.6812841842880015E-3</v>
      </c>
      <c r="E618" s="4">
        <f t="shared" si="26"/>
        <v>4.5961775000000031E-3</v>
      </c>
      <c r="H618" s="4">
        <v>134.75</v>
      </c>
      <c r="I618" s="4">
        <v>0.15886320000000001</v>
      </c>
      <c r="J618" s="4">
        <v>0.84113680000000002</v>
      </c>
      <c r="K618" s="4">
        <v>0</v>
      </c>
      <c r="L618" s="4">
        <v>0</v>
      </c>
      <c r="M618" s="4">
        <v>0.15886320000000001</v>
      </c>
      <c r="N618" s="4">
        <v>0.84113680000000002</v>
      </c>
      <c r="O618" s="4">
        <v>1</v>
      </c>
      <c r="Q618" s="4">
        <v>134.75</v>
      </c>
      <c r="R618" s="4">
        <v>3.746066E-2</v>
      </c>
      <c r="S618" s="4">
        <v>3.746066E-2</v>
      </c>
      <c r="T618" s="4">
        <v>3.3469849999999998E-3</v>
      </c>
      <c r="U618" s="4">
        <v>3.3469849999999998E-3</v>
      </c>
    </row>
    <row r="619" spans="1:21" x14ac:dyDescent="0.35">
      <c r="A619" s="4">
        <f t="shared" si="24"/>
        <v>135</v>
      </c>
      <c r="B619" s="4">
        <f t="shared" si="24"/>
        <v>0.1576767</v>
      </c>
      <c r="C619" s="4">
        <f t="shared" si="24"/>
        <v>0.8423233</v>
      </c>
      <c r="D619" s="4">
        <f t="shared" si="25"/>
        <v>-6.6407379138555007E-3</v>
      </c>
      <c r="E619" s="4">
        <f t="shared" si="26"/>
        <v>4.5545654999999997E-3</v>
      </c>
      <c r="H619" s="4">
        <v>135</v>
      </c>
      <c r="I619" s="4">
        <v>0.1576767</v>
      </c>
      <c r="J619" s="4">
        <v>0.8423233</v>
      </c>
      <c r="K619" s="4">
        <v>0</v>
      </c>
      <c r="L619" s="4">
        <v>0</v>
      </c>
      <c r="M619" s="4">
        <v>0.1576767</v>
      </c>
      <c r="N619" s="4">
        <v>0.8423233</v>
      </c>
      <c r="O619" s="4">
        <v>1</v>
      </c>
      <c r="Q619" s="4">
        <v>135</v>
      </c>
      <c r="R619" s="4">
        <v>3.7561600000000001E-2</v>
      </c>
      <c r="S619" s="4">
        <v>3.7561600000000001E-2</v>
      </c>
      <c r="T619" s="4">
        <v>3.3292690000000002E-3</v>
      </c>
      <c r="U619" s="4">
        <v>3.3292690000000002E-3</v>
      </c>
    </row>
    <row r="620" spans="1:21" x14ac:dyDescent="0.35">
      <c r="A620" s="4">
        <f t="shared" si="24"/>
        <v>135.25</v>
      </c>
      <c r="B620" s="4">
        <f t="shared" si="24"/>
        <v>0.1565984</v>
      </c>
      <c r="C620" s="4">
        <f t="shared" si="24"/>
        <v>0.84340159999999997</v>
      </c>
      <c r="D620" s="4">
        <f t="shared" si="25"/>
        <v>-6.6037670558720006E-3</v>
      </c>
      <c r="E620" s="4">
        <f t="shared" si="26"/>
        <v>4.5167295000000003E-3</v>
      </c>
      <c r="H620" s="4">
        <v>135.25</v>
      </c>
      <c r="I620" s="4">
        <v>0.1565984</v>
      </c>
      <c r="J620" s="4">
        <v>0.84340159999999997</v>
      </c>
      <c r="K620" s="4">
        <v>0</v>
      </c>
      <c r="L620" s="4">
        <v>0</v>
      </c>
      <c r="M620" s="4">
        <v>0.1565984</v>
      </c>
      <c r="N620" s="4">
        <v>0.84340159999999997</v>
      </c>
      <c r="O620" s="4">
        <v>1</v>
      </c>
      <c r="Q620" s="4">
        <v>135.25</v>
      </c>
      <c r="R620" s="4">
        <v>3.7653350000000002E-2</v>
      </c>
      <c r="S620" s="4">
        <v>3.7653350000000002E-2</v>
      </c>
      <c r="T620" s="4">
        <v>3.3131910000000001E-3</v>
      </c>
      <c r="U620" s="4">
        <v>3.3131910000000001E-3</v>
      </c>
    </row>
    <row r="621" spans="1:21" x14ac:dyDescent="0.35">
      <c r="A621" s="4">
        <f t="shared" si="24"/>
        <v>135.5</v>
      </c>
      <c r="B621" s="4">
        <f t="shared" si="24"/>
        <v>0.1556188</v>
      </c>
      <c r="C621" s="4">
        <f t="shared" si="24"/>
        <v>0.84438120000000005</v>
      </c>
      <c r="D621" s="4">
        <f t="shared" si="25"/>
        <v>-6.5700794543280001E-3</v>
      </c>
      <c r="E621" s="4">
        <f t="shared" si="26"/>
        <v>4.4823335000000013E-3</v>
      </c>
      <c r="H621" s="4">
        <v>135.5</v>
      </c>
      <c r="I621" s="4">
        <v>0.1556188</v>
      </c>
      <c r="J621" s="4">
        <v>0.84438120000000005</v>
      </c>
      <c r="K621" s="4">
        <v>0</v>
      </c>
      <c r="L621" s="4">
        <v>0</v>
      </c>
      <c r="M621" s="4">
        <v>0.1556188</v>
      </c>
      <c r="N621" s="4">
        <v>0.84438120000000005</v>
      </c>
      <c r="O621" s="4">
        <v>1</v>
      </c>
      <c r="Q621" s="4">
        <v>135.5</v>
      </c>
      <c r="R621" s="4">
        <v>3.7736730000000003E-2</v>
      </c>
      <c r="S621" s="4">
        <v>3.7736730000000003E-2</v>
      </c>
      <c r="T621" s="4">
        <v>3.2986030000000002E-3</v>
      </c>
      <c r="U621" s="4">
        <v>3.2986030000000002E-3</v>
      </c>
    </row>
    <row r="622" spans="1:21" x14ac:dyDescent="0.35">
      <c r="A622" s="4">
        <f t="shared" si="24"/>
        <v>135.75</v>
      </c>
      <c r="B622" s="4">
        <f t="shared" si="24"/>
        <v>0.1547288</v>
      </c>
      <c r="C622" s="4">
        <f t="shared" si="24"/>
        <v>0.8452712</v>
      </c>
      <c r="D622" s="4">
        <f t="shared" si="25"/>
        <v>-6.5393899225280007E-3</v>
      </c>
      <c r="E622" s="4">
        <f t="shared" si="26"/>
        <v>4.4510705000000012E-3</v>
      </c>
      <c r="H622" s="4">
        <v>135.75</v>
      </c>
      <c r="I622" s="4">
        <v>0.1547288</v>
      </c>
      <c r="J622" s="4">
        <v>0.8452712</v>
      </c>
      <c r="K622" s="4">
        <v>0</v>
      </c>
      <c r="L622" s="4">
        <v>0</v>
      </c>
      <c r="M622" s="4">
        <v>0.1547288</v>
      </c>
      <c r="N622" s="4">
        <v>0.8452712</v>
      </c>
      <c r="O622" s="4">
        <v>1</v>
      </c>
      <c r="Q622" s="4">
        <v>135.75</v>
      </c>
      <c r="R622" s="4">
        <v>3.7812489999999997E-2</v>
      </c>
      <c r="S622" s="4">
        <v>3.7812489999999997E-2</v>
      </c>
      <c r="T622" s="4">
        <v>3.2853689999999998E-3</v>
      </c>
      <c r="U622" s="4">
        <v>3.2853689999999998E-3</v>
      </c>
    </row>
    <row r="623" spans="1:21" x14ac:dyDescent="0.35">
      <c r="A623" s="4">
        <f t="shared" si="24"/>
        <v>136</v>
      </c>
      <c r="B623" s="4">
        <f t="shared" si="24"/>
        <v>0.15392059999999999</v>
      </c>
      <c r="C623" s="4">
        <f t="shared" si="24"/>
        <v>0.84607940000000004</v>
      </c>
      <c r="D623" s="4">
        <f t="shared" si="25"/>
        <v>-6.5114524447819995E-3</v>
      </c>
      <c r="E623" s="4">
        <f t="shared" si="26"/>
        <v>4.4226615000000011E-3</v>
      </c>
      <c r="H623" s="4">
        <v>136</v>
      </c>
      <c r="I623" s="4">
        <v>0.15392059999999999</v>
      </c>
      <c r="J623" s="4">
        <v>0.84607940000000004</v>
      </c>
      <c r="K623" s="4">
        <v>0</v>
      </c>
      <c r="L623" s="4">
        <v>0</v>
      </c>
      <c r="M623" s="4">
        <v>0.15392059999999999</v>
      </c>
      <c r="N623" s="4">
        <v>0.84607940000000004</v>
      </c>
      <c r="O623" s="4">
        <v>1</v>
      </c>
      <c r="Q623" s="4">
        <v>136</v>
      </c>
      <c r="R623" s="4">
        <v>3.7881310000000001E-2</v>
      </c>
      <c r="S623" s="4">
        <v>3.7881310000000001E-2</v>
      </c>
      <c r="T623" s="4">
        <v>3.2733670000000001E-3</v>
      </c>
      <c r="U623" s="4">
        <v>3.2733670000000001E-3</v>
      </c>
    </row>
    <row r="624" spans="1:21" x14ac:dyDescent="0.35">
      <c r="A624" s="4">
        <f t="shared" si="24"/>
        <v>136.25</v>
      </c>
      <c r="B624" s="4">
        <f t="shared" si="24"/>
        <v>0.15318660000000001</v>
      </c>
      <c r="C624" s="4">
        <f t="shared" si="24"/>
        <v>0.84681340000000005</v>
      </c>
      <c r="D624" s="4">
        <f t="shared" si="25"/>
        <v>-6.4860232790220013E-3</v>
      </c>
      <c r="E624" s="4">
        <f t="shared" si="26"/>
        <v>4.3968485000000015E-3</v>
      </c>
      <c r="H624" s="4">
        <v>136.25</v>
      </c>
      <c r="I624" s="4">
        <v>0.15318660000000001</v>
      </c>
      <c r="J624" s="4">
        <v>0.84681340000000005</v>
      </c>
      <c r="K624" s="4">
        <v>0</v>
      </c>
      <c r="L624" s="4">
        <v>0</v>
      </c>
      <c r="M624" s="4">
        <v>0.15318660000000001</v>
      </c>
      <c r="N624" s="4">
        <v>0.84681340000000005</v>
      </c>
      <c r="O624" s="4">
        <v>1</v>
      </c>
      <c r="Q624" s="4">
        <v>136.25</v>
      </c>
      <c r="R624" s="4">
        <v>3.7943820000000003E-2</v>
      </c>
      <c r="S624" s="4">
        <v>3.7943820000000003E-2</v>
      </c>
      <c r="T624" s="4">
        <v>3.262483E-3</v>
      </c>
      <c r="U624" s="4">
        <v>3.262483E-3</v>
      </c>
    </row>
    <row r="625" spans="1:21" x14ac:dyDescent="0.35">
      <c r="A625" s="4">
        <f t="shared" si="24"/>
        <v>136.5</v>
      </c>
      <c r="B625" s="4">
        <f t="shared" si="24"/>
        <v>0.15252019999999999</v>
      </c>
      <c r="C625" s="4">
        <f t="shared" si="24"/>
        <v>0.84747980000000001</v>
      </c>
      <c r="D625" s="4">
        <f t="shared" si="25"/>
        <v>-6.4628894295979998E-3</v>
      </c>
      <c r="E625" s="4">
        <f t="shared" si="26"/>
        <v>4.3733925E-3</v>
      </c>
      <c r="H625" s="4">
        <v>136.5</v>
      </c>
      <c r="I625" s="4">
        <v>0.15252019999999999</v>
      </c>
      <c r="J625" s="4">
        <v>0.84747980000000001</v>
      </c>
      <c r="K625" s="4">
        <v>0</v>
      </c>
      <c r="L625" s="4">
        <v>0</v>
      </c>
      <c r="M625" s="4">
        <v>0.15252019999999999</v>
      </c>
      <c r="N625" s="4">
        <v>0.84747980000000001</v>
      </c>
      <c r="O625" s="4">
        <v>1</v>
      </c>
      <c r="Q625" s="4">
        <v>136.5</v>
      </c>
      <c r="R625" s="4">
        <v>3.8000600000000002E-2</v>
      </c>
      <c r="S625" s="4">
        <v>3.8000600000000002E-2</v>
      </c>
      <c r="T625" s="4">
        <v>3.2526149999999999E-3</v>
      </c>
      <c r="U625" s="4">
        <v>3.2526149999999999E-3</v>
      </c>
    </row>
    <row r="626" spans="1:21" x14ac:dyDescent="0.35">
      <c r="A626" s="4">
        <f t="shared" si="24"/>
        <v>136.75</v>
      </c>
      <c r="B626" s="4">
        <f t="shared" si="24"/>
        <v>0.1519152</v>
      </c>
      <c r="C626" s="4">
        <f t="shared" si="24"/>
        <v>0.84808479999999997</v>
      </c>
      <c r="D626" s="4">
        <f t="shared" si="25"/>
        <v>-6.4418486004479995E-3</v>
      </c>
      <c r="E626" s="4">
        <f t="shared" si="26"/>
        <v>4.3520910000000024E-3</v>
      </c>
      <c r="H626" s="4">
        <v>136.75</v>
      </c>
      <c r="I626" s="4">
        <v>0.1519152</v>
      </c>
      <c r="J626" s="4">
        <v>0.84808479999999997</v>
      </c>
      <c r="K626" s="4">
        <v>0</v>
      </c>
      <c r="L626" s="4">
        <v>0</v>
      </c>
      <c r="M626" s="4">
        <v>0.1519152</v>
      </c>
      <c r="N626" s="4">
        <v>0.84808479999999997</v>
      </c>
      <c r="O626" s="4">
        <v>1</v>
      </c>
      <c r="Q626" s="4">
        <v>136.75</v>
      </c>
      <c r="R626" s="4">
        <v>3.805215E-2</v>
      </c>
      <c r="S626" s="4">
        <v>3.805215E-2</v>
      </c>
      <c r="T626" s="4">
        <v>3.2436679999999999E-3</v>
      </c>
      <c r="U626" s="4">
        <v>3.2436679999999999E-3</v>
      </c>
    </row>
    <row r="627" spans="1:21" x14ac:dyDescent="0.35">
      <c r="A627" s="4">
        <f t="shared" si="24"/>
        <v>137</v>
      </c>
      <c r="B627" s="4">
        <f t="shared" si="24"/>
        <v>0.1513661</v>
      </c>
      <c r="C627" s="4">
        <f t="shared" si="24"/>
        <v>0.84863390000000005</v>
      </c>
      <c r="D627" s="4">
        <f t="shared" si="25"/>
        <v>-6.4227201885395015E-3</v>
      </c>
      <c r="E627" s="4">
        <f t="shared" si="26"/>
        <v>4.3327455000000022E-3</v>
      </c>
      <c r="H627" s="4">
        <v>137</v>
      </c>
      <c r="I627" s="4">
        <v>0.1513661</v>
      </c>
      <c r="J627" s="4">
        <v>0.84863390000000005</v>
      </c>
      <c r="K627" s="4">
        <v>0</v>
      </c>
      <c r="L627" s="4">
        <v>0</v>
      </c>
      <c r="M627" s="4">
        <v>0.1513661</v>
      </c>
      <c r="N627" s="4">
        <v>0.84863390000000005</v>
      </c>
      <c r="O627" s="4">
        <v>1</v>
      </c>
      <c r="Q627" s="4">
        <v>137</v>
      </c>
      <c r="R627" s="4">
        <v>3.8098949999999999E-2</v>
      </c>
      <c r="S627" s="4">
        <v>3.8098949999999999E-2</v>
      </c>
      <c r="T627" s="4">
        <v>3.2355589999999998E-3</v>
      </c>
      <c r="U627" s="4">
        <v>3.2355589999999998E-3</v>
      </c>
    </row>
    <row r="628" spans="1:21" x14ac:dyDescent="0.35">
      <c r="A628" s="4">
        <f t="shared" si="24"/>
        <v>137.25</v>
      </c>
      <c r="B628" s="4">
        <f t="shared" si="24"/>
        <v>0.15086769999999999</v>
      </c>
      <c r="C628" s="4">
        <f t="shared" si="24"/>
        <v>0.84913229999999995</v>
      </c>
      <c r="D628" s="4">
        <f t="shared" si="25"/>
        <v>-6.4053318548354995E-3</v>
      </c>
      <c r="E628" s="4">
        <f t="shared" si="26"/>
        <v>4.3151760000000004E-3</v>
      </c>
      <c r="H628" s="4">
        <v>137.25</v>
      </c>
      <c r="I628" s="4">
        <v>0.15086769999999999</v>
      </c>
      <c r="J628" s="4">
        <v>0.84913229999999995</v>
      </c>
      <c r="K628" s="4">
        <v>0</v>
      </c>
      <c r="L628" s="4">
        <v>0</v>
      </c>
      <c r="M628" s="4">
        <v>0.15086769999999999</v>
      </c>
      <c r="N628" s="4">
        <v>0.84913229999999995</v>
      </c>
      <c r="O628" s="4">
        <v>1</v>
      </c>
      <c r="Q628" s="4">
        <v>137.25</v>
      </c>
      <c r="R628" s="4">
        <v>3.8141439999999999E-2</v>
      </c>
      <c r="S628" s="4">
        <v>3.8141439999999999E-2</v>
      </c>
      <c r="T628" s="4">
        <v>3.2282080000000002E-3</v>
      </c>
      <c r="U628" s="4">
        <v>3.2282080000000002E-3</v>
      </c>
    </row>
    <row r="629" spans="1:21" x14ac:dyDescent="0.35">
      <c r="A629" s="4">
        <f t="shared" si="24"/>
        <v>137.5</v>
      </c>
      <c r="B629" s="4">
        <f t="shared" si="24"/>
        <v>0.1504153</v>
      </c>
      <c r="C629" s="4">
        <f t="shared" si="24"/>
        <v>0.84958469999999997</v>
      </c>
      <c r="D629" s="4">
        <f t="shared" si="25"/>
        <v>-6.3895268762955001E-3</v>
      </c>
      <c r="E629" s="4">
        <f t="shared" si="26"/>
        <v>4.2992225000000016E-3</v>
      </c>
      <c r="H629" s="4">
        <v>137.5</v>
      </c>
      <c r="I629" s="4">
        <v>0.1504153</v>
      </c>
      <c r="J629" s="4">
        <v>0.84958469999999997</v>
      </c>
      <c r="K629" s="4">
        <v>0</v>
      </c>
      <c r="L629" s="4">
        <v>0</v>
      </c>
      <c r="M629" s="4">
        <v>0.1504153</v>
      </c>
      <c r="N629" s="4">
        <v>0.84958469999999997</v>
      </c>
      <c r="O629" s="4">
        <v>1</v>
      </c>
      <c r="Q629" s="4">
        <v>137.5</v>
      </c>
      <c r="R629" s="4">
        <v>3.818001E-2</v>
      </c>
      <c r="S629" s="4">
        <v>3.818001E-2</v>
      </c>
      <c r="T629" s="4">
        <v>3.2215450000000001E-3</v>
      </c>
      <c r="U629" s="4">
        <v>3.2215450000000001E-3</v>
      </c>
    </row>
    <row r="630" spans="1:21" x14ac:dyDescent="0.35">
      <c r="A630" s="4">
        <f t="shared" si="24"/>
        <v>137.75</v>
      </c>
      <c r="B630" s="4">
        <f t="shared" si="24"/>
        <v>0.1500049</v>
      </c>
      <c r="C630" s="4">
        <f t="shared" si="24"/>
        <v>0.8499951</v>
      </c>
      <c r="D630" s="4">
        <f t="shared" si="25"/>
        <v>-6.3751714987994998E-3</v>
      </c>
      <c r="E630" s="4">
        <f t="shared" si="26"/>
        <v>4.2847365000000005E-3</v>
      </c>
      <c r="H630" s="4">
        <v>137.75</v>
      </c>
      <c r="I630" s="4">
        <v>0.1500049</v>
      </c>
      <c r="J630" s="4">
        <v>0.8499951</v>
      </c>
      <c r="K630" s="4">
        <v>0</v>
      </c>
      <c r="L630" s="4">
        <v>0</v>
      </c>
      <c r="M630" s="4">
        <v>0.1500049</v>
      </c>
      <c r="N630" s="4">
        <v>0.8499951</v>
      </c>
      <c r="O630" s="4">
        <v>1</v>
      </c>
      <c r="Q630" s="4">
        <v>137.75</v>
      </c>
      <c r="R630" s="4">
        <v>3.8215020000000002E-2</v>
      </c>
      <c r="S630" s="4">
        <v>3.8215020000000002E-2</v>
      </c>
      <c r="T630" s="4">
        <v>3.2155069999999998E-3</v>
      </c>
      <c r="U630" s="4">
        <v>3.2155069999999998E-3</v>
      </c>
    </row>
    <row r="631" spans="1:21" x14ac:dyDescent="0.35">
      <c r="A631" s="4">
        <f t="shared" si="24"/>
        <v>138</v>
      </c>
      <c r="B631" s="4">
        <f t="shared" si="24"/>
        <v>0.1496325</v>
      </c>
      <c r="C631" s="4">
        <f t="shared" si="24"/>
        <v>0.85036750000000005</v>
      </c>
      <c r="D631" s="4">
        <f t="shared" si="25"/>
        <v>-6.3621307471875008E-3</v>
      </c>
      <c r="E631" s="4">
        <f t="shared" si="26"/>
        <v>4.2715875E-3</v>
      </c>
      <c r="H631" s="4">
        <v>138</v>
      </c>
      <c r="I631" s="4">
        <v>0.1496325</v>
      </c>
      <c r="J631" s="4">
        <v>0.85036750000000005</v>
      </c>
      <c r="K631" s="4">
        <v>0</v>
      </c>
      <c r="L631" s="4">
        <v>0</v>
      </c>
      <c r="M631" s="4">
        <v>0.1496325</v>
      </c>
      <c r="N631" s="4">
        <v>0.85036750000000005</v>
      </c>
      <c r="O631" s="4">
        <v>1</v>
      </c>
      <c r="Q631" s="4">
        <v>138</v>
      </c>
      <c r="R631" s="4">
        <v>3.8246790000000003E-2</v>
      </c>
      <c r="S631" s="4">
        <v>3.8246790000000003E-2</v>
      </c>
      <c r="T631" s="4">
        <v>3.210035E-3</v>
      </c>
      <c r="U631" s="4">
        <v>3.210035E-3</v>
      </c>
    </row>
    <row r="632" spans="1:21" x14ac:dyDescent="0.35">
      <c r="A632" s="4">
        <f t="shared" si="24"/>
        <v>138.25</v>
      </c>
      <c r="B632" s="4">
        <f t="shared" si="24"/>
        <v>0.1492946</v>
      </c>
      <c r="C632" s="4">
        <f t="shared" si="24"/>
        <v>0.85070539999999994</v>
      </c>
      <c r="D632" s="4">
        <f t="shared" si="25"/>
        <v>-6.3502861205420001E-3</v>
      </c>
      <c r="E632" s="4">
        <f t="shared" si="26"/>
        <v>4.2596524999999989E-3</v>
      </c>
      <c r="H632" s="4">
        <v>138.25</v>
      </c>
      <c r="I632" s="4">
        <v>0.1492946</v>
      </c>
      <c r="J632" s="4">
        <v>0.85070539999999994</v>
      </c>
      <c r="K632" s="4">
        <v>0</v>
      </c>
      <c r="L632" s="4">
        <v>0</v>
      </c>
      <c r="M632" s="4">
        <v>0.1492946</v>
      </c>
      <c r="N632" s="4">
        <v>0.85070539999999994</v>
      </c>
      <c r="O632" s="4">
        <v>1</v>
      </c>
      <c r="Q632" s="4">
        <v>138.25</v>
      </c>
      <c r="R632" s="4">
        <v>3.8275620000000003E-2</v>
      </c>
      <c r="S632" s="4">
        <v>3.8275620000000003E-2</v>
      </c>
      <c r="T632" s="4">
        <v>3.2050749999999999E-3</v>
      </c>
      <c r="U632" s="4">
        <v>3.2050749999999999E-3</v>
      </c>
    </row>
    <row r="633" spans="1:21" x14ac:dyDescent="0.35">
      <c r="A633" s="4">
        <f t="shared" si="24"/>
        <v>138.5</v>
      </c>
      <c r="B633" s="4">
        <f t="shared" si="24"/>
        <v>0.14898810000000001</v>
      </c>
      <c r="C633" s="4">
        <f t="shared" si="24"/>
        <v>0.85101190000000004</v>
      </c>
      <c r="D633" s="4">
        <f t="shared" si="25"/>
        <v>-6.3395323029195013E-3</v>
      </c>
      <c r="E633" s="4">
        <f t="shared" si="26"/>
        <v>4.2488195000000006E-3</v>
      </c>
      <c r="H633" s="4">
        <v>138.5</v>
      </c>
      <c r="I633" s="4">
        <v>0.14898810000000001</v>
      </c>
      <c r="J633" s="4">
        <v>0.85101190000000004</v>
      </c>
      <c r="K633" s="4">
        <v>0</v>
      </c>
      <c r="L633" s="4">
        <v>0</v>
      </c>
      <c r="M633" s="4">
        <v>0.14898810000000001</v>
      </c>
      <c r="N633" s="4">
        <v>0.85101190000000004</v>
      </c>
      <c r="O633" s="4">
        <v>1</v>
      </c>
      <c r="Q633" s="4">
        <v>138.5</v>
      </c>
      <c r="R633" s="4">
        <v>3.8301780000000001E-2</v>
      </c>
      <c r="S633" s="4">
        <v>3.8301780000000001E-2</v>
      </c>
      <c r="T633" s="4">
        <v>3.2005810000000001E-3</v>
      </c>
      <c r="U633" s="4">
        <v>3.2005810000000001E-3</v>
      </c>
    </row>
    <row r="634" spans="1:21" x14ac:dyDescent="0.35">
      <c r="A634" s="4">
        <f t="shared" si="24"/>
        <v>138.75</v>
      </c>
      <c r="B634" s="4">
        <f t="shared" si="24"/>
        <v>0.14871000000000001</v>
      </c>
      <c r="C634" s="4">
        <f t="shared" si="24"/>
        <v>0.85128999999999999</v>
      </c>
      <c r="D634" s="4">
        <f t="shared" si="25"/>
        <v>-6.3297667950000013E-3</v>
      </c>
      <c r="E634" s="4">
        <f t="shared" si="26"/>
        <v>4.2389915000000007E-3</v>
      </c>
      <c r="H634" s="4">
        <v>138.75</v>
      </c>
      <c r="I634" s="4">
        <v>0.14871000000000001</v>
      </c>
      <c r="J634" s="4">
        <v>0.85128999999999999</v>
      </c>
      <c r="K634" s="4">
        <v>0</v>
      </c>
      <c r="L634" s="4">
        <v>0</v>
      </c>
      <c r="M634" s="4">
        <v>0.14871000000000001</v>
      </c>
      <c r="N634" s="4">
        <v>0.85128999999999999</v>
      </c>
      <c r="O634" s="4">
        <v>1</v>
      </c>
      <c r="Q634" s="4">
        <v>138.75</v>
      </c>
      <c r="R634" s="4">
        <v>3.832551E-2</v>
      </c>
      <c r="S634" s="4">
        <v>3.832551E-2</v>
      </c>
      <c r="T634" s="4">
        <v>3.1965069999999999E-3</v>
      </c>
      <c r="U634" s="4">
        <v>3.1965069999999999E-3</v>
      </c>
    </row>
    <row r="635" spans="1:21" x14ac:dyDescent="0.35">
      <c r="A635" s="4">
        <f t="shared" si="24"/>
        <v>139</v>
      </c>
      <c r="B635" s="4">
        <f t="shared" si="24"/>
        <v>0.1484577</v>
      </c>
      <c r="C635" s="4">
        <f t="shared" si="24"/>
        <v>0.85154229999999997</v>
      </c>
      <c r="D635" s="4">
        <f t="shared" si="25"/>
        <v>-6.3209005655355003E-3</v>
      </c>
      <c r="E635" s="4">
        <f t="shared" si="26"/>
        <v>4.2300720000000014E-3</v>
      </c>
      <c r="H635" s="4">
        <v>139</v>
      </c>
      <c r="I635" s="4">
        <v>0.1484577</v>
      </c>
      <c r="J635" s="4">
        <v>0.85154229999999997</v>
      </c>
      <c r="K635" s="4">
        <v>0</v>
      </c>
      <c r="L635" s="4">
        <v>0</v>
      </c>
      <c r="M635" s="4">
        <v>0.1484577</v>
      </c>
      <c r="N635" s="4">
        <v>0.85154229999999997</v>
      </c>
      <c r="O635" s="4">
        <v>1</v>
      </c>
      <c r="Q635" s="4">
        <v>139</v>
      </c>
      <c r="R635" s="4">
        <v>3.8347039999999999E-2</v>
      </c>
      <c r="S635" s="4">
        <v>3.8347039999999999E-2</v>
      </c>
      <c r="T635" s="4">
        <v>3.1928159999999998E-3</v>
      </c>
      <c r="U635" s="4">
        <v>3.1928159999999998E-3</v>
      </c>
    </row>
    <row r="636" spans="1:21" x14ac:dyDescent="0.35">
      <c r="A636" s="4">
        <f t="shared" si="24"/>
        <v>139.25</v>
      </c>
      <c r="B636" s="4">
        <f t="shared" si="24"/>
        <v>0.1482289</v>
      </c>
      <c r="C636" s="4">
        <f t="shared" si="24"/>
        <v>0.8517711</v>
      </c>
      <c r="D636" s="4">
        <f t="shared" si="25"/>
        <v>-6.3128546602394999E-3</v>
      </c>
      <c r="E636" s="4">
        <f t="shared" si="26"/>
        <v>4.2219750000000028E-3</v>
      </c>
      <c r="H636" s="4">
        <v>139.25</v>
      </c>
      <c r="I636" s="4">
        <v>0.1482289</v>
      </c>
      <c r="J636" s="4">
        <v>0.8517711</v>
      </c>
      <c r="K636" s="4">
        <v>0</v>
      </c>
      <c r="L636" s="4">
        <v>0</v>
      </c>
      <c r="M636" s="4">
        <v>0.1482289</v>
      </c>
      <c r="N636" s="4">
        <v>0.8517711</v>
      </c>
      <c r="O636" s="4">
        <v>1</v>
      </c>
      <c r="Q636" s="4">
        <v>139.25</v>
      </c>
      <c r="R636" s="4">
        <v>3.8366579999999997E-2</v>
      </c>
      <c r="S636" s="4">
        <v>3.8366579999999997E-2</v>
      </c>
      <c r="T636" s="4">
        <v>3.1894699999999998E-3</v>
      </c>
      <c r="U636" s="4">
        <v>3.1894699999999998E-3</v>
      </c>
    </row>
    <row r="637" spans="1:21" x14ac:dyDescent="0.35">
      <c r="A637" s="4">
        <f t="shared" si="24"/>
        <v>139.5</v>
      </c>
      <c r="B637" s="4">
        <f t="shared" si="24"/>
        <v>0.1480214</v>
      </c>
      <c r="C637" s="4">
        <f t="shared" si="24"/>
        <v>0.85197860000000003</v>
      </c>
      <c r="D637" s="4">
        <f t="shared" si="25"/>
        <v>-6.3055532571020005E-3</v>
      </c>
      <c r="E637" s="4">
        <f t="shared" si="26"/>
        <v>4.2146314999999997E-3</v>
      </c>
      <c r="H637" s="4">
        <v>139.5</v>
      </c>
      <c r="I637" s="4">
        <v>0.1480214</v>
      </c>
      <c r="J637" s="4">
        <v>0.85197860000000003</v>
      </c>
      <c r="K637" s="4">
        <v>0</v>
      </c>
      <c r="L637" s="4">
        <v>0</v>
      </c>
      <c r="M637" s="4">
        <v>0.1480214</v>
      </c>
      <c r="N637" s="4">
        <v>0.85197860000000003</v>
      </c>
      <c r="O637" s="4">
        <v>1</v>
      </c>
      <c r="Q637" s="4">
        <v>139.5</v>
      </c>
      <c r="R637" s="4">
        <v>3.8384300000000003E-2</v>
      </c>
      <c r="S637" s="4">
        <v>3.8384300000000003E-2</v>
      </c>
      <c r="T637" s="4">
        <v>3.1864369999999999E-3</v>
      </c>
      <c r="U637" s="4">
        <v>3.1864369999999999E-3</v>
      </c>
    </row>
    <row r="638" spans="1:21" x14ac:dyDescent="0.35">
      <c r="A638" s="4">
        <f t="shared" si="24"/>
        <v>139.75</v>
      </c>
      <c r="B638" s="4">
        <f t="shared" si="24"/>
        <v>0.1478332</v>
      </c>
      <c r="C638" s="4">
        <f t="shared" si="24"/>
        <v>0.8521668</v>
      </c>
      <c r="D638" s="4">
        <f t="shared" si="25"/>
        <v>-6.2989272488880007E-3</v>
      </c>
      <c r="E638" s="4">
        <f t="shared" si="26"/>
        <v>4.2079704999999981E-3</v>
      </c>
      <c r="H638" s="4">
        <v>139.75</v>
      </c>
      <c r="I638" s="4">
        <v>0.1478332</v>
      </c>
      <c r="J638" s="4">
        <v>0.8521668</v>
      </c>
      <c r="K638" s="4">
        <v>0</v>
      </c>
      <c r="L638" s="4">
        <v>0</v>
      </c>
      <c r="M638" s="4">
        <v>0.1478332</v>
      </c>
      <c r="N638" s="4">
        <v>0.8521668</v>
      </c>
      <c r="O638" s="4">
        <v>1</v>
      </c>
      <c r="Q638" s="4">
        <v>139.75</v>
      </c>
      <c r="R638" s="4">
        <v>3.8400370000000003E-2</v>
      </c>
      <c r="S638" s="4">
        <v>3.8400370000000003E-2</v>
      </c>
      <c r="T638" s="4">
        <v>3.183689E-3</v>
      </c>
      <c r="U638" s="4">
        <v>3.183689E-3</v>
      </c>
    </row>
    <row r="639" spans="1:21" x14ac:dyDescent="0.35">
      <c r="A639" s="4">
        <f t="shared" si="24"/>
        <v>140</v>
      </c>
      <c r="B639" s="4">
        <f t="shared" si="24"/>
        <v>0.1476625</v>
      </c>
      <c r="C639" s="4">
        <f t="shared" si="24"/>
        <v>0.85233749999999997</v>
      </c>
      <c r="D639" s="4">
        <f t="shared" si="25"/>
        <v>-6.2929143046875002E-3</v>
      </c>
      <c r="E639" s="4">
        <f t="shared" si="26"/>
        <v>4.2019259999999982E-3</v>
      </c>
      <c r="H639" s="4">
        <v>140</v>
      </c>
      <c r="I639" s="4">
        <v>0.1476625</v>
      </c>
      <c r="J639" s="4">
        <v>0.85233749999999997</v>
      </c>
      <c r="K639" s="4">
        <v>0</v>
      </c>
      <c r="L639" s="4">
        <v>0</v>
      </c>
      <c r="M639" s="4">
        <v>0.1476625</v>
      </c>
      <c r="N639" s="4">
        <v>0.85233749999999997</v>
      </c>
      <c r="O639" s="4">
        <v>1</v>
      </c>
      <c r="Q639" s="4">
        <v>140</v>
      </c>
      <c r="R639" s="4">
        <v>3.8414950000000003E-2</v>
      </c>
      <c r="S639" s="4">
        <v>3.8414950000000003E-2</v>
      </c>
      <c r="T639" s="4">
        <v>3.1811980000000001E-3</v>
      </c>
      <c r="U639" s="4">
        <v>3.1811980000000001E-3</v>
      </c>
    </row>
    <row r="640" spans="1:21" x14ac:dyDescent="0.35">
      <c r="A640" s="4">
        <f t="shared" si="24"/>
        <v>140.25</v>
      </c>
      <c r="B640" s="4">
        <f t="shared" si="24"/>
        <v>0.14750759999999999</v>
      </c>
      <c r="C640" s="4">
        <f t="shared" si="24"/>
        <v>0.85249240000000004</v>
      </c>
      <c r="D640" s="4">
        <f t="shared" si="25"/>
        <v>-6.2874553971120004E-3</v>
      </c>
      <c r="E640" s="4">
        <f t="shared" si="26"/>
        <v>4.1964400000000027E-3</v>
      </c>
      <c r="H640" s="4">
        <v>140.25</v>
      </c>
      <c r="I640" s="4">
        <v>0.14750759999999999</v>
      </c>
      <c r="J640" s="4">
        <v>0.85249240000000004</v>
      </c>
      <c r="K640" s="4">
        <v>0</v>
      </c>
      <c r="L640" s="4">
        <v>0</v>
      </c>
      <c r="M640" s="4">
        <v>0.14750759999999999</v>
      </c>
      <c r="N640" s="4">
        <v>0.85249240000000004</v>
      </c>
      <c r="O640" s="4">
        <v>1</v>
      </c>
      <c r="Q640" s="4">
        <v>140.25</v>
      </c>
      <c r="R640" s="4">
        <v>3.8428179999999999E-2</v>
      </c>
      <c r="S640" s="4">
        <v>3.8428179999999999E-2</v>
      </c>
      <c r="T640" s="4">
        <v>3.1789399999999999E-3</v>
      </c>
      <c r="U640" s="4">
        <v>3.1789399999999999E-3</v>
      </c>
    </row>
    <row r="641" spans="1:21" x14ac:dyDescent="0.35">
      <c r="A641" s="4">
        <f t="shared" si="24"/>
        <v>140.5</v>
      </c>
      <c r="B641" s="4">
        <f t="shared" si="24"/>
        <v>0.1473672</v>
      </c>
      <c r="C641" s="4">
        <f t="shared" si="24"/>
        <v>0.85263279999999997</v>
      </c>
      <c r="D641" s="4">
        <f t="shared" si="25"/>
        <v>-6.2825054182080002E-3</v>
      </c>
      <c r="E641" s="4">
        <f t="shared" si="26"/>
        <v>4.1914685E-3</v>
      </c>
      <c r="H641" s="4">
        <v>140.5</v>
      </c>
      <c r="I641" s="4">
        <v>0.1473672</v>
      </c>
      <c r="J641" s="4">
        <v>0.85263279999999997</v>
      </c>
      <c r="K641" s="4">
        <v>0</v>
      </c>
      <c r="L641" s="4">
        <v>0</v>
      </c>
      <c r="M641" s="4">
        <v>0.1473672</v>
      </c>
      <c r="N641" s="4">
        <v>0.85263279999999997</v>
      </c>
      <c r="O641" s="4">
        <v>1</v>
      </c>
      <c r="Q641" s="4">
        <v>140.5</v>
      </c>
      <c r="R641" s="4">
        <v>3.8440170000000003E-2</v>
      </c>
      <c r="S641" s="4">
        <v>3.8440170000000003E-2</v>
      </c>
      <c r="T641" s="4">
        <v>3.1768930000000001E-3</v>
      </c>
      <c r="U641" s="4">
        <v>3.1768930000000001E-3</v>
      </c>
    </row>
    <row r="642" spans="1:21" x14ac:dyDescent="0.35">
      <c r="A642" s="4">
        <f t="shared" si="24"/>
        <v>140.75</v>
      </c>
      <c r="B642" s="4">
        <f t="shared" si="24"/>
        <v>0.14723990000000001</v>
      </c>
      <c r="C642" s="4">
        <f t="shared" si="24"/>
        <v>0.85276010000000002</v>
      </c>
      <c r="D642" s="4">
        <f t="shared" si="25"/>
        <v>-6.2780155923995006E-3</v>
      </c>
      <c r="E642" s="4">
        <f t="shared" si="26"/>
        <v>4.1869560000000021E-3</v>
      </c>
      <c r="H642" s="4">
        <v>140.75</v>
      </c>
      <c r="I642" s="4">
        <v>0.14723990000000001</v>
      </c>
      <c r="J642" s="4">
        <v>0.85276010000000002</v>
      </c>
      <c r="K642" s="4">
        <v>0</v>
      </c>
      <c r="L642" s="4">
        <v>0</v>
      </c>
      <c r="M642" s="4">
        <v>0.14723990000000001</v>
      </c>
      <c r="N642" s="4">
        <v>0.85276010000000002</v>
      </c>
      <c r="O642" s="4">
        <v>1</v>
      </c>
      <c r="Q642" s="4">
        <v>140.75</v>
      </c>
      <c r="R642" s="4">
        <v>3.8451050000000001E-2</v>
      </c>
      <c r="S642" s="4">
        <v>3.8451050000000001E-2</v>
      </c>
      <c r="T642" s="4">
        <v>3.1750379999999998E-3</v>
      </c>
      <c r="U642" s="4">
        <v>3.1750379999999998E-3</v>
      </c>
    </row>
    <row r="643" spans="1:21" x14ac:dyDescent="0.35">
      <c r="A643" s="4">
        <f t="shared" si="24"/>
        <v>141</v>
      </c>
      <c r="B643" s="4">
        <f t="shared" si="24"/>
        <v>0.14712449999999999</v>
      </c>
      <c r="C643" s="4">
        <f t="shared" si="24"/>
        <v>0.85287550000000001</v>
      </c>
      <c r="D643" s="4">
        <f t="shared" si="25"/>
        <v>-6.2739440749874998E-3</v>
      </c>
      <c r="E643" s="4">
        <f t="shared" si="26"/>
        <v>4.1828669999999998E-3</v>
      </c>
      <c r="H643" s="4">
        <v>141</v>
      </c>
      <c r="I643" s="4">
        <v>0.14712449999999999</v>
      </c>
      <c r="J643" s="4">
        <v>0.85287550000000001</v>
      </c>
      <c r="K643" s="4">
        <v>0</v>
      </c>
      <c r="L643" s="4">
        <v>0</v>
      </c>
      <c r="M643" s="4">
        <v>0.14712449999999999</v>
      </c>
      <c r="N643" s="4">
        <v>0.85287550000000001</v>
      </c>
      <c r="O643" s="4">
        <v>1</v>
      </c>
      <c r="Q643" s="4">
        <v>141</v>
      </c>
      <c r="R643" s="4">
        <v>3.8460910000000001E-2</v>
      </c>
      <c r="S643" s="4">
        <v>3.8460910000000001E-2</v>
      </c>
      <c r="T643" s="4">
        <v>3.173356E-3</v>
      </c>
      <c r="U643" s="4">
        <v>3.173356E-3</v>
      </c>
    </row>
    <row r="644" spans="1:21" x14ac:dyDescent="0.35">
      <c r="A644" s="4">
        <f t="shared" si="24"/>
        <v>141.25</v>
      </c>
      <c r="B644" s="4">
        <f t="shared" si="24"/>
        <v>0.14701980000000001</v>
      </c>
      <c r="C644" s="4">
        <f t="shared" si="24"/>
        <v>0.85298019999999997</v>
      </c>
      <c r="D644" s="4">
        <f t="shared" si="25"/>
        <v>-6.2702489203980008E-3</v>
      </c>
      <c r="E644" s="4">
        <f t="shared" si="26"/>
        <v>4.1791540000000009E-3</v>
      </c>
      <c r="H644" s="4">
        <v>141.25</v>
      </c>
      <c r="I644" s="4">
        <v>0.14701980000000001</v>
      </c>
      <c r="J644" s="4">
        <v>0.85298019999999997</v>
      </c>
      <c r="K644" s="4">
        <v>0</v>
      </c>
      <c r="L644" s="4">
        <v>0</v>
      </c>
      <c r="M644" s="4">
        <v>0.14701980000000001</v>
      </c>
      <c r="N644" s="4">
        <v>0.85298019999999997</v>
      </c>
      <c r="O644" s="4">
        <v>1</v>
      </c>
      <c r="Q644" s="4">
        <v>141.25</v>
      </c>
      <c r="R644" s="4">
        <v>3.8469860000000002E-2</v>
      </c>
      <c r="S644" s="4">
        <v>3.8469860000000002E-2</v>
      </c>
      <c r="T644" s="4">
        <v>3.1718319999999999E-3</v>
      </c>
      <c r="U644" s="4">
        <v>3.1718319999999999E-3</v>
      </c>
    </row>
    <row r="645" spans="1:21" x14ac:dyDescent="0.35">
      <c r="A645" s="4">
        <f t="shared" si="24"/>
        <v>141.5</v>
      </c>
      <c r="B645" s="4">
        <f t="shared" si="24"/>
        <v>0.14692479999999999</v>
      </c>
      <c r="C645" s="4">
        <f t="shared" si="24"/>
        <v>0.85307520000000003</v>
      </c>
      <c r="D645" s="4">
        <f t="shared" si="25"/>
        <v>-6.2668951572480008E-3</v>
      </c>
      <c r="E645" s="4">
        <f t="shared" si="26"/>
        <v>4.1757900000000021E-3</v>
      </c>
      <c r="H645" s="4">
        <v>141.5</v>
      </c>
      <c r="I645" s="4">
        <v>0.14692479999999999</v>
      </c>
      <c r="J645" s="4">
        <v>0.85307520000000003</v>
      </c>
      <c r="K645" s="4">
        <v>0</v>
      </c>
      <c r="L645" s="4">
        <v>0</v>
      </c>
      <c r="M645" s="4">
        <v>0.14692479999999999</v>
      </c>
      <c r="N645" s="4">
        <v>0.85307520000000003</v>
      </c>
      <c r="O645" s="4">
        <v>1</v>
      </c>
      <c r="Q645" s="4">
        <v>141.5</v>
      </c>
      <c r="R645" s="4">
        <v>3.847797E-2</v>
      </c>
      <c r="S645" s="4">
        <v>3.847797E-2</v>
      </c>
      <c r="T645" s="4">
        <v>3.17045E-3</v>
      </c>
      <c r="U645" s="4">
        <v>3.17045E-3</v>
      </c>
    </row>
    <row r="646" spans="1:21" x14ac:dyDescent="0.35">
      <c r="A646" s="4">
        <f t="shared" si="24"/>
        <v>141.75</v>
      </c>
      <c r="B646" s="4">
        <f t="shared" si="24"/>
        <v>0.14683869999999999</v>
      </c>
      <c r="C646" s="4">
        <f t="shared" si="24"/>
        <v>0.85316130000000001</v>
      </c>
      <c r="D646" s="4">
        <f t="shared" si="25"/>
        <v>-6.2638548091155004E-3</v>
      </c>
      <c r="E646" s="4">
        <f t="shared" si="26"/>
        <v>4.1727415000000004E-3</v>
      </c>
      <c r="H646" s="4">
        <v>141.75</v>
      </c>
      <c r="I646" s="4">
        <v>0.14683869999999999</v>
      </c>
      <c r="J646" s="4">
        <v>0.85316130000000001</v>
      </c>
      <c r="K646" s="4">
        <v>0</v>
      </c>
      <c r="L646" s="4">
        <v>0</v>
      </c>
      <c r="M646" s="4">
        <v>0.14683869999999999</v>
      </c>
      <c r="N646" s="4">
        <v>0.85316130000000001</v>
      </c>
      <c r="O646" s="4">
        <v>1</v>
      </c>
      <c r="Q646" s="4">
        <v>141.75</v>
      </c>
      <c r="R646" s="4">
        <v>3.8485320000000003E-2</v>
      </c>
      <c r="S646" s="4">
        <v>3.8485320000000003E-2</v>
      </c>
      <c r="T646" s="4">
        <v>3.1691969999999999E-3</v>
      </c>
      <c r="U646" s="4">
        <v>3.1691969999999999E-3</v>
      </c>
    </row>
    <row r="647" spans="1:21" x14ac:dyDescent="0.35">
      <c r="A647" s="4">
        <f t="shared" si="24"/>
        <v>142</v>
      </c>
      <c r="B647" s="4">
        <f t="shared" si="24"/>
        <v>0.14676069999999999</v>
      </c>
      <c r="C647" s="4">
        <f t="shared" si="24"/>
        <v>0.85323930000000003</v>
      </c>
      <c r="D647" s="4">
        <f t="shared" si="25"/>
        <v>-6.2610998467755004E-3</v>
      </c>
      <c r="E647" s="4">
        <f t="shared" si="26"/>
        <v>4.1699695000000023E-3</v>
      </c>
      <c r="H647" s="4">
        <v>142</v>
      </c>
      <c r="I647" s="4">
        <v>0.14676069999999999</v>
      </c>
      <c r="J647" s="4">
        <v>0.85323930000000003</v>
      </c>
      <c r="K647" s="4">
        <v>0</v>
      </c>
      <c r="L647" s="4">
        <v>0</v>
      </c>
      <c r="M647" s="4">
        <v>0.14676069999999999</v>
      </c>
      <c r="N647" s="4">
        <v>0.85323930000000003</v>
      </c>
      <c r="O647" s="4">
        <v>1</v>
      </c>
      <c r="Q647" s="4">
        <v>142</v>
      </c>
      <c r="R647" s="4">
        <v>3.8491999999999998E-2</v>
      </c>
      <c r="S647" s="4">
        <v>3.8491999999999998E-2</v>
      </c>
      <c r="T647" s="4">
        <v>3.1680609999999998E-3</v>
      </c>
      <c r="U647" s="4">
        <v>3.1680609999999998E-3</v>
      </c>
    </row>
    <row r="648" spans="1:21" x14ac:dyDescent="0.35">
      <c r="A648" s="4">
        <f t="shared" si="24"/>
        <v>142.25</v>
      </c>
      <c r="B648" s="4">
        <f t="shared" si="24"/>
        <v>0.14668990000000001</v>
      </c>
      <c r="C648" s="4">
        <f t="shared" si="24"/>
        <v>0.85331009999999996</v>
      </c>
      <c r="D648" s="4">
        <f t="shared" si="25"/>
        <v>-6.2585986618995003E-3</v>
      </c>
      <c r="E648" s="4">
        <f t="shared" si="26"/>
        <v>4.1674645000000024E-3</v>
      </c>
      <c r="H648" s="4">
        <v>142.25</v>
      </c>
      <c r="I648" s="4">
        <v>0.14668990000000001</v>
      </c>
      <c r="J648" s="4">
        <v>0.85331009999999996</v>
      </c>
      <c r="K648" s="4">
        <v>0</v>
      </c>
      <c r="L648" s="4">
        <v>0</v>
      </c>
      <c r="M648" s="4">
        <v>0.14668990000000001</v>
      </c>
      <c r="N648" s="4">
        <v>0.85331009999999996</v>
      </c>
      <c r="O648" s="4">
        <v>1</v>
      </c>
      <c r="Q648" s="4">
        <v>142.25</v>
      </c>
      <c r="R648" s="4">
        <v>3.8498039999999997E-2</v>
      </c>
      <c r="S648" s="4">
        <v>3.8498039999999997E-2</v>
      </c>
      <c r="T648" s="4">
        <v>3.1670309999999998E-3</v>
      </c>
      <c r="U648" s="4">
        <v>3.1670309999999998E-3</v>
      </c>
    </row>
    <row r="649" spans="1:21" x14ac:dyDescent="0.35">
      <c r="A649" s="4">
        <f t="shared" si="24"/>
        <v>142.5</v>
      </c>
      <c r="B649" s="4">
        <f t="shared" si="24"/>
        <v>0.1466257</v>
      </c>
      <c r="C649" s="4">
        <f t="shared" si="24"/>
        <v>0.85337430000000003</v>
      </c>
      <c r="D649" s="4">
        <f t="shared" si="25"/>
        <v>-6.2563302049755002E-3</v>
      </c>
      <c r="E649" s="4">
        <f t="shared" si="26"/>
        <v>4.165186500000001E-3</v>
      </c>
      <c r="H649" s="4">
        <v>142.5</v>
      </c>
      <c r="I649" s="4">
        <v>0.1466257</v>
      </c>
      <c r="J649" s="4">
        <v>0.85337430000000003</v>
      </c>
      <c r="K649" s="4">
        <v>0</v>
      </c>
      <c r="L649" s="4">
        <v>0</v>
      </c>
      <c r="M649" s="4">
        <v>0.1466257</v>
      </c>
      <c r="N649" s="4">
        <v>0.85337430000000003</v>
      </c>
      <c r="O649" s="4">
        <v>1</v>
      </c>
      <c r="Q649" s="4">
        <v>142.5</v>
      </c>
      <c r="R649" s="4">
        <v>3.8503530000000001E-2</v>
      </c>
      <c r="S649" s="4">
        <v>3.8503530000000001E-2</v>
      </c>
      <c r="T649" s="4">
        <v>3.1660970000000001E-3</v>
      </c>
      <c r="U649" s="4">
        <v>3.1660970000000001E-3</v>
      </c>
    </row>
    <row r="650" spans="1:21" x14ac:dyDescent="0.35">
      <c r="A650" s="4">
        <f t="shared" si="24"/>
        <v>142.75</v>
      </c>
      <c r="B650" s="4">
        <f t="shared" si="24"/>
        <v>0.14656749999999999</v>
      </c>
      <c r="C650" s="4">
        <f t="shared" si="24"/>
        <v>0.85343250000000004</v>
      </c>
      <c r="D650" s="4">
        <f t="shared" si="25"/>
        <v>-6.2542733971875002E-3</v>
      </c>
      <c r="E650" s="4">
        <f t="shared" si="26"/>
        <v>4.1631245000000004E-3</v>
      </c>
      <c r="H650" s="4">
        <v>142.75</v>
      </c>
      <c r="I650" s="4">
        <v>0.14656749999999999</v>
      </c>
      <c r="J650" s="4">
        <v>0.85343250000000004</v>
      </c>
      <c r="K650" s="4">
        <v>0</v>
      </c>
      <c r="L650" s="4">
        <v>0</v>
      </c>
      <c r="M650" s="4">
        <v>0.14656749999999999</v>
      </c>
      <c r="N650" s="4">
        <v>0.85343250000000004</v>
      </c>
      <c r="O650" s="4">
        <v>1</v>
      </c>
      <c r="Q650" s="4">
        <v>142.75</v>
      </c>
      <c r="R650" s="4">
        <v>3.8508500000000001E-2</v>
      </c>
      <c r="S650" s="4">
        <v>3.8508500000000001E-2</v>
      </c>
      <c r="T650" s="4">
        <v>3.165251E-3</v>
      </c>
      <c r="U650" s="4">
        <v>3.165251E-3</v>
      </c>
    </row>
    <row r="651" spans="1:21" x14ac:dyDescent="0.35">
      <c r="A651" s="4">
        <f t="shared" si="24"/>
        <v>143</v>
      </c>
      <c r="B651" s="4">
        <f t="shared" si="24"/>
        <v>0.1465147</v>
      </c>
      <c r="C651" s="4">
        <f t="shared" si="24"/>
        <v>0.8534853</v>
      </c>
      <c r="D651" s="4">
        <f t="shared" si="25"/>
        <v>-6.2524071341955E-3</v>
      </c>
      <c r="E651" s="4">
        <f t="shared" si="26"/>
        <v>4.1612534999999999E-3</v>
      </c>
      <c r="H651" s="4">
        <v>143</v>
      </c>
      <c r="I651" s="4">
        <v>0.1465147</v>
      </c>
      <c r="J651" s="4">
        <v>0.8534853</v>
      </c>
      <c r="K651" s="4">
        <v>0</v>
      </c>
      <c r="L651" s="4">
        <v>0</v>
      </c>
      <c r="M651" s="4">
        <v>0.1465147</v>
      </c>
      <c r="N651" s="4">
        <v>0.8534853</v>
      </c>
      <c r="O651" s="4">
        <v>1</v>
      </c>
      <c r="Q651" s="4">
        <v>143</v>
      </c>
      <c r="R651" s="4">
        <v>3.851301E-2</v>
      </c>
      <c r="S651" s="4">
        <v>3.851301E-2</v>
      </c>
      <c r="T651" s="4">
        <v>3.1644830000000001E-3</v>
      </c>
      <c r="U651" s="4">
        <v>3.1644830000000001E-3</v>
      </c>
    </row>
    <row r="652" spans="1:21" x14ac:dyDescent="0.35">
      <c r="A652" s="4">
        <f t="shared" si="24"/>
        <v>143.25</v>
      </c>
      <c r="B652" s="4">
        <f t="shared" si="24"/>
        <v>0.14646690000000001</v>
      </c>
      <c r="C652" s="4">
        <f t="shared" si="24"/>
        <v>0.85353310000000004</v>
      </c>
      <c r="D652" s="4">
        <f t="shared" si="25"/>
        <v>-6.2507173602195012E-3</v>
      </c>
      <c r="E652" s="4">
        <f t="shared" si="26"/>
        <v>4.1595560000000018E-3</v>
      </c>
      <c r="H652" s="4">
        <v>143.25</v>
      </c>
      <c r="I652" s="4">
        <v>0.14646690000000001</v>
      </c>
      <c r="J652" s="4">
        <v>0.85353310000000004</v>
      </c>
      <c r="K652" s="4">
        <v>0</v>
      </c>
      <c r="L652" s="4">
        <v>0</v>
      </c>
      <c r="M652" s="4">
        <v>0.14646690000000001</v>
      </c>
      <c r="N652" s="4">
        <v>0.85353310000000004</v>
      </c>
      <c r="O652" s="4">
        <v>1</v>
      </c>
      <c r="Q652" s="4">
        <v>143.25</v>
      </c>
      <c r="R652" s="4">
        <v>3.8517099999999999E-2</v>
      </c>
      <c r="S652" s="4">
        <v>3.8517099999999999E-2</v>
      </c>
      <c r="T652" s="4">
        <v>3.1637879999999998E-3</v>
      </c>
      <c r="U652" s="4">
        <v>3.1637879999999998E-3</v>
      </c>
    </row>
    <row r="653" spans="1:21" x14ac:dyDescent="0.35">
      <c r="A653" s="4">
        <f t="shared" si="24"/>
        <v>143.5</v>
      </c>
      <c r="B653" s="4">
        <f t="shared" si="24"/>
        <v>0.14642350000000001</v>
      </c>
      <c r="C653" s="4">
        <f t="shared" si="24"/>
        <v>0.85357649999999996</v>
      </c>
      <c r="D653" s="4">
        <f t="shared" si="25"/>
        <v>-6.2491829323875004E-3</v>
      </c>
      <c r="E653" s="4">
        <f t="shared" si="26"/>
        <v>4.1580165000000002E-3</v>
      </c>
      <c r="H653" s="4">
        <v>143.5</v>
      </c>
      <c r="I653" s="4">
        <v>0.14642350000000001</v>
      </c>
      <c r="J653" s="4">
        <v>0.85357649999999996</v>
      </c>
      <c r="K653" s="4">
        <v>0</v>
      </c>
      <c r="L653" s="4">
        <v>0</v>
      </c>
      <c r="M653" s="4">
        <v>0.14642350000000001</v>
      </c>
      <c r="N653" s="4">
        <v>0.85357649999999996</v>
      </c>
      <c r="O653" s="4">
        <v>1</v>
      </c>
      <c r="Q653" s="4">
        <v>143.5</v>
      </c>
      <c r="R653" s="4">
        <v>3.8520810000000003E-2</v>
      </c>
      <c r="S653" s="4">
        <v>3.8520810000000003E-2</v>
      </c>
      <c r="T653" s="4">
        <v>3.1631570000000002E-3</v>
      </c>
      <c r="U653" s="4">
        <v>3.1631570000000002E-3</v>
      </c>
    </row>
    <row r="654" spans="1:21" x14ac:dyDescent="0.35">
      <c r="A654" s="4">
        <f t="shared" si="24"/>
        <v>143.75</v>
      </c>
      <c r="B654" s="4">
        <f t="shared" si="24"/>
        <v>0.14638419999999999</v>
      </c>
      <c r="C654" s="4">
        <f t="shared" si="24"/>
        <v>0.85361580000000004</v>
      </c>
      <c r="D654" s="4">
        <f t="shared" si="25"/>
        <v>-6.2477932995179996E-3</v>
      </c>
      <c r="E654" s="4">
        <f t="shared" si="26"/>
        <v>4.1566224999999984E-3</v>
      </c>
      <c r="H654" s="4">
        <v>143.75</v>
      </c>
      <c r="I654" s="4">
        <v>0.14638419999999999</v>
      </c>
      <c r="J654" s="4">
        <v>0.85361580000000004</v>
      </c>
      <c r="K654" s="4">
        <v>0</v>
      </c>
      <c r="L654" s="4">
        <v>0</v>
      </c>
      <c r="M654" s="4">
        <v>0.14638419999999999</v>
      </c>
      <c r="N654" s="4">
        <v>0.85361580000000004</v>
      </c>
      <c r="O654" s="4">
        <v>1</v>
      </c>
      <c r="Q654" s="4">
        <v>143.75</v>
      </c>
      <c r="R654" s="4">
        <v>3.8524170000000003E-2</v>
      </c>
      <c r="S654" s="4">
        <v>3.8524170000000003E-2</v>
      </c>
      <c r="T654" s="4">
        <v>3.1625849999999999E-3</v>
      </c>
      <c r="U654" s="4">
        <v>3.1625849999999999E-3</v>
      </c>
    </row>
    <row r="655" spans="1:21" x14ac:dyDescent="0.35">
      <c r="A655" s="4">
        <f t="shared" si="24"/>
        <v>144</v>
      </c>
      <c r="B655" s="4">
        <f t="shared" si="24"/>
        <v>0.14634849999999999</v>
      </c>
      <c r="C655" s="4">
        <f t="shared" si="24"/>
        <v>0.85365150000000001</v>
      </c>
      <c r="D655" s="4">
        <f t="shared" si="25"/>
        <v>-6.2465308273874998E-3</v>
      </c>
      <c r="E655" s="4">
        <f t="shared" si="26"/>
        <v>4.1553620000000027E-3</v>
      </c>
      <c r="H655" s="4">
        <v>144</v>
      </c>
      <c r="I655" s="4">
        <v>0.14634849999999999</v>
      </c>
      <c r="J655" s="4">
        <v>0.85365150000000001</v>
      </c>
      <c r="K655" s="4">
        <v>0</v>
      </c>
      <c r="L655" s="4">
        <v>0</v>
      </c>
      <c r="M655" s="4">
        <v>0.14634849999999999</v>
      </c>
      <c r="N655" s="4">
        <v>0.85365150000000001</v>
      </c>
      <c r="O655" s="4">
        <v>1</v>
      </c>
      <c r="Q655" s="4">
        <v>144</v>
      </c>
      <c r="R655" s="4">
        <v>3.8527209999999999E-2</v>
      </c>
      <c r="S655" s="4">
        <v>3.8527209999999999E-2</v>
      </c>
      <c r="T655" s="4">
        <v>3.1620659999999998E-3</v>
      </c>
      <c r="U655" s="4">
        <v>3.1620659999999998E-3</v>
      </c>
    </row>
    <row r="656" spans="1:21" x14ac:dyDescent="0.35">
      <c r="A656" s="4">
        <f t="shared" ref="A656:C719" si="27">H656</f>
        <v>144.25</v>
      </c>
      <c r="B656" s="4">
        <f t="shared" si="27"/>
        <v>0.14631620000000001</v>
      </c>
      <c r="C656" s="4">
        <f t="shared" si="27"/>
        <v>0.85368379999999999</v>
      </c>
      <c r="D656" s="4">
        <f t="shared" ref="D656:D719" si="28">-$B$23*B656*C656</f>
        <v>-6.2453884808780008E-3</v>
      </c>
      <c r="E656" s="4">
        <f t="shared" ref="E656:E719" si="29">-(AVERAGE(R656,T656)-$B$23/2)</f>
        <v>4.1542120000000009E-3</v>
      </c>
      <c r="H656" s="4">
        <v>144.25</v>
      </c>
      <c r="I656" s="4">
        <v>0.14631620000000001</v>
      </c>
      <c r="J656" s="4">
        <v>0.85368379999999999</v>
      </c>
      <c r="K656" s="4">
        <v>0</v>
      </c>
      <c r="L656" s="4">
        <v>0</v>
      </c>
      <c r="M656" s="4">
        <v>0.14631620000000001</v>
      </c>
      <c r="N656" s="4">
        <v>0.85368379999999999</v>
      </c>
      <c r="O656" s="4">
        <v>1</v>
      </c>
      <c r="Q656" s="4">
        <v>144.25</v>
      </c>
      <c r="R656" s="4">
        <v>3.8529979999999998E-2</v>
      </c>
      <c r="S656" s="4">
        <v>3.8529979999999998E-2</v>
      </c>
      <c r="T656" s="4">
        <v>3.161596E-3</v>
      </c>
      <c r="U656" s="4">
        <v>3.161596E-3</v>
      </c>
    </row>
    <row r="657" spans="1:21" x14ac:dyDescent="0.35">
      <c r="A657" s="4">
        <f t="shared" si="27"/>
        <v>144.5</v>
      </c>
      <c r="B657" s="4">
        <f t="shared" si="27"/>
        <v>0.1462869</v>
      </c>
      <c r="C657" s="4">
        <f t="shared" si="27"/>
        <v>0.8537131</v>
      </c>
      <c r="D657" s="4">
        <f t="shared" si="28"/>
        <v>-6.2443521444194997E-3</v>
      </c>
      <c r="E657" s="4">
        <f t="shared" si="29"/>
        <v>4.153175000000002E-3</v>
      </c>
      <c r="H657" s="4">
        <v>144.5</v>
      </c>
      <c r="I657" s="4">
        <v>0.1462869</v>
      </c>
      <c r="J657" s="4">
        <v>0.8537131</v>
      </c>
      <c r="K657" s="4">
        <v>0</v>
      </c>
      <c r="L657" s="4">
        <v>0</v>
      </c>
      <c r="M657" s="4">
        <v>0.1462869</v>
      </c>
      <c r="N657" s="4">
        <v>0.8537131</v>
      </c>
      <c r="O657" s="4">
        <v>1</v>
      </c>
      <c r="Q657" s="4">
        <v>144.5</v>
      </c>
      <c r="R657" s="4">
        <v>3.8532480000000001E-2</v>
      </c>
      <c r="S657" s="4">
        <v>3.8532480000000001E-2</v>
      </c>
      <c r="T657" s="4">
        <v>3.16117E-3</v>
      </c>
      <c r="U657" s="4">
        <v>3.16117E-3</v>
      </c>
    </row>
    <row r="658" spans="1:21" x14ac:dyDescent="0.35">
      <c r="A658" s="4">
        <f t="shared" si="27"/>
        <v>144.75</v>
      </c>
      <c r="B658" s="4">
        <f t="shared" si="27"/>
        <v>0.14626030000000001</v>
      </c>
      <c r="C658" s="4">
        <f t="shared" si="27"/>
        <v>0.85373969999999999</v>
      </c>
      <c r="D658" s="4">
        <f t="shared" si="28"/>
        <v>-6.2434112321955006E-3</v>
      </c>
      <c r="E658" s="4">
        <f t="shared" si="29"/>
        <v>4.1522330000000017E-3</v>
      </c>
      <c r="H658" s="4">
        <v>144.75</v>
      </c>
      <c r="I658" s="4">
        <v>0.14626030000000001</v>
      </c>
      <c r="J658" s="4">
        <v>0.85373969999999999</v>
      </c>
      <c r="K658" s="4">
        <v>0</v>
      </c>
      <c r="L658" s="4">
        <v>0</v>
      </c>
      <c r="M658" s="4">
        <v>0.14626030000000001</v>
      </c>
      <c r="N658" s="4">
        <v>0.85373969999999999</v>
      </c>
      <c r="O658" s="4">
        <v>1</v>
      </c>
      <c r="Q658" s="4">
        <v>144.75</v>
      </c>
      <c r="R658" s="4">
        <v>3.853475E-2</v>
      </c>
      <c r="S658" s="4">
        <v>3.853475E-2</v>
      </c>
      <c r="T658" s="4">
        <v>3.1607839999999998E-3</v>
      </c>
      <c r="U658" s="4">
        <v>3.1607839999999998E-3</v>
      </c>
    </row>
    <row r="659" spans="1:21" x14ac:dyDescent="0.35">
      <c r="A659" s="4">
        <f t="shared" si="27"/>
        <v>145</v>
      </c>
      <c r="B659" s="4">
        <f t="shared" si="27"/>
        <v>0.14623620000000001</v>
      </c>
      <c r="C659" s="4">
        <f t="shared" si="27"/>
        <v>0.85376379999999996</v>
      </c>
      <c r="D659" s="4">
        <f t="shared" si="28"/>
        <v>-6.2425586904780008E-3</v>
      </c>
      <c r="E659" s="4">
        <f t="shared" si="29"/>
        <v>4.1513785000000039E-3</v>
      </c>
      <c r="H659" s="4">
        <v>145</v>
      </c>
      <c r="I659" s="4">
        <v>0.14623620000000001</v>
      </c>
      <c r="J659" s="4">
        <v>0.85376379999999996</v>
      </c>
      <c r="K659" s="4">
        <v>0</v>
      </c>
      <c r="L659" s="4">
        <v>0</v>
      </c>
      <c r="M659" s="4">
        <v>0.14623620000000001</v>
      </c>
      <c r="N659" s="4">
        <v>0.85376379999999996</v>
      </c>
      <c r="O659" s="4">
        <v>1</v>
      </c>
      <c r="Q659" s="4">
        <v>145</v>
      </c>
      <c r="R659" s="4">
        <v>3.8536809999999998E-2</v>
      </c>
      <c r="S659" s="4">
        <v>3.8536809999999998E-2</v>
      </c>
      <c r="T659" s="4">
        <v>3.1604329999999998E-3</v>
      </c>
      <c r="U659" s="4">
        <v>3.1604329999999998E-3</v>
      </c>
    </row>
    <row r="660" spans="1:21" x14ac:dyDescent="0.35">
      <c r="A660" s="4">
        <f t="shared" si="27"/>
        <v>145.25</v>
      </c>
      <c r="B660" s="4">
        <f t="shared" si="27"/>
        <v>0.14621439999999999</v>
      </c>
      <c r="C660" s="4">
        <f t="shared" si="27"/>
        <v>0.85378560000000003</v>
      </c>
      <c r="D660" s="4">
        <f t="shared" si="28"/>
        <v>-6.2417874616320004E-3</v>
      </c>
      <c r="E660" s="4">
        <f t="shared" si="29"/>
        <v>4.1506020000000032E-3</v>
      </c>
      <c r="H660" s="4">
        <v>145.25</v>
      </c>
      <c r="I660" s="4">
        <v>0.14621439999999999</v>
      </c>
      <c r="J660" s="4">
        <v>0.85378560000000003</v>
      </c>
      <c r="K660" s="4">
        <v>0</v>
      </c>
      <c r="L660" s="4">
        <v>0</v>
      </c>
      <c r="M660" s="4">
        <v>0.14621439999999999</v>
      </c>
      <c r="N660" s="4">
        <v>0.85378560000000003</v>
      </c>
      <c r="O660" s="4">
        <v>1</v>
      </c>
      <c r="Q660" s="4">
        <v>145.25</v>
      </c>
      <c r="R660" s="4">
        <v>3.8538679999999999E-2</v>
      </c>
      <c r="S660" s="4">
        <v>3.8538679999999999E-2</v>
      </c>
      <c r="T660" s="4">
        <v>3.1601160000000001E-3</v>
      </c>
      <c r="U660" s="4">
        <v>3.1601160000000001E-3</v>
      </c>
    </row>
    <row r="661" spans="1:21" x14ac:dyDescent="0.35">
      <c r="A661" s="4">
        <f t="shared" si="27"/>
        <v>145.5</v>
      </c>
      <c r="B661" s="4">
        <f t="shared" si="27"/>
        <v>0.14619450000000001</v>
      </c>
      <c r="C661" s="4">
        <f t="shared" si="27"/>
        <v>0.85380549999999999</v>
      </c>
      <c r="D661" s="4">
        <f t="shared" si="28"/>
        <v>-6.2410834084875005E-3</v>
      </c>
      <c r="E661" s="4">
        <f t="shared" si="29"/>
        <v>4.1499010000000044E-3</v>
      </c>
      <c r="H661" s="4">
        <v>145.5</v>
      </c>
      <c r="I661" s="4">
        <v>0.14619450000000001</v>
      </c>
      <c r="J661" s="4">
        <v>0.85380549999999999</v>
      </c>
      <c r="K661" s="4">
        <v>0</v>
      </c>
      <c r="L661" s="4">
        <v>0</v>
      </c>
      <c r="M661" s="4">
        <v>0.14619450000000001</v>
      </c>
      <c r="N661" s="4">
        <v>0.85380549999999999</v>
      </c>
      <c r="O661" s="4">
        <v>1</v>
      </c>
      <c r="Q661" s="4">
        <v>145.5</v>
      </c>
      <c r="R661" s="4">
        <v>3.8540369999999997E-2</v>
      </c>
      <c r="S661" s="4">
        <v>3.8540369999999997E-2</v>
      </c>
      <c r="T661" s="4">
        <v>3.1598279999999999E-3</v>
      </c>
      <c r="U661" s="4">
        <v>3.1598279999999999E-3</v>
      </c>
    </row>
    <row r="662" spans="1:21" x14ac:dyDescent="0.35">
      <c r="A662" s="4">
        <f t="shared" si="27"/>
        <v>145.75</v>
      </c>
      <c r="B662" s="4">
        <f t="shared" si="27"/>
        <v>0.14617659999999999</v>
      </c>
      <c r="C662" s="4">
        <f t="shared" si="27"/>
        <v>0.85382340000000001</v>
      </c>
      <c r="D662" s="4">
        <f t="shared" si="28"/>
        <v>-6.2404500806220002E-3</v>
      </c>
      <c r="E662" s="4">
        <f t="shared" si="29"/>
        <v>4.149261500000001E-3</v>
      </c>
      <c r="H662" s="4">
        <v>145.75</v>
      </c>
      <c r="I662" s="4">
        <v>0.14617659999999999</v>
      </c>
      <c r="J662" s="4">
        <v>0.85382340000000001</v>
      </c>
      <c r="K662" s="4">
        <v>0</v>
      </c>
      <c r="L662" s="4">
        <v>0</v>
      </c>
      <c r="M662" s="4">
        <v>0.14617659999999999</v>
      </c>
      <c r="N662" s="4">
        <v>0.85382340000000001</v>
      </c>
      <c r="O662" s="4">
        <v>1</v>
      </c>
      <c r="Q662" s="4">
        <v>145.75</v>
      </c>
      <c r="R662" s="4">
        <v>3.8541909999999999E-2</v>
      </c>
      <c r="S662" s="4">
        <v>3.8541909999999999E-2</v>
      </c>
      <c r="T662" s="4">
        <v>3.1595669999999998E-3</v>
      </c>
      <c r="U662" s="4">
        <v>3.1595669999999998E-3</v>
      </c>
    </row>
    <row r="663" spans="1:21" x14ac:dyDescent="0.35">
      <c r="A663" s="4">
        <f t="shared" si="27"/>
        <v>146</v>
      </c>
      <c r="B663" s="4">
        <f t="shared" si="27"/>
        <v>0.14616029999999999</v>
      </c>
      <c r="C663" s="4">
        <f t="shared" si="27"/>
        <v>0.85383969999999998</v>
      </c>
      <c r="D663" s="4">
        <f t="shared" si="28"/>
        <v>-6.2398733351954998E-3</v>
      </c>
      <c r="E663" s="4">
        <f t="shared" si="29"/>
        <v>4.1486849999999992E-3</v>
      </c>
      <c r="H663" s="4">
        <v>146</v>
      </c>
      <c r="I663" s="4">
        <v>0.14616029999999999</v>
      </c>
      <c r="J663" s="4">
        <v>0.85383969999999998</v>
      </c>
      <c r="K663" s="4">
        <v>0</v>
      </c>
      <c r="L663" s="4">
        <v>0</v>
      </c>
      <c r="M663" s="4">
        <v>0.14616029999999999</v>
      </c>
      <c r="N663" s="4">
        <v>0.85383969999999998</v>
      </c>
      <c r="O663" s="4">
        <v>1</v>
      </c>
      <c r="Q663" s="4">
        <v>146</v>
      </c>
      <c r="R663" s="4">
        <v>3.8543300000000003E-2</v>
      </c>
      <c r="S663" s="4">
        <v>3.8543300000000003E-2</v>
      </c>
      <c r="T663" s="4">
        <v>3.1593300000000001E-3</v>
      </c>
      <c r="U663" s="4">
        <v>3.1593300000000001E-3</v>
      </c>
    </row>
    <row r="664" spans="1:21" x14ac:dyDescent="0.35">
      <c r="A664" s="4">
        <f t="shared" si="27"/>
        <v>146.25</v>
      </c>
      <c r="B664" s="4">
        <f t="shared" si="27"/>
        <v>0.14614550000000001</v>
      </c>
      <c r="C664" s="4">
        <f t="shared" si="27"/>
        <v>0.85385449999999996</v>
      </c>
      <c r="D664" s="4">
        <f t="shared" si="28"/>
        <v>-6.2393496414875011E-3</v>
      </c>
      <c r="E664" s="4">
        <f t="shared" si="29"/>
        <v>4.1481625000000036E-3</v>
      </c>
      <c r="H664" s="4">
        <v>146.25</v>
      </c>
      <c r="I664" s="4">
        <v>0.14614550000000001</v>
      </c>
      <c r="J664" s="4">
        <v>0.85385449999999996</v>
      </c>
      <c r="K664" s="4">
        <v>0</v>
      </c>
      <c r="L664" s="4">
        <v>0</v>
      </c>
      <c r="M664" s="4">
        <v>0.14614550000000001</v>
      </c>
      <c r="N664" s="4">
        <v>0.85385449999999996</v>
      </c>
      <c r="O664" s="4">
        <v>1</v>
      </c>
      <c r="Q664" s="4">
        <v>146.25</v>
      </c>
      <c r="R664" s="4">
        <v>3.8544559999999999E-2</v>
      </c>
      <c r="S664" s="4">
        <v>3.8544559999999999E-2</v>
      </c>
      <c r="T664" s="4">
        <v>3.1591150000000001E-3</v>
      </c>
      <c r="U664" s="4">
        <v>3.1591150000000001E-3</v>
      </c>
    </row>
    <row r="665" spans="1:21" x14ac:dyDescent="0.35">
      <c r="A665" s="4">
        <f t="shared" si="27"/>
        <v>146.5</v>
      </c>
      <c r="B665" s="4">
        <f t="shared" si="27"/>
        <v>0.14613219999999999</v>
      </c>
      <c r="C665" s="4">
        <f t="shared" si="27"/>
        <v>0.85386779999999995</v>
      </c>
      <c r="D665" s="4">
        <f t="shared" si="28"/>
        <v>-6.2388790061579996E-3</v>
      </c>
      <c r="E665" s="4">
        <f t="shared" si="29"/>
        <v>4.1476894999999993E-3</v>
      </c>
      <c r="H665" s="4">
        <v>146.5</v>
      </c>
      <c r="I665" s="4">
        <v>0.14613219999999999</v>
      </c>
      <c r="J665" s="4">
        <v>0.85386779999999995</v>
      </c>
      <c r="K665" s="4">
        <v>0</v>
      </c>
      <c r="L665" s="4">
        <v>0</v>
      </c>
      <c r="M665" s="4">
        <v>0.14613219999999999</v>
      </c>
      <c r="N665" s="4">
        <v>0.85386779999999995</v>
      </c>
      <c r="O665" s="4">
        <v>1</v>
      </c>
      <c r="Q665" s="4">
        <v>146.5</v>
      </c>
      <c r="R665" s="4">
        <v>3.8545700000000002E-2</v>
      </c>
      <c r="S665" s="4">
        <v>3.8545700000000002E-2</v>
      </c>
      <c r="T665" s="4">
        <v>3.1589209999999999E-3</v>
      </c>
      <c r="U665" s="4">
        <v>3.1589209999999999E-3</v>
      </c>
    </row>
    <row r="666" spans="1:21" x14ac:dyDescent="0.35">
      <c r="A666" s="4">
        <f t="shared" si="27"/>
        <v>146.75</v>
      </c>
      <c r="B666" s="4">
        <f t="shared" si="27"/>
        <v>0.14612</v>
      </c>
      <c r="C666" s="4">
        <f t="shared" si="27"/>
        <v>0.85387999999999997</v>
      </c>
      <c r="D666" s="4">
        <f t="shared" si="28"/>
        <v>-6.23844728E-3</v>
      </c>
      <c r="E666" s="4">
        <f t="shared" si="29"/>
        <v>4.1472580000000009E-3</v>
      </c>
      <c r="H666" s="4">
        <v>146.75</v>
      </c>
      <c r="I666" s="4">
        <v>0.14612</v>
      </c>
      <c r="J666" s="4">
        <v>0.85387999999999997</v>
      </c>
      <c r="K666" s="4">
        <v>0</v>
      </c>
      <c r="L666" s="4">
        <v>0</v>
      </c>
      <c r="M666" s="4">
        <v>0.14612</v>
      </c>
      <c r="N666" s="4">
        <v>0.85387999999999997</v>
      </c>
      <c r="O666" s="4">
        <v>1</v>
      </c>
      <c r="Q666" s="4">
        <v>146.75</v>
      </c>
      <c r="R666" s="4">
        <v>3.8546740000000003E-2</v>
      </c>
      <c r="S666" s="4">
        <v>3.8546740000000003E-2</v>
      </c>
      <c r="T666" s="4">
        <v>3.1587439999999998E-3</v>
      </c>
      <c r="U666" s="4">
        <v>3.1587439999999998E-3</v>
      </c>
    </row>
    <row r="667" spans="1:21" x14ac:dyDescent="0.35">
      <c r="A667" s="4">
        <f t="shared" si="27"/>
        <v>147</v>
      </c>
      <c r="B667" s="4">
        <f t="shared" si="27"/>
        <v>0.14610899999999999</v>
      </c>
      <c r="C667" s="4">
        <f t="shared" si="27"/>
        <v>0.85389099999999996</v>
      </c>
      <c r="D667" s="4">
        <f t="shared" si="28"/>
        <v>-6.2380580059499995E-3</v>
      </c>
      <c r="E667" s="4">
        <f t="shared" si="29"/>
        <v>4.1468680000000015E-3</v>
      </c>
      <c r="H667" s="4">
        <v>147</v>
      </c>
      <c r="I667" s="4">
        <v>0.14610899999999999</v>
      </c>
      <c r="J667" s="4">
        <v>0.85389099999999996</v>
      </c>
      <c r="K667" s="4">
        <v>0</v>
      </c>
      <c r="L667" s="4">
        <v>0</v>
      </c>
      <c r="M667" s="4">
        <v>0.14610899999999999</v>
      </c>
      <c r="N667" s="4">
        <v>0.85389099999999996</v>
      </c>
      <c r="O667" s="4">
        <v>1</v>
      </c>
      <c r="Q667" s="4">
        <v>147</v>
      </c>
      <c r="R667" s="4">
        <v>3.8547680000000001E-2</v>
      </c>
      <c r="S667" s="4">
        <v>3.8547680000000001E-2</v>
      </c>
      <c r="T667" s="4">
        <v>3.1585839999999999E-3</v>
      </c>
      <c r="U667" s="4">
        <v>3.1585839999999999E-3</v>
      </c>
    </row>
    <row r="668" spans="1:21" x14ac:dyDescent="0.35">
      <c r="A668" s="4">
        <f t="shared" si="27"/>
        <v>147.25</v>
      </c>
      <c r="B668" s="4">
        <f t="shared" si="27"/>
        <v>0.14609900000000001</v>
      </c>
      <c r="C668" s="4">
        <f t="shared" si="27"/>
        <v>0.85390100000000002</v>
      </c>
      <c r="D668" s="4">
        <f t="shared" si="28"/>
        <v>-6.2377041099500007E-3</v>
      </c>
      <c r="E668" s="4">
        <f t="shared" si="29"/>
        <v>4.1465155000000031E-3</v>
      </c>
      <c r="H668" s="4">
        <v>147.25</v>
      </c>
      <c r="I668" s="4">
        <v>0.14609900000000001</v>
      </c>
      <c r="J668" s="4">
        <v>0.85390100000000002</v>
      </c>
      <c r="K668" s="4">
        <v>0</v>
      </c>
      <c r="L668" s="4">
        <v>0</v>
      </c>
      <c r="M668" s="4">
        <v>0.14609900000000001</v>
      </c>
      <c r="N668" s="4">
        <v>0.85390100000000002</v>
      </c>
      <c r="O668" s="4">
        <v>1</v>
      </c>
      <c r="Q668" s="4">
        <v>147.25</v>
      </c>
      <c r="R668" s="4">
        <v>3.8548529999999998E-2</v>
      </c>
      <c r="S668" s="4">
        <v>3.8548529999999998E-2</v>
      </c>
      <c r="T668" s="4">
        <v>3.1584389999999999E-3</v>
      </c>
      <c r="U668" s="4">
        <v>3.1584389999999999E-3</v>
      </c>
    </row>
    <row r="669" spans="1:21" x14ac:dyDescent="0.35">
      <c r="A669" s="4">
        <f t="shared" si="27"/>
        <v>147.5</v>
      </c>
      <c r="B669" s="4">
        <f t="shared" si="27"/>
        <v>0.14609</v>
      </c>
      <c r="C669" s="4">
        <f t="shared" si="27"/>
        <v>0.85390999999999995</v>
      </c>
      <c r="D669" s="4">
        <f t="shared" si="28"/>
        <v>-6.2373855949999996E-3</v>
      </c>
      <c r="E669" s="4">
        <f t="shared" si="29"/>
        <v>4.1461910000000005E-3</v>
      </c>
      <c r="H669" s="4">
        <v>147.5</v>
      </c>
      <c r="I669" s="4">
        <v>0.14609</v>
      </c>
      <c r="J669" s="4">
        <v>0.85390999999999995</v>
      </c>
      <c r="K669" s="4">
        <v>0</v>
      </c>
      <c r="L669" s="4">
        <v>0</v>
      </c>
      <c r="M669" s="4">
        <v>0.14609</v>
      </c>
      <c r="N669" s="4">
        <v>0.85390999999999995</v>
      </c>
      <c r="O669" s="4">
        <v>1</v>
      </c>
      <c r="Q669" s="4">
        <v>147.5</v>
      </c>
      <c r="R669" s="4">
        <v>3.8549310000000003E-2</v>
      </c>
      <c r="S669" s="4">
        <v>3.8549310000000003E-2</v>
      </c>
      <c r="T669" s="4">
        <v>3.1583079999999999E-3</v>
      </c>
      <c r="U669" s="4">
        <v>3.1583079999999999E-3</v>
      </c>
    </row>
    <row r="670" spans="1:21" x14ac:dyDescent="0.35">
      <c r="A670" s="4">
        <f t="shared" si="27"/>
        <v>147.75</v>
      </c>
      <c r="B670" s="4">
        <f t="shared" si="27"/>
        <v>0.14608180000000001</v>
      </c>
      <c r="C670" s="4">
        <f t="shared" si="27"/>
        <v>0.85391819999999996</v>
      </c>
      <c r="D670" s="4">
        <f t="shared" si="28"/>
        <v>-6.2370953854380008E-3</v>
      </c>
      <c r="E670" s="4">
        <f t="shared" si="29"/>
        <v>4.1459005000000007E-3</v>
      </c>
      <c r="H670" s="4">
        <v>147.75</v>
      </c>
      <c r="I670" s="4">
        <v>0.14608180000000001</v>
      </c>
      <c r="J670" s="4">
        <v>0.85391819999999996</v>
      </c>
      <c r="K670" s="4">
        <v>0</v>
      </c>
      <c r="L670" s="4">
        <v>0</v>
      </c>
      <c r="M670" s="4">
        <v>0.14608180000000001</v>
      </c>
      <c r="N670" s="4">
        <v>0.85391819999999996</v>
      </c>
      <c r="O670" s="4">
        <v>1</v>
      </c>
      <c r="Q670" s="4">
        <v>147.75</v>
      </c>
      <c r="R670" s="4">
        <v>3.8550010000000003E-2</v>
      </c>
      <c r="S670" s="4">
        <v>3.8550010000000003E-2</v>
      </c>
      <c r="T670" s="4">
        <v>3.158189E-3</v>
      </c>
      <c r="U670" s="4">
        <v>3.158189E-3</v>
      </c>
    </row>
    <row r="671" spans="1:21" x14ac:dyDescent="0.35">
      <c r="A671" s="4">
        <f t="shared" si="27"/>
        <v>148</v>
      </c>
      <c r="B671" s="4">
        <f t="shared" si="27"/>
        <v>0.14607439999999999</v>
      </c>
      <c r="C671" s="4">
        <f t="shared" si="27"/>
        <v>0.85392559999999995</v>
      </c>
      <c r="D671" s="4">
        <f t="shared" si="28"/>
        <v>-6.2368334832319993E-3</v>
      </c>
      <c r="E671" s="4">
        <f t="shared" si="29"/>
        <v>4.1456395000000028E-3</v>
      </c>
      <c r="H671" s="4">
        <v>148</v>
      </c>
      <c r="I671" s="4">
        <v>0.14607439999999999</v>
      </c>
      <c r="J671" s="4">
        <v>0.85392559999999995</v>
      </c>
      <c r="K671" s="4">
        <v>0</v>
      </c>
      <c r="L671" s="4">
        <v>0</v>
      </c>
      <c r="M671" s="4">
        <v>0.14607439999999999</v>
      </c>
      <c r="N671" s="4">
        <v>0.85392559999999995</v>
      </c>
      <c r="O671" s="4">
        <v>1</v>
      </c>
      <c r="Q671" s="4">
        <v>148</v>
      </c>
      <c r="R671" s="4">
        <v>3.8550639999999997E-2</v>
      </c>
      <c r="S671" s="4">
        <v>3.8550639999999997E-2</v>
      </c>
      <c r="T671" s="4">
        <v>3.1580810000000001E-3</v>
      </c>
      <c r="U671" s="4">
        <v>3.1580810000000001E-3</v>
      </c>
    </row>
    <row r="672" spans="1:21" x14ac:dyDescent="0.35">
      <c r="A672" s="4">
        <f t="shared" si="27"/>
        <v>148.25</v>
      </c>
      <c r="B672" s="4">
        <f t="shared" si="27"/>
        <v>0.14606759999999999</v>
      </c>
      <c r="C672" s="4">
        <f t="shared" si="27"/>
        <v>0.85393240000000004</v>
      </c>
      <c r="D672" s="4">
        <f t="shared" si="28"/>
        <v>-6.236592811512E-3</v>
      </c>
      <c r="E672" s="4">
        <f t="shared" si="29"/>
        <v>4.1453985000000013E-3</v>
      </c>
      <c r="H672" s="4">
        <v>148.25</v>
      </c>
      <c r="I672" s="4">
        <v>0.14606759999999999</v>
      </c>
      <c r="J672" s="4">
        <v>0.85393240000000004</v>
      </c>
      <c r="K672" s="4">
        <v>0</v>
      </c>
      <c r="L672" s="4">
        <v>0</v>
      </c>
      <c r="M672" s="4">
        <v>0.14606759999999999</v>
      </c>
      <c r="N672" s="4">
        <v>0.85393240000000004</v>
      </c>
      <c r="O672" s="4">
        <v>1</v>
      </c>
      <c r="Q672" s="4">
        <v>148.25</v>
      </c>
      <c r="R672" s="4">
        <v>3.8551219999999997E-2</v>
      </c>
      <c r="S672" s="4">
        <v>3.8551219999999997E-2</v>
      </c>
      <c r="T672" s="4">
        <v>3.1579830000000001E-3</v>
      </c>
      <c r="U672" s="4">
        <v>3.1579830000000001E-3</v>
      </c>
    </row>
    <row r="673" spans="1:21" x14ac:dyDescent="0.35">
      <c r="A673" s="4">
        <f t="shared" si="27"/>
        <v>148.5</v>
      </c>
      <c r="B673" s="4">
        <f t="shared" si="27"/>
        <v>0.14606150000000001</v>
      </c>
      <c r="C673" s="4">
        <f t="shared" si="27"/>
        <v>0.85393850000000004</v>
      </c>
      <c r="D673" s="4">
        <f t="shared" si="28"/>
        <v>-6.2363769108875009E-3</v>
      </c>
      <c r="E673" s="4">
        <f t="shared" si="29"/>
        <v>4.1451830000000002E-3</v>
      </c>
      <c r="H673" s="4">
        <v>148.5</v>
      </c>
      <c r="I673" s="4">
        <v>0.14606150000000001</v>
      </c>
      <c r="J673" s="4">
        <v>0.85393850000000004</v>
      </c>
      <c r="K673" s="4">
        <v>0</v>
      </c>
      <c r="L673" s="4">
        <v>0</v>
      </c>
      <c r="M673" s="4">
        <v>0.14606150000000001</v>
      </c>
      <c r="N673" s="4">
        <v>0.85393850000000004</v>
      </c>
      <c r="O673" s="4">
        <v>1</v>
      </c>
      <c r="Q673" s="4">
        <v>148.5</v>
      </c>
      <c r="R673" s="4">
        <v>3.8551740000000001E-2</v>
      </c>
      <c r="S673" s="4">
        <v>3.8551740000000001E-2</v>
      </c>
      <c r="T673" s="4">
        <v>3.1578940000000001E-3</v>
      </c>
      <c r="U673" s="4">
        <v>3.1578940000000001E-3</v>
      </c>
    </row>
    <row r="674" spans="1:21" x14ac:dyDescent="0.35">
      <c r="A674" s="4">
        <f t="shared" si="27"/>
        <v>148.75</v>
      </c>
      <c r="B674" s="4">
        <f t="shared" si="27"/>
        <v>0.14605599999999999</v>
      </c>
      <c r="C674" s="4">
        <f t="shared" si="27"/>
        <v>0.85394400000000004</v>
      </c>
      <c r="D674" s="4">
        <f t="shared" si="28"/>
        <v>-6.2361822431999999E-3</v>
      </c>
      <c r="E674" s="4">
        <f t="shared" si="29"/>
        <v>4.1449884999999985E-3</v>
      </c>
      <c r="H674" s="4">
        <v>148.75</v>
      </c>
      <c r="I674" s="4">
        <v>0.14605599999999999</v>
      </c>
      <c r="J674" s="4">
        <v>0.85394400000000004</v>
      </c>
      <c r="K674" s="4">
        <v>0</v>
      </c>
      <c r="L674" s="4">
        <v>0</v>
      </c>
      <c r="M674" s="4">
        <v>0.14605599999999999</v>
      </c>
      <c r="N674" s="4">
        <v>0.85394400000000004</v>
      </c>
      <c r="O674" s="4">
        <v>1</v>
      </c>
      <c r="Q674" s="4">
        <v>148.75</v>
      </c>
      <c r="R674" s="4">
        <v>3.8552210000000003E-2</v>
      </c>
      <c r="S674" s="4">
        <v>3.8552210000000003E-2</v>
      </c>
      <c r="T674" s="4">
        <v>3.1578130000000002E-3</v>
      </c>
      <c r="U674" s="4">
        <v>3.1578130000000002E-3</v>
      </c>
    </row>
    <row r="675" spans="1:21" x14ac:dyDescent="0.35">
      <c r="A675" s="4">
        <f t="shared" si="27"/>
        <v>149</v>
      </c>
      <c r="B675" s="4">
        <f t="shared" si="27"/>
        <v>0.14605099999999999</v>
      </c>
      <c r="C675" s="4">
        <f t="shared" si="27"/>
        <v>0.85394899999999996</v>
      </c>
      <c r="D675" s="4">
        <f t="shared" si="28"/>
        <v>-6.2360052699499992E-3</v>
      </c>
      <c r="E675" s="4">
        <f t="shared" si="29"/>
        <v>4.1448100000000022E-3</v>
      </c>
      <c r="H675" s="4">
        <v>149</v>
      </c>
      <c r="I675" s="4">
        <v>0.14605099999999999</v>
      </c>
      <c r="J675" s="4">
        <v>0.85394899999999996</v>
      </c>
      <c r="K675" s="4">
        <v>0</v>
      </c>
      <c r="L675" s="4">
        <v>0</v>
      </c>
      <c r="M675" s="4">
        <v>0.14605099999999999</v>
      </c>
      <c r="N675" s="4">
        <v>0.85394899999999996</v>
      </c>
      <c r="O675" s="4">
        <v>1</v>
      </c>
      <c r="Q675" s="4">
        <v>149</v>
      </c>
      <c r="R675" s="4">
        <v>3.8552639999999999E-2</v>
      </c>
      <c r="S675" s="4">
        <v>3.8552639999999999E-2</v>
      </c>
      <c r="T675" s="4">
        <v>3.15774E-3</v>
      </c>
      <c r="U675" s="4">
        <v>3.15774E-3</v>
      </c>
    </row>
    <row r="676" spans="1:21" x14ac:dyDescent="0.35">
      <c r="A676" s="4">
        <f t="shared" si="27"/>
        <v>149.25</v>
      </c>
      <c r="B676" s="4">
        <f t="shared" si="27"/>
        <v>0.14604639999999999</v>
      </c>
      <c r="C676" s="4">
        <f t="shared" si="27"/>
        <v>0.85395359999999998</v>
      </c>
      <c r="D676" s="4">
        <f t="shared" si="28"/>
        <v>-6.2358424523519997E-3</v>
      </c>
      <c r="E676" s="4">
        <f t="shared" si="29"/>
        <v>4.1446480000000008E-3</v>
      </c>
      <c r="H676" s="4">
        <v>149.25</v>
      </c>
      <c r="I676" s="4">
        <v>0.14604639999999999</v>
      </c>
      <c r="J676" s="4">
        <v>0.85395359999999998</v>
      </c>
      <c r="K676" s="4">
        <v>0</v>
      </c>
      <c r="L676" s="4">
        <v>0</v>
      </c>
      <c r="M676" s="4">
        <v>0.14604639999999999</v>
      </c>
      <c r="N676" s="4">
        <v>0.85395359999999998</v>
      </c>
      <c r="O676" s="4">
        <v>1</v>
      </c>
      <c r="Q676" s="4">
        <v>149.25</v>
      </c>
      <c r="R676" s="4">
        <v>3.8553030000000002E-2</v>
      </c>
      <c r="S676" s="4">
        <v>3.8553030000000002E-2</v>
      </c>
      <c r="T676" s="4">
        <v>3.1576740000000001E-3</v>
      </c>
      <c r="U676" s="4">
        <v>3.1576740000000001E-3</v>
      </c>
    </row>
    <row r="677" spans="1:21" x14ac:dyDescent="0.35">
      <c r="A677" s="4">
        <f t="shared" si="27"/>
        <v>149.5</v>
      </c>
      <c r="B677" s="4">
        <f t="shared" si="27"/>
        <v>0.14604230000000001</v>
      </c>
      <c r="C677" s="4">
        <f t="shared" si="27"/>
        <v>0.85395770000000004</v>
      </c>
      <c r="D677" s="4">
        <f t="shared" si="28"/>
        <v>-6.2356973305355019E-3</v>
      </c>
      <c r="E677" s="4">
        <f t="shared" si="29"/>
        <v>4.1444979999999999E-3</v>
      </c>
      <c r="H677" s="4">
        <v>149.5</v>
      </c>
      <c r="I677" s="4">
        <v>0.14604230000000001</v>
      </c>
      <c r="J677" s="4">
        <v>0.85395770000000004</v>
      </c>
      <c r="K677" s="4">
        <v>0</v>
      </c>
      <c r="L677" s="4">
        <v>0</v>
      </c>
      <c r="M677" s="4">
        <v>0.14604230000000001</v>
      </c>
      <c r="N677" s="4">
        <v>0.85395770000000004</v>
      </c>
      <c r="O677" s="4">
        <v>1</v>
      </c>
      <c r="Q677" s="4">
        <v>149.5</v>
      </c>
      <c r="R677" s="4">
        <v>3.855339E-2</v>
      </c>
      <c r="S677" s="4">
        <v>3.855339E-2</v>
      </c>
      <c r="T677" s="4">
        <v>3.157614E-3</v>
      </c>
      <c r="U677" s="4">
        <v>3.157614E-3</v>
      </c>
    </row>
    <row r="678" spans="1:21" x14ac:dyDescent="0.35">
      <c r="A678" s="4">
        <f t="shared" si="27"/>
        <v>149.75</v>
      </c>
      <c r="B678" s="4">
        <f t="shared" si="27"/>
        <v>0.14603849999999999</v>
      </c>
      <c r="C678" s="4">
        <f t="shared" si="27"/>
        <v>0.85396150000000004</v>
      </c>
      <c r="D678" s="4">
        <f t="shared" si="28"/>
        <v>-6.2355628258874999E-3</v>
      </c>
      <c r="E678" s="4">
        <f t="shared" si="29"/>
        <v>4.144365000000004E-3</v>
      </c>
      <c r="H678" s="4">
        <v>149.75</v>
      </c>
      <c r="I678" s="4">
        <v>0.14603849999999999</v>
      </c>
      <c r="J678" s="4">
        <v>0.85396150000000004</v>
      </c>
      <c r="K678" s="4">
        <v>0</v>
      </c>
      <c r="L678" s="4">
        <v>0</v>
      </c>
      <c r="M678" s="4">
        <v>0.14603849999999999</v>
      </c>
      <c r="N678" s="4">
        <v>0.85396150000000004</v>
      </c>
      <c r="O678" s="4">
        <v>1</v>
      </c>
      <c r="Q678" s="4">
        <v>149.75</v>
      </c>
      <c r="R678" s="4">
        <v>3.8553709999999998E-2</v>
      </c>
      <c r="S678" s="4">
        <v>3.8553709999999998E-2</v>
      </c>
      <c r="T678" s="4">
        <v>3.1575599999999998E-3</v>
      </c>
      <c r="U678" s="4">
        <v>3.1575599999999998E-3</v>
      </c>
    </row>
    <row r="679" spans="1:21" x14ac:dyDescent="0.35">
      <c r="A679" s="4">
        <f t="shared" si="27"/>
        <v>150</v>
      </c>
      <c r="B679" s="4">
        <f t="shared" si="27"/>
        <v>0.1460352</v>
      </c>
      <c r="C679" s="4">
        <f t="shared" si="27"/>
        <v>0.85396479999999997</v>
      </c>
      <c r="D679" s="4">
        <f t="shared" si="28"/>
        <v>-6.2354460180480001E-3</v>
      </c>
      <c r="E679" s="4">
        <f t="shared" si="29"/>
        <v>4.1442445000000015E-3</v>
      </c>
      <c r="H679" s="4">
        <v>150</v>
      </c>
      <c r="I679" s="4">
        <v>0.1460352</v>
      </c>
      <c r="J679" s="4">
        <v>0.85396479999999997</v>
      </c>
      <c r="K679" s="4">
        <v>0</v>
      </c>
      <c r="L679" s="4">
        <v>0</v>
      </c>
      <c r="M679" s="4">
        <v>0.1460352</v>
      </c>
      <c r="N679" s="4">
        <v>0.85396479999999997</v>
      </c>
      <c r="O679" s="4">
        <v>1</v>
      </c>
      <c r="Q679" s="4">
        <v>150</v>
      </c>
      <c r="R679" s="4">
        <v>3.8553999999999998E-2</v>
      </c>
      <c r="S679" s="4">
        <v>3.8553999999999998E-2</v>
      </c>
      <c r="T679" s="4">
        <v>3.157511E-3</v>
      </c>
      <c r="U679" s="4">
        <v>3.157511E-3</v>
      </c>
    </row>
    <row r="680" spans="1:21" x14ac:dyDescent="0.35">
      <c r="A680" s="4">
        <f t="shared" si="27"/>
        <v>150.25</v>
      </c>
      <c r="B680" s="4">
        <f t="shared" si="27"/>
        <v>0.1460321</v>
      </c>
      <c r="C680" s="4">
        <f t="shared" si="27"/>
        <v>0.8539679</v>
      </c>
      <c r="D680" s="4">
        <f t="shared" si="28"/>
        <v>-6.2353362884795E-3</v>
      </c>
      <c r="E680" s="4">
        <f t="shared" si="29"/>
        <v>4.1441370000000026E-3</v>
      </c>
      <c r="H680" s="4">
        <v>150.25</v>
      </c>
      <c r="I680" s="4">
        <v>0.1460321</v>
      </c>
      <c r="J680" s="4">
        <v>0.8539679</v>
      </c>
      <c r="K680" s="4">
        <v>0</v>
      </c>
      <c r="L680" s="4">
        <v>0</v>
      </c>
      <c r="M680" s="4">
        <v>0.1460321</v>
      </c>
      <c r="N680" s="4">
        <v>0.8539679</v>
      </c>
      <c r="O680" s="4">
        <v>1</v>
      </c>
      <c r="Q680" s="4">
        <v>150.25</v>
      </c>
      <c r="R680" s="4">
        <v>3.855426E-2</v>
      </c>
      <c r="S680" s="4">
        <v>3.855426E-2</v>
      </c>
      <c r="T680" s="4">
        <v>3.1574659999999998E-3</v>
      </c>
      <c r="U680" s="4">
        <v>3.1574659999999998E-3</v>
      </c>
    </row>
    <row r="681" spans="1:21" x14ac:dyDescent="0.35">
      <c r="A681" s="4">
        <f t="shared" si="27"/>
        <v>150.5</v>
      </c>
      <c r="B681" s="4">
        <f t="shared" si="27"/>
        <v>0.1460293</v>
      </c>
      <c r="C681" s="4">
        <f t="shared" si="27"/>
        <v>0.85397069999999997</v>
      </c>
      <c r="D681" s="4">
        <f t="shared" si="28"/>
        <v>-6.2352371770754995E-3</v>
      </c>
      <c r="E681" s="4">
        <f t="shared" si="29"/>
        <v>4.1440375000000029E-3</v>
      </c>
      <c r="H681" s="4">
        <v>150.5</v>
      </c>
      <c r="I681" s="4">
        <v>0.1460293</v>
      </c>
      <c r="J681" s="4">
        <v>0.85397069999999997</v>
      </c>
      <c r="K681" s="4">
        <v>0</v>
      </c>
      <c r="L681" s="4">
        <v>0</v>
      </c>
      <c r="M681" s="4">
        <v>0.1460293</v>
      </c>
      <c r="N681" s="4">
        <v>0.85397069999999997</v>
      </c>
      <c r="O681" s="4">
        <v>1</v>
      </c>
      <c r="Q681" s="4">
        <v>150.5</v>
      </c>
      <c r="R681" s="4">
        <v>3.8554499999999998E-2</v>
      </c>
      <c r="S681" s="4">
        <v>3.8554499999999998E-2</v>
      </c>
      <c r="T681" s="4">
        <v>3.1574250000000002E-3</v>
      </c>
      <c r="U681" s="4">
        <v>3.1574250000000002E-3</v>
      </c>
    </row>
    <row r="682" spans="1:21" x14ac:dyDescent="0.35">
      <c r="A682" s="4">
        <f t="shared" si="27"/>
        <v>150.75</v>
      </c>
      <c r="B682" s="4">
        <f t="shared" si="27"/>
        <v>0.14602680000000001</v>
      </c>
      <c r="C682" s="4">
        <f t="shared" si="27"/>
        <v>0.85397319999999999</v>
      </c>
      <c r="D682" s="4">
        <f t="shared" si="28"/>
        <v>-6.2351486840880009E-3</v>
      </c>
      <c r="E682" s="4">
        <f t="shared" si="29"/>
        <v>4.1439505000000001E-3</v>
      </c>
      <c r="H682" s="4">
        <v>150.75</v>
      </c>
      <c r="I682" s="4">
        <v>0.14602680000000001</v>
      </c>
      <c r="J682" s="4">
        <v>0.85397319999999999</v>
      </c>
      <c r="K682" s="4">
        <v>0</v>
      </c>
      <c r="L682" s="4">
        <v>0</v>
      </c>
      <c r="M682" s="4">
        <v>0.14602680000000001</v>
      </c>
      <c r="N682" s="4">
        <v>0.85397319999999999</v>
      </c>
      <c r="O682" s="4">
        <v>1</v>
      </c>
      <c r="Q682" s="4">
        <v>150.75</v>
      </c>
      <c r="R682" s="4">
        <v>3.8554709999999999E-2</v>
      </c>
      <c r="S682" s="4">
        <v>3.8554709999999999E-2</v>
      </c>
      <c r="T682" s="4">
        <v>3.157389E-3</v>
      </c>
      <c r="U682" s="4">
        <v>3.157389E-3</v>
      </c>
    </row>
    <row r="683" spans="1:21" x14ac:dyDescent="0.35">
      <c r="A683" s="4">
        <f t="shared" si="27"/>
        <v>151</v>
      </c>
      <c r="B683" s="4">
        <f t="shared" si="27"/>
        <v>0.1460245</v>
      </c>
      <c r="C683" s="4">
        <f t="shared" si="27"/>
        <v>0.8539755</v>
      </c>
      <c r="D683" s="4">
        <f t="shared" si="28"/>
        <v>-6.2350672699875006E-3</v>
      </c>
      <c r="E683" s="4">
        <f t="shared" si="29"/>
        <v>4.1438675000000022E-3</v>
      </c>
      <c r="H683" s="4">
        <v>151</v>
      </c>
      <c r="I683" s="4">
        <v>0.1460245</v>
      </c>
      <c r="J683" s="4">
        <v>0.8539755</v>
      </c>
      <c r="K683" s="4">
        <v>0</v>
      </c>
      <c r="L683" s="4">
        <v>0</v>
      </c>
      <c r="M683" s="4">
        <v>0.1460245</v>
      </c>
      <c r="N683" s="4">
        <v>0.8539755</v>
      </c>
      <c r="O683" s="4">
        <v>1</v>
      </c>
      <c r="Q683" s="4">
        <v>151</v>
      </c>
      <c r="R683" s="4">
        <v>3.8554909999999998E-2</v>
      </c>
      <c r="S683" s="4">
        <v>3.8554909999999998E-2</v>
      </c>
      <c r="T683" s="4">
        <v>3.1573550000000001E-3</v>
      </c>
      <c r="U683" s="4">
        <v>3.1573550000000001E-3</v>
      </c>
    </row>
    <row r="684" spans="1:21" x14ac:dyDescent="0.35">
      <c r="A684" s="4">
        <f t="shared" si="27"/>
        <v>151.25</v>
      </c>
      <c r="B684" s="4">
        <f t="shared" si="27"/>
        <v>0.1460224</v>
      </c>
      <c r="C684" s="4">
        <f t="shared" si="27"/>
        <v>0.8539776</v>
      </c>
      <c r="D684" s="4">
        <f t="shared" si="28"/>
        <v>-6.2349929349120002E-3</v>
      </c>
      <c r="E684" s="4">
        <f t="shared" si="29"/>
        <v>4.1437925E-3</v>
      </c>
      <c r="H684" s="4">
        <v>151.25</v>
      </c>
      <c r="I684" s="4">
        <v>0.1460224</v>
      </c>
      <c r="J684" s="4">
        <v>0.8539776</v>
      </c>
      <c r="K684" s="4">
        <v>0</v>
      </c>
      <c r="L684" s="4">
        <v>0</v>
      </c>
      <c r="M684" s="4">
        <v>0.1460224</v>
      </c>
      <c r="N684" s="4">
        <v>0.8539776</v>
      </c>
      <c r="O684" s="4">
        <v>1</v>
      </c>
      <c r="Q684" s="4">
        <v>151.25</v>
      </c>
      <c r="R684" s="4">
        <v>3.855509E-2</v>
      </c>
      <c r="S684" s="4">
        <v>3.855509E-2</v>
      </c>
      <c r="T684" s="4">
        <v>3.1573249999999999E-3</v>
      </c>
      <c r="U684" s="4">
        <v>3.1573249999999999E-3</v>
      </c>
    </row>
    <row r="685" spans="1:21" x14ac:dyDescent="0.35">
      <c r="A685" s="4">
        <f t="shared" si="27"/>
        <v>151.5</v>
      </c>
      <c r="B685" s="4">
        <f t="shared" si="27"/>
        <v>0.1460205</v>
      </c>
      <c r="C685" s="4">
        <f t="shared" si="27"/>
        <v>0.8539795</v>
      </c>
      <c r="D685" s="4">
        <f t="shared" si="28"/>
        <v>-6.2349256789875004E-3</v>
      </c>
      <c r="E685" s="4">
        <f t="shared" si="29"/>
        <v>4.1437260000000004E-3</v>
      </c>
      <c r="H685" s="4">
        <v>151.5</v>
      </c>
      <c r="I685" s="4">
        <v>0.1460205</v>
      </c>
      <c r="J685" s="4">
        <v>0.8539795</v>
      </c>
      <c r="K685" s="4">
        <v>0</v>
      </c>
      <c r="L685" s="4">
        <v>0</v>
      </c>
      <c r="M685" s="4">
        <v>0.1460205</v>
      </c>
      <c r="N685" s="4">
        <v>0.8539795</v>
      </c>
      <c r="O685" s="4">
        <v>1</v>
      </c>
      <c r="Q685" s="4">
        <v>151.5</v>
      </c>
      <c r="R685" s="4">
        <v>3.8555249999999999E-2</v>
      </c>
      <c r="S685" s="4">
        <v>3.8555249999999999E-2</v>
      </c>
      <c r="T685" s="4">
        <v>3.1572979999999998E-3</v>
      </c>
      <c r="U685" s="4">
        <v>3.1572979999999998E-3</v>
      </c>
    </row>
    <row r="686" spans="1:21" x14ac:dyDescent="0.35">
      <c r="A686" s="4">
        <f t="shared" si="27"/>
        <v>151.75</v>
      </c>
      <c r="B686" s="4">
        <f t="shared" si="27"/>
        <v>0.1460188</v>
      </c>
      <c r="C686" s="4">
        <f t="shared" si="27"/>
        <v>0.8539812</v>
      </c>
      <c r="D686" s="4">
        <f t="shared" si="28"/>
        <v>-6.2348655023280004E-3</v>
      </c>
      <c r="E686" s="4">
        <f t="shared" si="29"/>
        <v>4.1436684999999994E-3</v>
      </c>
      <c r="H686" s="4">
        <v>151.75</v>
      </c>
      <c r="I686" s="4">
        <v>0.1460188</v>
      </c>
      <c r="J686" s="4">
        <v>0.8539812</v>
      </c>
      <c r="K686" s="4">
        <v>0</v>
      </c>
      <c r="L686" s="4">
        <v>0</v>
      </c>
      <c r="M686" s="4">
        <v>0.1460188</v>
      </c>
      <c r="N686" s="4">
        <v>0.8539812</v>
      </c>
      <c r="O686" s="4">
        <v>1</v>
      </c>
      <c r="Q686" s="4">
        <v>151.75</v>
      </c>
      <c r="R686" s="4">
        <v>3.8555390000000002E-2</v>
      </c>
      <c r="S686" s="4">
        <v>3.8555390000000002E-2</v>
      </c>
      <c r="T686" s="4">
        <v>3.1572729999999999E-3</v>
      </c>
      <c r="U686" s="4">
        <v>3.1572729999999999E-3</v>
      </c>
    </row>
    <row r="687" spans="1:21" x14ac:dyDescent="0.35">
      <c r="A687" s="4">
        <f t="shared" si="27"/>
        <v>152</v>
      </c>
      <c r="B687" s="4">
        <f t="shared" si="27"/>
        <v>0.14601729999999999</v>
      </c>
      <c r="C687" s="4">
        <f t="shared" si="27"/>
        <v>0.85398269999999998</v>
      </c>
      <c r="D687" s="4">
        <f t="shared" si="28"/>
        <v>-6.2348124050355001E-3</v>
      </c>
      <c r="E687" s="4">
        <f t="shared" si="29"/>
        <v>4.1436100000000024E-3</v>
      </c>
      <c r="H687" s="4">
        <v>152</v>
      </c>
      <c r="I687" s="4">
        <v>0.14601729999999999</v>
      </c>
      <c r="J687" s="4">
        <v>0.85398269999999998</v>
      </c>
      <c r="K687" s="4">
        <v>0</v>
      </c>
      <c r="L687" s="4">
        <v>0</v>
      </c>
      <c r="M687" s="4">
        <v>0.14601729999999999</v>
      </c>
      <c r="N687" s="4">
        <v>0.85398269999999998</v>
      </c>
      <c r="O687" s="4">
        <v>1</v>
      </c>
      <c r="Q687" s="4">
        <v>152</v>
      </c>
      <c r="R687" s="4">
        <v>3.8555529999999998E-2</v>
      </c>
      <c r="S687" s="4">
        <v>3.8555529999999998E-2</v>
      </c>
      <c r="T687" s="4">
        <v>3.1572499999999999E-3</v>
      </c>
      <c r="U687" s="4">
        <v>3.1572499999999999E-3</v>
      </c>
    </row>
    <row r="688" spans="1:21" x14ac:dyDescent="0.35">
      <c r="A688" s="4">
        <f t="shared" si="27"/>
        <v>152.25</v>
      </c>
      <c r="B688" s="4">
        <f t="shared" si="27"/>
        <v>0.1460158</v>
      </c>
      <c r="C688" s="4">
        <f t="shared" si="27"/>
        <v>0.85398419999999997</v>
      </c>
      <c r="D688" s="4">
        <f t="shared" si="28"/>
        <v>-6.2347593075180001E-3</v>
      </c>
      <c r="E688" s="4">
        <f t="shared" si="29"/>
        <v>4.1435600000000045E-3</v>
      </c>
      <c r="H688" s="4">
        <v>152.25</v>
      </c>
      <c r="I688" s="4">
        <v>0.1460158</v>
      </c>
      <c r="J688" s="4">
        <v>0.85398419999999997</v>
      </c>
      <c r="K688" s="4">
        <v>0</v>
      </c>
      <c r="L688" s="4">
        <v>0</v>
      </c>
      <c r="M688" s="4">
        <v>0.1460158</v>
      </c>
      <c r="N688" s="4">
        <v>0.85398419999999997</v>
      </c>
      <c r="O688" s="4">
        <v>1</v>
      </c>
      <c r="Q688" s="4">
        <v>152.25</v>
      </c>
      <c r="R688" s="4">
        <v>3.8555649999999997E-2</v>
      </c>
      <c r="S688" s="4">
        <v>3.8555649999999997E-2</v>
      </c>
      <c r="T688" s="4">
        <v>3.15723E-3</v>
      </c>
      <c r="U688" s="4">
        <v>3.15723E-3</v>
      </c>
    </row>
    <row r="689" spans="1:21" x14ac:dyDescent="0.35">
      <c r="A689" s="4">
        <f t="shared" si="27"/>
        <v>152.5</v>
      </c>
      <c r="B689" s="4">
        <f t="shared" si="27"/>
        <v>0.14601459999999999</v>
      </c>
      <c r="C689" s="4">
        <f t="shared" si="27"/>
        <v>0.85398540000000001</v>
      </c>
      <c r="D689" s="4">
        <f t="shared" si="28"/>
        <v>-6.234716829342E-3</v>
      </c>
      <c r="E689" s="4">
        <f t="shared" si="29"/>
        <v>4.1435195000000015E-3</v>
      </c>
      <c r="H689" s="4">
        <v>152.5</v>
      </c>
      <c r="I689" s="4">
        <v>0.14601459999999999</v>
      </c>
      <c r="J689" s="4">
        <v>0.85398540000000001</v>
      </c>
      <c r="K689" s="4">
        <v>0</v>
      </c>
      <c r="L689" s="4">
        <v>0</v>
      </c>
      <c r="M689" s="4">
        <v>0.14601459999999999</v>
      </c>
      <c r="N689" s="4">
        <v>0.85398540000000001</v>
      </c>
      <c r="O689" s="4">
        <v>1</v>
      </c>
      <c r="Q689" s="4">
        <v>152.5</v>
      </c>
      <c r="R689" s="4">
        <v>3.855575E-2</v>
      </c>
      <c r="S689" s="4">
        <v>3.855575E-2</v>
      </c>
      <c r="T689" s="4">
        <v>3.157211E-3</v>
      </c>
      <c r="U689" s="4">
        <v>3.157211E-3</v>
      </c>
    </row>
    <row r="690" spans="1:21" x14ac:dyDescent="0.35">
      <c r="A690" s="4">
        <f t="shared" si="27"/>
        <v>152.75</v>
      </c>
      <c r="B690" s="4">
        <f t="shared" si="27"/>
        <v>0.14601339999999999</v>
      </c>
      <c r="C690" s="4">
        <f t="shared" si="27"/>
        <v>0.85398660000000004</v>
      </c>
      <c r="D690" s="4">
        <f t="shared" si="28"/>
        <v>-6.2346743510219996E-3</v>
      </c>
      <c r="E690" s="4">
        <f t="shared" si="29"/>
        <v>4.1434774999999993E-3</v>
      </c>
      <c r="H690" s="4">
        <v>152.75</v>
      </c>
      <c r="I690" s="4">
        <v>0.14601339999999999</v>
      </c>
      <c r="J690" s="4">
        <v>0.85398660000000004</v>
      </c>
      <c r="K690" s="4">
        <v>0</v>
      </c>
      <c r="L690" s="4">
        <v>0</v>
      </c>
      <c r="M690" s="4">
        <v>0.14601339999999999</v>
      </c>
      <c r="N690" s="4">
        <v>0.85398660000000004</v>
      </c>
      <c r="O690" s="4">
        <v>1</v>
      </c>
      <c r="Q690" s="4">
        <v>152.75</v>
      </c>
      <c r="R690" s="4">
        <v>3.8555850000000003E-2</v>
      </c>
      <c r="S690" s="4">
        <v>3.8555850000000003E-2</v>
      </c>
      <c r="T690" s="4">
        <v>3.1571949999999998E-3</v>
      </c>
      <c r="U690" s="4">
        <v>3.1571949999999998E-3</v>
      </c>
    </row>
    <row r="691" spans="1:21" x14ac:dyDescent="0.35">
      <c r="A691" s="4">
        <f t="shared" si="27"/>
        <v>153</v>
      </c>
      <c r="B691" s="4">
        <f t="shared" si="27"/>
        <v>0.14601239999999999</v>
      </c>
      <c r="C691" s="4">
        <f t="shared" si="27"/>
        <v>0.85398759999999996</v>
      </c>
      <c r="D691" s="4">
        <f t="shared" si="28"/>
        <v>-6.2346389523119999E-3</v>
      </c>
      <c r="E691" s="4">
        <f t="shared" si="29"/>
        <v>4.1434400000000017E-3</v>
      </c>
      <c r="H691" s="4">
        <v>153</v>
      </c>
      <c r="I691" s="4">
        <v>0.14601239999999999</v>
      </c>
      <c r="J691" s="4">
        <v>0.85398759999999996</v>
      </c>
      <c r="K691" s="4">
        <v>0</v>
      </c>
      <c r="L691" s="4">
        <v>0</v>
      </c>
      <c r="M691" s="4">
        <v>0.14601239999999999</v>
      </c>
      <c r="N691" s="4">
        <v>0.85398759999999996</v>
      </c>
      <c r="O691" s="4">
        <v>1</v>
      </c>
      <c r="Q691" s="4">
        <v>153</v>
      </c>
      <c r="R691" s="4">
        <v>3.8555939999999997E-2</v>
      </c>
      <c r="S691" s="4">
        <v>3.8555939999999997E-2</v>
      </c>
      <c r="T691" s="4">
        <v>3.1571799999999999E-3</v>
      </c>
      <c r="U691" s="4">
        <v>3.1571799999999999E-3</v>
      </c>
    </row>
    <row r="692" spans="1:21" x14ac:dyDescent="0.35">
      <c r="A692" s="4">
        <f t="shared" si="27"/>
        <v>153.25</v>
      </c>
      <c r="B692" s="4">
        <f t="shared" si="27"/>
        <v>0.14601140000000001</v>
      </c>
      <c r="C692" s="4">
        <f t="shared" si="27"/>
        <v>0.85398859999999999</v>
      </c>
      <c r="D692" s="4">
        <f t="shared" si="28"/>
        <v>-6.2346035535020012E-3</v>
      </c>
      <c r="E692" s="4">
        <f t="shared" si="29"/>
        <v>4.1434069999999983E-3</v>
      </c>
      <c r="H692" s="4">
        <v>153.25</v>
      </c>
      <c r="I692" s="4">
        <v>0.14601140000000001</v>
      </c>
      <c r="J692" s="4">
        <v>0.85398859999999999</v>
      </c>
      <c r="K692" s="4">
        <v>0</v>
      </c>
      <c r="L692" s="4">
        <v>0</v>
      </c>
      <c r="M692" s="4">
        <v>0.14601140000000001</v>
      </c>
      <c r="N692" s="4">
        <v>0.85398859999999999</v>
      </c>
      <c r="O692" s="4">
        <v>1</v>
      </c>
      <c r="Q692" s="4">
        <v>153.25</v>
      </c>
      <c r="R692" s="4">
        <v>3.8556020000000003E-2</v>
      </c>
      <c r="S692" s="4">
        <v>3.8556020000000003E-2</v>
      </c>
      <c r="T692" s="4">
        <v>3.1571659999999999E-3</v>
      </c>
      <c r="U692" s="4">
        <v>3.1571659999999999E-3</v>
      </c>
    </row>
    <row r="693" spans="1:21" x14ac:dyDescent="0.35">
      <c r="A693" s="4">
        <f t="shared" si="27"/>
        <v>153.5</v>
      </c>
      <c r="B693" s="4">
        <f t="shared" si="27"/>
        <v>0.14601059999999999</v>
      </c>
      <c r="C693" s="4">
        <f t="shared" si="27"/>
        <v>0.85398940000000001</v>
      </c>
      <c r="D693" s="4">
        <f t="shared" si="28"/>
        <v>-6.2345752343819999E-3</v>
      </c>
      <c r="E693" s="4">
        <f t="shared" si="29"/>
        <v>4.1433734999999985E-3</v>
      </c>
      <c r="H693" s="4">
        <v>153.5</v>
      </c>
      <c r="I693" s="4">
        <v>0.14601059999999999</v>
      </c>
      <c r="J693" s="4">
        <v>0.85398940000000001</v>
      </c>
      <c r="K693" s="4">
        <v>0</v>
      </c>
      <c r="L693" s="4">
        <v>0</v>
      </c>
      <c r="M693" s="4">
        <v>0.14601059999999999</v>
      </c>
      <c r="N693" s="4">
        <v>0.85398940000000001</v>
      </c>
      <c r="O693" s="4">
        <v>1</v>
      </c>
      <c r="Q693" s="4">
        <v>153.5</v>
      </c>
      <c r="R693" s="4">
        <v>3.8556100000000003E-2</v>
      </c>
      <c r="S693" s="4">
        <v>3.8556100000000003E-2</v>
      </c>
      <c r="T693" s="4">
        <v>3.1571530000000002E-3</v>
      </c>
      <c r="U693" s="4">
        <v>3.1571530000000002E-3</v>
      </c>
    </row>
    <row r="694" spans="1:21" x14ac:dyDescent="0.35">
      <c r="A694" s="4">
        <f t="shared" si="27"/>
        <v>153.75</v>
      </c>
      <c r="B694" s="4">
        <f t="shared" si="27"/>
        <v>0.1460098</v>
      </c>
      <c r="C694" s="4">
        <f t="shared" si="27"/>
        <v>0.85399020000000003</v>
      </c>
      <c r="D694" s="4">
        <f t="shared" si="28"/>
        <v>-6.2345469151980004E-3</v>
      </c>
      <c r="E694" s="4">
        <f t="shared" si="29"/>
        <v>4.143349000000001E-3</v>
      </c>
      <c r="H694" s="4">
        <v>153.75</v>
      </c>
      <c r="I694" s="4">
        <v>0.1460098</v>
      </c>
      <c r="J694" s="4">
        <v>0.85399020000000003</v>
      </c>
      <c r="K694" s="4">
        <v>0</v>
      </c>
      <c r="L694" s="4">
        <v>0</v>
      </c>
      <c r="M694" s="4">
        <v>0.1460098</v>
      </c>
      <c r="N694" s="4">
        <v>0.85399020000000003</v>
      </c>
      <c r="O694" s="4">
        <v>1</v>
      </c>
      <c r="Q694" s="4">
        <v>153.75</v>
      </c>
      <c r="R694" s="4">
        <v>3.8556159999999999E-2</v>
      </c>
      <c r="S694" s="4">
        <v>3.8556159999999999E-2</v>
      </c>
      <c r="T694" s="4">
        <v>3.1571419999999999E-3</v>
      </c>
      <c r="U694" s="4">
        <v>3.1571419999999999E-3</v>
      </c>
    </row>
    <row r="695" spans="1:21" x14ac:dyDescent="0.35">
      <c r="A695" s="4">
        <f t="shared" si="27"/>
        <v>154</v>
      </c>
      <c r="B695" s="4">
        <f t="shared" si="27"/>
        <v>0.1460091</v>
      </c>
      <c r="C695" s="4">
        <f t="shared" si="27"/>
        <v>0.8539909</v>
      </c>
      <c r="D695" s="4">
        <f t="shared" si="28"/>
        <v>-6.2345221358595009E-3</v>
      </c>
      <c r="E695" s="4">
        <f t="shared" si="29"/>
        <v>4.1433240000000003E-3</v>
      </c>
      <c r="H695" s="4">
        <v>154</v>
      </c>
      <c r="I695" s="4">
        <v>0.1460091</v>
      </c>
      <c r="J695" s="4">
        <v>0.8539909</v>
      </c>
      <c r="K695" s="4">
        <v>0</v>
      </c>
      <c r="L695" s="4">
        <v>0</v>
      </c>
      <c r="M695" s="4">
        <v>0.1460091</v>
      </c>
      <c r="N695" s="4">
        <v>0.8539909</v>
      </c>
      <c r="O695" s="4">
        <v>1</v>
      </c>
      <c r="Q695" s="4">
        <v>154</v>
      </c>
      <c r="R695" s="4">
        <v>3.8556220000000002E-2</v>
      </c>
      <c r="S695" s="4">
        <v>3.8556220000000002E-2</v>
      </c>
      <c r="T695" s="4">
        <v>3.157132E-3</v>
      </c>
      <c r="U695" s="4">
        <v>3.157132E-3</v>
      </c>
    </row>
    <row r="696" spans="1:21" x14ac:dyDescent="0.35">
      <c r="A696" s="4">
        <f t="shared" si="27"/>
        <v>154.25</v>
      </c>
      <c r="B696" s="4">
        <f t="shared" si="27"/>
        <v>0.14600840000000001</v>
      </c>
      <c r="C696" s="4">
        <f t="shared" si="27"/>
        <v>0.85399159999999996</v>
      </c>
      <c r="D696" s="4">
        <f t="shared" si="28"/>
        <v>-6.2344973564720007E-3</v>
      </c>
      <c r="E696" s="4">
        <f t="shared" si="29"/>
        <v>4.1432990000000031E-3</v>
      </c>
      <c r="H696" s="4">
        <v>154.25</v>
      </c>
      <c r="I696" s="4">
        <v>0.14600840000000001</v>
      </c>
      <c r="J696" s="4">
        <v>0.85399159999999996</v>
      </c>
      <c r="K696" s="4">
        <v>0</v>
      </c>
      <c r="L696" s="4">
        <v>0</v>
      </c>
      <c r="M696" s="4">
        <v>0.14600840000000001</v>
      </c>
      <c r="N696" s="4">
        <v>0.85399159999999996</v>
      </c>
      <c r="O696" s="4">
        <v>1</v>
      </c>
      <c r="Q696" s="4">
        <v>154.25</v>
      </c>
      <c r="R696" s="4">
        <v>3.8556279999999998E-2</v>
      </c>
      <c r="S696" s="4">
        <v>3.8556279999999998E-2</v>
      </c>
      <c r="T696" s="4">
        <v>3.1571220000000001E-3</v>
      </c>
      <c r="U696" s="4">
        <v>3.1571220000000001E-3</v>
      </c>
    </row>
    <row r="697" spans="1:21" x14ac:dyDescent="0.35">
      <c r="A697" s="4">
        <f t="shared" si="27"/>
        <v>154.5</v>
      </c>
      <c r="B697" s="4">
        <f t="shared" si="27"/>
        <v>0.1460079</v>
      </c>
      <c r="C697" s="4">
        <f t="shared" si="27"/>
        <v>0.85399210000000003</v>
      </c>
      <c r="D697" s="4">
        <f t="shared" si="28"/>
        <v>-6.2344796568795007E-3</v>
      </c>
      <c r="E697" s="4">
        <f t="shared" si="29"/>
        <v>4.1432780000000002E-3</v>
      </c>
      <c r="H697" s="4">
        <v>154.5</v>
      </c>
      <c r="I697" s="4">
        <v>0.1460079</v>
      </c>
      <c r="J697" s="4">
        <v>0.85399210000000003</v>
      </c>
      <c r="K697" s="4">
        <v>0</v>
      </c>
      <c r="L697" s="4">
        <v>0</v>
      </c>
      <c r="M697" s="4">
        <v>0.1460079</v>
      </c>
      <c r="N697" s="4">
        <v>0.85399210000000003</v>
      </c>
      <c r="O697" s="4">
        <v>1</v>
      </c>
      <c r="Q697" s="4">
        <v>154.5</v>
      </c>
      <c r="R697" s="4">
        <v>3.855633E-2</v>
      </c>
      <c r="S697" s="4">
        <v>3.855633E-2</v>
      </c>
      <c r="T697" s="4">
        <v>3.1571139999999999E-3</v>
      </c>
      <c r="U697" s="4">
        <v>3.1571139999999999E-3</v>
      </c>
    </row>
    <row r="698" spans="1:21" x14ac:dyDescent="0.35">
      <c r="A698" s="4">
        <f t="shared" si="27"/>
        <v>154.75</v>
      </c>
      <c r="B698" s="4">
        <f t="shared" si="27"/>
        <v>0.14600730000000001</v>
      </c>
      <c r="C698" s="4">
        <f t="shared" si="27"/>
        <v>0.85399270000000005</v>
      </c>
      <c r="D698" s="4">
        <f t="shared" si="28"/>
        <v>-6.2344584173355004E-3</v>
      </c>
      <c r="E698" s="4">
        <f t="shared" si="29"/>
        <v>4.1432620000000017E-3</v>
      </c>
      <c r="H698" s="4">
        <v>154.75</v>
      </c>
      <c r="I698" s="4">
        <v>0.14600730000000001</v>
      </c>
      <c r="J698" s="4">
        <v>0.85399270000000005</v>
      </c>
      <c r="K698" s="4">
        <v>0</v>
      </c>
      <c r="L698" s="4">
        <v>0</v>
      </c>
      <c r="M698" s="4">
        <v>0.14600730000000001</v>
      </c>
      <c r="N698" s="4">
        <v>0.85399270000000005</v>
      </c>
      <c r="O698" s="4">
        <v>1</v>
      </c>
      <c r="Q698" s="4">
        <v>154.75</v>
      </c>
      <c r="R698" s="4">
        <v>3.855637E-2</v>
      </c>
      <c r="S698" s="4">
        <v>3.855637E-2</v>
      </c>
      <c r="T698" s="4">
        <v>3.1571059999999998E-3</v>
      </c>
      <c r="U698" s="4">
        <v>3.1571059999999998E-3</v>
      </c>
    </row>
    <row r="699" spans="1:21" x14ac:dyDescent="0.35">
      <c r="A699" s="4">
        <f t="shared" si="27"/>
        <v>155</v>
      </c>
      <c r="B699" s="4">
        <f t="shared" si="27"/>
        <v>0.1460069</v>
      </c>
      <c r="C699" s="4">
        <f t="shared" si="27"/>
        <v>0.85399309999999995</v>
      </c>
      <c r="D699" s="4">
        <f t="shared" si="28"/>
        <v>-6.2344442576194991E-3</v>
      </c>
      <c r="E699" s="4">
        <f t="shared" si="29"/>
        <v>4.1432455000000035E-3</v>
      </c>
      <c r="H699" s="4">
        <v>155</v>
      </c>
      <c r="I699" s="4">
        <v>0.1460069</v>
      </c>
      <c r="J699" s="4">
        <v>0.85399309999999995</v>
      </c>
      <c r="K699" s="4">
        <v>0</v>
      </c>
      <c r="L699" s="4">
        <v>0</v>
      </c>
      <c r="M699" s="4">
        <v>0.1460069</v>
      </c>
      <c r="N699" s="4">
        <v>0.85399309999999995</v>
      </c>
      <c r="O699" s="4">
        <v>1</v>
      </c>
      <c r="Q699" s="4">
        <v>155</v>
      </c>
      <c r="R699" s="4">
        <v>3.8556409999999999E-2</v>
      </c>
      <c r="S699" s="4">
        <v>3.8556409999999999E-2</v>
      </c>
      <c r="T699" s="4">
        <v>3.157099E-3</v>
      </c>
      <c r="U699" s="4">
        <v>3.157099E-3</v>
      </c>
    </row>
    <row r="700" spans="1:21" x14ac:dyDescent="0.35">
      <c r="A700" s="4">
        <f t="shared" si="27"/>
        <v>155.25</v>
      </c>
      <c r="B700" s="4">
        <f t="shared" si="27"/>
        <v>0.14600640000000001</v>
      </c>
      <c r="C700" s="4">
        <f t="shared" si="27"/>
        <v>0.85399360000000002</v>
      </c>
      <c r="D700" s="4">
        <f t="shared" si="28"/>
        <v>-6.234426557952001E-3</v>
      </c>
      <c r="E700" s="4">
        <f t="shared" si="29"/>
        <v>4.143228500000002E-3</v>
      </c>
      <c r="H700" s="4">
        <v>155.25</v>
      </c>
      <c r="I700" s="4">
        <v>0.14600640000000001</v>
      </c>
      <c r="J700" s="4">
        <v>0.85399360000000002</v>
      </c>
      <c r="K700" s="4">
        <v>0</v>
      </c>
      <c r="L700" s="4">
        <v>0</v>
      </c>
      <c r="M700" s="4">
        <v>0.14600640000000001</v>
      </c>
      <c r="N700" s="4">
        <v>0.85399360000000002</v>
      </c>
      <c r="O700" s="4">
        <v>1</v>
      </c>
      <c r="Q700" s="4">
        <v>155.25</v>
      </c>
      <c r="R700" s="4">
        <v>3.8556449999999999E-2</v>
      </c>
      <c r="S700" s="4">
        <v>3.8556449999999999E-2</v>
      </c>
      <c r="T700" s="4">
        <v>3.1570930000000001E-3</v>
      </c>
      <c r="U700" s="4">
        <v>3.1570930000000001E-3</v>
      </c>
    </row>
    <row r="701" spans="1:21" x14ac:dyDescent="0.35">
      <c r="A701" s="4">
        <f t="shared" si="27"/>
        <v>155.5</v>
      </c>
      <c r="B701" s="4">
        <f t="shared" si="27"/>
        <v>0.146006</v>
      </c>
      <c r="C701" s="4">
        <f t="shared" si="27"/>
        <v>0.85399400000000003</v>
      </c>
      <c r="D701" s="4">
        <f t="shared" si="28"/>
        <v>-6.2344123981999998E-3</v>
      </c>
      <c r="E701" s="4">
        <f t="shared" si="29"/>
        <v>4.1432165000000014E-3</v>
      </c>
      <c r="H701" s="4">
        <v>155.5</v>
      </c>
      <c r="I701" s="4">
        <v>0.146006</v>
      </c>
      <c r="J701" s="4">
        <v>0.85399400000000003</v>
      </c>
      <c r="K701" s="4">
        <v>0</v>
      </c>
      <c r="L701" s="4">
        <v>0</v>
      </c>
      <c r="M701" s="4">
        <v>0.146006</v>
      </c>
      <c r="N701" s="4">
        <v>0.85399400000000003</v>
      </c>
      <c r="O701" s="4">
        <v>1</v>
      </c>
      <c r="Q701" s="4">
        <v>155.5</v>
      </c>
      <c r="R701" s="4">
        <v>3.8556479999999997E-2</v>
      </c>
      <c r="S701" s="4">
        <v>3.8556479999999997E-2</v>
      </c>
      <c r="T701" s="4">
        <v>3.1570869999999998E-3</v>
      </c>
      <c r="U701" s="4">
        <v>3.1570869999999998E-3</v>
      </c>
    </row>
    <row r="702" spans="1:21" x14ac:dyDescent="0.35">
      <c r="A702" s="4">
        <f t="shared" si="27"/>
        <v>155.75</v>
      </c>
      <c r="B702" s="4">
        <f t="shared" si="27"/>
        <v>0.14600569999999999</v>
      </c>
      <c r="C702" s="4">
        <f t="shared" si="27"/>
        <v>0.85399429999999998</v>
      </c>
      <c r="D702" s="4">
        <f t="shared" si="28"/>
        <v>-6.2344017783755E-3</v>
      </c>
      <c r="E702" s="4">
        <f t="shared" si="29"/>
        <v>4.143204000000001E-3</v>
      </c>
      <c r="H702" s="4">
        <v>155.75</v>
      </c>
      <c r="I702" s="4">
        <v>0.14600569999999999</v>
      </c>
      <c r="J702" s="4">
        <v>0.85399429999999998</v>
      </c>
      <c r="K702" s="4">
        <v>0</v>
      </c>
      <c r="L702" s="4">
        <v>0</v>
      </c>
      <c r="M702" s="4">
        <v>0.14600569999999999</v>
      </c>
      <c r="N702" s="4">
        <v>0.85399429999999998</v>
      </c>
      <c r="O702" s="4">
        <v>1</v>
      </c>
      <c r="Q702" s="4">
        <v>155.75</v>
      </c>
      <c r="R702" s="4">
        <v>3.8556510000000002E-2</v>
      </c>
      <c r="S702" s="4">
        <v>3.8556510000000002E-2</v>
      </c>
      <c r="T702" s="4">
        <v>3.1570819999999999E-3</v>
      </c>
      <c r="U702" s="4">
        <v>3.1570819999999999E-3</v>
      </c>
    </row>
    <row r="703" spans="1:21" x14ac:dyDescent="0.35">
      <c r="A703" s="4">
        <f t="shared" si="27"/>
        <v>156</v>
      </c>
      <c r="B703" s="4">
        <f t="shared" si="27"/>
        <v>0.14600540000000001</v>
      </c>
      <c r="C703" s="4">
        <f t="shared" si="27"/>
        <v>0.85399460000000005</v>
      </c>
      <c r="D703" s="4">
        <f t="shared" si="28"/>
        <v>-6.2343911585420013E-3</v>
      </c>
      <c r="E703" s="4">
        <f t="shared" si="29"/>
        <v>4.1431915000000007E-3</v>
      </c>
      <c r="H703" s="4">
        <v>156</v>
      </c>
      <c r="I703" s="4">
        <v>0.14600540000000001</v>
      </c>
      <c r="J703" s="4">
        <v>0.85399460000000005</v>
      </c>
      <c r="K703" s="4">
        <v>0</v>
      </c>
      <c r="L703" s="4">
        <v>0</v>
      </c>
      <c r="M703" s="4">
        <v>0.14600540000000001</v>
      </c>
      <c r="N703" s="4">
        <v>0.85399460000000005</v>
      </c>
      <c r="O703" s="4">
        <v>1</v>
      </c>
      <c r="Q703" s="4">
        <v>156</v>
      </c>
      <c r="R703" s="4">
        <v>3.855654E-2</v>
      </c>
      <c r="S703" s="4">
        <v>3.855654E-2</v>
      </c>
      <c r="T703" s="4">
        <v>3.1570769999999999E-3</v>
      </c>
      <c r="U703" s="4">
        <v>3.1570769999999999E-3</v>
      </c>
    </row>
    <row r="704" spans="1:21" x14ac:dyDescent="0.35">
      <c r="A704" s="4">
        <f t="shared" si="27"/>
        <v>156.25</v>
      </c>
      <c r="B704" s="4">
        <f t="shared" si="27"/>
        <v>0.1460051</v>
      </c>
      <c r="C704" s="4">
        <f t="shared" si="27"/>
        <v>0.8539949</v>
      </c>
      <c r="D704" s="4">
        <f t="shared" si="28"/>
        <v>-6.2343805386995002E-3</v>
      </c>
      <c r="E704" s="4">
        <f t="shared" si="29"/>
        <v>4.143178500000004E-3</v>
      </c>
      <c r="H704" s="4">
        <v>156.25</v>
      </c>
      <c r="I704" s="4">
        <v>0.1460051</v>
      </c>
      <c r="J704" s="4">
        <v>0.8539949</v>
      </c>
      <c r="K704" s="4">
        <v>0</v>
      </c>
      <c r="L704" s="4">
        <v>0</v>
      </c>
      <c r="M704" s="4">
        <v>0.1460051</v>
      </c>
      <c r="N704" s="4">
        <v>0.8539949</v>
      </c>
      <c r="O704" s="4">
        <v>1</v>
      </c>
      <c r="Q704" s="4">
        <v>156.25</v>
      </c>
      <c r="R704" s="4">
        <v>3.8556569999999998E-2</v>
      </c>
      <c r="S704" s="4">
        <v>3.8556569999999998E-2</v>
      </c>
      <c r="T704" s="4">
        <v>3.1570729999999998E-3</v>
      </c>
      <c r="U704" s="4">
        <v>3.1570729999999998E-3</v>
      </c>
    </row>
    <row r="705" spans="1:21" x14ac:dyDescent="0.35">
      <c r="A705" s="4">
        <f t="shared" si="27"/>
        <v>156.5</v>
      </c>
      <c r="B705" s="4">
        <f t="shared" si="27"/>
        <v>0.14600479999999999</v>
      </c>
      <c r="C705" s="4">
        <f t="shared" si="27"/>
        <v>0.85399519999999995</v>
      </c>
      <c r="D705" s="4">
        <f t="shared" si="28"/>
        <v>-6.2343699188479994E-3</v>
      </c>
      <c r="E705" s="4">
        <f t="shared" si="29"/>
        <v>4.1431705000000013E-3</v>
      </c>
      <c r="H705" s="4">
        <v>156.5</v>
      </c>
      <c r="I705" s="4">
        <v>0.14600479999999999</v>
      </c>
      <c r="J705" s="4">
        <v>0.85399519999999995</v>
      </c>
      <c r="K705" s="4">
        <v>0</v>
      </c>
      <c r="L705" s="4">
        <v>0</v>
      </c>
      <c r="M705" s="4">
        <v>0.14600479999999999</v>
      </c>
      <c r="N705" s="4">
        <v>0.85399519999999995</v>
      </c>
      <c r="O705" s="4">
        <v>1</v>
      </c>
      <c r="Q705" s="4">
        <v>156.5</v>
      </c>
      <c r="R705" s="4">
        <v>3.8556590000000002E-2</v>
      </c>
      <c r="S705" s="4">
        <v>3.8556590000000002E-2</v>
      </c>
      <c r="T705" s="4">
        <v>3.1570690000000002E-3</v>
      </c>
      <c r="U705" s="4">
        <v>3.1570690000000002E-3</v>
      </c>
    </row>
    <row r="706" spans="1:21" x14ac:dyDescent="0.35">
      <c r="A706" s="4">
        <f t="shared" si="27"/>
        <v>156.75</v>
      </c>
      <c r="B706" s="4">
        <f t="shared" si="27"/>
        <v>0.14600460000000001</v>
      </c>
      <c r="C706" s="4">
        <f t="shared" si="27"/>
        <v>0.85399539999999996</v>
      </c>
      <c r="D706" s="4">
        <f t="shared" si="28"/>
        <v>-6.2343628389420012E-3</v>
      </c>
      <c r="E706" s="4">
        <f t="shared" si="29"/>
        <v>4.1431620000000023E-3</v>
      </c>
      <c r="H706" s="4">
        <v>156.75</v>
      </c>
      <c r="I706" s="4">
        <v>0.14600460000000001</v>
      </c>
      <c r="J706" s="4">
        <v>0.85399539999999996</v>
      </c>
      <c r="K706" s="4">
        <v>0</v>
      </c>
      <c r="L706" s="4">
        <v>0</v>
      </c>
      <c r="M706" s="4">
        <v>0.14600460000000001</v>
      </c>
      <c r="N706" s="4">
        <v>0.85399539999999996</v>
      </c>
      <c r="O706" s="4">
        <v>1</v>
      </c>
      <c r="Q706" s="4">
        <v>156.75</v>
      </c>
      <c r="R706" s="4">
        <v>3.8556609999999998E-2</v>
      </c>
      <c r="S706" s="4">
        <v>3.8556609999999998E-2</v>
      </c>
      <c r="T706" s="4">
        <v>3.157066E-3</v>
      </c>
      <c r="U706" s="4">
        <v>3.157066E-3</v>
      </c>
    </row>
    <row r="707" spans="1:21" x14ac:dyDescent="0.35">
      <c r="A707" s="4">
        <f t="shared" si="27"/>
        <v>157</v>
      </c>
      <c r="B707" s="4">
        <f t="shared" si="27"/>
        <v>0.1460043</v>
      </c>
      <c r="C707" s="4">
        <f t="shared" si="27"/>
        <v>0.85399570000000002</v>
      </c>
      <c r="D707" s="4">
        <f t="shared" si="28"/>
        <v>-6.2343522190755002E-3</v>
      </c>
      <c r="E707" s="4">
        <f t="shared" si="29"/>
        <v>4.1431534999999999E-3</v>
      </c>
      <c r="H707" s="4">
        <v>157</v>
      </c>
      <c r="I707" s="4">
        <v>0.1460043</v>
      </c>
      <c r="J707" s="4">
        <v>0.85399570000000002</v>
      </c>
      <c r="K707" s="4">
        <v>0</v>
      </c>
      <c r="L707" s="4">
        <v>0</v>
      </c>
      <c r="M707" s="4">
        <v>0.1460043</v>
      </c>
      <c r="N707" s="4">
        <v>0.85399570000000002</v>
      </c>
      <c r="O707" s="4">
        <v>1</v>
      </c>
      <c r="Q707" s="4">
        <v>157</v>
      </c>
      <c r="R707" s="4">
        <v>3.8556630000000001E-2</v>
      </c>
      <c r="S707" s="4">
        <v>3.8556630000000001E-2</v>
      </c>
      <c r="T707" s="4">
        <v>3.1570629999999999E-3</v>
      </c>
      <c r="U707" s="4">
        <v>3.1570629999999999E-3</v>
      </c>
    </row>
    <row r="708" spans="1:21" x14ac:dyDescent="0.35">
      <c r="A708" s="4">
        <f t="shared" si="27"/>
        <v>157.25</v>
      </c>
      <c r="B708" s="4">
        <f t="shared" si="27"/>
        <v>0.1460041</v>
      </c>
      <c r="C708" s="4">
        <f t="shared" si="27"/>
        <v>0.85399590000000003</v>
      </c>
      <c r="D708" s="4">
        <f t="shared" si="28"/>
        <v>-6.2343451391595004E-3</v>
      </c>
      <c r="E708" s="4">
        <f t="shared" si="29"/>
        <v>4.1431450000000009E-3</v>
      </c>
      <c r="H708" s="4">
        <v>157.25</v>
      </c>
      <c r="I708" s="4">
        <v>0.1460041</v>
      </c>
      <c r="J708" s="4">
        <v>0.85399590000000003</v>
      </c>
      <c r="K708" s="4">
        <v>0</v>
      </c>
      <c r="L708" s="4">
        <v>0</v>
      </c>
      <c r="M708" s="4">
        <v>0.1460041</v>
      </c>
      <c r="N708" s="4">
        <v>0.85399590000000003</v>
      </c>
      <c r="O708" s="4">
        <v>1</v>
      </c>
      <c r="Q708" s="4">
        <v>157.25</v>
      </c>
      <c r="R708" s="4">
        <v>3.8556649999999998E-2</v>
      </c>
      <c r="S708" s="4">
        <v>3.8556649999999998E-2</v>
      </c>
      <c r="T708" s="4">
        <v>3.1570600000000002E-3</v>
      </c>
      <c r="U708" s="4">
        <v>3.1570600000000002E-3</v>
      </c>
    </row>
    <row r="709" spans="1:21" x14ac:dyDescent="0.35">
      <c r="A709" s="4">
        <f t="shared" si="27"/>
        <v>157.5</v>
      </c>
      <c r="B709" s="4">
        <f t="shared" si="27"/>
        <v>0.14600399999999999</v>
      </c>
      <c r="C709" s="4">
        <f t="shared" si="27"/>
        <v>0.85399599999999998</v>
      </c>
      <c r="D709" s="4">
        <f t="shared" si="28"/>
        <v>-6.2343415991999995E-3</v>
      </c>
      <c r="E709" s="4">
        <f t="shared" si="29"/>
        <v>4.1431415000000027E-3</v>
      </c>
      <c r="H709" s="4">
        <v>157.5</v>
      </c>
      <c r="I709" s="4">
        <v>0.14600399999999999</v>
      </c>
      <c r="J709" s="4">
        <v>0.85399599999999998</v>
      </c>
      <c r="K709" s="4">
        <v>0</v>
      </c>
      <c r="L709" s="4">
        <v>0</v>
      </c>
      <c r="M709" s="4">
        <v>0.14600399999999999</v>
      </c>
      <c r="N709" s="4">
        <v>0.85399599999999998</v>
      </c>
      <c r="O709" s="4">
        <v>1</v>
      </c>
      <c r="Q709" s="4">
        <v>157.5</v>
      </c>
      <c r="R709" s="4">
        <v>3.855666E-2</v>
      </c>
      <c r="S709" s="4">
        <v>3.855666E-2</v>
      </c>
      <c r="T709" s="4">
        <v>3.157057E-3</v>
      </c>
      <c r="U709" s="4">
        <v>3.157057E-3</v>
      </c>
    </row>
    <row r="710" spans="1:21" x14ac:dyDescent="0.35">
      <c r="A710" s="4">
        <f t="shared" si="27"/>
        <v>157.75</v>
      </c>
      <c r="B710" s="4">
        <f t="shared" si="27"/>
        <v>0.14600379999999999</v>
      </c>
      <c r="C710" s="4">
        <f t="shared" si="27"/>
        <v>0.85399619999999998</v>
      </c>
      <c r="D710" s="4">
        <f t="shared" si="28"/>
        <v>-6.2343345192779993E-3</v>
      </c>
      <c r="E710" s="4">
        <f t="shared" si="29"/>
        <v>4.1431325000000005E-3</v>
      </c>
      <c r="H710" s="4">
        <v>157.75</v>
      </c>
      <c r="I710" s="4">
        <v>0.14600379999999999</v>
      </c>
      <c r="J710" s="4">
        <v>0.85399619999999998</v>
      </c>
      <c r="K710" s="4">
        <v>0</v>
      </c>
      <c r="L710" s="4">
        <v>0</v>
      </c>
      <c r="M710" s="4">
        <v>0.14600379999999999</v>
      </c>
      <c r="N710" s="4">
        <v>0.85399619999999998</v>
      </c>
      <c r="O710" s="4">
        <v>1</v>
      </c>
      <c r="Q710" s="4">
        <v>157.75</v>
      </c>
      <c r="R710" s="4">
        <v>3.8556680000000003E-2</v>
      </c>
      <c r="S710" s="4">
        <v>3.8556680000000003E-2</v>
      </c>
      <c r="T710" s="4">
        <v>3.1570550000000002E-3</v>
      </c>
      <c r="U710" s="4">
        <v>3.1570550000000002E-3</v>
      </c>
    </row>
    <row r="711" spans="1:21" x14ac:dyDescent="0.35">
      <c r="A711" s="4">
        <f t="shared" si="27"/>
        <v>158</v>
      </c>
      <c r="B711" s="4">
        <f t="shared" si="27"/>
        <v>0.14600360000000001</v>
      </c>
      <c r="C711" s="4">
        <f t="shared" si="27"/>
        <v>0.85399639999999999</v>
      </c>
      <c r="D711" s="4">
        <f t="shared" si="28"/>
        <v>-6.2343274393520005E-3</v>
      </c>
      <c r="E711" s="4">
        <f t="shared" si="29"/>
        <v>4.1431285000000026E-3</v>
      </c>
      <c r="H711" s="4">
        <v>158</v>
      </c>
      <c r="I711" s="4">
        <v>0.14600360000000001</v>
      </c>
      <c r="J711" s="4">
        <v>0.85399639999999999</v>
      </c>
      <c r="K711" s="4">
        <v>0</v>
      </c>
      <c r="L711" s="4">
        <v>0</v>
      </c>
      <c r="M711" s="4">
        <v>0.14600360000000001</v>
      </c>
      <c r="N711" s="4">
        <v>0.85399639999999999</v>
      </c>
      <c r="O711" s="4">
        <v>1</v>
      </c>
      <c r="Q711" s="4">
        <v>158</v>
      </c>
      <c r="R711" s="4">
        <v>3.8556689999999998E-2</v>
      </c>
      <c r="S711" s="4">
        <v>3.8556689999999998E-2</v>
      </c>
      <c r="T711" s="4">
        <v>3.1570529999999999E-3</v>
      </c>
      <c r="U711" s="4">
        <v>3.1570529999999999E-3</v>
      </c>
    </row>
    <row r="712" spans="1:21" x14ac:dyDescent="0.35">
      <c r="A712" s="4">
        <f t="shared" si="27"/>
        <v>158.25</v>
      </c>
      <c r="B712" s="4">
        <f t="shared" si="27"/>
        <v>0.14600350000000001</v>
      </c>
      <c r="C712" s="4">
        <f t="shared" si="27"/>
        <v>0.85399650000000005</v>
      </c>
      <c r="D712" s="4">
        <f t="shared" si="28"/>
        <v>-6.2343238993875011E-3</v>
      </c>
      <c r="E712" s="4">
        <f t="shared" si="29"/>
        <v>4.1431245000000012E-3</v>
      </c>
      <c r="H712" s="4">
        <v>158.25</v>
      </c>
      <c r="I712" s="4">
        <v>0.14600350000000001</v>
      </c>
      <c r="J712" s="4">
        <v>0.85399650000000005</v>
      </c>
      <c r="K712" s="4">
        <v>0</v>
      </c>
      <c r="L712" s="4">
        <v>0</v>
      </c>
      <c r="M712" s="4">
        <v>0.14600350000000001</v>
      </c>
      <c r="N712" s="4">
        <v>0.85399650000000005</v>
      </c>
      <c r="O712" s="4">
        <v>1</v>
      </c>
      <c r="Q712" s="4">
        <v>158.25</v>
      </c>
      <c r="R712" s="4">
        <v>3.8556699999999999E-2</v>
      </c>
      <c r="S712" s="4">
        <v>3.8556699999999999E-2</v>
      </c>
      <c r="T712" s="4">
        <v>3.1570510000000001E-3</v>
      </c>
      <c r="U712" s="4">
        <v>3.1570510000000001E-3</v>
      </c>
    </row>
    <row r="713" spans="1:21" x14ac:dyDescent="0.35">
      <c r="A713" s="4">
        <f t="shared" si="27"/>
        <v>158.5</v>
      </c>
      <c r="B713" s="4">
        <f t="shared" si="27"/>
        <v>0.14600340000000001</v>
      </c>
      <c r="C713" s="4">
        <f t="shared" si="27"/>
        <v>0.85399659999999999</v>
      </c>
      <c r="D713" s="4">
        <f t="shared" si="28"/>
        <v>-6.2343203594220006E-3</v>
      </c>
      <c r="E713" s="4">
        <f t="shared" si="29"/>
        <v>4.1431204999999999E-3</v>
      </c>
      <c r="H713" s="4">
        <v>158.5</v>
      </c>
      <c r="I713" s="4">
        <v>0.14600340000000001</v>
      </c>
      <c r="J713" s="4">
        <v>0.85399659999999999</v>
      </c>
      <c r="K713" s="4">
        <v>0</v>
      </c>
      <c r="L713" s="4">
        <v>0</v>
      </c>
      <c r="M713" s="4">
        <v>0.14600340000000001</v>
      </c>
      <c r="N713" s="4">
        <v>0.85399659999999999</v>
      </c>
      <c r="O713" s="4">
        <v>1</v>
      </c>
      <c r="Q713" s="4">
        <v>158.5</v>
      </c>
      <c r="R713" s="4">
        <v>3.8556710000000001E-2</v>
      </c>
      <c r="S713" s="4">
        <v>3.8556710000000001E-2</v>
      </c>
      <c r="T713" s="4">
        <v>3.1570489999999999E-3</v>
      </c>
      <c r="U713" s="4">
        <v>3.1570489999999999E-3</v>
      </c>
    </row>
    <row r="714" spans="1:21" x14ac:dyDescent="0.35">
      <c r="A714" s="4">
        <f t="shared" si="27"/>
        <v>158.75</v>
      </c>
      <c r="B714" s="4">
        <f t="shared" si="27"/>
        <v>0.1460033</v>
      </c>
      <c r="C714" s="4">
        <f t="shared" si="27"/>
        <v>0.85399670000000005</v>
      </c>
      <c r="D714" s="4">
        <f t="shared" si="28"/>
        <v>-6.234316819455501E-3</v>
      </c>
      <c r="E714" s="4">
        <f t="shared" si="29"/>
        <v>4.1431164999999985E-3</v>
      </c>
      <c r="H714" s="4">
        <v>158.75</v>
      </c>
      <c r="I714" s="4">
        <v>0.1460033</v>
      </c>
      <c r="J714" s="4">
        <v>0.85399670000000005</v>
      </c>
      <c r="K714" s="4">
        <v>0</v>
      </c>
      <c r="L714" s="4">
        <v>0</v>
      </c>
      <c r="M714" s="4">
        <v>0.1460033</v>
      </c>
      <c r="N714" s="4">
        <v>0.85399670000000005</v>
      </c>
      <c r="O714" s="4">
        <v>1</v>
      </c>
      <c r="Q714" s="4">
        <v>158.75</v>
      </c>
      <c r="R714" s="4">
        <v>3.8556720000000003E-2</v>
      </c>
      <c r="S714" s="4">
        <v>3.8556720000000003E-2</v>
      </c>
      <c r="T714" s="4">
        <v>3.1570470000000001E-3</v>
      </c>
      <c r="U714" s="4">
        <v>3.1570470000000001E-3</v>
      </c>
    </row>
    <row r="715" spans="1:21" x14ac:dyDescent="0.35">
      <c r="A715" s="4">
        <f t="shared" si="27"/>
        <v>159</v>
      </c>
      <c r="B715" s="4">
        <f t="shared" si="27"/>
        <v>0.1460032</v>
      </c>
      <c r="C715" s="4">
        <f t="shared" si="27"/>
        <v>0.8539968</v>
      </c>
      <c r="D715" s="4">
        <f t="shared" si="28"/>
        <v>-6.2343132794879996E-3</v>
      </c>
      <c r="E715" s="4">
        <f t="shared" si="29"/>
        <v>4.1431120000000043E-3</v>
      </c>
      <c r="H715" s="4">
        <v>159</v>
      </c>
      <c r="I715" s="4">
        <v>0.1460032</v>
      </c>
      <c r="J715" s="4">
        <v>0.8539968</v>
      </c>
      <c r="K715" s="4">
        <v>0</v>
      </c>
      <c r="L715" s="4">
        <v>0</v>
      </c>
      <c r="M715" s="4">
        <v>0.1460032</v>
      </c>
      <c r="N715" s="4">
        <v>0.8539968</v>
      </c>
      <c r="O715" s="4">
        <v>1</v>
      </c>
      <c r="Q715" s="4">
        <v>159</v>
      </c>
      <c r="R715" s="4">
        <v>3.8556729999999997E-2</v>
      </c>
      <c r="S715" s="4">
        <v>3.8556729999999997E-2</v>
      </c>
      <c r="T715" s="4">
        <v>3.1570460000000002E-3</v>
      </c>
      <c r="U715" s="4">
        <v>3.1570460000000002E-3</v>
      </c>
    </row>
    <row r="716" spans="1:21" x14ac:dyDescent="0.35">
      <c r="A716" s="4">
        <f t="shared" si="27"/>
        <v>159.25</v>
      </c>
      <c r="B716" s="4">
        <f t="shared" si="27"/>
        <v>0.1460031</v>
      </c>
      <c r="C716" s="4">
        <f t="shared" si="27"/>
        <v>0.85399689999999995</v>
      </c>
      <c r="D716" s="4">
        <f t="shared" si="28"/>
        <v>-6.2343097395194998E-3</v>
      </c>
      <c r="E716" s="4">
        <f t="shared" si="29"/>
        <v>4.1431075000000032E-3</v>
      </c>
      <c r="H716" s="4">
        <v>159.25</v>
      </c>
      <c r="I716" s="4">
        <v>0.1460031</v>
      </c>
      <c r="J716" s="4">
        <v>0.85399689999999995</v>
      </c>
      <c r="K716" s="4">
        <v>0</v>
      </c>
      <c r="L716" s="4">
        <v>0</v>
      </c>
      <c r="M716" s="4">
        <v>0.1460031</v>
      </c>
      <c r="N716" s="4">
        <v>0.85399689999999995</v>
      </c>
      <c r="O716" s="4">
        <v>1</v>
      </c>
      <c r="Q716" s="4">
        <v>159.25</v>
      </c>
      <c r="R716" s="4">
        <v>3.8556739999999999E-2</v>
      </c>
      <c r="S716" s="4">
        <v>3.8556739999999999E-2</v>
      </c>
      <c r="T716" s="4">
        <v>3.1570449999999998E-3</v>
      </c>
      <c r="U716" s="4">
        <v>3.1570449999999998E-3</v>
      </c>
    </row>
    <row r="717" spans="1:21" x14ac:dyDescent="0.35">
      <c r="A717" s="4">
        <f t="shared" si="27"/>
        <v>159.5</v>
      </c>
      <c r="B717" s="4">
        <f t="shared" si="27"/>
        <v>0.14600299999999999</v>
      </c>
      <c r="C717" s="4">
        <f t="shared" si="27"/>
        <v>0.85399700000000001</v>
      </c>
      <c r="D717" s="4">
        <f t="shared" si="28"/>
        <v>-6.23430619955E-3</v>
      </c>
      <c r="E717" s="4">
        <f t="shared" si="29"/>
        <v>4.1431085000000027E-3</v>
      </c>
      <c r="H717" s="4">
        <v>159.5</v>
      </c>
      <c r="I717" s="4">
        <v>0.14600299999999999</v>
      </c>
      <c r="J717" s="4">
        <v>0.85399700000000001</v>
      </c>
      <c r="K717" s="4">
        <v>0</v>
      </c>
      <c r="L717" s="4">
        <v>0</v>
      </c>
      <c r="M717" s="4">
        <v>0.14600299999999999</v>
      </c>
      <c r="N717" s="4">
        <v>0.85399700000000001</v>
      </c>
      <c r="O717" s="4">
        <v>1</v>
      </c>
      <c r="Q717" s="4">
        <v>159.5</v>
      </c>
      <c r="R717" s="4">
        <v>3.8556739999999999E-2</v>
      </c>
      <c r="S717" s="4">
        <v>3.8556739999999999E-2</v>
      </c>
      <c r="T717" s="4">
        <v>3.157043E-3</v>
      </c>
      <c r="U717" s="4">
        <v>3.157043E-3</v>
      </c>
    </row>
    <row r="718" spans="1:21" x14ac:dyDescent="0.35">
      <c r="A718" s="4">
        <f t="shared" si="27"/>
        <v>159.75</v>
      </c>
      <c r="B718" s="4">
        <f t="shared" si="27"/>
        <v>0.14600289999999999</v>
      </c>
      <c r="C718" s="4">
        <f t="shared" si="27"/>
        <v>0.85399709999999995</v>
      </c>
      <c r="D718" s="4">
        <f t="shared" si="28"/>
        <v>-6.2343026595795001E-3</v>
      </c>
      <c r="E718" s="4">
        <f t="shared" si="29"/>
        <v>4.1431040000000016E-3</v>
      </c>
      <c r="H718" s="4">
        <v>159.75</v>
      </c>
      <c r="I718" s="4">
        <v>0.14600289999999999</v>
      </c>
      <c r="J718" s="4">
        <v>0.85399709999999995</v>
      </c>
      <c r="K718" s="4">
        <v>0</v>
      </c>
      <c r="L718" s="4">
        <v>0</v>
      </c>
      <c r="M718" s="4">
        <v>0.14600289999999999</v>
      </c>
      <c r="N718" s="4">
        <v>0.85399709999999995</v>
      </c>
      <c r="O718" s="4">
        <v>1</v>
      </c>
      <c r="Q718" s="4">
        <v>159.75</v>
      </c>
      <c r="R718" s="4">
        <v>3.8556750000000001E-2</v>
      </c>
      <c r="S718" s="4">
        <v>3.8556750000000001E-2</v>
      </c>
      <c r="T718" s="4">
        <v>3.1570420000000001E-3</v>
      </c>
      <c r="U718" s="4">
        <v>3.1570420000000001E-3</v>
      </c>
    </row>
    <row r="719" spans="1:21" x14ac:dyDescent="0.35">
      <c r="A719" s="4">
        <f t="shared" si="27"/>
        <v>160</v>
      </c>
      <c r="B719" s="4">
        <f t="shared" si="27"/>
        <v>0.14600289999999999</v>
      </c>
      <c r="C719" s="4">
        <f t="shared" si="27"/>
        <v>0.85399709999999995</v>
      </c>
      <c r="D719" s="4">
        <f t="shared" si="28"/>
        <v>-6.2343026595795001E-3</v>
      </c>
      <c r="E719" s="4">
        <f t="shared" si="29"/>
        <v>4.1431045000000014E-3</v>
      </c>
      <c r="H719" s="4">
        <v>160</v>
      </c>
      <c r="I719" s="4">
        <v>0.14600289999999999</v>
      </c>
      <c r="J719" s="4">
        <v>0.85399709999999995</v>
      </c>
      <c r="K719" s="4">
        <v>0</v>
      </c>
      <c r="L719" s="4">
        <v>0</v>
      </c>
      <c r="M719" s="4">
        <v>0.14600289999999999</v>
      </c>
      <c r="N719" s="4">
        <v>0.85399709999999995</v>
      </c>
      <c r="O719" s="4">
        <v>1</v>
      </c>
      <c r="Q719" s="4">
        <v>160</v>
      </c>
      <c r="R719" s="4">
        <v>3.8556750000000001E-2</v>
      </c>
      <c r="S719" s="4">
        <v>3.8556750000000001E-2</v>
      </c>
      <c r="T719" s="4">
        <v>3.1570410000000002E-3</v>
      </c>
      <c r="U719" s="4">
        <v>3.1570410000000002E-3</v>
      </c>
    </row>
    <row r="720" spans="1:21" x14ac:dyDescent="0.35">
      <c r="A720" s="4">
        <f t="shared" ref="A720:C783" si="30">H720</f>
        <v>160.25</v>
      </c>
      <c r="B720" s="4">
        <f t="shared" si="30"/>
        <v>0.14600279999999999</v>
      </c>
      <c r="C720" s="4">
        <f t="shared" si="30"/>
        <v>0.85399720000000001</v>
      </c>
      <c r="D720" s="4">
        <f t="shared" ref="D720:D783" si="31">-$B$23*B720*C720</f>
        <v>-6.2342991196080002E-3</v>
      </c>
      <c r="E720" s="4">
        <f t="shared" ref="E720:E783" si="32">-(AVERAGE(R720,T720)-$B$23/2)</f>
        <v>4.1430995000000005E-3</v>
      </c>
      <c r="H720" s="4">
        <v>160.25</v>
      </c>
      <c r="I720" s="4">
        <v>0.14600279999999999</v>
      </c>
      <c r="J720" s="4">
        <v>0.85399720000000001</v>
      </c>
      <c r="K720" s="4">
        <v>0</v>
      </c>
      <c r="L720" s="4">
        <v>0</v>
      </c>
      <c r="M720" s="4">
        <v>0.14600279999999999</v>
      </c>
      <c r="N720" s="4">
        <v>0.85399720000000001</v>
      </c>
      <c r="O720" s="4">
        <v>1</v>
      </c>
      <c r="Q720" s="4">
        <v>160.25</v>
      </c>
      <c r="R720" s="4">
        <v>3.8556760000000002E-2</v>
      </c>
      <c r="S720" s="4">
        <v>3.8556760000000002E-2</v>
      </c>
      <c r="T720" s="4">
        <v>3.1570410000000002E-3</v>
      </c>
      <c r="U720" s="4">
        <v>3.1570410000000002E-3</v>
      </c>
    </row>
    <row r="721" spans="1:21" x14ac:dyDescent="0.35">
      <c r="A721" s="4">
        <f t="shared" si="30"/>
        <v>160.5</v>
      </c>
      <c r="B721" s="4">
        <f t="shared" si="30"/>
        <v>0.14600279999999999</v>
      </c>
      <c r="C721" s="4">
        <f t="shared" si="30"/>
        <v>0.85399720000000001</v>
      </c>
      <c r="D721" s="4">
        <f t="shared" si="31"/>
        <v>-6.2342991196080002E-3</v>
      </c>
      <c r="E721" s="4">
        <f t="shared" si="32"/>
        <v>4.1431000000000003E-3</v>
      </c>
      <c r="H721" s="4">
        <v>160.5</v>
      </c>
      <c r="I721" s="4">
        <v>0.14600279999999999</v>
      </c>
      <c r="J721" s="4">
        <v>0.85399720000000001</v>
      </c>
      <c r="K721" s="4">
        <v>0</v>
      </c>
      <c r="L721" s="4">
        <v>0</v>
      </c>
      <c r="M721" s="4">
        <v>0.14600279999999999</v>
      </c>
      <c r="N721" s="4">
        <v>0.85399720000000001</v>
      </c>
      <c r="O721" s="4">
        <v>1</v>
      </c>
      <c r="Q721" s="4">
        <v>160.5</v>
      </c>
      <c r="R721" s="4">
        <v>3.8556760000000002E-2</v>
      </c>
      <c r="S721" s="4">
        <v>3.8556760000000002E-2</v>
      </c>
      <c r="T721" s="4">
        <v>3.1570399999999998E-3</v>
      </c>
      <c r="U721" s="4">
        <v>3.1570399999999998E-3</v>
      </c>
    </row>
    <row r="722" spans="1:21" x14ac:dyDescent="0.35">
      <c r="A722" s="4">
        <f t="shared" si="30"/>
        <v>160.75</v>
      </c>
      <c r="B722" s="4">
        <f t="shared" si="30"/>
        <v>0.14600270000000001</v>
      </c>
      <c r="C722" s="4">
        <f t="shared" si="30"/>
        <v>0.85399729999999996</v>
      </c>
      <c r="D722" s="4">
        <f t="shared" si="31"/>
        <v>-6.2342955796355001E-3</v>
      </c>
      <c r="E722" s="4">
        <f t="shared" si="32"/>
        <v>4.1430955000000026E-3</v>
      </c>
      <c r="H722" s="4">
        <v>160.75</v>
      </c>
      <c r="I722" s="4">
        <v>0.14600270000000001</v>
      </c>
      <c r="J722" s="4">
        <v>0.85399729999999996</v>
      </c>
      <c r="K722" s="4">
        <v>0</v>
      </c>
      <c r="L722" s="4">
        <v>0</v>
      </c>
      <c r="M722" s="4">
        <v>0.14600270000000001</v>
      </c>
      <c r="N722" s="4">
        <v>0.85399729999999996</v>
      </c>
      <c r="O722" s="4">
        <v>1</v>
      </c>
      <c r="Q722" s="4">
        <v>160.75</v>
      </c>
      <c r="R722" s="4">
        <v>3.8556769999999997E-2</v>
      </c>
      <c r="S722" s="4">
        <v>3.8556769999999997E-2</v>
      </c>
      <c r="T722" s="4">
        <v>3.1570389999999999E-3</v>
      </c>
      <c r="U722" s="4">
        <v>3.1570389999999999E-3</v>
      </c>
    </row>
    <row r="723" spans="1:21" x14ac:dyDescent="0.35">
      <c r="A723" s="4">
        <f t="shared" si="30"/>
        <v>161</v>
      </c>
      <c r="B723" s="4">
        <f t="shared" si="30"/>
        <v>0.14600270000000001</v>
      </c>
      <c r="C723" s="4">
        <f t="shared" si="30"/>
        <v>0.85399729999999996</v>
      </c>
      <c r="D723" s="4">
        <f t="shared" si="31"/>
        <v>-6.2342955796355001E-3</v>
      </c>
      <c r="E723" s="4">
        <f t="shared" si="32"/>
        <v>4.1430960000000024E-3</v>
      </c>
      <c r="H723" s="4">
        <v>161</v>
      </c>
      <c r="I723" s="4">
        <v>0.14600270000000001</v>
      </c>
      <c r="J723" s="4">
        <v>0.85399729999999996</v>
      </c>
      <c r="K723" s="4">
        <v>0</v>
      </c>
      <c r="L723" s="4">
        <v>0</v>
      </c>
      <c r="M723" s="4">
        <v>0.14600270000000001</v>
      </c>
      <c r="N723" s="4">
        <v>0.85399729999999996</v>
      </c>
      <c r="O723" s="4">
        <v>1</v>
      </c>
      <c r="Q723" s="4">
        <v>161</v>
      </c>
      <c r="R723" s="4">
        <v>3.8556769999999997E-2</v>
      </c>
      <c r="S723" s="4">
        <v>3.8556769999999997E-2</v>
      </c>
      <c r="T723" s="4">
        <v>3.157038E-3</v>
      </c>
      <c r="U723" s="4">
        <v>3.157038E-3</v>
      </c>
    </row>
    <row r="724" spans="1:21" x14ac:dyDescent="0.35">
      <c r="A724" s="4">
        <f t="shared" si="30"/>
        <v>161.25</v>
      </c>
      <c r="B724" s="4">
        <f t="shared" si="30"/>
        <v>0.14600260000000001</v>
      </c>
      <c r="C724" s="4">
        <f t="shared" si="30"/>
        <v>0.85399740000000002</v>
      </c>
      <c r="D724" s="4">
        <f t="shared" si="31"/>
        <v>-6.2342920396620009E-3</v>
      </c>
      <c r="E724" s="4">
        <f t="shared" si="32"/>
        <v>4.1430910000000015E-3</v>
      </c>
      <c r="H724" s="4">
        <v>161.25</v>
      </c>
      <c r="I724" s="4">
        <v>0.14600260000000001</v>
      </c>
      <c r="J724" s="4">
        <v>0.85399740000000002</v>
      </c>
      <c r="K724" s="4">
        <v>0</v>
      </c>
      <c r="L724" s="4">
        <v>0</v>
      </c>
      <c r="M724" s="4">
        <v>0.14600260000000001</v>
      </c>
      <c r="N724" s="4">
        <v>0.85399740000000002</v>
      </c>
      <c r="O724" s="4">
        <v>1</v>
      </c>
      <c r="Q724" s="4">
        <v>161.25</v>
      </c>
      <c r="R724" s="4">
        <v>3.8556779999999999E-2</v>
      </c>
      <c r="S724" s="4">
        <v>3.8556779999999999E-2</v>
      </c>
      <c r="T724" s="4">
        <v>3.157038E-3</v>
      </c>
      <c r="U724" s="4">
        <v>3.157038E-3</v>
      </c>
    </row>
    <row r="725" spans="1:21" x14ac:dyDescent="0.35">
      <c r="A725" s="4">
        <f t="shared" si="30"/>
        <v>161.5</v>
      </c>
      <c r="B725" s="4">
        <f t="shared" si="30"/>
        <v>0.14600260000000001</v>
      </c>
      <c r="C725" s="4">
        <f t="shared" si="30"/>
        <v>0.85399740000000002</v>
      </c>
      <c r="D725" s="4">
        <f t="shared" si="31"/>
        <v>-6.2342920396620009E-3</v>
      </c>
      <c r="E725" s="4">
        <f t="shared" si="32"/>
        <v>4.1430915000000013E-3</v>
      </c>
      <c r="H725" s="4">
        <v>161.5</v>
      </c>
      <c r="I725" s="4">
        <v>0.14600260000000001</v>
      </c>
      <c r="J725" s="4">
        <v>0.85399740000000002</v>
      </c>
      <c r="K725" s="4">
        <v>0</v>
      </c>
      <c r="L725" s="4">
        <v>0</v>
      </c>
      <c r="M725" s="4">
        <v>0.14600260000000001</v>
      </c>
      <c r="N725" s="4">
        <v>0.85399740000000002</v>
      </c>
      <c r="O725" s="4">
        <v>1</v>
      </c>
      <c r="Q725" s="4">
        <v>161.5</v>
      </c>
      <c r="R725" s="4">
        <v>3.8556779999999999E-2</v>
      </c>
      <c r="S725" s="4">
        <v>3.8556779999999999E-2</v>
      </c>
      <c r="T725" s="4">
        <v>3.1570370000000001E-3</v>
      </c>
      <c r="U725" s="4">
        <v>3.1570370000000001E-3</v>
      </c>
    </row>
    <row r="726" spans="1:21" x14ac:dyDescent="0.35">
      <c r="A726" s="4">
        <f t="shared" si="30"/>
        <v>161.75</v>
      </c>
      <c r="B726" s="4">
        <f t="shared" si="30"/>
        <v>0.14600250000000001</v>
      </c>
      <c r="C726" s="4">
        <f t="shared" si="30"/>
        <v>0.85399749999999996</v>
      </c>
      <c r="D726" s="4">
        <f t="shared" si="31"/>
        <v>-6.2342884996875007E-3</v>
      </c>
      <c r="E726" s="4">
        <f t="shared" si="32"/>
        <v>4.1430915000000013E-3</v>
      </c>
      <c r="H726" s="4">
        <v>161.75</v>
      </c>
      <c r="I726" s="4">
        <v>0.14600250000000001</v>
      </c>
      <c r="J726" s="4">
        <v>0.85399749999999996</v>
      </c>
      <c r="K726" s="4">
        <v>0</v>
      </c>
      <c r="L726" s="4">
        <v>0</v>
      </c>
      <c r="M726" s="4">
        <v>0.14600250000000001</v>
      </c>
      <c r="N726" s="4">
        <v>0.85399749999999996</v>
      </c>
      <c r="O726" s="4">
        <v>1</v>
      </c>
      <c r="Q726" s="4">
        <v>161.75</v>
      </c>
      <c r="R726" s="4">
        <v>3.8556779999999999E-2</v>
      </c>
      <c r="S726" s="4">
        <v>3.8556779999999999E-2</v>
      </c>
      <c r="T726" s="4">
        <v>3.1570370000000001E-3</v>
      </c>
      <c r="U726" s="4">
        <v>3.1570370000000001E-3</v>
      </c>
    </row>
    <row r="727" spans="1:21" x14ac:dyDescent="0.35">
      <c r="A727" s="4">
        <f t="shared" si="30"/>
        <v>162</v>
      </c>
      <c r="B727" s="4">
        <f t="shared" si="30"/>
        <v>0.14600250000000001</v>
      </c>
      <c r="C727" s="4">
        <f t="shared" si="30"/>
        <v>0.85399749999999996</v>
      </c>
      <c r="D727" s="4">
        <f t="shared" si="31"/>
        <v>-6.2342884996875007E-3</v>
      </c>
      <c r="E727" s="4">
        <f t="shared" si="32"/>
        <v>4.143092000000001E-3</v>
      </c>
      <c r="H727" s="4">
        <v>162</v>
      </c>
      <c r="I727" s="4">
        <v>0.14600250000000001</v>
      </c>
      <c r="J727" s="4">
        <v>0.85399749999999996</v>
      </c>
      <c r="K727" s="4">
        <v>0</v>
      </c>
      <c r="L727" s="4">
        <v>0</v>
      </c>
      <c r="M727" s="4">
        <v>0.14600250000000001</v>
      </c>
      <c r="N727" s="4">
        <v>0.85399749999999996</v>
      </c>
      <c r="O727" s="4">
        <v>1</v>
      </c>
      <c r="Q727" s="4">
        <v>162</v>
      </c>
      <c r="R727" s="4">
        <v>3.8556779999999999E-2</v>
      </c>
      <c r="S727" s="4">
        <v>3.8556779999999999E-2</v>
      </c>
      <c r="T727" s="4">
        <v>3.1570359999999998E-3</v>
      </c>
      <c r="U727" s="4">
        <v>3.1570359999999998E-3</v>
      </c>
    </row>
    <row r="728" spans="1:21" x14ac:dyDescent="0.35">
      <c r="A728" s="4">
        <f t="shared" si="30"/>
        <v>162.25</v>
      </c>
      <c r="B728" s="4">
        <f t="shared" si="30"/>
        <v>0.14600250000000001</v>
      </c>
      <c r="C728" s="4">
        <f t="shared" si="30"/>
        <v>0.85399749999999996</v>
      </c>
      <c r="D728" s="4">
        <f t="shared" si="31"/>
        <v>-6.2342884996875007E-3</v>
      </c>
      <c r="E728" s="4">
        <f t="shared" si="32"/>
        <v>4.1430870000000002E-3</v>
      </c>
      <c r="H728" s="4">
        <v>162.25</v>
      </c>
      <c r="I728" s="4">
        <v>0.14600250000000001</v>
      </c>
      <c r="J728" s="4">
        <v>0.85399749999999996</v>
      </c>
      <c r="K728" s="4">
        <v>0</v>
      </c>
      <c r="L728" s="4">
        <v>0</v>
      </c>
      <c r="M728" s="4">
        <v>0.14600250000000001</v>
      </c>
      <c r="N728" s="4">
        <v>0.85399749999999996</v>
      </c>
      <c r="O728" s="4">
        <v>1</v>
      </c>
      <c r="Q728" s="4">
        <v>162.25</v>
      </c>
      <c r="R728" s="4">
        <v>3.8556790000000001E-2</v>
      </c>
      <c r="S728" s="4">
        <v>3.8556790000000001E-2</v>
      </c>
      <c r="T728" s="4">
        <v>3.1570359999999998E-3</v>
      </c>
      <c r="U728" s="4">
        <v>3.1570359999999998E-3</v>
      </c>
    </row>
    <row r="729" spans="1:21" x14ac:dyDescent="0.35">
      <c r="A729" s="4">
        <f t="shared" si="30"/>
        <v>162.5</v>
      </c>
      <c r="B729" s="4">
        <f t="shared" si="30"/>
        <v>0.14600250000000001</v>
      </c>
      <c r="C729" s="4">
        <f t="shared" si="30"/>
        <v>0.85399749999999996</v>
      </c>
      <c r="D729" s="4">
        <f t="shared" si="31"/>
        <v>-6.2342884996875007E-3</v>
      </c>
      <c r="E729" s="4">
        <f t="shared" si="32"/>
        <v>4.1430874999999999E-3</v>
      </c>
      <c r="H729" s="4">
        <v>162.5</v>
      </c>
      <c r="I729" s="4">
        <v>0.14600250000000001</v>
      </c>
      <c r="J729" s="4">
        <v>0.85399749999999996</v>
      </c>
      <c r="K729" s="4">
        <v>0</v>
      </c>
      <c r="L729" s="4">
        <v>0</v>
      </c>
      <c r="M729" s="4">
        <v>0.14600250000000001</v>
      </c>
      <c r="N729" s="4">
        <v>0.85399749999999996</v>
      </c>
      <c r="O729" s="4">
        <v>1</v>
      </c>
      <c r="Q729" s="4">
        <v>162.5</v>
      </c>
      <c r="R729" s="4">
        <v>3.8556790000000001E-2</v>
      </c>
      <c r="S729" s="4">
        <v>3.8556790000000001E-2</v>
      </c>
      <c r="T729" s="4">
        <v>3.1570349999999999E-3</v>
      </c>
      <c r="U729" s="4">
        <v>3.1570349999999999E-3</v>
      </c>
    </row>
    <row r="730" spans="1:21" x14ac:dyDescent="0.35">
      <c r="A730" s="4">
        <f t="shared" si="30"/>
        <v>162.75</v>
      </c>
      <c r="B730" s="4">
        <f t="shared" si="30"/>
        <v>0.1460024</v>
      </c>
      <c r="C730" s="4">
        <f t="shared" si="30"/>
        <v>0.85399760000000002</v>
      </c>
      <c r="D730" s="4">
        <f t="shared" si="31"/>
        <v>-6.2342849597120005E-3</v>
      </c>
      <c r="E730" s="4">
        <f t="shared" si="32"/>
        <v>4.1430874999999999E-3</v>
      </c>
      <c r="H730" s="4">
        <v>162.75</v>
      </c>
      <c r="I730" s="4">
        <v>0.1460024</v>
      </c>
      <c r="J730" s="4">
        <v>0.85399760000000002</v>
      </c>
      <c r="K730" s="4">
        <v>0</v>
      </c>
      <c r="L730" s="4">
        <v>0</v>
      </c>
      <c r="M730" s="4">
        <v>0.1460024</v>
      </c>
      <c r="N730" s="4">
        <v>0.85399760000000002</v>
      </c>
      <c r="O730" s="4">
        <v>1</v>
      </c>
      <c r="Q730" s="4">
        <v>162.75</v>
      </c>
      <c r="R730" s="4">
        <v>3.8556790000000001E-2</v>
      </c>
      <c r="S730" s="4">
        <v>3.8556790000000001E-2</v>
      </c>
      <c r="T730" s="4">
        <v>3.1570349999999999E-3</v>
      </c>
      <c r="U730" s="4">
        <v>3.1570349999999999E-3</v>
      </c>
    </row>
    <row r="731" spans="1:21" x14ac:dyDescent="0.35">
      <c r="A731" s="4">
        <f t="shared" si="30"/>
        <v>163</v>
      </c>
      <c r="B731" s="4">
        <f t="shared" si="30"/>
        <v>0.1460024</v>
      </c>
      <c r="C731" s="4">
        <f t="shared" si="30"/>
        <v>0.85399760000000002</v>
      </c>
      <c r="D731" s="4">
        <f t="shared" si="31"/>
        <v>-6.2342849597120005E-3</v>
      </c>
      <c r="E731" s="4">
        <f t="shared" si="32"/>
        <v>4.1430874999999999E-3</v>
      </c>
      <c r="H731" s="4">
        <v>163</v>
      </c>
      <c r="I731" s="4">
        <v>0.1460024</v>
      </c>
      <c r="J731" s="4">
        <v>0.85399760000000002</v>
      </c>
      <c r="K731" s="4">
        <v>0</v>
      </c>
      <c r="L731" s="4">
        <v>0</v>
      </c>
      <c r="M731" s="4">
        <v>0.1460024</v>
      </c>
      <c r="N731" s="4">
        <v>0.85399760000000002</v>
      </c>
      <c r="O731" s="4">
        <v>1</v>
      </c>
      <c r="Q731" s="4">
        <v>163</v>
      </c>
      <c r="R731" s="4">
        <v>3.8556790000000001E-2</v>
      </c>
      <c r="S731" s="4">
        <v>3.8556790000000001E-2</v>
      </c>
      <c r="T731" s="4">
        <v>3.1570349999999999E-3</v>
      </c>
      <c r="U731" s="4">
        <v>3.1570349999999999E-3</v>
      </c>
    </row>
    <row r="732" spans="1:21" x14ac:dyDescent="0.35">
      <c r="A732" s="4">
        <f t="shared" si="30"/>
        <v>163.25</v>
      </c>
      <c r="B732" s="4">
        <f t="shared" si="30"/>
        <v>0.1460024</v>
      </c>
      <c r="C732" s="4">
        <f t="shared" si="30"/>
        <v>0.85399760000000002</v>
      </c>
      <c r="D732" s="4">
        <f t="shared" si="31"/>
        <v>-6.2342849597120005E-3</v>
      </c>
      <c r="E732" s="4">
        <f t="shared" si="32"/>
        <v>4.1430874999999999E-3</v>
      </c>
      <c r="H732" s="4">
        <v>163.25</v>
      </c>
      <c r="I732" s="4">
        <v>0.1460024</v>
      </c>
      <c r="J732" s="4">
        <v>0.85399760000000002</v>
      </c>
      <c r="K732" s="4">
        <v>0</v>
      </c>
      <c r="L732" s="4">
        <v>0</v>
      </c>
      <c r="M732" s="4">
        <v>0.1460024</v>
      </c>
      <c r="N732" s="4">
        <v>0.85399760000000002</v>
      </c>
      <c r="O732" s="4">
        <v>1</v>
      </c>
      <c r="Q732" s="4">
        <v>163.25</v>
      </c>
      <c r="R732" s="4">
        <v>3.8556790000000001E-2</v>
      </c>
      <c r="S732" s="4">
        <v>3.8556790000000001E-2</v>
      </c>
      <c r="T732" s="4">
        <v>3.1570349999999999E-3</v>
      </c>
      <c r="U732" s="4">
        <v>3.1570349999999999E-3</v>
      </c>
    </row>
    <row r="733" spans="1:21" x14ac:dyDescent="0.35">
      <c r="A733" s="4">
        <f t="shared" si="30"/>
        <v>163.5</v>
      </c>
      <c r="B733" s="4">
        <f t="shared" si="30"/>
        <v>0.1460024</v>
      </c>
      <c r="C733" s="4">
        <f t="shared" si="30"/>
        <v>0.85399760000000002</v>
      </c>
      <c r="D733" s="4">
        <f t="shared" si="31"/>
        <v>-6.2342849597120005E-3</v>
      </c>
      <c r="E733" s="4">
        <f t="shared" si="32"/>
        <v>4.1430829999999988E-3</v>
      </c>
      <c r="H733" s="4">
        <v>163.5</v>
      </c>
      <c r="I733" s="4">
        <v>0.1460024</v>
      </c>
      <c r="J733" s="4">
        <v>0.85399760000000002</v>
      </c>
      <c r="K733" s="4">
        <v>0</v>
      </c>
      <c r="L733" s="4">
        <v>0</v>
      </c>
      <c r="M733" s="4">
        <v>0.1460024</v>
      </c>
      <c r="N733" s="4">
        <v>0.85399760000000002</v>
      </c>
      <c r="O733" s="4">
        <v>1</v>
      </c>
      <c r="Q733" s="4">
        <v>163.5</v>
      </c>
      <c r="R733" s="4">
        <v>3.8556800000000002E-2</v>
      </c>
      <c r="S733" s="4">
        <v>3.8556800000000002E-2</v>
      </c>
      <c r="T733" s="4">
        <v>3.157034E-3</v>
      </c>
      <c r="U733" s="4">
        <v>3.157034E-3</v>
      </c>
    </row>
    <row r="734" spans="1:21" x14ac:dyDescent="0.35">
      <c r="A734" s="4">
        <f t="shared" si="30"/>
        <v>163.75</v>
      </c>
      <c r="B734" s="4">
        <f t="shared" si="30"/>
        <v>0.1460024</v>
      </c>
      <c r="C734" s="4">
        <f t="shared" si="30"/>
        <v>0.85399760000000002</v>
      </c>
      <c r="D734" s="4">
        <f t="shared" si="31"/>
        <v>-6.2342849597120005E-3</v>
      </c>
      <c r="E734" s="4">
        <f t="shared" si="32"/>
        <v>4.1430829999999988E-3</v>
      </c>
      <c r="H734" s="4">
        <v>163.75</v>
      </c>
      <c r="I734" s="4">
        <v>0.1460024</v>
      </c>
      <c r="J734" s="4">
        <v>0.85399760000000002</v>
      </c>
      <c r="K734" s="4">
        <v>0</v>
      </c>
      <c r="L734" s="4">
        <v>0</v>
      </c>
      <c r="M734" s="4">
        <v>0.1460024</v>
      </c>
      <c r="N734" s="4">
        <v>0.85399760000000002</v>
      </c>
      <c r="O734" s="4">
        <v>1</v>
      </c>
      <c r="Q734" s="4">
        <v>163.75</v>
      </c>
      <c r="R734" s="4">
        <v>3.8556800000000002E-2</v>
      </c>
      <c r="S734" s="4">
        <v>3.8556800000000002E-2</v>
      </c>
      <c r="T734" s="4">
        <v>3.157034E-3</v>
      </c>
      <c r="U734" s="4">
        <v>3.157034E-3</v>
      </c>
    </row>
    <row r="735" spans="1:21" x14ac:dyDescent="0.35">
      <c r="A735" s="4">
        <f t="shared" si="30"/>
        <v>164</v>
      </c>
      <c r="B735" s="4">
        <f t="shared" si="30"/>
        <v>0.1460024</v>
      </c>
      <c r="C735" s="4">
        <f t="shared" si="30"/>
        <v>0.85399760000000002</v>
      </c>
      <c r="D735" s="4">
        <f t="shared" si="31"/>
        <v>-6.2342849597120005E-3</v>
      </c>
      <c r="E735" s="4">
        <f t="shared" si="32"/>
        <v>4.1430829999999988E-3</v>
      </c>
      <c r="H735" s="4">
        <v>164</v>
      </c>
      <c r="I735" s="4">
        <v>0.1460024</v>
      </c>
      <c r="J735" s="4">
        <v>0.85399760000000002</v>
      </c>
      <c r="K735" s="4">
        <v>0</v>
      </c>
      <c r="L735" s="4">
        <v>0</v>
      </c>
      <c r="M735" s="4">
        <v>0.1460024</v>
      </c>
      <c r="N735" s="4">
        <v>0.85399760000000002</v>
      </c>
      <c r="O735" s="4">
        <v>1</v>
      </c>
      <c r="Q735" s="4">
        <v>164</v>
      </c>
      <c r="R735" s="4">
        <v>3.8556800000000002E-2</v>
      </c>
      <c r="S735" s="4">
        <v>3.8556800000000002E-2</v>
      </c>
      <c r="T735" s="4">
        <v>3.157034E-3</v>
      </c>
      <c r="U735" s="4">
        <v>3.157034E-3</v>
      </c>
    </row>
    <row r="736" spans="1:21" x14ac:dyDescent="0.35">
      <c r="A736" s="4">
        <f t="shared" si="30"/>
        <v>164.25</v>
      </c>
      <c r="B736" s="4">
        <f t="shared" si="30"/>
        <v>0.1460023</v>
      </c>
      <c r="C736" s="4">
        <f t="shared" si="30"/>
        <v>0.85399769999999997</v>
      </c>
      <c r="D736" s="4">
        <f t="shared" si="31"/>
        <v>-6.2342814197355002E-3</v>
      </c>
      <c r="E736" s="4">
        <f t="shared" si="32"/>
        <v>4.1430829999999988E-3</v>
      </c>
      <c r="H736" s="4">
        <v>164.25</v>
      </c>
      <c r="I736" s="4">
        <v>0.1460023</v>
      </c>
      <c r="J736" s="4">
        <v>0.85399769999999997</v>
      </c>
      <c r="K736" s="4">
        <v>0</v>
      </c>
      <c r="L736" s="4">
        <v>0</v>
      </c>
      <c r="M736" s="4">
        <v>0.1460023</v>
      </c>
      <c r="N736" s="4">
        <v>0.85399769999999997</v>
      </c>
      <c r="O736" s="4">
        <v>1</v>
      </c>
      <c r="Q736" s="4">
        <v>164.25</v>
      </c>
      <c r="R736" s="4">
        <v>3.8556800000000002E-2</v>
      </c>
      <c r="S736" s="4">
        <v>3.8556800000000002E-2</v>
      </c>
      <c r="T736" s="4">
        <v>3.157034E-3</v>
      </c>
      <c r="U736" s="4">
        <v>3.157034E-3</v>
      </c>
    </row>
    <row r="737" spans="1:21" x14ac:dyDescent="0.35">
      <c r="A737" s="4">
        <f t="shared" si="30"/>
        <v>164.5</v>
      </c>
      <c r="B737" s="4">
        <f t="shared" si="30"/>
        <v>0.1460023</v>
      </c>
      <c r="C737" s="4">
        <f t="shared" si="30"/>
        <v>0.85399769999999997</v>
      </c>
      <c r="D737" s="4">
        <f t="shared" si="31"/>
        <v>-6.2342814197355002E-3</v>
      </c>
      <c r="E737" s="4">
        <f t="shared" si="32"/>
        <v>4.1430829999999988E-3</v>
      </c>
      <c r="H737" s="4">
        <v>164.5</v>
      </c>
      <c r="I737" s="4">
        <v>0.1460023</v>
      </c>
      <c r="J737" s="4">
        <v>0.85399769999999997</v>
      </c>
      <c r="K737" s="4">
        <v>0</v>
      </c>
      <c r="L737" s="4">
        <v>0</v>
      </c>
      <c r="M737" s="4">
        <v>0.1460023</v>
      </c>
      <c r="N737" s="4">
        <v>0.85399769999999997</v>
      </c>
      <c r="O737" s="4">
        <v>1</v>
      </c>
      <c r="Q737" s="4">
        <v>164.5</v>
      </c>
      <c r="R737" s="4">
        <v>3.8556800000000002E-2</v>
      </c>
      <c r="S737" s="4">
        <v>3.8556800000000002E-2</v>
      </c>
      <c r="T737" s="4">
        <v>3.157034E-3</v>
      </c>
      <c r="U737" s="4">
        <v>3.157034E-3</v>
      </c>
    </row>
    <row r="738" spans="1:21" x14ac:dyDescent="0.35">
      <c r="A738" s="4">
        <f t="shared" si="30"/>
        <v>164.75</v>
      </c>
      <c r="B738" s="4">
        <f t="shared" si="30"/>
        <v>0.1460023</v>
      </c>
      <c r="C738" s="4">
        <f t="shared" si="30"/>
        <v>0.85399769999999997</v>
      </c>
      <c r="D738" s="4">
        <f t="shared" si="31"/>
        <v>-6.2342814197355002E-3</v>
      </c>
      <c r="E738" s="4">
        <f t="shared" si="32"/>
        <v>4.1430834999999985E-3</v>
      </c>
      <c r="H738" s="4">
        <v>164.75</v>
      </c>
      <c r="I738" s="4">
        <v>0.1460023</v>
      </c>
      <c r="J738" s="4">
        <v>0.85399769999999997</v>
      </c>
      <c r="K738" s="4">
        <v>0</v>
      </c>
      <c r="L738" s="4">
        <v>0</v>
      </c>
      <c r="M738" s="4">
        <v>0.1460023</v>
      </c>
      <c r="N738" s="4">
        <v>0.85399769999999997</v>
      </c>
      <c r="O738" s="4">
        <v>1</v>
      </c>
      <c r="Q738" s="4">
        <v>164.75</v>
      </c>
      <c r="R738" s="4">
        <v>3.8556800000000002E-2</v>
      </c>
      <c r="S738" s="4">
        <v>3.8556800000000002E-2</v>
      </c>
      <c r="T738" s="4">
        <v>3.1570330000000001E-3</v>
      </c>
      <c r="U738" s="4">
        <v>3.1570330000000001E-3</v>
      </c>
    </row>
    <row r="739" spans="1:21" x14ac:dyDescent="0.35">
      <c r="A739" s="4">
        <f t="shared" si="30"/>
        <v>165</v>
      </c>
      <c r="B739" s="4">
        <f t="shared" si="30"/>
        <v>0.1460023</v>
      </c>
      <c r="C739" s="4">
        <f t="shared" si="30"/>
        <v>0.85399769999999997</v>
      </c>
      <c r="D739" s="4">
        <f t="shared" si="31"/>
        <v>-6.2342814197355002E-3</v>
      </c>
      <c r="E739" s="4">
        <f t="shared" si="32"/>
        <v>4.1430834999999985E-3</v>
      </c>
      <c r="H739" s="4">
        <v>165</v>
      </c>
      <c r="I739" s="4">
        <v>0.1460023</v>
      </c>
      <c r="J739" s="4">
        <v>0.85399769999999997</v>
      </c>
      <c r="K739" s="4">
        <v>0</v>
      </c>
      <c r="L739" s="4">
        <v>0</v>
      </c>
      <c r="M739" s="4">
        <v>0.1460023</v>
      </c>
      <c r="N739" s="4">
        <v>0.85399769999999997</v>
      </c>
      <c r="O739" s="4">
        <v>1</v>
      </c>
      <c r="Q739" s="4">
        <v>165</v>
      </c>
      <c r="R739" s="4">
        <v>3.8556800000000002E-2</v>
      </c>
      <c r="S739" s="4">
        <v>3.8556800000000002E-2</v>
      </c>
      <c r="T739" s="4">
        <v>3.1570330000000001E-3</v>
      </c>
      <c r="U739" s="4">
        <v>3.1570330000000001E-3</v>
      </c>
    </row>
    <row r="740" spans="1:21" x14ac:dyDescent="0.35">
      <c r="A740" s="4">
        <f t="shared" si="30"/>
        <v>165.25</v>
      </c>
      <c r="B740" s="4">
        <f t="shared" si="30"/>
        <v>0.1460023</v>
      </c>
      <c r="C740" s="4">
        <f t="shared" si="30"/>
        <v>0.85399769999999997</v>
      </c>
      <c r="D740" s="4">
        <f t="shared" si="31"/>
        <v>-6.2342814197355002E-3</v>
      </c>
      <c r="E740" s="4">
        <f t="shared" si="32"/>
        <v>4.1430834999999985E-3</v>
      </c>
      <c r="H740" s="4">
        <v>165.25</v>
      </c>
      <c r="I740" s="4">
        <v>0.1460023</v>
      </c>
      <c r="J740" s="4">
        <v>0.85399769999999997</v>
      </c>
      <c r="K740" s="4">
        <v>0</v>
      </c>
      <c r="L740" s="4">
        <v>0</v>
      </c>
      <c r="M740" s="4">
        <v>0.1460023</v>
      </c>
      <c r="N740" s="4">
        <v>0.85399769999999997</v>
      </c>
      <c r="O740" s="4">
        <v>1</v>
      </c>
      <c r="Q740" s="4">
        <v>165.25</v>
      </c>
      <c r="R740" s="4">
        <v>3.8556800000000002E-2</v>
      </c>
      <c r="S740" s="4">
        <v>3.8556800000000002E-2</v>
      </c>
      <c r="T740" s="4">
        <v>3.1570330000000001E-3</v>
      </c>
      <c r="U740" s="4">
        <v>3.1570330000000001E-3</v>
      </c>
    </row>
    <row r="741" spans="1:21" x14ac:dyDescent="0.35">
      <c r="A741" s="4">
        <f t="shared" si="30"/>
        <v>165.5</v>
      </c>
      <c r="B741" s="4">
        <f t="shared" si="30"/>
        <v>0.1460023</v>
      </c>
      <c r="C741" s="4">
        <f t="shared" si="30"/>
        <v>0.85399769999999997</v>
      </c>
      <c r="D741" s="4">
        <f t="shared" si="31"/>
        <v>-6.2342814197355002E-3</v>
      </c>
      <c r="E741" s="4">
        <f t="shared" si="32"/>
        <v>4.1430834999999985E-3</v>
      </c>
      <c r="H741" s="4">
        <v>165.5</v>
      </c>
      <c r="I741" s="4">
        <v>0.1460023</v>
      </c>
      <c r="J741" s="4">
        <v>0.85399769999999997</v>
      </c>
      <c r="K741" s="4">
        <v>0</v>
      </c>
      <c r="L741" s="4">
        <v>0</v>
      </c>
      <c r="M741" s="4">
        <v>0.1460023</v>
      </c>
      <c r="N741" s="4">
        <v>0.85399769999999997</v>
      </c>
      <c r="O741" s="4">
        <v>1</v>
      </c>
      <c r="Q741" s="4">
        <v>165.5</v>
      </c>
      <c r="R741" s="4">
        <v>3.8556800000000002E-2</v>
      </c>
      <c r="S741" s="4">
        <v>3.8556800000000002E-2</v>
      </c>
      <c r="T741" s="4">
        <v>3.1570330000000001E-3</v>
      </c>
      <c r="U741" s="4">
        <v>3.1570330000000001E-3</v>
      </c>
    </row>
    <row r="742" spans="1:21" x14ac:dyDescent="0.35">
      <c r="A742" s="4">
        <f t="shared" si="30"/>
        <v>165.75</v>
      </c>
      <c r="B742" s="4">
        <f t="shared" si="30"/>
        <v>0.1460023</v>
      </c>
      <c r="C742" s="4">
        <f t="shared" si="30"/>
        <v>0.85399769999999997</v>
      </c>
      <c r="D742" s="4">
        <f t="shared" si="31"/>
        <v>-6.2342814197355002E-3</v>
      </c>
      <c r="E742" s="4">
        <f t="shared" si="32"/>
        <v>4.1430834999999985E-3</v>
      </c>
      <c r="H742" s="4">
        <v>165.75</v>
      </c>
      <c r="I742" s="4">
        <v>0.1460023</v>
      </c>
      <c r="J742" s="4">
        <v>0.85399769999999997</v>
      </c>
      <c r="K742" s="4">
        <v>0</v>
      </c>
      <c r="L742" s="4">
        <v>0</v>
      </c>
      <c r="M742" s="4">
        <v>0.1460023</v>
      </c>
      <c r="N742" s="4">
        <v>0.85399769999999997</v>
      </c>
      <c r="O742" s="4">
        <v>1</v>
      </c>
      <c r="Q742" s="4">
        <v>165.75</v>
      </c>
      <c r="R742" s="4">
        <v>3.8556800000000002E-2</v>
      </c>
      <c r="S742" s="4">
        <v>3.8556800000000002E-2</v>
      </c>
      <c r="T742" s="4">
        <v>3.1570330000000001E-3</v>
      </c>
      <c r="U742" s="4">
        <v>3.1570330000000001E-3</v>
      </c>
    </row>
    <row r="743" spans="1:21" x14ac:dyDescent="0.35">
      <c r="A743" s="4">
        <f t="shared" si="30"/>
        <v>166</v>
      </c>
      <c r="B743" s="4">
        <f t="shared" si="30"/>
        <v>0.1460023</v>
      </c>
      <c r="C743" s="4">
        <f t="shared" si="30"/>
        <v>0.85399769999999997</v>
      </c>
      <c r="D743" s="4">
        <f t="shared" si="31"/>
        <v>-6.2342814197355002E-3</v>
      </c>
      <c r="E743" s="4">
        <f t="shared" si="32"/>
        <v>4.1430834999999985E-3</v>
      </c>
      <c r="H743" s="4">
        <v>166</v>
      </c>
      <c r="I743" s="4">
        <v>0.1460023</v>
      </c>
      <c r="J743" s="4">
        <v>0.85399769999999997</v>
      </c>
      <c r="K743" s="4">
        <v>0</v>
      </c>
      <c r="L743" s="4">
        <v>0</v>
      </c>
      <c r="M743" s="4">
        <v>0.1460023</v>
      </c>
      <c r="N743" s="4">
        <v>0.85399769999999997</v>
      </c>
      <c r="O743" s="4">
        <v>1</v>
      </c>
      <c r="Q743" s="4">
        <v>166</v>
      </c>
      <c r="R743" s="4">
        <v>3.8556800000000002E-2</v>
      </c>
      <c r="S743" s="4">
        <v>3.8556800000000002E-2</v>
      </c>
      <c r="T743" s="4">
        <v>3.1570330000000001E-3</v>
      </c>
      <c r="U743" s="4">
        <v>3.1570330000000001E-3</v>
      </c>
    </row>
    <row r="744" spans="1:21" x14ac:dyDescent="0.35">
      <c r="A744" s="4">
        <f t="shared" si="30"/>
        <v>166.25</v>
      </c>
      <c r="B744" s="4">
        <f t="shared" si="30"/>
        <v>0.1460023</v>
      </c>
      <c r="C744" s="4">
        <f t="shared" si="30"/>
        <v>0.85399769999999997</v>
      </c>
      <c r="D744" s="4">
        <f t="shared" si="31"/>
        <v>-6.2342814197355002E-3</v>
      </c>
      <c r="E744" s="4">
        <f t="shared" si="32"/>
        <v>4.1430785000000012E-3</v>
      </c>
      <c r="H744" s="4">
        <v>166.25</v>
      </c>
      <c r="I744" s="4">
        <v>0.1460023</v>
      </c>
      <c r="J744" s="4">
        <v>0.85399769999999997</v>
      </c>
      <c r="K744" s="4">
        <v>0</v>
      </c>
      <c r="L744" s="4">
        <v>0</v>
      </c>
      <c r="M744" s="4">
        <v>0.1460023</v>
      </c>
      <c r="N744" s="4">
        <v>0.85399769999999997</v>
      </c>
      <c r="O744" s="4">
        <v>1</v>
      </c>
      <c r="Q744" s="4">
        <v>166.25</v>
      </c>
      <c r="R744" s="4">
        <v>3.8556809999999997E-2</v>
      </c>
      <c r="S744" s="4">
        <v>3.8556809999999997E-2</v>
      </c>
      <c r="T744" s="4">
        <v>3.1570330000000001E-3</v>
      </c>
      <c r="U744" s="4">
        <v>3.1570330000000001E-3</v>
      </c>
    </row>
    <row r="745" spans="1:21" x14ac:dyDescent="0.35">
      <c r="A745" s="4">
        <f t="shared" si="30"/>
        <v>166.5</v>
      </c>
      <c r="B745" s="4">
        <f t="shared" si="30"/>
        <v>0.1460023</v>
      </c>
      <c r="C745" s="4">
        <f t="shared" si="30"/>
        <v>0.85399769999999997</v>
      </c>
      <c r="D745" s="4">
        <f t="shared" si="31"/>
        <v>-6.2342814197355002E-3</v>
      </c>
      <c r="E745" s="4">
        <f t="shared" si="32"/>
        <v>4.1430785000000012E-3</v>
      </c>
      <c r="H745" s="4">
        <v>166.5</v>
      </c>
      <c r="I745" s="4">
        <v>0.1460023</v>
      </c>
      <c r="J745" s="4">
        <v>0.85399769999999997</v>
      </c>
      <c r="K745" s="4">
        <v>0</v>
      </c>
      <c r="L745" s="4">
        <v>0</v>
      </c>
      <c r="M745" s="4">
        <v>0.1460023</v>
      </c>
      <c r="N745" s="4">
        <v>0.85399769999999997</v>
      </c>
      <c r="O745" s="4">
        <v>1</v>
      </c>
      <c r="Q745" s="4">
        <v>166.5</v>
      </c>
      <c r="R745" s="4">
        <v>3.8556809999999997E-2</v>
      </c>
      <c r="S745" s="4">
        <v>3.8556809999999997E-2</v>
      </c>
      <c r="T745" s="4">
        <v>3.1570330000000001E-3</v>
      </c>
      <c r="U745" s="4">
        <v>3.1570330000000001E-3</v>
      </c>
    </row>
    <row r="746" spans="1:21" x14ac:dyDescent="0.35">
      <c r="A746" s="4">
        <f t="shared" si="30"/>
        <v>166.75</v>
      </c>
      <c r="B746" s="4">
        <f t="shared" si="30"/>
        <v>0.1460023</v>
      </c>
      <c r="C746" s="4">
        <f t="shared" si="30"/>
        <v>0.85399769999999997</v>
      </c>
      <c r="D746" s="4">
        <f t="shared" si="31"/>
        <v>-6.2342814197355002E-3</v>
      </c>
      <c r="E746" s="4">
        <f t="shared" si="32"/>
        <v>4.1430785000000012E-3</v>
      </c>
      <c r="H746" s="4">
        <v>166.75</v>
      </c>
      <c r="I746" s="4">
        <v>0.1460023</v>
      </c>
      <c r="J746" s="4">
        <v>0.85399769999999997</v>
      </c>
      <c r="K746" s="4">
        <v>0</v>
      </c>
      <c r="L746" s="4">
        <v>0</v>
      </c>
      <c r="M746" s="4">
        <v>0.1460023</v>
      </c>
      <c r="N746" s="4">
        <v>0.85399769999999997</v>
      </c>
      <c r="O746" s="4">
        <v>1</v>
      </c>
      <c r="Q746" s="4">
        <v>166.75</v>
      </c>
      <c r="R746" s="4">
        <v>3.8556809999999997E-2</v>
      </c>
      <c r="S746" s="4">
        <v>3.8556809999999997E-2</v>
      </c>
      <c r="T746" s="4">
        <v>3.1570330000000001E-3</v>
      </c>
      <c r="U746" s="4">
        <v>3.1570330000000001E-3</v>
      </c>
    </row>
    <row r="747" spans="1:21" x14ac:dyDescent="0.35">
      <c r="A747" s="4">
        <f t="shared" si="30"/>
        <v>167</v>
      </c>
      <c r="B747" s="4">
        <f t="shared" si="30"/>
        <v>0.1460023</v>
      </c>
      <c r="C747" s="4">
        <f t="shared" si="30"/>
        <v>0.85399769999999997</v>
      </c>
      <c r="D747" s="4">
        <f t="shared" si="31"/>
        <v>-6.2342814197355002E-3</v>
      </c>
      <c r="E747" s="4">
        <f t="shared" si="32"/>
        <v>4.1430785000000012E-3</v>
      </c>
      <c r="H747" s="4">
        <v>167</v>
      </c>
      <c r="I747" s="4">
        <v>0.1460023</v>
      </c>
      <c r="J747" s="4">
        <v>0.85399769999999997</v>
      </c>
      <c r="K747" s="4">
        <v>0</v>
      </c>
      <c r="L747" s="4">
        <v>0</v>
      </c>
      <c r="M747" s="4">
        <v>0.1460023</v>
      </c>
      <c r="N747" s="4">
        <v>0.85399769999999997</v>
      </c>
      <c r="O747" s="4">
        <v>1</v>
      </c>
      <c r="Q747" s="4">
        <v>167</v>
      </c>
      <c r="R747" s="4">
        <v>3.8556809999999997E-2</v>
      </c>
      <c r="S747" s="4">
        <v>3.8556809999999997E-2</v>
      </c>
      <c r="T747" s="4">
        <v>3.1570330000000001E-3</v>
      </c>
      <c r="U747" s="4">
        <v>3.1570330000000001E-3</v>
      </c>
    </row>
    <row r="748" spans="1:21" x14ac:dyDescent="0.35">
      <c r="A748" s="4">
        <f t="shared" si="30"/>
        <v>167.25</v>
      </c>
      <c r="B748" s="4">
        <f t="shared" si="30"/>
        <v>0.1460023</v>
      </c>
      <c r="C748" s="4">
        <f t="shared" si="30"/>
        <v>0.85399769999999997</v>
      </c>
      <c r="D748" s="4">
        <f t="shared" si="31"/>
        <v>-6.2342814197355002E-3</v>
      </c>
      <c r="E748" s="4">
        <f t="shared" si="32"/>
        <v>4.1430790000000044E-3</v>
      </c>
      <c r="H748" s="4">
        <v>167.25</v>
      </c>
      <c r="I748" s="4">
        <v>0.1460023</v>
      </c>
      <c r="J748" s="4">
        <v>0.85399769999999997</v>
      </c>
      <c r="K748" s="4">
        <v>0</v>
      </c>
      <c r="L748" s="4">
        <v>0</v>
      </c>
      <c r="M748" s="4">
        <v>0.1460023</v>
      </c>
      <c r="N748" s="4">
        <v>0.85399769999999997</v>
      </c>
      <c r="O748" s="4">
        <v>1</v>
      </c>
      <c r="Q748" s="4">
        <v>167.25</v>
      </c>
      <c r="R748" s="4">
        <v>3.8556809999999997E-2</v>
      </c>
      <c r="S748" s="4">
        <v>3.8556809999999997E-2</v>
      </c>
      <c r="T748" s="4">
        <v>3.1570320000000002E-3</v>
      </c>
      <c r="U748" s="4">
        <v>3.1570320000000002E-3</v>
      </c>
    </row>
    <row r="749" spans="1:21" x14ac:dyDescent="0.35">
      <c r="A749" s="4">
        <f t="shared" si="30"/>
        <v>167.5</v>
      </c>
      <c r="B749" s="4">
        <f t="shared" si="30"/>
        <v>0.1460023</v>
      </c>
      <c r="C749" s="4">
        <f t="shared" si="30"/>
        <v>0.85399769999999997</v>
      </c>
      <c r="D749" s="4">
        <f t="shared" si="31"/>
        <v>-6.2342814197355002E-3</v>
      </c>
      <c r="E749" s="4">
        <f t="shared" si="32"/>
        <v>4.1430790000000044E-3</v>
      </c>
      <c r="H749" s="4">
        <v>167.5</v>
      </c>
      <c r="I749" s="4">
        <v>0.1460023</v>
      </c>
      <c r="J749" s="4">
        <v>0.85399769999999997</v>
      </c>
      <c r="K749" s="4">
        <v>0</v>
      </c>
      <c r="L749" s="4">
        <v>0</v>
      </c>
      <c r="M749" s="4">
        <v>0.1460023</v>
      </c>
      <c r="N749" s="4">
        <v>0.85399769999999997</v>
      </c>
      <c r="O749" s="4">
        <v>1</v>
      </c>
      <c r="Q749" s="4">
        <v>167.5</v>
      </c>
      <c r="R749" s="4">
        <v>3.8556809999999997E-2</v>
      </c>
      <c r="S749" s="4">
        <v>3.8556809999999997E-2</v>
      </c>
      <c r="T749" s="4">
        <v>3.1570320000000002E-3</v>
      </c>
      <c r="U749" s="4">
        <v>3.1570320000000002E-3</v>
      </c>
    </row>
    <row r="750" spans="1:21" x14ac:dyDescent="0.35">
      <c r="A750" s="4">
        <f t="shared" si="30"/>
        <v>167.75</v>
      </c>
      <c r="B750" s="4">
        <f t="shared" si="30"/>
        <v>0.1460023</v>
      </c>
      <c r="C750" s="4">
        <f t="shared" si="30"/>
        <v>0.85399769999999997</v>
      </c>
      <c r="D750" s="4">
        <f t="shared" si="31"/>
        <v>-6.2342814197355002E-3</v>
      </c>
      <c r="E750" s="4">
        <f t="shared" si="32"/>
        <v>4.1430790000000044E-3</v>
      </c>
      <c r="H750" s="4">
        <v>167.75</v>
      </c>
      <c r="I750" s="4">
        <v>0.1460023</v>
      </c>
      <c r="J750" s="4">
        <v>0.85399769999999997</v>
      </c>
      <c r="K750" s="4">
        <v>0</v>
      </c>
      <c r="L750" s="4">
        <v>0</v>
      </c>
      <c r="M750" s="4">
        <v>0.1460023</v>
      </c>
      <c r="N750" s="4">
        <v>0.85399769999999997</v>
      </c>
      <c r="O750" s="4">
        <v>1</v>
      </c>
      <c r="Q750" s="4">
        <v>167.75</v>
      </c>
      <c r="R750" s="4">
        <v>3.8556809999999997E-2</v>
      </c>
      <c r="S750" s="4">
        <v>3.8556809999999997E-2</v>
      </c>
      <c r="T750" s="4">
        <v>3.1570320000000002E-3</v>
      </c>
      <c r="U750" s="4">
        <v>3.1570320000000002E-3</v>
      </c>
    </row>
    <row r="751" spans="1:21" x14ac:dyDescent="0.35">
      <c r="A751" s="4">
        <f t="shared" si="30"/>
        <v>168</v>
      </c>
      <c r="B751" s="4">
        <f t="shared" si="30"/>
        <v>0.1460022</v>
      </c>
      <c r="C751" s="4">
        <f t="shared" si="30"/>
        <v>0.85399780000000003</v>
      </c>
      <c r="D751" s="4">
        <f t="shared" si="31"/>
        <v>-6.2342778797580007E-3</v>
      </c>
      <c r="E751" s="4">
        <f t="shared" si="32"/>
        <v>4.1430790000000044E-3</v>
      </c>
      <c r="H751" s="4">
        <v>168</v>
      </c>
      <c r="I751" s="4">
        <v>0.1460022</v>
      </c>
      <c r="J751" s="4">
        <v>0.85399780000000003</v>
      </c>
      <c r="K751" s="4">
        <v>0</v>
      </c>
      <c r="L751" s="4">
        <v>0</v>
      </c>
      <c r="M751" s="4">
        <v>0.1460022</v>
      </c>
      <c r="N751" s="4">
        <v>0.85399780000000003</v>
      </c>
      <c r="O751" s="4">
        <v>1</v>
      </c>
      <c r="Q751" s="4">
        <v>168</v>
      </c>
      <c r="R751" s="4">
        <v>3.8556809999999997E-2</v>
      </c>
      <c r="S751" s="4">
        <v>3.8556809999999997E-2</v>
      </c>
      <c r="T751" s="4">
        <v>3.1570320000000002E-3</v>
      </c>
      <c r="U751" s="4">
        <v>3.1570320000000002E-3</v>
      </c>
    </row>
    <row r="752" spans="1:21" x14ac:dyDescent="0.35">
      <c r="A752" s="4">
        <f t="shared" si="30"/>
        <v>168.25</v>
      </c>
      <c r="B752" s="4">
        <f t="shared" si="30"/>
        <v>0.1460022</v>
      </c>
      <c r="C752" s="4">
        <f t="shared" si="30"/>
        <v>0.85399780000000003</v>
      </c>
      <c r="D752" s="4">
        <f t="shared" si="31"/>
        <v>-6.2342778797580007E-3</v>
      </c>
      <c r="E752" s="4">
        <f t="shared" si="32"/>
        <v>4.1430790000000044E-3</v>
      </c>
      <c r="H752" s="4">
        <v>168.25</v>
      </c>
      <c r="I752" s="4">
        <v>0.1460022</v>
      </c>
      <c r="J752" s="4">
        <v>0.85399780000000003</v>
      </c>
      <c r="K752" s="4">
        <v>0</v>
      </c>
      <c r="L752" s="4">
        <v>0</v>
      </c>
      <c r="M752" s="4">
        <v>0.1460022</v>
      </c>
      <c r="N752" s="4">
        <v>0.85399780000000003</v>
      </c>
      <c r="O752" s="4">
        <v>1</v>
      </c>
      <c r="Q752" s="4">
        <v>168.25</v>
      </c>
      <c r="R752" s="4">
        <v>3.8556809999999997E-2</v>
      </c>
      <c r="S752" s="4">
        <v>3.8556809999999997E-2</v>
      </c>
      <c r="T752" s="4">
        <v>3.1570320000000002E-3</v>
      </c>
      <c r="U752" s="4">
        <v>3.1570320000000002E-3</v>
      </c>
    </row>
    <row r="753" spans="1:21" x14ac:dyDescent="0.35">
      <c r="A753" s="4">
        <f t="shared" si="30"/>
        <v>168.5</v>
      </c>
      <c r="B753" s="4">
        <f t="shared" si="30"/>
        <v>0.1460022</v>
      </c>
      <c r="C753" s="4">
        <f t="shared" si="30"/>
        <v>0.85399780000000003</v>
      </c>
      <c r="D753" s="4">
        <f t="shared" si="31"/>
        <v>-6.2342778797580007E-3</v>
      </c>
      <c r="E753" s="4">
        <f t="shared" si="32"/>
        <v>4.1430790000000044E-3</v>
      </c>
      <c r="H753" s="4">
        <v>168.5</v>
      </c>
      <c r="I753" s="4">
        <v>0.1460022</v>
      </c>
      <c r="J753" s="4">
        <v>0.85399780000000003</v>
      </c>
      <c r="K753" s="4">
        <v>0</v>
      </c>
      <c r="L753" s="4">
        <v>0</v>
      </c>
      <c r="M753" s="4">
        <v>0.1460022</v>
      </c>
      <c r="N753" s="4">
        <v>0.85399780000000003</v>
      </c>
      <c r="O753" s="4">
        <v>1</v>
      </c>
      <c r="Q753" s="4">
        <v>168.5</v>
      </c>
      <c r="R753" s="4">
        <v>3.8556809999999997E-2</v>
      </c>
      <c r="S753" s="4">
        <v>3.8556809999999997E-2</v>
      </c>
      <c r="T753" s="4">
        <v>3.1570320000000002E-3</v>
      </c>
      <c r="U753" s="4">
        <v>3.1570320000000002E-3</v>
      </c>
    </row>
    <row r="754" spans="1:21" x14ac:dyDescent="0.35">
      <c r="A754" s="4">
        <f t="shared" si="30"/>
        <v>168.75</v>
      </c>
      <c r="B754" s="4">
        <f t="shared" si="30"/>
        <v>0.1460022</v>
      </c>
      <c r="C754" s="4">
        <f t="shared" si="30"/>
        <v>0.85399780000000003</v>
      </c>
      <c r="D754" s="4">
        <f t="shared" si="31"/>
        <v>-6.2342778797580007E-3</v>
      </c>
      <c r="E754" s="4">
        <f t="shared" si="32"/>
        <v>4.1430790000000044E-3</v>
      </c>
      <c r="H754" s="4">
        <v>168.75</v>
      </c>
      <c r="I754" s="4">
        <v>0.1460022</v>
      </c>
      <c r="J754" s="4">
        <v>0.85399780000000003</v>
      </c>
      <c r="K754" s="4">
        <v>0</v>
      </c>
      <c r="L754" s="4">
        <v>0</v>
      </c>
      <c r="M754" s="4">
        <v>0.1460022</v>
      </c>
      <c r="N754" s="4">
        <v>0.85399780000000003</v>
      </c>
      <c r="O754" s="4">
        <v>1</v>
      </c>
      <c r="Q754" s="4">
        <v>168.75</v>
      </c>
      <c r="R754" s="4">
        <v>3.8556809999999997E-2</v>
      </c>
      <c r="S754" s="4">
        <v>3.8556809999999997E-2</v>
      </c>
      <c r="T754" s="4">
        <v>3.1570320000000002E-3</v>
      </c>
      <c r="U754" s="4">
        <v>3.1570320000000002E-3</v>
      </c>
    </row>
    <row r="755" spans="1:21" x14ac:dyDescent="0.35">
      <c r="A755" s="4">
        <f t="shared" si="30"/>
        <v>169</v>
      </c>
      <c r="B755" s="4">
        <f t="shared" si="30"/>
        <v>0.1460022</v>
      </c>
      <c r="C755" s="4">
        <f t="shared" si="30"/>
        <v>0.85399780000000003</v>
      </c>
      <c r="D755" s="4">
        <f t="shared" si="31"/>
        <v>-6.2342778797580007E-3</v>
      </c>
      <c r="E755" s="4">
        <f t="shared" si="32"/>
        <v>4.1430790000000044E-3</v>
      </c>
      <c r="H755" s="4">
        <v>169</v>
      </c>
      <c r="I755" s="4">
        <v>0.1460022</v>
      </c>
      <c r="J755" s="4">
        <v>0.85399780000000003</v>
      </c>
      <c r="K755" s="4">
        <v>0</v>
      </c>
      <c r="L755" s="4">
        <v>0</v>
      </c>
      <c r="M755" s="4">
        <v>0.1460022</v>
      </c>
      <c r="N755" s="4">
        <v>0.85399780000000003</v>
      </c>
      <c r="O755" s="4">
        <v>1</v>
      </c>
      <c r="Q755" s="4">
        <v>169</v>
      </c>
      <c r="R755" s="4">
        <v>3.8556809999999997E-2</v>
      </c>
      <c r="S755" s="4">
        <v>3.8556809999999997E-2</v>
      </c>
      <c r="T755" s="4">
        <v>3.1570320000000002E-3</v>
      </c>
      <c r="U755" s="4">
        <v>3.1570320000000002E-3</v>
      </c>
    </row>
    <row r="756" spans="1:21" x14ac:dyDescent="0.35">
      <c r="A756" s="4">
        <f t="shared" si="30"/>
        <v>169.25</v>
      </c>
      <c r="B756" s="4">
        <f t="shared" si="30"/>
        <v>0.1460022</v>
      </c>
      <c r="C756" s="4">
        <f t="shared" si="30"/>
        <v>0.85399780000000003</v>
      </c>
      <c r="D756" s="4">
        <f t="shared" si="31"/>
        <v>-6.2342778797580007E-3</v>
      </c>
      <c r="E756" s="4">
        <f t="shared" si="32"/>
        <v>4.1430790000000044E-3</v>
      </c>
      <c r="H756" s="4">
        <v>169.25</v>
      </c>
      <c r="I756" s="4">
        <v>0.1460022</v>
      </c>
      <c r="J756" s="4">
        <v>0.85399780000000003</v>
      </c>
      <c r="K756" s="4">
        <v>0</v>
      </c>
      <c r="L756" s="4">
        <v>0</v>
      </c>
      <c r="M756" s="4">
        <v>0.1460022</v>
      </c>
      <c r="N756" s="4">
        <v>0.85399780000000003</v>
      </c>
      <c r="O756" s="4">
        <v>1</v>
      </c>
      <c r="Q756" s="4">
        <v>169.25</v>
      </c>
      <c r="R756" s="4">
        <v>3.8556809999999997E-2</v>
      </c>
      <c r="S756" s="4">
        <v>3.8556809999999997E-2</v>
      </c>
      <c r="T756" s="4">
        <v>3.1570320000000002E-3</v>
      </c>
      <c r="U756" s="4">
        <v>3.1570320000000002E-3</v>
      </c>
    </row>
    <row r="757" spans="1:21" x14ac:dyDescent="0.35">
      <c r="A757" s="4">
        <f t="shared" si="30"/>
        <v>169.5</v>
      </c>
      <c r="B757" s="4">
        <f t="shared" si="30"/>
        <v>0.1460022</v>
      </c>
      <c r="C757" s="4">
        <f t="shared" si="30"/>
        <v>0.85399780000000003</v>
      </c>
      <c r="D757" s="4">
        <f t="shared" si="31"/>
        <v>-6.2342778797580007E-3</v>
      </c>
      <c r="E757" s="4">
        <f t="shared" si="32"/>
        <v>4.1430790000000044E-3</v>
      </c>
      <c r="H757" s="4">
        <v>169.5</v>
      </c>
      <c r="I757" s="4">
        <v>0.1460022</v>
      </c>
      <c r="J757" s="4">
        <v>0.85399780000000003</v>
      </c>
      <c r="K757" s="4">
        <v>0</v>
      </c>
      <c r="L757" s="4">
        <v>0</v>
      </c>
      <c r="M757" s="4">
        <v>0.1460022</v>
      </c>
      <c r="N757" s="4">
        <v>0.85399780000000003</v>
      </c>
      <c r="O757" s="4">
        <v>1</v>
      </c>
      <c r="Q757" s="4">
        <v>169.5</v>
      </c>
      <c r="R757" s="4">
        <v>3.8556809999999997E-2</v>
      </c>
      <c r="S757" s="4">
        <v>3.8556809999999997E-2</v>
      </c>
      <c r="T757" s="4">
        <v>3.1570320000000002E-3</v>
      </c>
      <c r="U757" s="4">
        <v>3.1570320000000002E-3</v>
      </c>
    </row>
    <row r="758" spans="1:21" x14ac:dyDescent="0.35">
      <c r="A758" s="4">
        <f t="shared" si="30"/>
        <v>169.75</v>
      </c>
      <c r="B758" s="4">
        <f t="shared" si="30"/>
        <v>0.1460022</v>
      </c>
      <c r="C758" s="4">
        <f t="shared" si="30"/>
        <v>0.85399780000000003</v>
      </c>
      <c r="D758" s="4">
        <f t="shared" si="31"/>
        <v>-6.2342778797580007E-3</v>
      </c>
      <c r="E758" s="4">
        <f t="shared" si="32"/>
        <v>4.1430790000000044E-3</v>
      </c>
      <c r="H758" s="4">
        <v>169.75</v>
      </c>
      <c r="I758" s="4">
        <v>0.1460022</v>
      </c>
      <c r="J758" s="4">
        <v>0.85399780000000003</v>
      </c>
      <c r="K758" s="4">
        <v>0</v>
      </c>
      <c r="L758" s="4">
        <v>0</v>
      </c>
      <c r="M758" s="4">
        <v>0.1460022</v>
      </c>
      <c r="N758" s="4">
        <v>0.85399780000000003</v>
      </c>
      <c r="O758" s="4">
        <v>1</v>
      </c>
      <c r="Q758" s="4">
        <v>169.75</v>
      </c>
      <c r="R758" s="4">
        <v>3.8556809999999997E-2</v>
      </c>
      <c r="S758" s="4">
        <v>3.8556809999999997E-2</v>
      </c>
      <c r="T758" s="4">
        <v>3.1570320000000002E-3</v>
      </c>
      <c r="U758" s="4">
        <v>3.1570320000000002E-3</v>
      </c>
    </row>
    <row r="759" spans="1:21" x14ac:dyDescent="0.35">
      <c r="A759" s="4">
        <f t="shared" si="30"/>
        <v>170</v>
      </c>
      <c r="B759" s="4">
        <f t="shared" si="30"/>
        <v>0.1460022</v>
      </c>
      <c r="C759" s="4">
        <f t="shared" si="30"/>
        <v>0.85399780000000003</v>
      </c>
      <c r="D759" s="4">
        <f t="shared" si="31"/>
        <v>-6.2342778797580007E-3</v>
      </c>
      <c r="E759" s="4">
        <f t="shared" si="32"/>
        <v>4.1430790000000044E-3</v>
      </c>
      <c r="H759" s="4">
        <v>170</v>
      </c>
      <c r="I759" s="4">
        <v>0.1460022</v>
      </c>
      <c r="J759" s="4">
        <v>0.85399780000000003</v>
      </c>
      <c r="K759" s="4">
        <v>0</v>
      </c>
      <c r="L759" s="4">
        <v>0</v>
      </c>
      <c r="M759" s="4">
        <v>0.1460022</v>
      </c>
      <c r="N759" s="4">
        <v>0.85399780000000003</v>
      </c>
      <c r="O759" s="4">
        <v>1</v>
      </c>
      <c r="Q759" s="4">
        <v>170</v>
      </c>
      <c r="R759" s="4">
        <v>3.8556809999999997E-2</v>
      </c>
      <c r="S759" s="4">
        <v>3.8556809999999997E-2</v>
      </c>
      <c r="T759" s="4">
        <v>3.1570320000000002E-3</v>
      </c>
      <c r="U759" s="4">
        <v>3.1570320000000002E-3</v>
      </c>
    </row>
    <row r="760" spans="1:21" x14ac:dyDescent="0.35">
      <c r="A760" s="4">
        <f t="shared" si="30"/>
        <v>170.25</v>
      </c>
      <c r="B760" s="4">
        <f t="shared" si="30"/>
        <v>0.1460022</v>
      </c>
      <c r="C760" s="4">
        <f t="shared" si="30"/>
        <v>0.85399780000000003</v>
      </c>
      <c r="D760" s="4">
        <f t="shared" si="31"/>
        <v>-6.2342778797580007E-3</v>
      </c>
      <c r="E760" s="4">
        <f t="shared" si="32"/>
        <v>4.1430790000000044E-3</v>
      </c>
      <c r="H760" s="4">
        <v>170.25</v>
      </c>
      <c r="I760" s="4">
        <v>0.1460022</v>
      </c>
      <c r="J760" s="4">
        <v>0.85399780000000003</v>
      </c>
      <c r="K760" s="4">
        <v>0</v>
      </c>
      <c r="L760" s="4">
        <v>0</v>
      </c>
      <c r="M760" s="4">
        <v>0.1460022</v>
      </c>
      <c r="N760" s="4">
        <v>0.85399780000000003</v>
      </c>
      <c r="O760" s="4">
        <v>1</v>
      </c>
      <c r="Q760" s="4">
        <v>170.25</v>
      </c>
      <c r="R760" s="4">
        <v>3.8556809999999997E-2</v>
      </c>
      <c r="S760" s="4">
        <v>3.8556809999999997E-2</v>
      </c>
      <c r="T760" s="4">
        <v>3.1570320000000002E-3</v>
      </c>
      <c r="U760" s="4">
        <v>3.1570320000000002E-3</v>
      </c>
    </row>
    <row r="761" spans="1:21" x14ac:dyDescent="0.35">
      <c r="A761" s="4">
        <f t="shared" si="30"/>
        <v>170.5</v>
      </c>
      <c r="B761" s="4">
        <f t="shared" si="30"/>
        <v>0.1460022</v>
      </c>
      <c r="C761" s="4">
        <f t="shared" si="30"/>
        <v>0.85399780000000003</v>
      </c>
      <c r="D761" s="4">
        <f t="shared" si="31"/>
        <v>-6.2342778797580007E-3</v>
      </c>
      <c r="E761" s="4">
        <f t="shared" si="32"/>
        <v>4.1430790000000044E-3</v>
      </c>
      <c r="H761" s="4">
        <v>170.5</v>
      </c>
      <c r="I761" s="4">
        <v>0.1460022</v>
      </c>
      <c r="J761" s="4">
        <v>0.85399780000000003</v>
      </c>
      <c r="K761" s="4">
        <v>0</v>
      </c>
      <c r="L761" s="4">
        <v>0</v>
      </c>
      <c r="M761" s="4">
        <v>0.1460022</v>
      </c>
      <c r="N761" s="4">
        <v>0.85399780000000003</v>
      </c>
      <c r="O761" s="4">
        <v>1</v>
      </c>
      <c r="Q761" s="4">
        <v>170.5</v>
      </c>
      <c r="R761" s="4">
        <v>3.8556809999999997E-2</v>
      </c>
      <c r="S761" s="4">
        <v>3.8556809999999997E-2</v>
      </c>
      <c r="T761" s="4">
        <v>3.1570320000000002E-3</v>
      </c>
      <c r="U761" s="4">
        <v>3.1570320000000002E-3</v>
      </c>
    </row>
    <row r="762" spans="1:21" x14ac:dyDescent="0.35">
      <c r="A762" s="4">
        <f t="shared" si="30"/>
        <v>170.75</v>
      </c>
      <c r="B762" s="4">
        <f t="shared" si="30"/>
        <v>0.1460022</v>
      </c>
      <c r="C762" s="4">
        <f t="shared" si="30"/>
        <v>0.85399780000000003</v>
      </c>
      <c r="D762" s="4">
        <f t="shared" si="31"/>
        <v>-6.2342778797580007E-3</v>
      </c>
      <c r="E762" s="4">
        <f t="shared" si="32"/>
        <v>4.1430790000000044E-3</v>
      </c>
      <c r="H762" s="4">
        <v>170.75</v>
      </c>
      <c r="I762" s="4">
        <v>0.1460022</v>
      </c>
      <c r="J762" s="4">
        <v>0.85399780000000003</v>
      </c>
      <c r="K762" s="4">
        <v>0</v>
      </c>
      <c r="L762" s="4">
        <v>0</v>
      </c>
      <c r="M762" s="4">
        <v>0.1460022</v>
      </c>
      <c r="N762" s="4">
        <v>0.85399780000000003</v>
      </c>
      <c r="O762" s="4">
        <v>1</v>
      </c>
      <c r="Q762" s="4">
        <v>170.75</v>
      </c>
      <c r="R762" s="4">
        <v>3.8556809999999997E-2</v>
      </c>
      <c r="S762" s="4">
        <v>3.8556809999999997E-2</v>
      </c>
      <c r="T762" s="4">
        <v>3.1570320000000002E-3</v>
      </c>
      <c r="U762" s="4">
        <v>3.1570320000000002E-3</v>
      </c>
    </row>
    <row r="763" spans="1:21" x14ac:dyDescent="0.35">
      <c r="A763" s="4">
        <f t="shared" si="30"/>
        <v>171</v>
      </c>
      <c r="B763" s="4">
        <f t="shared" si="30"/>
        <v>0.1460022</v>
      </c>
      <c r="C763" s="4">
        <f t="shared" si="30"/>
        <v>0.85399780000000003</v>
      </c>
      <c r="D763" s="4">
        <f t="shared" si="31"/>
        <v>-6.2342778797580007E-3</v>
      </c>
      <c r="E763" s="4">
        <f t="shared" si="32"/>
        <v>4.1430790000000044E-3</v>
      </c>
      <c r="H763" s="4">
        <v>171</v>
      </c>
      <c r="I763" s="4">
        <v>0.1460022</v>
      </c>
      <c r="J763" s="4">
        <v>0.85399780000000003</v>
      </c>
      <c r="K763" s="4">
        <v>0</v>
      </c>
      <c r="L763" s="4">
        <v>0</v>
      </c>
      <c r="M763" s="4">
        <v>0.1460022</v>
      </c>
      <c r="N763" s="4">
        <v>0.85399780000000003</v>
      </c>
      <c r="O763" s="4">
        <v>1</v>
      </c>
      <c r="Q763" s="4">
        <v>171</v>
      </c>
      <c r="R763" s="4">
        <v>3.8556809999999997E-2</v>
      </c>
      <c r="S763" s="4">
        <v>3.8556809999999997E-2</v>
      </c>
      <c r="T763" s="4">
        <v>3.1570320000000002E-3</v>
      </c>
      <c r="U763" s="4">
        <v>3.1570320000000002E-3</v>
      </c>
    </row>
    <row r="764" spans="1:21" x14ac:dyDescent="0.35">
      <c r="A764" s="4">
        <f t="shared" si="30"/>
        <v>171.25</v>
      </c>
      <c r="B764" s="4">
        <f t="shared" si="30"/>
        <v>0.1460022</v>
      </c>
      <c r="C764" s="4">
        <f t="shared" si="30"/>
        <v>0.85399780000000003</v>
      </c>
      <c r="D764" s="4">
        <f t="shared" si="31"/>
        <v>-6.2342778797580007E-3</v>
      </c>
      <c r="E764" s="4">
        <f t="shared" si="32"/>
        <v>4.1430790000000044E-3</v>
      </c>
      <c r="H764" s="4">
        <v>171.25</v>
      </c>
      <c r="I764" s="4">
        <v>0.1460022</v>
      </c>
      <c r="J764" s="4">
        <v>0.85399780000000003</v>
      </c>
      <c r="K764" s="4">
        <v>0</v>
      </c>
      <c r="L764" s="4">
        <v>0</v>
      </c>
      <c r="M764" s="4">
        <v>0.1460022</v>
      </c>
      <c r="N764" s="4">
        <v>0.85399780000000003</v>
      </c>
      <c r="O764" s="4">
        <v>1</v>
      </c>
      <c r="Q764" s="4">
        <v>171.25</v>
      </c>
      <c r="R764" s="4">
        <v>3.8556809999999997E-2</v>
      </c>
      <c r="S764" s="4">
        <v>3.8556809999999997E-2</v>
      </c>
      <c r="T764" s="4">
        <v>3.1570320000000002E-3</v>
      </c>
      <c r="U764" s="4">
        <v>3.1570320000000002E-3</v>
      </c>
    </row>
    <row r="765" spans="1:21" x14ac:dyDescent="0.35">
      <c r="A765" s="4">
        <f t="shared" si="30"/>
        <v>171.5</v>
      </c>
      <c r="B765" s="4">
        <f t="shared" si="30"/>
        <v>0.1460022</v>
      </c>
      <c r="C765" s="4">
        <f t="shared" si="30"/>
        <v>0.85399780000000003</v>
      </c>
      <c r="D765" s="4">
        <f t="shared" si="31"/>
        <v>-6.2342778797580007E-3</v>
      </c>
      <c r="E765" s="4">
        <f t="shared" si="32"/>
        <v>4.1430790000000044E-3</v>
      </c>
      <c r="H765" s="4">
        <v>171.5</v>
      </c>
      <c r="I765" s="4">
        <v>0.1460022</v>
      </c>
      <c r="J765" s="4">
        <v>0.85399780000000003</v>
      </c>
      <c r="K765" s="4">
        <v>0</v>
      </c>
      <c r="L765" s="4">
        <v>0</v>
      </c>
      <c r="M765" s="4">
        <v>0.1460022</v>
      </c>
      <c r="N765" s="4">
        <v>0.85399780000000003</v>
      </c>
      <c r="O765" s="4">
        <v>1</v>
      </c>
      <c r="Q765" s="4">
        <v>171.5</v>
      </c>
      <c r="R765" s="4">
        <v>3.8556809999999997E-2</v>
      </c>
      <c r="S765" s="4">
        <v>3.8556809999999997E-2</v>
      </c>
      <c r="T765" s="4">
        <v>3.1570320000000002E-3</v>
      </c>
      <c r="U765" s="4">
        <v>3.1570320000000002E-3</v>
      </c>
    </row>
    <row r="766" spans="1:21" x14ac:dyDescent="0.35">
      <c r="A766" s="4">
        <f t="shared" si="30"/>
        <v>171.75</v>
      </c>
      <c r="B766" s="4">
        <f t="shared" si="30"/>
        <v>0.1460022</v>
      </c>
      <c r="C766" s="4">
        <f t="shared" si="30"/>
        <v>0.85399780000000003</v>
      </c>
      <c r="D766" s="4">
        <f t="shared" si="31"/>
        <v>-6.2342778797580007E-3</v>
      </c>
      <c r="E766" s="4">
        <f t="shared" si="32"/>
        <v>4.1430790000000044E-3</v>
      </c>
      <c r="H766" s="4">
        <v>171.75</v>
      </c>
      <c r="I766" s="4">
        <v>0.1460022</v>
      </c>
      <c r="J766" s="4">
        <v>0.85399780000000003</v>
      </c>
      <c r="K766" s="4">
        <v>0</v>
      </c>
      <c r="L766" s="4">
        <v>0</v>
      </c>
      <c r="M766" s="4">
        <v>0.1460022</v>
      </c>
      <c r="N766" s="4">
        <v>0.85399780000000003</v>
      </c>
      <c r="O766" s="4">
        <v>1</v>
      </c>
      <c r="Q766" s="4">
        <v>171.75</v>
      </c>
      <c r="R766" s="4">
        <v>3.8556809999999997E-2</v>
      </c>
      <c r="S766" s="4">
        <v>3.8556809999999997E-2</v>
      </c>
      <c r="T766" s="4">
        <v>3.1570320000000002E-3</v>
      </c>
      <c r="U766" s="4">
        <v>3.1570320000000002E-3</v>
      </c>
    </row>
    <row r="767" spans="1:21" x14ac:dyDescent="0.35">
      <c r="A767" s="4">
        <f t="shared" si="30"/>
        <v>172</v>
      </c>
      <c r="B767" s="4">
        <f t="shared" si="30"/>
        <v>0.1460022</v>
      </c>
      <c r="C767" s="4">
        <f t="shared" si="30"/>
        <v>0.85399780000000003</v>
      </c>
      <c r="D767" s="4">
        <f t="shared" si="31"/>
        <v>-6.2342778797580007E-3</v>
      </c>
      <c r="E767" s="4">
        <f t="shared" si="32"/>
        <v>4.1430790000000044E-3</v>
      </c>
      <c r="H767" s="4">
        <v>172</v>
      </c>
      <c r="I767" s="4">
        <v>0.1460022</v>
      </c>
      <c r="J767" s="4">
        <v>0.85399780000000003</v>
      </c>
      <c r="K767" s="4">
        <v>0</v>
      </c>
      <c r="L767" s="4">
        <v>0</v>
      </c>
      <c r="M767" s="4">
        <v>0.1460022</v>
      </c>
      <c r="N767" s="4">
        <v>0.85399780000000003</v>
      </c>
      <c r="O767" s="4">
        <v>1</v>
      </c>
      <c r="Q767" s="4">
        <v>172</v>
      </c>
      <c r="R767" s="4">
        <v>3.8556809999999997E-2</v>
      </c>
      <c r="S767" s="4">
        <v>3.8556809999999997E-2</v>
      </c>
      <c r="T767" s="4">
        <v>3.1570320000000002E-3</v>
      </c>
      <c r="U767" s="4">
        <v>3.1570320000000002E-3</v>
      </c>
    </row>
    <row r="768" spans="1:21" x14ac:dyDescent="0.35">
      <c r="A768" s="4">
        <f t="shared" si="30"/>
        <v>172.25</v>
      </c>
      <c r="B768" s="4">
        <f t="shared" si="30"/>
        <v>0.1460022</v>
      </c>
      <c r="C768" s="4">
        <f t="shared" si="30"/>
        <v>0.85399780000000003</v>
      </c>
      <c r="D768" s="4">
        <f t="shared" si="31"/>
        <v>-6.2342778797580007E-3</v>
      </c>
      <c r="E768" s="4">
        <f t="shared" si="32"/>
        <v>4.1430790000000044E-3</v>
      </c>
      <c r="H768" s="4">
        <v>172.25</v>
      </c>
      <c r="I768" s="4">
        <v>0.1460022</v>
      </c>
      <c r="J768" s="4">
        <v>0.85399780000000003</v>
      </c>
      <c r="K768" s="4">
        <v>0</v>
      </c>
      <c r="L768" s="4">
        <v>0</v>
      </c>
      <c r="M768" s="4">
        <v>0.1460022</v>
      </c>
      <c r="N768" s="4">
        <v>0.85399780000000003</v>
      </c>
      <c r="O768" s="4">
        <v>1</v>
      </c>
      <c r="Q768" s="4">
        <v>172.25</v>
      </c>
      <c r="R768" s="4">
        <v>3.8556809999999997E-2</v>
      </c>
      <c r="S768" s="4">
        <v>3.8556809999999997E-2</v>
      </c>
      <c r="T768" s="4">
        <v>3.1570320000000002E-3</v>
      </c>
      <c r="U768" s="4">
        <v>3.1570320000000002E-3</v>
      </c>
    </row>
    <row r="769" spans="1:21" x14ac:dyDescent="0.35">
      <c r="A769" s="4">
        <f t="shared" si="30"/>
        <v>172.5</v>
      </c>
      <c r="B769" s="4">
        <f t="shared" si="30"/>
        <v>0.1460022</v>
      </c>
      <c r="C769" s="4">
        <f t="shared" si="30"/>
        <v>0.85399780000000003</v>
      </c>
      <c r="D769" s="4">
        <f t="shared" si="31"/>
        <v>-6.2342778797580007E-3</v>
      </c>
      <c r="E769" s="4">
        <f t="shared" si="32"/>
        <v>4.1430790000000044E-3</v>
      </c>
      <c r="H769" s="4">
        <v>172.5</v>
      </c>
      <c r="I769" s="4">
        <v>0.1460022</v>
      </c>
      <c r="J769" s="4">
        <v>0.85399780000000003</v>
      </c>
      <c r="K769" s="4">
        <v>0</v>
      </c>
      <c r="L769" s="4">
        <v>0</v>
      </c>
      <c r="M769" s="4">
        <v>0.1460022</v>
      </c>
      <c r="N769" s="4">
        <v>0.85399780000000003</v>
      </c>
      <c r="O769" s="4">
        <v>1</v>
      </c>
      <c r="Q769" s="4">
        <v>172.5</v>
      </c>
      <c r="R769" s="4">
        <v>3.8556809999999997E-2</v>
      </c>
      <c r="S769" s="4">
        <v>3.8556809999999997E-2</v>
      </c>
      <c r="T769" s="4">
        <v>3.1570320000000002E-3</v>
      </c>
      <c r="U769" s="4">
        <v>3.1570320000000002E-3</v>
      </c>
    </row>
    <row r="770" spans="1:21" x14ac:dyDescent="0.35">
      <c r="A770" s="4">
        <f t="shared" si="30"/>
        <v>172.75</v>
      </c>
      <c r="B770" s="4">
        <f t="shared" si="30"/>
        <v>0.1460022</v>
      </c>
      <c r="C770" s="4">
        <f t="shared" si="30"/>
        <v>0.85399780000000003</v>
      </c>
      <c r="D770" s="4">
        <f t="shared" si="31"/>
        <v>-6.2342778797580007E-3</v>
      </c>
      <c r="E770" s="4">
        <f t="shared" si="32"/>
        <v>4.1430790000000044E-3</v>
      </c>
      <c r="H770" s="4">
        <v>172.75</v>
      </c>
      <c r="I770" s="4">
        <v>0.1460022</v>
      </c>
      <c r="J770" s="4">
        <v>0.85399780000000003</v>
      </c>
      <c r="K770" s="4">
        <v>0</v>
      </c>
      <c r="L770" s="4">
        <v>0</v>
      </c>
      <c r="M770" s="4">
        <v>0.1460022</v>
      </c>
      <c r="N770" s="4">
        <v>0.85399780000000003</v>
      </c>
      <c r="O770" s="4">
        <v>1</v>
      </c>
      <c r="Q770" s="4">
        <v>172.75</v>
      </c>
      <c r="R770" s="4">
        <v>3.8556809999999997E-2</v>
      </c>
      <c r="S770" s="4">
        <v>3.8556809999999997E-2</v>
      </c>
      <c r="T770" s="4">
        <v>3.1570320000000002E-3</v>
      </c>
      <c r="U770" s="4">
        <v>3.1570320000000002E-3</v>
      </c>
    </row>
    <row r="771" spans="1:21" x14ac:dyDescent="0.35">
      <c r="A771" s="4">
        <f t="shared" si="30"/>
        <v>173</v>
      </c>
      <c r="B771" s="4">
        <f t="shared" si="30"/>
        <v>0.1460022</v>
      </c>
      <c r="C771" s="4">
        <f t="shared" si="30"/>
        <v>0.85399780000000003</v>
      </c>
      <c r="D771" s="4">
        <f t="shared" si="31"/>
        <v>-6.2342778797580007E-3</v>
      </c>
      <c r="E771" s="4">
        <f t="shared" si="32"/>
        <v>4.1430790000000044E-3</v>
      </c>
      <c r="H771" s="4">
        <v>173</v>
      </c>
      <c r="I771" s="4">
        <v>0.1460022</v>
      </c>
      <c r="J771" s="4">
        <v>0.85399780000000003</v>
      </c>
      <c r="K771" s="4">
        <v>0</v>
      </c>
      <c r="L771" s="4">
        <v>0</v>
      </c>
      <c r="M771" s="4">
        <v>0.1460022</v>
      </c>
      <c r="N771" s="4">
        <v>0.85399780000000003</v>
      </c>
      <c r="O771" s="4">
        <v>1</v>
      </c>
      <c r="Q771" s="4">
        <v>173</v>
      </c>
      <c r="R771" s="4">
        <v>3.8556809999999997E-2</v>
      </c>
      <c r="S771" s="4">
        <v>3.8556809999999997E-2</v>
      </c>
      <c r="T771" s="4">
        <v>3.1570320000000002E-3</v>
      </c>
      <c r="U771" s="4">
        <v>3.1570320000000002E-3</v>
      </c>
    </row>
    <row r="772" spans="1:21" x14ac:dyDescent="0.35">
      <c r="A772" s="4">
        <f t="shared" si="30"/>
        <v>173.25</v>
      </c>
      <c r="B772" s="4">
        <f t="shared" si="30"/>
        <v>0.1460022</v>
      </c>
      <c r="C772" s="4">
        <f t="shared" si="30"/>
        <v>0.85399780000000003</v>
      </c>
      <c r="D772" s="4">
        <f t="shared" si="31"/>
        <v>-6.2342778797580007E-3</v>
      </c>
      <c r="E772" s="4">
        <f t="shared" si="32"/>
        <v>4.1430790000000044E-3</v>
      </c>
      <c r="H772" s="4">
        <v>173.25</v>
      </c>
      <c r="I772" s="4">
        <v>0.1460022</v>
      </c>
      <c r="J772" s="4">
        <v>0.85399780000000003</v>
      </c>
      <c r="K772" s="4">
        <v>0</v>
      </c>
      <c r="L772" s="4">
        <v>0</v>
      </c>
      <c r="M772" s="4">
        <v>0.1460022</v>
      </c>
      <c r="N772" s="4">
        <v>0.85399780000000003</v>
      </c>
      <c r="O772" s="4">
        <v>1</v>
      </c>
      <c r="Q772" s="4">
        <v>173.25</v>
      </c>
      <c r="R772" s="4">
        <v>3.8556809999999997E-2</v>
      </c>
      <c r="S772" s="4">
        <v>3.8556809999999997E-2</v>
      </c>
      <c r="T772" s="4">
        <v>3.1570320000000002E-3</v>
      </c>
      <c r="U772" s="4">
        <v>3.1570320000000002E-3</v>
      </c>
    </row>
    <row r="773" spans="1:21" x14ac:dyDescent="0.35">
      <c r="A773" s="4">
        <f t="shared" si="30"/>
        <v>173.5</v>
      </c>
      <c r="B773" s="4">
        <f t="shared" si="30"/>
        <v>0.1460022</v>
      </c>
      <c r="C773" s="4">
        <f t="shared" si="30"/>
        <v>0.85399780000000003</v>
      </c>
      <c r="D773" s="4">
        <f t="shared" si="31"/>
        <v>-6.2342778797580007E-3</v>
      </c>
      <c r="E773" s="4">
        <f t="shared" si="32"/>
        <v>4.1430790000000044E-3</v>
      </c>
      <c r="H773" s="4">
        <v>173.5</v>
      </c>
      <c r="I773" s="4">
        <v>0.1460022</v>
      </c>
      <c r="J773" s="4">
        <v>0.85399780000000003</v>
      </c>
      <c r="K773" s="4">
        <v>0</v>
      </c>
      <c r="L773" s="4">
        <v>0</v>
      </c>
      <c r="M773" s="4">
        <v>0.1460022</v>
      </c>
      <c r="N773" s="4">
        <v>0.85399780000000003</v>
      </c>
      <c r="O773" s="4">
        <v>1</v>
      </c>
      <c r="Q773" s="4">
        <v>173.5</v>
      </c>
      <c r="R773" s="4">
        <v>3.8556809999999997E-2</v>
      </c>
      <c r="S773" s="4">
        <v>3.8556809999999997E-2</v>
      </c>
      <c r="T773" s="4">
        <v>3.1570320000000002E-3</v>
      </c>
      <c r="U773" s="4">
        <v>3.1570320000000002E-3</v>
      </c>
    </row>
    <row r="774" spans="1:21" x14ac:dyDescent="0.35">
      <c r="A774" s="4">
        <f t="shared" si="30"/>
        <v>173.75</v>
      </c>
      <c r="B774" s="4">
        <f t="shared" si="30"/>
        <v>0.1460022</v>
      </c>
      <c r="C774" s="4">
        <f t="shared" si="30"/>
        <v>0.85399780000000003</v>
      </c>
      <c r="D774" s="4">
        <f t="shared" si="31"/>
        <v>-6.2342778797580007E-3</v>
      </c>
      <c r="E774" s="4">
        <f t="shared" si="32"/>
        <v>4.1430790000000044E-3</v>
      </c>
      <c r="H774" s="4">
        <v>173.75</v>
      </c>
      <c r="I774" s="4">
        <v>0.1460022</v>
      </c>
      <c r="J774" s="4">
        <v>0.85399780000000003</v>
      </c>
      <c r="K774" s="4">
        <v>0</v>
      </c>
      <c r="L774" s="4">
        <v>0</v>
      </c>
      <c r="M774" s="4">
        <v>0.1460022</v>
      </c>
      <c r="N774" s="4">
        <v>0.85399780000000003</v>
      </c>
      <c r="O774" s="4">
        <v>1</v>
      </c>
      <c r="Q774" s="4">
        <v>173.75</v>
      </c>
      <c r="R774" s="4">
        <v>3.8556809999999997E-2</v>
      </c>
      <c r="S774" s="4">
        <v>3.8556809999999997E-2</v>
      </c>
      <c r="T774" s="4">
        <v>3.1570320000000002E-3</v>
      </c>
      <c r="U774" s="4">
        <v>3.1570320000000002E-3</v>
      </c>
    </row>
    <row r="775" spans="1:21" x14ac:dyDescent="0.35">
      <c r="A775" s="4">
        <f t="shared" si="30"/>
        <v>174</v>
      </c>
      <c r="B775" s="4">
        <f t="shared" si="30"/>
        <v>0.1460022</v>
      </c>
      <c r="C775" s="4">
        <f t="shared" si="30"/>
        <v>0.85399780000000003</v>
      </c>
      <c r="D775" s="4">
        <f t="shared" si="31"/>
        <v>-6.2342778797580007E-3</v>
      </c>
      <c r="E775" s="4">
        <f t="shared" si="32"/>
        <v>4.1430790000000044E-3</v>
      </c>
      <c r="H775" s="4">
        <v>174</v>
      </c>
      <c r="I775" s="4">
        <v>0.1460022</v>
      </c>
      <c r="J775" s="4">
        <v>0.85399780000000003</v>
      </c>
      <c r="K775" s="4">
        <v>0</v>
      </c>
      <c r="L775" s="4">
        <v>0</v>
      </c>
      <c r="M775" s="4">
        <v>0.1460022</v>
      </c>
      <c r="N775" s="4">
        <v>0.85399780000000003</v>
      </c>
      <c r="O775" s="4">
        <v>1</v>
      </c>
      <c r="Q775" s="4">
        <v>174</v>
      </c>
      <c r="R775" s="4">
        <v>3.8556809999999997E-2</v>
      </c>
      <c r="S775" s="4">
        <v>3.8556809999999997E-2</v>
      </c>
      <c r="T775" s="4">
        <v>3.1570320000000002E-3</v>
      </c>
      <c r="U775" s="4">
        <v>3.1570320000000002E-3</v>
      </c>
    </row>
    <row r="776" spans="1:21" x14ac:dyDescent="0.35">
      <c r="A776" s="4">
        <f t="shared" si="30"/>
        <v>174.25</v>
      </c>
      <c r="B776" s="4">
        <f t="shared" si="30"/>
        <v>0.1460022</v>
      </c>
      <c r="C776" s="4">
        <f t="shared" si="30"/>
        <v>0.85399780000000003</v>
      </c>
      <c r="D776" s="4">
        <f t="shared" si="31"/>
        <v>-6.2342778797580007E-3</v>
      </c>
      <c r="E776" s="4">
        <f t="shared" si="32"/>
        <v>4.1430790000000044E-3</v>
      </c>
      <c r="H776" s="4">
        <v>174.25</v>
      </c>
      <c r="I776" s="4">
        <v>0.1460022</v>
      </c>
      <c r="J776" s="4">
        <v>0.85399780000000003</v>
      </c>
      <c r="K776" s="4">
        <v>0</v>
      </c>
      <c r="L776" s="4">
        <v>0</v>
      </c>
      <c r="M776" s="4">
        <v>0.1460022</v>
      </c>
      <c r="N776" s="4">
        <v>0.85399780000000003</v>
      </c>
      <c r="O776" s="4">
        <v>1</v>
      </c>
      <c r="Q776" s="4">
        <v>174.25</v>
      </c>
      <c r="R776" s="4">
        <v>3.8556809999999997E-2</v>
      </c>
      <c r="S776" s="4">
        <v>3.8556809999999997E-2</v>
      </c>
      <c r="T776" s="4">
        <v>3.1570320000000002E-3</v>
      </c>
      <c r="U776" s="4">
        <v>3.1570320000000002E-3</v>
      </c>
    </row>
    <row r="777" spans="1:21" x14ac:dyDescent="0.35">
      <c r="A777" s="4">
        <f t="shared" si="30"/>
        <v>174.5</v>
      </c>
      <c r="B777" s="4">
        <f t="shared" si="30"/>
        <v>0.1460022</v>
      </c>
      <c r="C777" s="4">
        <f t="shared" si="30"/>
        <v>0.85399780000000003</v>
      </c>
      <c r="D777" s="4">
        <f t="shared" si="31"/>
        <v>-6.2342778797580007E-3</v>
      </c>
      <c r="E777" s="4">
        <f t="shared" si="32"/>
        <v>4.1430790000000044E-3</v>
      </c>
      <c r="H777" s="4">
        <v>174.5</v>
      </c>
      <c r="I777" s="4">
        <v>0.1460022</v>
      </c>
      <c r="J777" s="4">
        <v>0.85399780000000003</v>
      </c>
      <c r="K777" s="4">
        <v>0</v>
      </c>
      <c r="L777" s="4">
        <v>0</v>
      </c>
      <c r="M777" s="4">
        <v>0.1460022</v>
      </c>
      <c r="N777" s="4">
        <v>0.85399780000000003</v>
      </c>
      <c r="O777" s="4">
        <v>1</v>
      </c>
      <c r="Q777" s="4">
        <v>174.5</v>
      </c>
      <c r="R777" s="4">
        <v>3.8556809999999997E-2</v>
      </c>
      <c r="S777" s="4">
        <v>3.8556809999999997E-2</v>
      </c>
      <c r="T777" s="4">
        <v>3.1570320000000002E-3</v>
      </c>
      <c r="U777" s="4">
        <v>3.1570320000000002E-3</v>
      </c>
    </row>
    <row r="778" spans="1:21" x14ac:dyDescent="0.35">
      <c r="A778" s="4">
        <f t="shared" si="30"/>
        <v>174.75</v>
      </c>
      <c r="B778" s="4">
        <f t="shared" si="30"/>
        <v>0.1460022</v>
      </c>
      <c r="C778" s="4">
        <f t="shared" si="30"/>
        <v>0.85399780000000003</v>
      </c>
      <c r="D778" s="4">
        <f t="shared" si="31"/>
        <v>-6.2342778797580007E-3</v>
      </c>
      <c r="E778" s="4">
        <f t="shared" si="32"/>
        <v>4.1430790000000044E-3</v>
      </c>
      <c r="H778" s="4">
        <v>174.75</v>
      </c>
      <c r="I778" s="4">
        <v>0.1460022</v>
      </c>
      <c r="J778" s="4">
        <v>0.85399780000000003</v>
      </c>
      <c r="K778" s="4">
        <v>0</v>
      </c>
      <c r="L778" s="4">
        <v>0</v>
      </c>
      <c r="M778" s="4">
        <v>0.1460022</v>
      </c>
      <c r="N778" s="4">
        <v>0.85399780000000003</v>
      </c>
      <c r="O778" s="4">
        <v>1</v>
      </c>
      <c r="Q778" s="4">
        <v>174.75</v>
      </c>
      <c r="R778" s="4">
        <v>3.8556809999999997E-2</v>
      </c>
      <c r="S778" s="4">
        <v>3.8556809999999997E-2</v>
      </c>
      <c r="T778" s="4">
        <v>3.1570320000000002E-3</v>
      </c>
      <c r="U778" s="4">
        <v>3.1570320000000002E-3</v>
      </c>
    </row>
    <row r="779" spans="1:21" x14ac:dyDescent="0.35">
      <c r="A779" s="4">
        <f t="shared" si="30"/>
        <v>175</v>
      </c>
      <c r="B779" s="4">
        <f t="shared" si="30"/>
        <v>0.1460022</v>
      </c>
      <c r="C779" s="4">
        <f t="shared" si="30"/>
        <v>0.85399780000000003</v>
      </c>
      <c r="D779" s="4">
        <f t="shared" si="31"/>
        <v>-6.2342778797580007E-3</v>
      </c>
      <c r="E779" s="4">
        <f t="shared" si="32"/>
        <v>4.1430790000000044E-3</v>
      </c>
      <c r="H779" s="4">
        <v>175</v>
      </c>
      <c r="I779" s="4">
        <v>0.1460022</v>
      </c>
      <c r="J779" s="4">
        <v>0.85399780000000003</v>
      </c>
      <c r="K779" s="4">
        <v>0</v>
      </c>
      <c r="L779" s="4">
        <v>0</v>
      </c>
      <c r="M779" s="4">
        <v>0.1460022</v>
      </c>
      <c r="N779" s="4">
        <v>0.85399780000000003</v>
      </c>
      <c r="O779" s="4">
        <v>1</v>
      </c>
      <c r="Q779" s="4">
        <v>175</v>
      </c>
      <c r="R779" s="4">
        <v>3.8556809999999997E-2</v>
      </c>
      <c r="S779" s="4">
        <v>3.8556809999999997E-2</v>
      </c>
      <c r="T779" s="4">
        <v>3.1570320000000002E-3</v>
      </c>
      <c r="U779" s="4">
        <v>3.1570320000000002E-3</v>
      </c>
    </row>
    <row r="780" spans="1:21" x14ac:dyDescent="0.35">
      <c r="A780" s="4">
        <f t="shared" si="30"/>
        <v>175.25</v>
      </c>
      <c r="B780" s="4">
        <f t="shared" si="30"/>
        <v>0.1460022</v>
      </c>
      <c r="C780" s="4">
        <f t="shared" si="30"/>
        <v>0.85399780000000003</v>
      </c>
      <c r="D780" s="4">
        <f t="shared" si="31"/>
        <v>-6.2342778797580007E-3</v>
      </c>
      <c r="E780" s="4">
        <f t="shared" si="32"/>
        <v>4.1430790000000044E-3</v>
      </c>
      <c r="H780" s="4">
        <v>175.25</v>
      </c>
      <c r="I780" s="4">
        <v>0.1460022</v>
      </c>
      <c r="J780" s="4">
        <v>0.85399780000000003</v>
      </c>
      <c r="K780" s="4">
        <v>0</v>
      </c>
      <c r="L780" s="4">
        <v>0</v>
      </c>
      <c r="M780" s="4">
        <v>0.1460022</v>
      </c>
      <c r="N780" s="4">
        <v>0.85399780000000003</v>
      </c>
      <c r="O780" s="4">
        <v>1</v>
      </c>
      <c r="Q780" s="4">
        <v>175.25</v>
      </c>
      <c r="R780" s="4">
        <v>3.8556809999999997E-2</v>
      </c>
      <c r="S780" s="4">
        <v>3.8556809999999997E-2</v>
      </c>
      <c r="T780" s="4">
        <v>3.1570320000000002E-3</v>
      </c>
      <c r="U780" s="4">
        <v>3.1570320000000002E-3</v>
      </c>
    </row>
    <row r="781" spans="1:21" x14ac:dyDescent="0.35">
      <c r="A781" s="4">
        <f t="shared" si="30"/>
        <v>175.5</v>
      </c>
      <c r="B781" s="4">
        <f t="shared" si="30"/>
        <v>0.1460022</v>
      </c>
      <c r="C781" s="4">
        <f t="shared" si="30"/>
        <v>0.85399780000000003</v>
      </c>
      <c r="D781" s="4">
        <f t="shared" si="31"/>
        <v>-6.2342778797580007E-3</v>
      </c>
      <c r="E781" s="4">
        <f t="shared" si="32"/>
        <v>4.1430790000000044E-3</v>
      </c>
      <c r="H781" s="4">
        <v>175.5</v>
      </c>
      <c r="I781" s="4">
        <v>0.1460022</v>
      </c>
      <c r="J781" s="4">
        <v>0.85399780000000003</v>
      </c>
      <c r="K781" s="4">
        <v>0</v>
      </c>
      <c r="L781" s="4">
        <v>0</v>
      </c>
      <c r="M781" s="4">
        <v>0.1460022</v>
      </c>
      <c r="N781" s="4">
        <v>0.85399780000000003</v>
      </c>
      <c r="O781" s="4">
        <v>1</v>
      </c>
      <c r="Q781" s="4">
        <v>175.5</v>
      </c>
      <c r="R781" s="4">
        <v>3.8556809999999997E-2</v>
      </c>
      <c r="S781" s="4">
        <v>3.8556809999999997E-2</v>
      </c>
      <c r="T781" s="4">
        <v>3.1570320000000002E-3</v>
      </c>
      <c r="U781" s="4">
        <v>3.1570320000000002E-3</v>
      </c>
    </row>
    <row r="782" spans="1:21" x14ac:dyDescent="0.35">
      <c r="A782" s="4">
        <f t="shared" si="30"/>
        <v>175.75</v>
      </c>
      <c r="B782" s="4">
        <f t="shared" si="30"/>
        <v>0.1460022</v>
      </c>
      <c r="C782" s="4">
        <f t="shared" si="30"/>
        <v>0.85399780000000003</v>
      </c>
      <c r="D782" s="4">
        <f t="shared" si="31"/>
        <v>-6.2342778797580007E-3</v>
      </c>
      <c r="E782" s="4">
        <f t="shared" si="32"/>
        <v>4.1430790000000044E-3</v>
      </c>
      <c r="H782" s="4">
        <v>175.75</v>
      </c>
      <c r="I782" s="4">
        <v>0.1460022</v>
      </c>
      <c r="J782" s="4">
        <v>0.85399780000000003</v>
      </c>
      <c r="K782" s="4">
        <v>0</v>
      </c>
      <c r="L782" s="4">
        <v>0</v>
      </c>
      <c r="M782" s="4">
        <v>0.1460022</v>
      </c>
      <c r="N782" s="4">
        <v>0.85399780000000003</v>
      </c>
      <c r="O782" s="4">
        <v>1</v>
      </c>
      <c r="Q782" s="4">
        <v>175.75</v>
      </c>
      <c r="R782" s="4">
        <v>3.8556809999999997E-2</v>
      </c>
      <c r="S782" s="4">
        <v>3.8556809999999997E-2</v>
      </c>
      <c r="T782" s="4">
        <v>3.1570320000000002E-3</v>
      </c>
      <c r="U782" s="4">
        <v>3.1570320000000002E-3</v>
      </c>
    </row>
    <row r="783" spans="1:21" x14ac:dyDescent="0.35">
      <c r="A783" s="4">
        <f t="shared" si="30"/>
        <v>176</v>
      </c>
      <c r="B783" s="4">
        <f t="shared" si="30"/>
        <v>0.1460022</v>
      </c>
      <c r="C783" s="4">
        <f t="shared" si="30"/>
        <v>0.85399780000000003</v>
      </c>
      <c r="D783" s="4">
        <f t="shared" si="31"/>
        <v>-6.2342778797580007E-3</v>
      </c>
      <c r="E783" s="4">
        <f t="shared" si="32"/>
        <v>4.1430790000000044E-3</v>
      </c>
      <c r="H783" s="4">
        <v>176</v>
      </c>
      <c r="I783" s="4">
        <v>0.1460022</v>
      </c>
      <c r="J783" s="4">
        <v>0.85399780000000003</v>
      </c>
      <c r="K783" s="4">
        <v>0</v>
      </c>
      <c r="L783" s="4">
        <v>0</v>
      </c>
      <c r="M783" s="4">
        <v>0.1460022</v>
      </c>
      <c r="N783" s="4">
        <v>0.85399780000000003</v>
      </c>
      <c r="O783" s="4">
        <v>1</v>
      </c>
      <c r="Q783" s="4">
        <v>176</v>
      </c>
      <c r="R783" s="4">
        <v>3.8556809999999997E-2</v>
      </c>
      <c r="S783" s="4">
        <v>3.8556809999999997E-2</v>
      </c>
      <c r="T783" s="4">
        <v>3.1570320000000002E-3</v>
      </c>
      <c r="U783" s="4">
        <v>3.1570320000000002E-3</v>
      </c>
    </row>
    <row r="784" spans="1:21" x14ac:dyDescent="0.35">
      <c r="A784" s="4">
        <f t="shared" ref="A784:C847" si="33">H784</f>
        <v>176.25</v>
      </c>
      <c r="B784" s="4">
        <f t="shared" si="33"/>
        <v>0.1460022</v>
      </c>
      <c r="C784" s="4">
        <f t="shared" si="33"/>
        <v>0.85399780000000003</v>
      </c>
      <c r="D784" s="4">
        <f t="shared" ref="D784:D847" si="34">-$B$23*B784*C784</f>
        <v>-6.2342778797580007E-3</v>
      </c>
      <c r="E784" s="4">
        <f t="shared" ref="E784:E847" si="35">-(AVERAGE(R784,T784)-$B$23/2)</f>
        <v>4.1430790000000044E-3</v>
      </c>
      <c r="H784" s="4">
        <v>176.25</v>
      </c>
      <c r="I784" s="4">
        <v>0.1460022</v>
      </c>
      <c r="J784" s="4">
        <v>0.85399780000000003</v>
      </c>
      <c r="K784" s="4">
        <v>0</v>
      </c>
      <c r="L784" s="4">
        <v>0</v>
      </c>
      <c r="M784" s="4">
        <v>0.1460022</v>
      </c>
      <c r="N784" s="4">
        <v>0.85399780000000003</v>
      </c>
      <c r="O784" s="4">
        <v>1</v>
      </c>
      <c r="Q784" s="4">
        <v>176.25</v>
      </c>
      <c r="R784" s="4">
        <v>3.8556809999999997E-2</v>
      </c>
      <c r="S784" s="4">
        <v>3.8556809999999997E-2</v>
      </c>
      <c r="T784" s="4">
        <v>3.1570320000000002E-3</v>
      </c>
      <c r="U784" s="4">
        <v>3.1570320000000002E-3</v>
      </c>
    </row>
    <row r="785" spans="1:21" x14ac:dyDescent="0.35">
      <c r="A785" s="4">
        <f t="shared" si="33"/>
        <v>176.5</v>
      </c>
      <c r="B785" s="4">
        <f t="shared" si="33"/>
        <v>0.1460022</v>
      </c>
      <c r="C785" s="4">
        <f t="shared" si="33"/>
        <v>0.85399780000000003</v>
      </c>
      <c r="D785" s="4">
        <f t="shared" si="34"/>
        <v>-6.2342778797580007E-3</v>
      </c>
      <c r="E785" s="4">
        <f t="shared" si="35"/>
        <v>4.1430790000000044E-3</v>
      </c>
      <c r="H785" s="4">
        <v>176.5</v>
      </c>
      <c r="I785" s="4">
        <v>0.1460022</v>
      </c>
      <c r="J785" s="4">
        <v>0.85399780000000003</v>
      </c>
      <c r="K785" s="4">
        <v>0</v>
      </c>
      <c r="L785" s="4">
        <v>0</v>
      </c>
      <c r="M785" s="4">
        <v>0.1460022</v>
      </c>
      <c r="N785" s="4">
        <v>0.85399780000000003</v>
      </c>
      <c r="O785" s="4">
        <v>1</v>
      </c>
      <c r="Q785" s="4">
        <v>176.5</v>
      </c>
      <c r="R785" s="4">
        <v>3.8556809999999997E-2</v>
      </c>
      <c r="S785" s="4">
        <v>3.8556809999999997E-2</v>
      </c>
      <c r="T785" s="4">
        <v>3.1570320000000002E-3</v>
      </c>
      <c r="U785" s="4">
        <v>3.1570320000000002E-3</v>
      </c>
    </row>
    <row r="786" spans="1:21" x14ac:dyDescent="0.35">
      <c r="A786" s="4">
        <f t="shared" si="33"/>
        <v>176.75</v>
      </c>
      <c r="B786" s="4">
        <f t="shared" si="33"/>
        <v>0.1460022</v>
      </c>
      <c r="C786" s="4">
        <f t="shared" si="33"/>
        <v>0.85399780000000003</v>
      </c>
      <c r="D786" s="4">
        <f t="shared" si="34"/>
        <v>-6.2342778797580007E-3</v>
      </c>
      <c r="E786" s="4">
        <f t="shared" si="35"/>
        <v>4.1430790000000044E-3</v>
      </c>
      <c r="H786" s="4">
        <v>176.75</v>
      </c>
      <c r="I786" s="4">
        <v>0.1460022</v>
      </c>
      <c r="J786" s="4">
        <v>0.85399780000000003</v>
      </c>
      <c r="K786" s="4">
        <v>0</v>
      </c>
      <c r="L786" s="4">
        <v>0</v>
      </c>
      <c r="M786" s="4">
        <v>0.1460022</v>
      </c>
      <c r="N786" s="4">
        <v>0.85399780000000003</v>
      </c>
      <c r="O786" s="4">
        <v>1</v>
      </c>
      <c r="Q786" s="4">
        <v>176.75</v>
      </c>
      <c r="R786" s="4">
        <v>3.8556809999999997E-2</v>
      </c>
      <c r="S786" s="4">
        <v>3.8556809999999997E-2</v>
      </c>
      <c r="T786" s="4">
        <v>3.1570320000000002E-3</v>
      </c>
      <c r="U786" s="4">
        <v>3.1570320000000002E-3</v>
      </c>
    </row>
    <row r="787" spans="1:21" x14ac:dyDescent="0.35">
      <c r="A787" s="4">
        <f t="shared" si="33"/>
        <v>177</v>
      </c>
      <c r="B787" s="4">
        <f t="shared" si="33"/>
        <v>0.1460022</v>
      </c>
      <c r="C787" s="4">
        <f t="shared" si="33"/>
        <v>0.85399780000000003</v>
      </c>
      <c r="D787" s="4">
        <f t="shared" si="34"/>
        <v>-6.2342778797580007E-3</v>
      </c>
      <c r="E787" s="4">
        <f t="shared" si="35"/>
        <v>4.1430790000000044E-3</v>
      </c>
      <c r="H787" s="4">
        <v>177</v>
      </c>
      <c r="I787" s="4">
        <v>0.1460022</v>
      </c>
      <c r="J787" s="4">
        <v>0.85399780000000003</v>
      </c>
      <c r="K787" s="4">
        <v>0</v>
      </c>
      <c r="L787" s="4">
        <v>0</v>
      </c>
      <c r="M787" s="4">
        <v>0.1460022</v>
      </c>
      <c r="N787" s="4">
        <v>0.85399780000000003</v>
      </c>
      <c r="O787" s="4">
        <v>1</v>
      </c>
      <c r="Q787" s="4">
        <v>177</v>
      </c>
      <c r="R787" s="4">
        <v>3.8556809999999997E-2</v>
      </c>
      <c r="S787" s="4">
        <v>3.8556809999999997E-2</v>
      </c>
      <c r="T787" s="4">
        <v>3.1570320000000002E-3</v>
      </c>
      <c r="U787" s="4">
        <v>3.1570320000000002E-3</v>
      </c>
    </row>
    <row r="788" spans="1:21" x14ac:dyDescent="0.35">
      <c r="A788" s="4">
        <f t="shared" si="33"/>
        <v>177.25</v>
      </c>
      <c r="B788" s="4">
        <f t="shared" si="33"/>
        <v>0.1460022</v>
      </c>
      <c r="C788" s="4">
        <f t="shared" si="33"/>
        <v>0.85399780000000003</v>
      </c>
      <c r="D788" s="4">
        <f t="shared" si="34"/>
        <v>-6.2342778797580007E-3</v>
      </c>
      <c r="E788" s="4">
        <f t="shared" si="35"/>
        <v>4.1430790000000044E-3</v>
      </c>
      <c r="H788" s="4">
        <v>177.25</v>
      </c>
      <c r="I788" s="4">
        <v>0.1460022</v>
      </c>
      <c r="J788" s="4">
        <v>0.85399780000000003</v>
      </c>
      <c r="K788" s="4">
        <v>0</v>
      </c>
      <c r="L788" s="4">
        <v>0</v>
      </c>
      <c r="M788" s="4">
        <v>0.1460022</v>
      </c>
      <c r="N788" s="4">
        <v>0.85399780000000003</v>
      </c>
      <c r="O788" s="4">
        <v>1</v>
      </c>
      <c r="Q788" s="4">
        <v>177.25</v>
      </c>
      <c r="R788" s="4">
        <v>3.8556809999999997E-2</v>
      </c>
      <c r="S788" s="4">
        <v>3.8556809999999997E-2</v>
      </c>
      <c r="T788" s="4">
        <v>3.1570320000000002E-3</v>
      </c>
      <c r="U788" s="4">
        <v>3.1570320000000002E-3</v>
      </c>
    </row>
    <row r="789" spans="1:21" x14ac:dyDescent="0.35">
      <c r="A789" s="4">
        <f t="shared" si="33"/>
        <v>177.5</v>
      </c>
      <c r="B789" s="4">
        <f t="shared" si="33"/>
        <v>0.1460022</v>
      </c>
      <c r="C789" s="4">
        <f t="shared" si="33"/>
        <v>0.85399780000000003</v>
      </c>
      <c r="D789" s="4">
        <f t="shared" si="34"/>
        <v>-6.2342778797580007E-3</v>
      </c>
      <c r="E789" s="4">
        <f t="shared" si="35"/>
        <v>4.1430790000000044E-3</v>
      </c>
      <c r="H789" s="4">
        <v>177.5</v>
      </c>
      <c r="I789" s="4">
        <v>0.1460022</v>
      </c>
      <c r="J789" s="4">
        <v>0.85399780000000003</v>
      </c>
      <c r="K789" s="4">
        <v>0</v>
      </c>
      <c r="L789" s="4">
        <v>0</v>
      </c>
      <c r="M789" s="4">
        <v>0.1460022</v>
      </c>
      <c r="N789" s="4">
        <v>0.85399780000000003</v>
      </c>
      <c r="O789" s="4">
        <v>1</v>
      </c>
      <c r="Q789" s="4">
        <v>177.5</v>
      </c>
      <c r="R789" s="4">
        <v>3.8556809999999997E-2</v>
      </c>
      <c r="S789" s="4">
        <v>3.8556809999999997E-2</v>
      </c>
      <c r="T789" s="4">
        <v>3.1570320000000002E-3</v>
      </c>
      <c r="U789" s="4">
        <v>3.1570320000000002E-3</v>
      </c>
    </row>
    <row r="790" spans="1:21" x14ac:dyDescent="0.35">
      <c r="A790" s="4">
        <f t="shared" si="33"/>
        <v>177.75</v>
      </c>
      <c r="B790" s="4">
        <f t="shared" si="33"/>
        <v>0.1460022</v>
      </c>
      <c r="C790" s="4">
        <f t="shared" si="33"/>
        <v>0.85399780000000003</v>
      </c>
      <c r="D790" s="4">
        <f t="shared" si="34"/>
        <v>-6.2342778797580007E-3</v>
      </c>
      <c r="E790" s="4">
        <f t="shared" si="35"/>
        <v>4.1430790000000044E-3</v>
      </c>
      <c r="H790" s="4">
        <v>177.75</v>
      </c>
      <c r="I790" s="4">
        <v>0.1460022</v>
      </c>
      <c r="J790" s="4">
        <v>0.85399780000000003</v>
      </c>
      <c r="K790" s="4">
        <v>0</v>
      </c>
      <c r="L790" s="4">
        <v>0</v>
      </c>
      <c r="M790" s="4">
        <v>0.1460022</v>
      </c>
      <c r="N790" s="4">
        <v>0.85399780000000003</v>
      </c>
      <c r="O790" s="4">
        <v>1</v>
      </c>
      <c r="Q790" s="4">
        <v>177.75</v>
      </c>
      <c r="R790" s="4">
        <v>3.8556809999999997E-2</v>
      </c>
      <c r="S790" s="4">
        <v>3.8556809999999997E-2</v>
      </c>
      <c r="T790" s="4">
        <v>3.1570320000000002E-3</v>
      </c>
      <c r="U790" s="4">
        <v>3.1570320000000002E-3</v>
      </c>
    </row>
    <row r="791" spans="1:21" x14ac:dyDescent="0.35">
      <c r="A791" s="4">
        <f t="shared" si="33"/>
        <v>178</v>
      </c>
      <c r="B791" s="4">
        <f t="shared" si="33"/>
        <v>0.1460022</v>
      </c>
      <c r="C791" s="4">
        <f t="shared" si="33"/>
        <v>0.85399780000000003</v>
      </c>
      <c r="D791" s="4">
        <f t="shared" si="34"/>
        <v>-6.2342778797580007E-3</v>
      </c>
      <c r="E791" s="4">
        <f t="shared" si="35"/>
        <v>4.1430790000000044E-3</v>
      </c>
      <c r="H791" s="4">
        <v>178</v>
      </c>
      <c r="I791" s="4">
        <v>0.1460022</v>
      </c>
      <c r="J791" s="4">
        <v>0.85399780000000003</v>
      </c>
      <c r="K791" s="4">
        <v>0</v>
      </c>
      <c r="L791" s="4">
        <v>0</v>
      </c>
      <c r="M791" s="4">
        <v>0.1460022</v>
      </c>
      <c r="N791" s="4">
        <v>0.85399780000000003</v>
      </c>
      <c r="O791" s="4">
        <v>1</v>
      </c>
      <c r="Q791" s="4">
        <v>178</v>
      </c>
      <c r="R791" s="4">
        <v>3.8556809999999997E-2</v>
      </c>
      <c r="S791" s="4">
        <v>3.8556809999999997E-2</v>
      </c>
      <c r="T791" s="4">
        <v>3.1570320000000002E-3</v>
      </c>
      <c r="U791" s="4">
        <v>3.1570320000000002E-3</v>
      </c>
    </row>
    <row r="792" spans="1:21" x14ac:dyDescent="0.35">
      <c r="A792" s="4">
        <f t="shared" si="33"/>
        <v>178.25</v>
      </c>
      <c r="B792" s="4">
        <f t="shared" si="33"/>
        <v>0.1460022</v>
      </c>
      <c r="C792" s="4">
        <f t="shared" si="33"/>
        <v>0.85399780000000003</v>
      </c>
      <c r="D792" s="4">
        <f t="shared" si="34"/>
        <v>-6.2342778797580007E-3</v>
      </c>
      <c r="E792" s="4">
        <f t="shared" si="35"/>
        <v>4.1430790000000044E-3</v>
      </c>
      <c r="H792" s="4">
        <v>178.25</v>
      </c>
      <c r="I792" s="4">
        <v>0.1460022</v>
      </c>
      <c r="J792" s="4">
        <v>0.85399780000000003</v>
      </c>
      <c r="K792" s="4">
        <v>0</v>
      </c>
      <c r="L792" s="4">
        <v>0</v>
      </c>
      <c r="M792" s="4">
        <v>0.1460022</v>
      </c>
      <c r="N792" s="4">
        <v>0.85399780000000003</v>
      </c>
      <c r="O792" s="4">
        <v>1</v>
      </c>
      <c r="Q792" s="4">
        <v>178.25</v>
      </c>
      <c r="R792" s="4">
        <v>3.8556809999999997E-2</v>
      </c>
      <c r="S792" s="4">
        <v>3.8556809999999997E-2</v>
      </c>
      <c r="T792" s="4">
        <v>3.1570320000000002E-3</v>
      </c>
      <c r="U792" s="4">
        <v>3.1570320000000002E-3</v>
      </c>
    </row>
    <row r="793" spans="1:21" x14ac:dyDescent="0.35">
      <c r="A793" s="4">
        <f t="shared" si="33"/>
        <v>178.5</v>
      </c>
      <c r="B793" s="4">
        <f t="shared" si="33"/>
        <v>0.1460022</v>
      </c>
      <c r="C793" s="4">
        <f t="shared" si="33"/>
        <v>0.85399780000000003</v>
      </c>
      <c r="D793" s="4">
        <f t="shared" si="34"/>
        <v>-6.2342778797580007E-3</v>
      </c>
      <c r="E793" s="4">
        <f t="shared" si="35"/>
        <v>4.1430790000000044E-3</v>
      </c>
      <c r="H793" s="4">
        <v>178.5</v>
      </c>
      <c r="I793" s="4">
        <v>0.1460022</v>
      </c>
      <c r="J793" s="4">
        <v>0.85399780000000003</v>
      </c>
      <c r="K793" s="4">
        <v>0</v>
      </c>
      <c r="L793" s="4">
        <v>0</v>
      </c>
      <c r="M793" s="4">
        <v>0.1460022</v>
      </c>
      <c r="N793" s="4">
        <v>0.85399780000000003</v>
      </c>
      <c r="O793" s="4">
        <v>1</v>
      </c>
      <c r="Q793" s="4">
        <v>178.5</v>
      </c>
      <c r="R793" s="4">
        <v>3.8556809999999997E-2</v>
      </c>
      <c r="S793" s="4">
        <v>3.8556809999999997E-2</v>
      </c>
      <c r="T793" s="4">
        <v>3.1570320000000002E-3</v>
      </c>
      <c r="U793" s="4">
        <v>3.1570320000000002E-3</v>
      </c>
    </row>
    <row r="794" spans="1:21" x14ac:dyDescent="0.35">
      <c r="A794" s="4">
        <f t="shared" si="33"/>
        <v>178.75</v>
      </c>
      <c r="B794" s="4">
        <f t="shared" si="33"/>
        <v>0.1460022</v>
      </c>
      <c r="C794" s="4">
        <f t="shared" si="33"/>
        <v>0.85399780000000003</v>
      </c>
      <c r="D794" s="4">
        <f t="shared" si="34"/>
        <v>-6.2342778797580007E-3</v>
      </c>
      <c r="E794" s="4">
        <f t="shared" si="35"/>
        <v>4.1430790000000044E-3</v>
      </c>
      <c r="H794" s="4">
        <v>178.75</v>
      </c>
      <c r="I794" s="4">
        <v>0.1460022</v>
      </c>
      <c r="J794" s="4">
        <v>0.85399780000000003</v>
      </c>
      <c r="K794" s="4">
        <v>0</v>
      </c>
      <c r="L794" s="4">
        <v>0</v>
      </c>
      <c r="M794" s="4">
        <v>0.1460022</v>
      </c>
      <c r="N794" s="4">
        <v>0.85399780000000003</v>
      </c>
      <c r="O794" s="4">
        <v>1</v>
      </c>
      <c r="Q794" s="4">
        <v>178.75</v>
      </c>
      <c r="R794" s="4">
        <v>3.8556809999999997E-2</v>
      </c>
      <c r="S794" s="4">
        <v>3.8556809999999997E-2</v>
      </c>
      <c r="T794" s="4">
        <v>3.1570320000000002E-3</v>
      </c>
      <c r="U794" s="4">
        <v>3.1570320000000002E-3</v>
      </c>
    </row>
    <row r="795" spans="1:21" x14ac:dyDescent="0.35">
      <c r="A795" s="4">
        <f t="shared" si="33"/>
        <v>179</v>
      </c>
      <c r="B795" s="4">
        <f t="shared" si="33"/>
        <v>0.1460022</v>
      </c>
      <c r="C795" s="4">
        <f t="shared" si="33"/>
        <v>0.85399780000000003</v>
      </c>
      <c r="D795" s="4">
        <f t="shared" si="34"/>
        <v>-6.2342778797580007E-3</v>
      </c>
      <c r="E795" s="4">
        <f t="shared" si="35"/>
        <v>4.1430790000000044E-3</v>
      </c>
      <c r="H795" s="4">
        <v>179</v>
      </c>
      <c r="I795" s="4">
        <v>0.1460022</v>
      </c>
      <c r="J795" s="4">
        <v>0.85399780000000003</v>
      </c>
      <c r="K795" s="4">
        <v>0</v>
      </c>
      <c r="L795" s="4">
        <v>0</v>
      </c>
      <c r="M795" s="4">
        <v>0.1460022</v>
      </c>
      <c r="N795" s="4">
        <v>0.85399780000000003</v>
      </c>
      <c r="O795" s="4">
        <v>1</v>
      </c>
      <c r="Q795" s="4">
        <v>179</v>
      </c>
      <c r="R795" s="4">
        <v>3.8556809999999997E-2</v>
      </c>
      <c r="S795" s="4">
        <v>3.8556809999999997E-2</v>
      </c>
      <c r="T795" s="4">
        <v>3.1570320000000002E-3</v>
      </c>
      <c r="U795" s="4">
        <v>3.1570320000000002E-3</v>
      </c>
    </row>
    <row r="796" spans="1:21" x14ac:dyDescent="0.35">
      <c r="A796" s="4">
        <f t="shared" si="33"/>
        <v>179.25</v>
      </c>
      <c r="B796" s="4">
        <f t="shared" si="33"/>
        <v>0.1460022</v>
      </c>
      <c r="C796" s="4">
        <f t="shared" si="33"/>
        <v>0.85399780000000003</v>
      </c>
      <c r="D796" s="4">
        <f t="shared" si="34"/>
        <v>-6.2342778797580007E-3</v>
      </c>
      <c r="E796" s="4">
        <f t="shared" si="35"/>
        <v>4.1430790000000044E-3</v>
      </c>
      <c r="H796" s="4">
        <v>179.25</v>
      </c>
      <c r="I796" s="4">
        <v>0.1460022</v>
      </c>
      <c r="J796" s="4">
        <v>0.85399780000000003</v>
      </c>
      <c r="K796" s="4">
        <v>0</v>
      </c>
      <c r="L796" s="4">
        <v>0</v>
      </c>
      <c r="M796" s="4">
        <v>0.1460022</v>
      </c>
      <c r="N796" s="4">
        <v>0.85399780000000003</v>
      </c>
      <c r="O796" s="4">
        <v>1</v>
      </c>
      <c r="Q796" s="4">
        <v>179.25</v>
      </c>
      <c r="R796" s="4">
        <v>3.8556809999999997E-2</v>
      </c>
      <c r="S796" s="4">
        <v>3.8556809999999997E-2</v>
      </c>
      <c r="T796" s="4">
        <v>3.1570320000000002E-3</v>
      </c>
      <c r="U796" s="4">
        <v>3.1570320000000002E-3</v>
      </c>
    </row>
    <row r="797" spans="1:21" x14ac:dyDescent="0.35">
      <c r="A797" s="4">
        <f t="shared" si="33"/>
        <v>179.5</v>
      </c>
      <c r="B797" s="4">
        <f t="shared" si="33"/>
        <v>0.1460022</v>
      </c>
      <c r="C797" s="4">
        <f t="shared" si="33"/>
        <v>0.85399780000000003</v>
      </c>
      <c r="D797" s="4">
        <f t="shared" si="34"/>
        <v>-6.2342778797580007E-3</v>
      </c>
      <c r="E797" s="4">
        <f t="shared" si="35"/>
        <v>4.1430790000000044E-3</v>
      </c>
      <c r="H797" s="4">
        <v>179.5</v>
      </c>
      <c r="I797" s="4">
        <v>0.1460022</v>
      </c>
      <c r="J797" s="4">
        <v>0.85399780000000003</v>
      </c>
      <c r="K797" s="4">
        <v>0</v>
      </c>
      <c r="L797" s="4">
        <v>0</v>
      </c>
      <c r="M797" s="4">
        <v>0.1460022</v>
      </c>
      <c r="N797" s="4">
        <v>0.85399780000000003</v>
      </c>
      <c r="O797" s="4">
        <v>1</v>
      </c>
      <c r="Q797" s="4">
        <v>179.5</v>
      </c>
      <c r="R797" s="4">
        <v>3.8556809999999997E-2</v>
      </c>
      <c r="S797" s="4">
        <v>3.8556809999999997E-2</v>
      </c>
      <c r="T797" s="4">
        <v>3.1570320000000002E-3</v>
      </c>
      <c r="U797" s="4">
        <v>3.1570320000000002E-3</v>
      </c>
    </row>
    <row r="798" spans="1:21" x14ac:dyDescent="0.35">
      <c r="A798" s="4">
        <f t="shared" si="33"/>
        <v>179.75</v>
      </c>
      <c r="B798" s="4">
        <f t="shared" si="33"/>
        <v>0.1460022</v>
      </c>
      <c r="C798" s="4">
        <f t="shared" si="33"/>
        <v>0.85399780000000003</v>
      </c>
      <c r="D798" s="4">
        <f t="shared" si="34"/>
        <v>-6.2342778797580007E-3</v>
      </c>
      <c r="E798" s="4">
        <f t="shared" si="35"/>
        <v>4.1430790000000044E-3</v>
      </c>
      <c r="H798" s="4">
        <v>179.75</v>
      </c>
      <c r="I798" s="4">
        <v>0.1460022</v>
      </c>
      <c r="J798" s="4">
        <v>0.85399780000000003</v>
      </c>
      <c r="K798" s="4">
        <v>0</v>
      </c>
      <c r="L798" s="4">
        <v>0</v>
      </c>
      <c r="M798" s="4">
        <v>0.1460022</v>
      </c>
      <c r="N798" s="4">
        <v>0.85399780000000003</v>
      </c>
      <c r="O798" s="4">
        <v>1</v>
      </c>
      <c r="Q798" s="4">
        <v>179.75</v>
      </c>
      <c r="R798" s="4">
        <v>3.8556809999999997E-2</v>
      </c>
      <c r="S798" s="4">
        <v>3.8556809999999997E-2</v>
      </c>
      <c r="T798" s="4">
        <v>3.1570320000000002E-3</v>
      </c>
      <c r="U798" s="4">
        <v>3.1570320000000002E-3</v>
      </c>
    </row>
    <row r="799" spans="1:21" x14ac:dyDescent="0.35">
      <c r="A799" s="4">
        <f t="shared" si="33"/>
        <v>180</v>
      </c>
      <c r="B799" s="4">
        <f t="shared" si="33"/>
        <v>0.1460022</v>
      </c>
      <c r="C799" s="4">
        <f t="shared" si="33"/>
        <v>0.85399780000000003</v>
      </c>
      <c r="D799" s="4">
        <f t="shared" si="34"/>
        <v>-6.2342778797580007E-3</v>
      </c>
      <c r="E799" s="4">
        <f t="shared" si="35"/>
        <v>4.1430790000000044E-3</v>
      </c>
      <c r="H799" s="4">
        <v>180</v>
      </c>
      <c r="I799" s="4">
        <v>0.1460022</v>
      </c>
      <c r="J799" s="4">
        <v>0.85399780000000003</v>
      </c>
      <c r="K799" s="4">
        <v>0</v>
      </c>
      <c r="L799" s="4">
        <v>0</v>
      </c>
      <c r="M799" s="4">
        <v>0.1460022</v>
      </c>
      <c r="N799" s="4">
        <v>0.85399780000000003</v>
      </c>
      <c r="O799" s="4">
        <v>1</v>
      </c>
      <c r="Q799" s="4">
        <v>180</v>
      </c>
      <c r="R799" s="4">
        <v>3.8556809999999997E-2</v>
      </c>
      <c r="S799" s="4">
        <v>3.8556809999999997E-2</v>
      </c>
      <c r="T799" s="4">
        <v>3.1570320000000002E-3</v>
      </c>
      <c r="U799" s="4">
        <v>3.1570320000000002E-3</v>
      </c>
    </row>
    <row r="800" spans="1:21" x14ac:dyDescent="0.35">
      <c r="A800" s="4">
        <f t="shared" si="33"/>
        <v>180.25</v>
      </c>
      <c r="B800" s="4">
        <f t="shared" si="33"/>
        <v>0.1460022</v>
      </c>
      <c r="C800" s="4">
        <f t="shared" si="33"/>
        <v>0.85399780000000003</v>
      </c>
      <c r="D800" s="4">
        <f t="shared" si="34"/>
        <v>-6.2342778797580007E-3</v>
      </c>
      <c r="E800" s="4">
        <f t="shared" si="35"/>
        <v>4.1430790000000044E-3</v>
      </c>
      <c r="H800" s="4">
        <v>180.25</v>
      </c>
      <c r="I800" s="4">
        <v>0.1460022</v>
      </c>
      <c r="J800" s="4">
        <v>0.85399780000000003</v>
      </c>
      <c r="K800" s="4">
        <v>0</v>
      </c>
      <c r="L800" s="4">
        <v>0</v>
      </c>
      <c r="M800" s="4">
        <v>0.1460022</v>
      </c>
      <c r="N800" s="4">
        <v>0.85399780000000003</v>
      </c>
      <c r="O800" s="4">
        <v>1</v>
      </c>
      <c r="Q800" s="4">
        <v>180.25</v>
      </c>
      <c r="R800" s="4">
        <v>3.8556809999999997E-2</v>
      </c>
      <c r="S800" s="4">
        <v>3.8556809999999997E-2</v>
      </c>
      <c r="T800" s="4">
        <v>3.1570320000000002E-3</v>
      </c>
      <c r="U800" s="4">
        <v>3.1570320000000002E-3</v>
      </c>
    </row>
    <row r="801" spans="1:21" x14ac:dyDescent="0.35">
      <c r="A801" s="4">
        <f t="shared" si="33"/>
        <v>180.5</v>
      </c>
      <c r="B801" s="4">
        <f t="shared" si="33"/>
        <v>0.1460022</v>
      </c>
      <c r="C801" s="4">
        <f t="shared" si="33"/>
        <v>0.85399780000000003</v>
      </c>
      <c r="D801" s="4">
        <f t="shared" si="34"/>
        <v>-6.2342778797580007E-3</v>
      </c>
      <c r="E801" s="4">
        <f t="shared" si="35"/>
        <v>4.1430790000000044E-3</v>
      </c>
      <c r="H801" s="4">
        <v>180.5</v>
      </c>
      <c r="I801" s="4">
        <v>0.1460022</v>
      </c>
      <c r="J801" s="4">
        <v>0.85399780000000003</v>
      </c>
      <c r="K801" s="4">
        <v>0</v>
      </c>
      <c r="L801" s="4">
        <v>0</v>
      </c>
      <c r="M801" s="4">
        <v>0.1460022</v>
      </c>
      <c r="N801" s="4">
        <v>0.85399780000000003</v>
      </c>
      <c r="O801" s="4">
        <v>1</v>
      </c>
      <c r="Q801" s="4">
        <v>180.5</v>
      </c>
      <c r="R801" s="4">
        <v>3.8556809999999997E-2</v>
      </c>
      <c r="S801" s="4">
        <v>3.8556809999999997E-2</v>
      </c>
      <c r="T801" s="4">
        <v>3.1570320000000002E-3</v>
      </c>
      <c r="U801" s="4">
        <v>3.1570320000000002E-3</v>
      </c>
    </row>
    <row r="802" spans="1:21" x14ac:dyDescent="0.35">
      <c r="A802" s="4">
        <f t="shared" si="33"/>
        <v>180.75</v>
      </c>
      <c r="B802" s="4">
        <f t="shared" si="33"/>
        <v>0.1460022</v>
      </c>
      <c r="C802" s="4">
        <f t="shared" si="33"/>
        <v>0.85399780000000003</v>
      </c>
      <c r="D802" s="4">
        <f t="shared" si="34"/>
        <v>-6.2342778797580007E-3</v>
      </c>
      <c r="E802" s="4">
        <f t="shared" si="35"/>
        <v>4.1430790000000044E-3</v>
      </c>
      <c r="H802" s="4">
        <v>180.75</v>
      </c>
      <c r="I802" s="4">
        <v>0.1460022</v>
      </c>
      <c r="J802" s="4">
        <v>0.85399780000000003</v>
      </c>
      <c r="K802" s="4">
        <v>0</v>
      </c>
      <c r="L802" s="4">
        <v>0</v>
      </c>
      <c r="M802" s="4">
        <v>0.1460022</v>
      </c>
      <c r="N802" s="4">
        <v>0.85399780000000003</v>
      </c>
      <c r="O802" s="4">
        <v>1</v>
      </c>
      <c r="Q802" s="4">
        <v>180.75</v>
      </c>
      <c r="R802" s="4">
        <v>3.8556809999999997E-2</v>
      </c>
      <c r="S802" s="4">
        <v>3.8556809999999997E-2</v>
      </c>
      <c r="T802" s="4">
        <v>3.1570320000000002E-3</v>
      </c>
      <c r="U802" s="4">
        <v>3.1570320000000002E-3</v>
      </c>
    </row>
    <row r="803" spans="1:21" x14ac:dyDescent="0.35">
      <c r="A803" s="4">
        <f t="shared" si="33"/>
        <v>181</v>
      </c>
      <c r="B803" s="4">
        <f t="shared" si="33"/>
        <v>0.1460022</v>
      </c>
      <c r="C803" s="4">
        <f t="shared" si="33"/>
        <v>0.85399780000000003</v>
      </c>
      <c r="D803" s="4">
        <f t="shared" si="34"/>
        <v>-6.2342778797580007E-3</v>
      </c>
      <c r="E803" s="4">
        <f t="shared" si="35"/>
        <v>4.1430790000000044E-3</v>
      </c>
      <c r="H803" s="4">
        <v>181</v>
      </c>
      <c r="I803" s="4">
        <v>0.1460022</v>
      </c>
      <c r="J803" s="4">
        <v>0.85399780000000003</v>
      </c>
      <c r="K803" s="4">
        <v>0</v>
      </c>
      <c r="L803" s="4">
        <v>0</v>
      </c>
      <c r="M803" s="4">
        <v>0.1460022</v>
      </c>
      <c r="N803" s="4">
        <v>0.85399780000000003</v>
      </c>
      <c r="O803" s="4">
        <v>1</v>
      </c>
      <c r="Q803" s="4">
        <v>181</v>
      </c>
      <c r="R803" s="4">
        <v>3.8556809999999997E-2</v>
      </c>
      <c r="S803" s="4">
        <v>3.8556809999999997E-2</v>
      </c>
      <c r="T803" s="4">
        <v>3.1570320000000002E-3</v>
      </c>
      <c r="U803" s="4">
        <v>3.1570320000000002E-3</v>
      </c>
    </row>
    <row r="804" spans="1:21" x14ac:dyDescent="0.35">
      <c r="A804" s="4">
        <f t="shared" si="33"/>
        <v>181.25</v>
      </c>
      <c r="B804" s="4">
        <f t="shared" si="33"/>
        <v>0.1460022</v>
      </c>
      <c r="C804" s="4">
        <f t="shared" si="33"/>
        <v>0.85399780000000003</v>
      </c>
      <c r="D804" s="4">
        <f t="shared" si="34"/>
        <v>-6.2342778797580007E-3</v>
      </c>
      <c r="E804" s="4">
        <f t="shared" si="35"/>
        <v>4.1430790000000044E-3</v>
      </c>
      <c r="H804" s="4">
        <v>181.25</v>
      </c>
      <c r="I804" s="4">
        <v>0.1460022</v>
      </c>
      <c r="J804" s="4">
        <v>0.85399780000000003</v>
      </c>
      <c r="K804" s="4">
        <v>0</v>
      </c>
      <c r="L804" s="4">
        <v>0</v>
      </c>
      <c r="M804" s="4">
        <v>0.1460022</v>
      </c>
      <c r="N804" s="4">
        <v>0.85399780000000003</v>
      </c>
      <c r="O804" s="4">
        <v>1</v>
      </c>
      <c r="Q804" s="4">
        <v>181.25</v>
      </c>
      <c r="R804" s="4">
        <v>3.8556809999999997E-2</v>
      </c>
      <c r="S804" s="4">
        <v>3.8556809999999997E-2</v>
      </c>
      <c r="T804" s="4">
        <v>3.1570320000000002E-3</v>
      </c>
      <c r="U804" s="4">
        <v>3.1570320000000002E-3</v>
      </c>
    </row>
    <row r="805" spans="1:21" x14ac:dyDescent="0.35">
      <c r="A805" s="4">
        <f t="shared" si="33"/>
        <v>181.5</v>
      </c>
      <c r="B805" s="4">
        <f t="shared" si="33"/>
        <v>0.1460022</v>
      </c>
      <c r="C805" s="4">
        <f t="shared" si="33"/>
        <v>0.85399780000000003</v>
      </c>
      <c r="D805" s="4">
        <f t="shared" si="34"/>
        <v>-6.2342778797580007E-3</v>
      </c>
      <c r="E805" s="4">
        <f t="shared" si="35"/>
        <v>4.1430790000000044E-3</v>
      </c>
      <c r="H805" s="4">
        <v>181.5</v>
      </c>
      <c r="I805" s="4">
        <v>0.1460022</v>
      </c>
      <c r="J805" s="4">
        <v>0.85399780000000003</v>
      </c>
      <c r="K805" s="4">
        <v>0</v>
      </c>
      <c r="L805" s="4">
        <v>0</v>
      </c>
      <c r="M805" s="4">
        <v>0.1460022</v>
      </c>
      <c r="N805" s="4">
        <v>0.85399780000000003</v>
      </c>
      <c r="O805" s="4">
        <v>1</v>
      </c>
      <c r="Q805" s="4">
        <v>181.5</v>
      </c>
      <c r="R805" s="4">
        <v>3.8556809999999997E-2</v>
      </c>
      <c r="S805" s="4">
        <v>3.8556809999999997E-2</v>
      </c>
      <c r="T805" s="4">
        <v>3.1570320000000002E-3</v>
      </c>
      <c r="U805" s="4">
        <v>3.1570320000000002E-3</v>
      </c>
    </row>
    <row r="806" spans="1:21" x14ac:dyDescent="0.35">
      <c r="A806" s="4">
        <f t="shared" si="33"/>
        <v>181.75</v>
      </c>
      <c r="B806" s="4">
        <f t="shared" si="33"/>
        <v>0.1460022</v>
      </c>
      <c r="C806" s="4">
        <f t="shared" si="33"/>
        <v>0.85399780000000003</v>
      </c>
      <c r="D806" s="4">
        <f t="shared" si="34"/>
        <v>-6.2342778797580007E-3</v>
      </c>
      <c r="E806" s="4">
        <f t="shared" si="35"/>
        <v>4.1430790000000044E-3</v>
      </c>
      <c r="H806" s="4">
        <v>181.75</v>
      </c>
      <c r="I806" s="4">
        <v>0.1460022</v>
      </c>
      <c r="J806" s="4">
        <v>0.85399780000000003</v>
      </c>
      <c r="K806" s="4">
        <v>0</v>
      </c>
      <c r="L806" s="4">
        <v>0</v>
      </c>
      <c r="M806" s="4">
        <v>0.1460022</v>
      </c>
      <c r="N806" s="4">
        <v>0.85399780000000003</v>
      </c>
      <c r="O806" s="4">
        <v>1</v>
      </c>
      <c r="Q806" s="4">
        <v>181.75</v>
      </c>
      <c r="R806" s="4">
        <v>3.8556809999999997E-2</v>
      </c>
      <c r="S806" s="4">
        <v>3.8556809999999997E-2</v>
      </c>
      <c r="T806" s="4">
        <v>3.1570320000000002E-3</v>
      </c>
      <c r="U806" s="4">
        <v>3.1570320000000002E-3</v>
      </c>
    </row>
    <row r="807" spans="1:21" x14ac:dyDescent="0.35">
      <c r="A807" s="4">
        <f t="shared" si="33"/>
        <v>182</v>
      </c>
      <c r="B807" s="4">
        <f t="shared" si="33"/>
        <v>0.1460022</v>
      </c>
      <c r="C807" s="4">
        <f t="shared" si="33"/>
        <v>0.85399780000000003</v>
      </c>
      <c r="D807" s="4">
        <f t="shared" si="34"/>
        <v>-6.2342778797580007E-3</v>
      </c>
      <c r="E807" s="4">
        <f t="shared" si="35"/>
        <v>4.1430790000000044E-3</v>
      </c>
      <c r="H807" s="4">
        <v>182</v>
      </c>
      <c r="I807" s="4">
        <v>0.1460022</v>
      </c>
      <c r="J807" s="4">
        <v>0.85399780000000003</v>
      </c>
      <c r="K807" s="4">
        <v>0</v>
      </c>
      <c r="L807" s="4">
        <v>0</v>
      </c>
      <c r="M807" s="4">
        <v>0.1460022</v>
      </c>
      <c r="N807" s="4">
        <v>0.85399780000000003</v>
      </c>
      <c r="O807" s="4">
        <v>1</v>
      </c>
      <c r="Q807" s="4">
        <v>182</v>
      </c>
      <c r="R807" s="4">
        <v>3.8556809999999997E-2</v>
      </c>
      <c r="S807" s="4">
        <v>3.8556809999999997E-2</v>
      </c>
      <c r="T807" s="4">
        <v>3.1570320000000002E-3</v>
      </c>
      <c r="U807" s="4">
        <v>3.1570320000000002E-3</v>
      </c>
    </row>
    <row r="808" spans="1:21" x14ac:dyDescent="0.35">
      <c r="A808" s="4">
        <f t="shared" si="33"/>
        <v>182.25</v>
      </c>
      <c r="B808" s="4">
        <f t="shared" si="33"/>
        <v>0.1460022</v>
      </c>
      <c r="C808" s="4">
        <f t="shared" si="33"/>
        <v>0.85399780000000003</v>
      </c>
      <c r="D808" s="4">
        <f t="shared" si="34"/>
        <v>-6.2342778797580007E-3</v>
      </c>
      <c r="E808" s="4">
        <f t="shared" si="35"/>
        <v>4.1430790000000044E-3</v>
      </c>
      <c r="H808" s="4">
        <v>182.25</v>
      </c>
      <c r="I808" s="4">
        <v>0.1460022</v>
      </c>
      <c r="J808" s="4">
        <v>0.85399780000000003</v>
      </c>
      <c r="K808" s="4">
        <v>0</v>
      </c>
      <c r="L808" s="4">
        <v>0</v>
      </c>
      <c r="M808" s="4">
        <v>0.1460022</v>
      </c>
      <c r="N808" s="4">
        <v>0.85399780000000003</v>
      </c>
      <c r="O808" s="4">
        <v>1</v>
      </c>
      <c r="Q808" s="4">
        <v>182.25</v>
      </c>
      <c r="R808" s="4">
        <v>3.8556809999999997E-2</v>
      </c>
      <c r="S808" s="4">
        <v>3.8556809999999997E-2</v>
      </c>
      <c r="T808" s="4">
        <v>3.1570320000000002E-3</v>
      </c>
      <c r="U808" s="4">
        <v>3.1570320000000002E-3</v>
      </c>
    </row>
    <row r="809" spans="1:21" x14ac:dyDescent="0.35">
      <c r="A809" s="4">
        <f t="shared" si="33"/>
        <v>182.5</v>
      </c>
      <c r="B809" s="4">
        <f t="shared" si="33"/>
        <v>0.1460022</v>
      </c>
      <c r="C809" s="4">
        <f t="shared" si="33"/>
        <v>0.85399780000000003</v>
      </c>
      <c r="D809" s="4">
        <f t="shared" si="34"/>
        <v>-6.2342778797580007E-3</v>
      </c>
      <c r="E809" s="4">
        <f t="shared" si="35"/>
        <v>4.1430790000000044E-3</v>
      </c>
      <c r="H809" s="4">
        <v>182.5</v>
      </c>
      <c r="I809" s="4">
        <v>0.1460022</v>
      </c>
      <c r="J809" s="4">
        <v>0.85399780000000003</v>
      </c>
      <c r="K809" s="4">
        <v>0</v>
      </c>
      <c r="L809" s="4">
        <v>0</v>
      </c>
      <c r="M809" s="4">
        <v>0.1460022</v>
      </c>
      <c r="N809" s="4">
        <v>0.85399780000000003</v>
      </c>
      <c r="O809" s="4">
        <v>1</v>
      </c>
      <c r="Q809" s="4">
        <v>182.5</v>
      </c>
      <c r="R809" s="4">
        <v>3.8556809999999997E-2</v>
      </c>
      <c r="S809" s="4">
        <v>3.8556809999999997E-2</v>
      </c>
      <c r="T809" s="4">
        <v>3.1570320000000002E-3</v>
      </c>
      <c r="U809" s="4">
        <v>3.1570320000000002E-3</v>
      </c>
    </row>
    <row r="810" spans="1:21" x14ac:dyDescent="0.35">
      <c r="A810" s="4">
        <f t="shared" si="33"/>
        <v>182.75</v>
      </c>
      <c r="B810" s="4">
        <f t="shared" si="33"/>
        <v>0.1460022</v>
      </c>
      <c r="C810" s="4">
        <f t="shared" si="33"/>
        <v>0.85399780000000003</v>
      </c>
      <c r="D810" s="4">
        <f t="shared" si="34"/>
        <v>-6.2342778797580007E-3</v>
      </c>
      <c r="E810" s="4">
        <f t="shared" si="35"/>
        <v>4.1430790000000044E-3</v>
      </c>
      <c r="H810" s="4">
        <v>182.75</v>
      </c>
      <c r="I810" s="4">
        <v>0.1460022</v>
      </c>
      <c r="J810" s="4">
        <v>0.85399780000000003</v>
      </c>
      <c r="K810" s="4">
        <v>0</v>
      </c>
      <c r="L810" s="4">
        <v>0</v>
      </c>
      <c r="M810" s="4">
        <v>0.1460022</v>
      </c>
      <c r="N810" s="4">
        <v>0.85399780000000003</v>
      </c>
      <c r="O810" s="4">
        <v>1</v>
      </c>
      <c r="Q810" s="4">
        <v>182.75</v>
      </c>
      <c r="R810" s="4">
        <v>3.8556809999999997E-2</v>
      </c>
      <c r="S810" s="4">
        <v>3.8556809999999997E-2</v>
      </c>
      <c r="T810" s="4">
        <v>3.1570320000000002E-3</v>
      </c>
      <c r="U810" s="4">
        <v>3.1570320000000002E-3</v>
      </c>
    </row>
    <row r="811" spans="1:21" x14ac:dyDescent="0.35">
      <c r="A811" s="4">
        <f t="shared" si="33"/>
        <v>183</v>
      </c>
      <c r="B811" s="4">
        <f t="shared" si="33"/>
        <v>0.1460022</v>
      </c>
      <c r="C811" s="4">
        <f t="shared" si="33"/>
        <v>0.85399780000000003</v>
      </c>
      <c r="D811" s="4">
        <f t="shared" si="34"/>
        <v>-6.2342778797580007E-3</v>
      </c>
      <c r="E811" s="4">
        <f t="shared" si="35"/>
        <v>4.1430790000000044E-3</v>
      </c>
      <c r="H811" s="4">
        <v>183</v>
      </c>
      <c r="I811" s="4">
        <v>0.1460022</v>
      </c>
      <c r="J811" s="4">
        <v>0.85399780000000003</v>
      </c>
      <c r="K811" s="4">
        <v>0</v>
      </c>
      <c r="L811" s="4">
        <v>0</v>
      </c>
      <c r="M811" s="4">
        <v>0.1460022</v>
      </c>
      <c r="N811" s="4">
        <v>0.85399780000000003</v>
      </c>
      <c r="O811" s="4">
        <v>1</v>
      </c>
      <c r="Q811" s="4">
        <v>183</v>
      </c>
      <c r="R811" s="4">
        <v>3.8556809999999997E-2</v>
      </c>
      <c r="S811" s="4">
        <v>3.8556809999999997E-2</v>
      </c>
      <c r="T811" s="4">
        <v>3.1570320000000002E-3</v>
      </c>
      <c r="U811" s="4">
        <v>3.1570320000000002E-3</v>
      </c>
    </row>
    <row r="812" spans="1:21" x14ac:dyDescent="0.35">
      <c r="A812" s="4">
        <f t="shared" si="33"/>
        <v>183.25</v>
      </c>
      <c r="B812" s="4">
        <f t="shared" si="33"/>
        <v>0.1460022</v>
      </c>
      <c r="C812" s="4">
        <f t="shared" si="33"/>
        <v>0.85399780000000003</v>
      </c>
      <c r="D812" s="4">
        <f t="shared" si="34"/>
        <v>-6.2342778797580007E-3</v>
      </c>
      <c r="E812" s="4">
        <f t="shared" si="35"/>
        <v>4.1430790000000044E-3</v>
      </c>
      <c r="H812" s="4">
        <v>183.25</v>
      </c>
      <c r="I812" s="4">
        <v>0.1460022</v>
      </c>
      <c r="J812" s="4">
        <v>0.85399780000000003</v>
      </c>
      <c r="K812" s="4">
        <v>0</v>
      </c>
      <c r="L812" s="4">
        <v>0</v>
      </c>
      <c r="M812" s="4">
        <v>0.1460022</v>
      </c>
      <c r="N812" s="4">
        <v>0.85399780000000003</v>
      </c>
      <c r="O812" s="4">
        <v>1</v>
      </c>
      <c r="Q812" s="4">
        <v>183.25</v>
      </c>
      <c r="R812" s="4">
        <v>3.8556809999999997E-2</v>
      </c>
      <c r="S812" s="4">
        <v>3.8556809999999997E-2</v>
      </c>
      <c r="T812" s="4">
        <v>3.1570320000000002E-3</v>
      </c>
      <c r="U812" s="4">
        <v>3.1570320000000002E-3</v>
      </c>
    </row>
    <row r="813" spans="1:21" x14ac:dyDescent="0.35">
      <c r="A813" s="4">
        <f t="shared" si="33"/>
        <v>183.5</v>
      </c>
      <c r="B813" s="4">
        <f t="shared" si="33"/>
        <v>0.1460022</v>
      </c>
      <c r="C813" s="4">
        <f t="shared" si="33"/>
        <v>0.85399780000000003</v>
      </c>
      <c r="D813" s="4">
        <f t="shared" si="34"/>
        <v>-6.2342778797580007E-3</v>
      </c>
      <c r="E813" s="4">
        <f t="shared" si="35"/>
        <v>4.1430790000000044E-3</v>
      </c>
      <c r="H813" s="4">
        <v>183.5</v>
      </c>
      <c r="I813" s="4">
        <v>0.1460022</v>
      </c>
      <c r="J813" s="4">
        <v>0.85399780000000003</v>
      </c>
      <c r="K813" s="4">
        <v>0</v>
      </c>
      <c r="L813" s="4">
        <v>0</v>
      </c>
      <c r="M813" s="4">
        <v>0.1460022</v>
      </c>
      <c r="N813" s="4">
        <v>0.85399780000000003</v>
      </c>
      <c r="O813" s="4">
        <v>1</v>
      </c>
      <c r="Q813" s="4">
        <v>183.5</v>
      </c>
      <c r="R813" s="4">
        <v>3.8556809999999997E-2</v>
      </c>
      <c r="S813" s="4">
        <v>3.8556809999999997E-2</v>
      </c>
      <c r="T813" s="4">
        <v>3.1570320000000002E-3</v>
      </c>
      <c r="U813" s="4">
        <v>3.1570320000000002E-3</v>
      </c>
    </row>
    <row r="814" spans="1:21" x14ac:dyDescent="0.35">
      <c r="A814" s="4">
        <f t="shared" si="33"/>
        <v>183.75</v>
      </c>
      <c r="B814" s="4">
        <f t="shared" si="33"/>
        <v>0.1460022</v>
      </c>
      <c r="C814" s="4">
        <f t="shared" si="33"/>
        <v>0.85399780000000003</v>
      </c>
      <c r="D814" s="4">
        <f t="shared" si="34"/>
        <v>-6.2342778797580007E-3</v>
      </c>
      <c r="E814" s="4">
        <f t="shared" si="35"/>
        <v>4.1430790000000044E-3</v>
      </c>
      <c r="H814" s="4">
        <v>183.75</v>
      </c>
      <c r="I814" s="4">
        <v>0.1460022</v>
      </c>
      <c r="J814" s="4">
        <v>0.85399780000000003</v>
      </c>
      <c r="K814" s="4">
        <v>0</v>
      </c>
      <c r="L814" s="4">
        <v>0</v>
      </c>
      <c r="M814" s="4">
        <v>0.1460022</v>
      </c>
      <c r="N814" s="4">
        <v>0.85399780000000003</v>
      </c>
      <c r="O814" s="4">
        <v>1</v>
      </c>
      <c r="Q814" s="4">
        <v>183.75</v>
      </c>
      <c r="R814" s="4">
        <v>3.8556809999999997E-2</v>
      </c>
      <c r="S814" s="4">
        <v>3.8556809999999997E-2</v>
      </c>
      <c r="T814" s="4">
        <v>3.1570320000000002E-3</v>
      </c>
      <c r="U814" s="4">
        <v>3.1570320000000002E-3</v>
      </c>
    </row>
    <row r="815" spans="1:21" x14ac:dyDescent="0.35">
      <c r="A815" s="4">
        <f t="shared" si="33"/>
        <v>184</v>
      </c>
      <c r="B815" s="4">
        <f t="shared" si="33"/>
        <v>0.1460022</v>
      </c>
      <c r="C815" s="4">
        <f t="shared" si="33"/>
        <v>0.85399780000000003</v>
      </c>
      <c r="D815" s="4">
        <f t="shared" si="34"/>
        <v>-6.2342778797580007E-3</v>
      </c>
      <c r="E815" s="4">
        <f t="shared" si="35"/>
        <v>4.1430790000000044E-3</v>
      </c>
      <c r="H815" s="4">
        <v>184</v>
      </c>
      <c r="I815" s="4">
        <v>0.1460022</v>
      </c>
      <c r="J815" s="4">
        <v>0.85399780000000003</v>
      </c>
      <c r="K815" s="4">
        <v>0</v>
      </c>
      <c r="L815" s="4">
        <v>0</v>
      </c>
      <c r="M815" s="4">
        <v>0.1460022</v>
      </c>
      <c r="N815" s="4">
        <v>0.85399780000000003</v>
      </c>
      <c r="O815" s="4">
        <v>1</v>
      </c>
      <c r="Q815" s="4">
        <v>184</v>
      </c>
      <c r="R815" s="4">
        <v>3.8556809999999997E-2</v>
      </c>
      <c r="S815" s="4">
        <v>3.8556809999999997E-2</v>
      </c>
      <c r="T815" s="4">
        <v>3.1570320000000002E-3</v>
      </c>
      <c r="U815" s="4">
        <v>3.1570320000000002E-3</v>
      </c>
    </row>
    <row r="816" spans="1:21" x14ac:dyDescent="0.35">
      <c r="A816" s="4">
        <f t="shared" si="33"/>
        <v>184.25</v>
      </c>
      <c r="B816" s="4">
        <f t="shared" si="33"/>
        <v>0.1460022</v>
      </c>
      <c r="C816" s="4">
        <f t="shared" si="33"/>
        <v>0.85399780000000003</v>
      </c>
      <c r="D816" s="4">
        <f t="shared" si="34"/>
        <v>-6.2342778797580007E-3</v>
      </c>
      <c r="E816" s="4">
        <f t="shared" si="35"/>
        <v>4.1430790000000044E-3</v>
      </c>
      <c r="H816" s="4">
        <v>184.25</v>
      </c>
      <c r="I816" s="4">
        <v>0.1460022</v>
      </c>
      <c r="J816" s="4">
        <v>0.85399780000000003</v>
      </c>
      <c r="K816" s="4">
        <v>0</v>
      </c>
      <c r="L816" s="4">
        <v>0</v>
      </c>
      <c r="M816" s="4">
        <v>0.1460022</v>
      </c>
      <c r="N816" s="4">
        <v>0.85399780000000003</v>
      </c>
      <c r="O816" s="4">
        <v>1</v>
      </c>
      <c r="Q816" s="4">
        <v>184.25</v>
      </c>
      <c r="R816" s="4">
        <v>3.8556809999999997E-2</v>
      </c>
      <c r="S816" s="4">
        <v>3.8556809999999997E-2</v>
      </c>
      <c r="T816" s="4">
        <v>3.1570320000000002E-3</v>
      </c>
      <c r="U816" s="4">
        <v>3.1570320000000002E-3</v>
      </c>
    </row>
    <row r="817" spans="1:21" x14ac:dyDescent="0.35">
      <c r="A817" s="4">
        <f t="shared" si="33"/>
        <v>184.5</v>
      </c>
      <c r="B817" s="4">
        <f t="shared" si="33"/>
        <v>0.1460022</v>
      </c>
      <c r="C817" s="4">
        <f t="shared" si="33"/>
        <v>0.85399780000000003</v>
      </c>
      <c r="D817" s="4">
        <f t="shared" si="34"/>
        <v>-6.2342778797580007E-3</v>
      </c>
      <c r="E817" s="4">
        <f t="shared" si="35"/>
        <v>4.1430790000000044E-3</v>
      </c>
      <c r="H817" s="4">
        <v>184.5</v>
      </c>
      <c r="I817" s="4">
        <v>0.1460022</v>
      </c>
      <c r="J817" s="4">
        <v>0.85399780000000003</v>
      </c>
      <c r="K817" s="4">
        <v>0</v>
      </c>
      <c r="L817" s="4">
        <v>0</v>
      </c>
      <c r="M817" s="4">
        <v>0.1460022</v>
      </c>
      <c r="N817" s="4">
        <v>0.85399780000000003</v>
      </c>
      <c r="O817" s="4">
        <v>1</v>
      </c>
      <c r="Q817" s="4">
        <v>184.5</v>
      </c>
      <c r="R817" s="4">
        <v>3.8556809999999997E-2</v>
      </c>
      <c r="S817" s="4">
        <v>3.8556809999999997E-2</v>
      </c>
      <c r="T817" s="4">
        <v>3.1570320000000002E-3</v>
      </c>
      <c r="U817" s="4">
        <v>3.1570320000000002E-3</v>
      </c>
    </row>
    <row r="818" spans="1:21" x14ac:dyDescent="0.35">
      <c r="A818" s="4">
        <f t="shared" si="33"/>
        <v>184.75</v>
      </c>
      <c r="B818" s="4">
        <f t="shared" si="33"/>
        <v>0.1460022</v>
      </c>
      <c r="C818" s="4">
        <f t="shared" si="33"/>
        <v>0.85399780000000003</v>
      </c>
      <c r="D818" s="4">
        <f t="shared" si="34"/>
        <v>-6.2342778797580007E-3</v>
      </c>
      <c r="E818" s="4">
        <f t="shared" si="35"/>
        <v>4.1430790000000044E-3</v>
      </c>
      <c r="H818" s="4">
        <v>184.75</v>
      </c>
      <c r="I818" s="4">
        <v>0.1460022</v>
      </c>
      <c r="J818" s="4">
        <v>0.85399780000000003</v>
      </c>
      <c r="K818" s="4">
        <v>0</v>
      </c>
      <c r="L818" s="4">
        <v>0</v>
      </c>
      <c r="M818" s="4">
        <v>0.1460022</v>
      </c>
      <c r="N818" s="4">
        <v>0.85399780000000003</v>
      </c>
      <c r="O818" s="4">
        <v>1</v>
      </c>
      <c r="Q818" s="4">
        <v>184.75</v>
      </c>
      <c r="R818" s="4">
        <v>3.8556809999999997E-2</v>
      </c>
      <c r="S818" s="4">
        <v>3.8556809999999997E-2</v>
      </c>
      <c r="T818" s="4">
        <v>3.1570320000000002E-3</v>
      </c>
      <c r="U818" s="4">
        <v>3.1570320000000002E-3</v>
      </c>
    </row>
    <row r="819" spans="1:21" x14ac:dyDescent="0.35">
      <c r="A819" s="4">
        <f t="shared" si="33"/>
        <v>185</v>
      </c>
      <c r="B819" s="4">
        <f t="shared" si="33"/>
        <v>0.1460022</v>
      </c>
      <c r="C819" s="4">
        <f t="shared" si="33"/>
        <v>0.85399780000000003</v>
      </c>
      <c r="D819" s="4">
        <f t="shared" si="34"/>
        <v>-6.2342778797580007E-3</v>
      </c>
      <c r="E819" s="4">
        <f t="shared" si="35"/>
        <v>4.1430790000000044E-3</v>
      </c>
      <c r="H819" s="4">
        <v>185</v>
      </c>
      <c r="I819" s="4">
        <v>0.1460022</v>
      </c>
      <c r="J819" s="4">
        <v>0.85399780000000003</v>
      </c>
      <c r="K819" s="4">
        <v>0</v>
      </c>
      <c r="L819" s="4">
        <v>0</v>
      </c>
      <c r="M819" s="4">
        <v>0.1460022</v>
      </c>
      <c r="N819" s="4">
        <v>0.85399780000000003</v>
      </c>
      <c r="O819" s="4">
        <v>1</v>
      </c>
      <c r="Q819" s="4">
        <v>185</v>
      </c>
      <c r="R819" s="4">
        <v>3.8556809999999997E-2</v>
      </c>
      <c r="S819" s="4">
        <v>3.8556809999999997E-2</v>
      </c>
      <c r="T819" s="4">
        <v>3.1570320000000002E-3</v>
      </c>
      <c r="U819" s="4">
        <v>3.1570320000000002E-3</v>
      </c>
    </row>
    <row r="820" spans="1:21" x14ac:dyDescent="0.35">
      <c r="A820" s="4">
        <f t="shared" si="33"/>
        <v>185.25</v>
      </c>
      <c r="B820" s="4">
        <f t="shared" si="33"/>
        <v>0.1460022</v>
      </c>
      <c r="C820" s="4">
        <f t="shared" si="33"/>
        <v>0.85399780000000003</v>
      </c>
      <c r="D820" s="4">
        <f t="shared" si="34"/>
        <v>-6.2342778797580007E-3</v>
      </c>
      <c r="E820" s="4">
        <f t="shared" si="35"/>
        <v>4.1430790000000044E-3</v>
      </c>
      <c r="H820" s="4">
        <v>185.25</v>
      </c>
      <c r="I820" s="4">
        <v>0.1460022</v>
      </c>
      <c r="J820" s="4">
        <v>0.85399780000000003</v>
      </c>
      <c r="K820" s="4">
        <v>0</v>
      </c>
      <c r="L820" s="4">
        <v>0</v>
      </c>
      <c r="M820" s="4">
        <v>0.1460022</v>
      </c>
      <c r="N820" s="4">
        <v>0.85399780000000003</v>
      </c>
      <c r="O820" s="4">
        <v>1</v>
      </c>
      <c r="Q820" s="4">
        <v>185.25</v>
      </c>
      <c r="R820" s="4">
        <v>3.8556809999999997E-2</v>
      </c>
      <c r="S820" s="4">
        <v>3.8556809999999997E-2</v>
      </c>
      <c r="T820" s="4">
        <v>3.1570320000000002E-3</v>
      </c>
      <c r="U820" s="4">
        <v>3.1570320000000002E-3</v>
      </c>
    </row>
    <row r="821" spans="1:21" x14ac:dyDescent="0.35">
      <c r="A821" s="4">
        <f t="shared" si="33"/>
        <v>185.5</v>
      </c>
      <c r="B821" s="4">
        <f t="shared" si="33"/>
        <v>0.1460022</v>
      </c>
      <c r="C821" s="4">
        <f t="shared" si="33"/>
        <v>0.85399780000000003</v>
      </c>
      <c r="D821" s="4">
        <f t="shared" si="34"/>
        <v>-6.2342778797580007E-3</v>
      </c>
      <c r="E821" s="4">
        <f t="shared" si="35"/>
        <v>4.1430790000000044E-3</v>
      </c>
      <c r="H821" s="4">
        <v>185.5</v>
      </c>
      <c r="I821" s="4">
        <v>0.1460022</v>
      </c>
      <c r="J821" s="4">
        <v>0.85399780000000003</v>
      </c>
      <c r="K821" s="4">
        <v>0</v>
      </c>
      <c r="L821" s="4">
        <v>0</v>
      </c>
      <c r="M821" s="4">
        <v>0.1460022</v>
      </c>
      <c r="N821" s="4">
        <v>0.85399780000000003</v>
      </c>
      <c r="O821" s="4">
        <v>1</v>
      </c>
      <c r="Q821" s="4">
        <v>185.5</v>
      </c>
      <c r="R821" s="4">
        <v>3.8556809999999997E-2</v>
      </c>
      <c r="S821" s="4">
        <v>3.8556809999999997E-2</v>
      </c>
      <c r="T821" s="4">
        <v>3.1570320000000002E-3</v>
      </c>
      <c r="U821" s="4">
        <v>3.1570320000000002E-3</v>
      </c>
    </row>
    <row r="822" spans="1:21" x14ac:dyDescent="0.35">
      <c r="A822" s="4">
        <f t="shared" si="33"/>
        <v>185.75</v>
      </c>
      <c r="B822" s="4">
        <f t="shared" si="33"/>
        <v>0.1460022</v>
      </c>
      <c r="C822" s="4">
        <f t="shared" si="33"/>
        <v>0.85399780000000003</v>
      </c>
      <c r="D822" s="4">
        <f t="shared" si="34"/>
        <v>-6.2342778797580007E-3</v>
      </c>
      <c r="E822" s="4">
        <f t="shared" si="35"/>
        <v>4.1430790000000044E-3</v>
      </c>
      <c r="H822" s="4">
        <v>185.75</v>
      </c>
      <c r="I822" s="4">
        <v>0.1460022</v>
      </c>
      <c r="J822" s="4">
        <v>0.85399780000000003</v>
      </c>
      <c r="K822" s="4">
        <v>0</v>
      </c>
      <c r="L822" s="4">
        <v>0</v>
      </c>
      <c r="M822" s="4">
        <v>0.1460022</v>
      </c>
      <c r="N822" s="4">
        <v>0.85399780000000003</v>
      </c>
      <c r="O822" s="4">
        <v>1</v>
      </c>
      <c r="Q822" s="4">
        <v>185.75</v>
      </c>
      <c r="R822" s="4">
        <v>3.8556809999999997E-2</v>
      </c>
      <c r="S822" s="4">
        <v>3.8556809999999997E-2</v>
      </c>
      <c r="T822" s="4">
        <v>3.1570320000000002E-3</v>
      </c>
      <c r="U822" s="4">
        <v>3.1570320000000002E-3</v>
      </c>
    </row>
    <row r="823" spans="1:21" x14ac:dyDescent="0.35">
      <c r="A823" s="4">
        <f t="shared" si="33"/>
        <v>186</v>
      </c>
      <c r="B823" s="4">
        <f t="shared" si="33"/>
        <v>0.1460022</v>
      </c>
      <c r="C823" s="4">
        <f t="shared" si="33"/>
        <v>0.85399780000000003</v>
      </c>
      <c r="D823" s="4">
        <f t="shared" si="34"/>
        <v>-6.2342778797580007E-3</v>
      </c>
      <c r="E823" s="4">
        <f t="shared" si="35"/>
        <v>4.1430790000000044E-3</v>
      </c>
      <c r="H823" s="4">
        <v>186</v>
      </c>
      <c r="I823" s="4">
        <v>0.1460022</v>
      </c>
      <c r="J823" s="4">
        <v>0.85399780000000003</v>
      </c>
      <c r="K823" s="4">
        <v>0</v>
      </c>
      <c r="L823" s="4">
        <v>0</v>
      </c>
      <c r="M823" s="4">
        <v>0.1460022</v>
      </c>
      <c r="N823" s="4">
        <v>0.85399780000000003</v>
      </c>
      <c r="O823" s="4">
        <v>1</v>
      </c>
      <c r="Q823" s="4">
        <v>186</v>
      </c>
      <c r="R823" s="4">
        <v>3.8556809999999997E-2</v>
      </c>
      <c r="S823" s="4">
        <v>3.8556809999999997E-2</v>
      </c>
      <c r="T823" s="4">
        <v>3.1570320000000002E-3</v>
      </c>
      <c r="U823" s="4">
        <v>3.1570320000000002E-3</v>
      </c>
    </row>
    <row r="824" spans="1:21" x14ac:dyDescent="0.35">
      <c r="A824" s="4">
        <f t="shared" si="33"/>
        <v>186.25</v>
      </c>
      <c r="B824" s="4">
        <f t="shared" si="33"/>
        <v>0.1460022</v>
      </c>
      <c r="C824" s="4">
        <f t="shared" si="33"/>
        <v>0.85399780000000003</v>
      </c>
      <c r="D824" s="4">
        <f t="shared" si="34"/>
        <v>-6.2342778797580007E-3</v>
      </c>
      <c r="E824" s="4">
        <f t="shared" si="35"/>
        <v>4.1430790000000044E-3</v>
      </c>
      <c r="H824" s="4">
        <v>186.25</v>
      </c>
      <c r="I824" s="4">
        <v>0.1460022</v>
      </c>
      <c r="J824" s="4">
        <v>0.85399780000000003</v>
      </c>
      <c r="K824" s="4">
        <v>0</v>
      </c>
      <c r="L824" s="4">
        <v>0</v>
      </c>
      <c r="M824" s="4">
        <v>0.1460022</v>
      </c>
      <c r="N824" s="4">
        <v>0.85399780000000003</v>
      </c>
      <c r="O824" s="4">
        <v>1</v>
      </c>
      <c r="Q824" s="4">
        <v>186.25</v>
      </c>
      <c r="R824" s="4">
        <v>3.8556809999999997E-2</v>
      </c>
      <c r="S824" s="4">
        <v>3.8556809999999997E-2</v>
      </c>
      <c r="T824" s="4">
        <v>3.1570320000000002E-3</v>
      </c>
      <c r="U824" s="4">
        <v>3.1570320000000002E-3</v>
      </c>
    </row>
    <row r="825" spans="1:21" x14ac:dyDescent="0.35">
      <c r="A825" s="4">
        <f t="shared" si="33"/>
        <v>186.5</v>
      </c>
      <c r="B825" s="4">
        <f t="shared" si="33"/>
        <v>0.1460022</v>
      </c>
      <c r="C825" s="4">
        <f t="shared" si="33"/>
        <v>0.85399780000000003</v>
      </c>
      <c r="D825" s="4">
        <f t="shared" si="34"/>
        <v>-6.2342778797580007E-3</v>
      </c>
      <c r="E825" s="4">
        <f t="shared" si="35"/>
        <v>4.1430790000000044E-3</v>
      </c>
      <c r="H825" s="4">
        <v>186.5</v>
      </c>
      <c r="I825" s="4">
        <v>0.1460022</v>
      </c>
      <c r="J825" s="4">
        <v>0.85399780000000003</v>
      </c>
      <c r="K825" s="4">
        <v>0</v>
      </c>
      <c r="L825" s="4">
        <v>0</v>
      </c>
      <c r="M825" s="4">
        <v>0.1460022</v>
      </c>
      <c r="N825" s="4">
        <v>0.85399780000000003</v>
      </c>
      <c r="O825" s="4">
        <v>1</v>
      </c>
      <c r="Q825" s="4">
        <v>186.5</v>
      </c>
      <c r="R825" s="4">
        <v>3.8556809999999997E-2</v>
      </c>
      <c r="S825" s="4">
        <v>3.8556809999999997E-2</v>
      </c>
      <c r="T825" s="4">
        <v>3.1570320000000002E-3</v>
      </c>
      <c r="U825" s="4">
        <v>3.1570320000000002E-3</v>
      </c>
    </row>
    <row r="826" spans="1:21" x14ac:dyDescent="0.35">
      <c r="A826" s="4">
        <f t="shared" si="33"/>
        <v>186.75</v>
      </c>
      <c r="B826" s="4">
        <f t="shared" si="33"/>
        <v>0.1460022</v>
      </c>
      <c r="C826" s="4">
        <f t="shared" si="33"/>
        <v>0.85399780000000003</v>
      </c>
      <c r="D826" s="4">
        <f t="shared" si="34"/>
        <v>-6.2342778797580007E-3</v>
      </c>
      <c r="E826" s="4">
        <f t="shared" si="35"/>
        <v>4.1430790000000044E-3</v>
      </c>
      <c r="H826" s="4">
        <v>186.75</v>
      </c>
      <c r="I826" s="4">
        <v>0.1460022</v>
      </c>
      <c r="J826" s="4">
        <v>0.85399780000000003</v>
      </c>
      <c r="K826" s="4">
        <v>0</v>
      </c>
      <c r="L826" s="4">
        <v>0</v>
      </c>
      <c r="M826" s="4">
        <v>0.1460022</v>
      </c>
      <c r="N826" s="4">
        <v>0.85399780000000003</v>
      </c>
      <c r="O826" s="4">
        <v>1</v>
      </c>
      <c r="Q826" s="4">
        <v>186.75</v>
      </c>
      <c r="R826" s="4">
        <v>3.8556809999999997E-2</v>
      </c>
      <c r="S826" s="4">
        <v>3.8556809999999997E-2</v>
      </c>
      <c r="T826" s="4">
        <v>3.1570320000000002E-3</v>
      </c>
      <c r="U826" s="4">
        <v>3.1570320000000002E-3</v>
      </c>
    </row>
    <row r="827" spans="1:21" x14ac:dyDescent="0.35">
      <c r="A827" s="4">
        <f t="shared" si="33"/>
        <v>187</v>
      </c>
      <c r="B827" s="4">
        <f t="shared" si="33"/>
        <v>0.1460022</v>
      </c>
      <c r="C827" s="4">
        <f t="shared" si="33"/>
        <v>0.85399780000000003</v>
      </c>
      <c r="D827" s="4">
        <f t="shared" si="34"/>
        <v>-6.2342778797580007E-3</v>
      </c>
      <c r="E827" s="4">
        <f t="shared" si="35"/>
        <v>4.1430790000000044E-3</v>
      </c>
      <c r="H827" s="4">
        <v>187</v>
      </c>
      <c r="I827" s="4">
        <v>0.1460022</v>
      </c>
      <c r="J827" s="4">
        <v>0.85399780000000003</v>
      </c>
      <c r="K827" s="4">
        <v>0</v>
      </c>
      <c r="L827" s="4">
        <v>0</v>
      </c>
      <c r="M827" s="4">
        <v>0.1460022</v>
      </c>
      <c r="N827" s="4">
        <v>0.85399780000000003</v>
      </c>
      <c r="O827" s="4">
        <v>1</v>
      </c>
      <c r="Q827" s="4">
        <v>187</v>
      </c>
      <c r="R827" s="4">
        <v>3.8556809999999997E-2</v>
      </c>
      <c r="S827" s="4">
        <v>3.8556809999999997E-2</v>
      </c>
      <c r="T827" s="4">
        <v>3.1570320000000002E-3</v>
      </c>
      <c r="U827" s="4">
        <v>3.1570320000000002E-3</v>
      </c>
    </row>
    <row r="828" spans="1:21" x14ac:dyDescent="0.35">
      <c r="A828" s="4">
        <f t="shared" si="33"/>
        <v>187.25</v>
      </c>
      <c r="B828" s="4">
        <f t="shared" si="33"/>
        <v>0.1460022</v>
      </c>
      <c r="C828" s="4">
        <f t="shared" si="33"/>
        <v>0.85399780000000003</v>
      </c>
      <c r="D828" s="4">
        <f t="shared" si="34"/>
        <v>-6.2342778797580007E-3</v>
      </c>
      <c r="E828" s="4">
        <f t="shared" si="35"/>
        <v>4.1430790000000044E-3</v>
      </c>
      <c r="H828" s="4">
        <v>187.25</v>
      </c>
      <c r="I828" s="4">
        <v>0.1460022</v>
      </c>
      <c r="J828" s="4">
        <v>0.85399780000000003</v>
      </c>
      <c r="K828" s="4">
        <v>0</v>
      </c>
      <c r="L828" s="4">
        <v>0</v>
      </c>
      <c r="M828" s="4">
        <v>0.1460022</v>
      </c>
      <c r="N828" s="4">
        <v>0.85399780000000003</v>
      </c>
      <c r="O828" s="4">
        <v>1</v>
      </c>
      <c r="Q828" s="4">
        <v>187.25</v>
      </c>
      <c r="R828" s="4">
        <v>3.8556809999999997E-2</v>
      </c>
      <c r="S828" s="4">
        <v>3.8556809999999997E-2</v>
      </c>
      <c r="T828" s="4">
        <v>3.1570320000000002E-3</v>
      </c>
      <c r="U828" s="4">
        <v>3.1570320000000002E-3</v>
      </c>
    </row>
    <row r="829" spans="1:21" x14ac:dyDescent="0.35">
      <c r="A829" s="4">
        <f t="shared" si="33"/>
        <v>187.5</v>
      </c>
      <c r="B829" s="4">
        <f t="shared" si="33"/>
        <v>0.1460022</v>
      </c>
      <c r="C829" s="4">
        <f t="shared" si="33"/>
        <v>0.85399780000000003</v>
      </c>
      <c r="D829" s="4">
        <f t="shared" si="34"/>
        <v>-6.2342778797580007E-3</v>
      </c>
      <c r="E829" s="4">
        <f t="shared" si="35"/>
        <v>4.1430790000000044E-3</v>
      </c>
      <c r="H829" s="4">
        <v>187.5</v>
      </c>
      <c r="I829" s="4">
        <v>0.1460022</v>
      </c>
      <c r="J829" s="4">
        <v>0.85399780000000003</v>
      </c>
      <c r="K829" s="4">
        <v>0</v>
      </c>
      <c r="L829" s="4">
        <v>0</v>
      </c>
      <c r="M829" s="4">
        <v>0.1460022</v>
      </c>
      <c r="N829" s="4">
        <v>0.85399780000000003</v>
      </c>
      <c r="O829" s="4">
        <v>1</v>
      </c>
      <c r="Q829" s="4">
        <v>187.5</v>
      </c>
      <c r="R829" s="4">
        <v>3.8556809999999997E-2</v>
      </c>
      <c r="S829" s="4">
        <v>3.8556809999999997E-2</v>
      </c>
      <c r="T829" s="4">
        <v>3.1570320000000002E-3</v>
      </c>
      <c r="U829" s="4">
        <v>3.1570320000000002E-3</v>
      </c>
    </row>
    <row r="830" spans="1:21" x14ac:dyDescent="0.35">
      <c r="A830" s="4">
        <f t="shared" si="33"/>
        <v>187.75</v>
      </c>
      <c r="B830" s="4">
        <f t="shared" si="33"/>
        <v>0.1460022</v>
      </c>
      <c r="C830" s="4">
        <f t="shared" si="33"/>
        <v>0.85399780000000003</v>
      </c>
      <c r="D830" s="4">
        <f t="shared" si="34"/>
        <v>-6.2342778797580007E-3</v>
      </c>
      <c r="E830" s="4">
        <f t="shared" si="35"/>
        <v>4.1430790000000044E-3</v>
      </c>
      <c r="H830" s="4">
        <v>187.75</v>
      </c>
      <c r="I830" s="4">
        <v>0.1460022</v>
      </c>
      <c r="J830" s="4">
        <v>0.85399780000000003</v>
      </c>
      <c r="K830" s="4">
        <v>0</v>
      </c>
      <c r="L830" s="4">
        <v>0</v>
      </c>
      <c r="M830" s="4">
        <v>0.1460022</v>
      </c>
      <c r="N830" s="4">
        <v>0.85399780000000003</v>
      </c>
      <c r="O830" s="4">
        <v>1</v>
      </c>
      <c r="Q830" s="4">
        <v>187.75</v>
      </c>
      <c r="R830" s="4">
        <v>3.8556809999999997E-2</v>
      </c>
      <c r="S830" s="4">
        <v>3.8556809999999997E-2</v>
      </c>
      <c r="T830" s="4">
        <v>3.1570320000000002E-3</v>
      </c>
      <c r="U830" s="4">
        <v>3.1570320000000002E-3</v>
      </c>
    </row>
    <row r="831" spans="1:21" x14ac:dyDescent="0.35">
      <c r="A831" s="4">
        <f t="shared" si="33"/>
        <v>188</v>
      </c>
      <c r="B831" s="4">
        <f t="shared" si="33"/>
        <v>0.1460022</v>
      </c>
      <c r="C831" s="4">
        <f t="shared" si="33"/>
        <v>0.85399780000000003</v>
      </c>
      <c r="D831" s="4">
        <f t="shared" si="34"/>
        <v>-6.2342778797580007E-3</v>
      </c>
      <c r="E831" s="4">
        <f t="shared" si="35"/>
        <v>4.1430790000000044E-3</v>
      </c>
      <c r="H831" s="4">
        <v>188</v>
      </c>
      <c r="I831" s="4">
        <v>0.1460022</v>
      </c>
      <c r="J831" s="4">
        <v>0.85399780000000003</v>
      </c>
      <c r="K831" s="4">
        <v>0</v>
      </c>
      <c r="L831" s="4">
        <v>0</v>
      </c>
      <c r="M831" s="4">
        <v>0.1460022</v>
      </c>
      <c r="N831" s="4">
        <v>0.85399780000000003</v>
      </c>
      <c r="O831" s="4">
        <v>1</v>
      </c>
      <c r="Q831" s="4">
        <v>188</v>
      </c>
      <c r="R831" s="4">
        <v>3.8556809999999997E-2</v>
      </c>
      <c r="S831" s="4">
        <v>3.8556809999999997E-2</v>
      </c>
      <c r="T831" s="4">
        <v>3.1570320000000002E-3</v>
      </c>
      <c r="U831" s="4">
        <v>3.1570320000000002E-3</v>
      </c>
    </row>
    <row r="832" spans="1:21" x14ac:dyDescent="0.35">
      <c r="A832" s="4">
        <f t="shared" si="33"/>
        <v>188.25</v>
      </c>
      <c r="B832" s="4">
        <f t="shared" si="33"/>
        <v>0.1460022</v>
      </c>
      <c r="C832" s="4">
        <f t="shared" si="33"/>
        <v>0.85399780000000003</v>
      </c>
      <c r="D832" s="4">
        <f t="shared" si="34"/>
        <v>-6.2342778797580007E-3</v>
      </c>
      <c r="E832" s="4">
        <f t="shared" si="35"/>
        <v>4.1430790000000044E-3</v>
      </c>
      <c r="H832" s="4">
        <v>188.25</v>
      </c>
      <c r="I832" s="4">
        <v>0.1460022</v>
      </c>
      <c r="J832" s="4">
        <v>0.85399780000000003</v>
      </c>
      <c r="K832" s="4">
        <v>0</v>
      </c>
      <c r="L832" s="4">
        <v>0</v>
      </c>
      <c r="M832" s="4">
        <v>0.1460022</v>
      </c>
      <c r="N832" s="4">
        <v>0.85399780000000003</v>
      </c>
      <c r="O832" s="4">
        <v>1</v>
      </c>
      <c r="Q832" s="4">
        <v>188.25</v>
      </c>
      <c r="R832" s="4">
        <v>3.8556809999999997E-2</v>
      </c>
      <c r="S832" s="4">
        <v>3.8556809999999997E-2</v>
      </c>
      <c r="T832" s="4">
        <v>3.1570320000000002E-3</v>
      </c>
      <c r="U832" s="4">
        <v>3.1570320000000002E-3</v>
      </c>
    </row>
    <row r="833" spans="1:21" x14ac:dyDescent="0.35">
      <c r="A833" s="4">
        <f t="shared" si="33"/>
        <v>188.5</v>
      </c>
      <c r="B833" s="4">
        <f t="shared" si="33"/>
        <v>0.1460022</v>
      </c>
      <c r="C833" s="4">
        <f t="shared" si="33"/>
        <v>0.85399780000000003</v>
      </c>
      <c r="D833" s="4">
        <f t="shared" si="34"/>
        <v>-6.2342778797580007E-3</v>
      </c>
      <c r="E833" s="4">
        <f t="shared" si="35"/>
        <v>4.1430790000000044E-3</v>
      </c>
      <c r="H833" s="4">
        <v>188.5</v>
      </c>
      <c r="I833" s="4">
        <v>0.1460022</v>
      </c>
      <c r="J833" s="4">
        <v>0.85399780000000003</v>
      </c>
      <c r="K833" s="4">
        <v>0</v>
      </c>
      <c r="L833" s="4">
        <v>0</v>
      </c>
      <c r="M833" s="4">
        <v>0.1460022</v>
      </c>
      <c r="N833" s="4">
        <v>0.85399780000000003</v>
      </c>
      <c r="O833" s="4">
        <v>1</v>
      </c>
      <c r="Q833" s="4">
        <v>188.5</v>
      </c>
      <c r="R833" s="4">
        <v>3.8556809999999997E-2</v>
      </c>
      <c r="S833" s="4">
        <v>3.8556809999999997E-2</v>
      </c>
      <c r="T833" s="4">
        <v>3.1570320000000002E-3</v>
      </c>
      <c r="U833" s="4">
        <v>3.1570320000000002E-3</v>
      </c>
    </row>
    <row r="834" spans="1:21" x14ac:dyDescent="0.35">
      <c r="A834" s="4">
        <f t="shared" si="33"/>
        <v>188.75</v>
      </c>
      <c r="B834" s="4">
        <f t="shared" si="33"/>
        <v>0.1460022</v>
      </c>
      <c r="C834" s="4">
        <f t="shared" si="33"/>
        <v>0.85399780000000003</v>
      </c>
      <c r="D834" s="4">
        <f t="shared" si="34"/>
        <v>-6.2342778797580007E-3</v>
      </c>
      <c r="E834" s="4">
        <f t="shared" si="35"/>
        <v>4.1430790000000044E-3</v>
      </c>
      <c r="H834" s="4">
        <v>188.75</v>
      </c>
      <c r="I834" s="4">
        <v>0.1460022</v>
      </c>
      <c r="J834" s="4">
        <v>0.85399780000000003</v>
      </c>
      <c r="K834" s="4">
        <v>0</v>
      </c>
      <c r="L834" s="4">
        <v>0</v>
      </c>
      <c r="M834" s="4">
        <v>0.1460022</v>
      </c>
      <c r="N834" s="4">
        <v>0.85399780000000003</v>
      </c>
      <c r="O834" s="4">
        <v>1</v>
      </c>
      <c r="Q834" s="4">
        <v>188.75</v>
      </c>
      <c r="R834" s="4">
        <v>3.8556809999999997E-2</v>
      </c>
      <c r="S834" s="4">
        <v>3.8556809999999997E-2</v>
      </c>
      <c r="T834" s="4">
        <v>3.1570320000000002E-3</v>
      </c>
      <c r="U834" s="4">
        <v>3.1570320000000002E-3</v>
      </c>
    </row>
    <row r="835" spans="1:21" x14ac:dyDescent="0.35">
      <c r="A835" s="4">
        <f t="shared" si="33"/>
        <v>189</v>
      </c>
      <c r="B835" s="4">
        <f t="shared" si="33"/>
        <v>0.1460022</v>
      </c>
      <c r="C835" s="4">
        <f t="shared" si="33"/>
        <v>0.85399780000000003</v>
      </c>
      <c r="D835" s="4">
        <f t="shared" si="34"/>
        <v>-6.2342778797580007E-3</v>
      </c>
      <c r="E835" s="4">
        <f t="shared" si="35"/>
        <v>4.1430790000000044E-3</v>
      </c>
      <c r="H835" s="4">
        <v>189</v>
      </c>
      <c r="I835" s="4">
        <v>0.1460022</v>
      </c>
      <c r="J835" s="4">
        <v>0.85399780000000003</v>
      </c>
      <c r="K835" s="4">
        <v>0</v>
      </c>
      <c r="L835" s="4">
        <v>0</v>
      </c>
      <c r="M835" s="4">
        <v>0.1460022</v>
      </c>
      <c r="N835" s="4">
        <v>0.85399780000000003</v>
      </c>
      <c r="O835" s="4">
        <v>1</v>
      </c>
      <c r="Q835" s="4">
        <v>189</v>
      </c>
      <c r="R835" s="4">
        <v>3.8556809999999997E-2</v>
      </c>
      <c r="S835" s="4">
        <v>3.8556809999999997E-2</v>
      </c>
      <c r="T835" s="4">
        <v>3.1570320000000002E-3</v>
      </c>
      <c r="U835" s="4">
        <v>3.1570320000000002E-3</v>
      </c>
    </row>
    <row r="836" spans="1:21" x14ac:dyDescent="0.35">
      <c r="A836" s="4">
        <f t="shared" si="33"/>
        <v>189.25</v>
      </c>
      <c r="B836" s="4">
        <f t="shared" si="33"/>
        <v>0.1460022</v>
      </c>
      <c r="C836" s="4">
        <f t="shared" si="33"/>
        <v>0.85399780000000003</v>
      </c>
      <c r="D836" s="4">
        <f t="shared" si="34"/>
        <v>-6.2342778797580007E-3</v>
      </c>
      <c r="E836" s="4">
        <f t="shared" si="35"/>
        <v>4.1430790000000044E-3</v>
      </c>
      <c r="H836" s="4">
        <v>189.25</v>
      </c>
      <c r="I836" s="4">
        <v>0.1460022</v>
      </c>
      <c r="J836" s="4">
        <v>0.85399780000000003</v>
      </c>
      <c r="K836" s="4">
        <v>0</v>
      </c>
      <c r="L836" s="4">
        <v>0</v>
      </c>
      <c r="M836" s="4">
        <v>0.1460022</v>
      </c>
      <c r="N836" s="4">
        <v>0.85399780000000003</v>
      </c>
      <c r="O836" s="4">
        <v>1</v>
      </c>
      <c r="Q836" s="4">
        <v>189.25</v>
      </c>
      <c r="R836" s="4">
        <v>3.8556809999999997E-2</v>
      </c>
      <c r="S836" s="4">
        <v>3.8556809999999997E-2</v>
      </c>
      <c r="T836" s="4">
        <v>3.1570320000000002E-3</v>
      </c>
      <c r="U836" s="4">
        <v>3.1570320000000002E-3</v>
      </c>
    </row>
    <row r="837" spans="1:21" x14ac:dyDescent="0.35">
      <c r="A837" s="4">
        <f t="shared" si="33"/>
        <v>189.5</v>
      </c>
      <c r="B837" s="4">
        <f t="shared" si="33"/>
        <v>0.1460022</v>
      </c>
      <c r="C837" s="4">
        <f t="shared" si="33"/>
        <v>0.85399780000000003</v>
      </c>
      <c r="D837" s="4">
        <f t="shared" si="34"/>
        <v>-6.2342778797580007E-3</v>
      </c>
      <c r="E837" s="4">
        <f t="shared" si="35"/>
        <v>4.1430790000000044E-3</v>
      </c>
      <c r="H837" s="4">
        <v>189.5</v>
      </c>
      <c r="I837" s="4">
        <v>0.1460022</v>
      </c>
      <c r="J837" s="4">
        <v>0.85399780000000003</v>
      </c>
      <c r="K837" s="4">
        <v>0</v>
      </c>
      <c r="L837" s="4">
        <v>0</v>
      </c>
      <c r="M837" s="4">
        <v>0.1460022</v>
      </c>
      <c r="N837" s="4">
        <v>0.85399780000000003</v>
      </c>
      <c r="O837" s="4">
        <v>1</v>
      </c>
      <c r="Q837" s="4">
        <v>189.5</v>
      </c>
      <c r="R837" s="4">
        <v>3.8556809999999997E-2</v>
      </c>
      <c r="S837" s="4">
        <v>3.8556809999999997E-2</v>
      </c>
      <c r="T837" s="4">
        <v>3.1570320000000002E-3</v>
      </c>
      <c r="U837" s="4">
        <v>3.1570320000000002E-3</v>
      </c>
    </row>
    <row r="838" spans="1:21" x14ac:dyDescent="0.35">
      <c r="A838" s="4">
        <f t="shared" si="33"/>
        <v>189.75</v>
      </c>
      <c r="B838" s="4">
        <f t="shared" si="33"/>
        <v>0.1460022</v>
      </c>
      <c r="C838" s="4">
        <f t="shared" si="33"/>
        <v>0.85399780000000003</v>
      </c>
      <c r="D838" s="4">
        <f t="shared" si="34"/>
        <v>-6.2342778797580007E-3</v>
      </c>
      <c r="E838" s="4">
        <f t="shared" si="35"/>
        <v>4.1430790000000044E-3</v>
      </c>
      <c r="H838" s="4">
        <v>189.75</v>
      </c>
      <c r="I838" s="4">
        <v>0.1460022</v>
      </c>
      <c r="J838" s="4">
        <v>0.85399780000000003</v>
      </c>
      <c r="K838" s="4">
        <v>0</v>
      </c>
      <c r="L838" s="4">
        <v>0</v>
      </c>
      <c r="M838" s="4">
        <v>0.1460022</v>
      </c>
      <c r="N838" s="4">
        <v>0.85399780000000003</v>
      </c>
      <c r="O838" s="4">
        <v>1</v>
      </c>
      <c r="Q838" s="4">
        <v>189.75</v>
      </c>
      <c r="R838" s="4">
        <v>3.8556809999999997E-2</v>
      </c>
      <c r="S838" s="4">
        <v>3.8556809999999997E-2</v>
      </c>
      <c r="T838" s="4">
        <v>3.1570320000000002E-3</v>
      </c>
      <c r="U838" s="4">
        <v>3.1570320000000002E-3</v>
      </c>
    </row>
    <row r="839" spans="1:21" x14ac:dyDescent="0.35">
      <c r="A839" s="4">
        <f t="shared" si="33"/>
        <v>190</v>
      </c>
      <c r="B839" s="4">
        <f t="shared" si="33"/>
        <v>0.1460022</v>
      </c>
      <c r="C839" s="4">
        <f t="shared" si="33"/>
        <v>0.85399780000000003</v>
      </c>
      <c r="D839" s="4">
        <f t="shared" si="34"/>
        <v>-6.2342778797580007E-3</v>
      </c>
      <c r="E839" s="4">
        <f t="shared" si="35"/>
        <v>4.1430790000000044E-3</v>
      </c>
      <c r="H839" s="4">
        <v>190</v>
      </c>
      <c r="I839" s="4">
        <v>0.1460022</v>
      </c>
      <c r="J839" s="4">
        <v>0.85399780000000003</v>
      </c>
      <c r="K839" s="4">
        <v>0</v>
      </c>
      <c r="L839" s="4">
        <v>0</v>
      </c>
      <c r="M839" s="4">
        <v>0.1460022</v>
      </c>
      <c r="N839" s="4">
        <v>0.85399780000000003</v>
      </c>
      <c r="O839" s="4">
        <v>1</v>
      </c>
      <c r="Q839" s="4">
        <v>190</v>
      </c>
      <c r="R839" s="4">
        <v>3.8556809999999997E-2</v>
      </c>
      <c r="S839" s="4">
        <v>3.8556809999999997E-2</v>
      </c>
      <c r="T839" s="4">
        <v>3.1570320000000002E-3</v>
      </c>
      <c r="U839" s="4">
        <v>3.1570320000000002E-3</v>
      </c>
    </row>
    <row r="840" spans="1:21" x14ac:dyDescent="0.35">
      <c r="A840" s="4">
        <f t="shared" si="33"/>
        <v>190.25</v>
      </c>
      <c r="B840" s="4">
        <f t="shared" si="33"/>
        <v>0.1460022</v>
      </c>
      <c r="C840" s="4">
        <f t="shared" si="33"/>
        <v>0.85399780000000003</v>
      </c>
      <c r="D840" s="4">
        <f t="shared" si="34"/>
        <v>-6.2342778797580007E-3</v>
      </c>
      <c r="E840" s="4">
        <f t="shared" si="35"/>
        <v>4.1430790000000044E-3</v>
      </c>
      <c r="H840" s="4">
        <v>190.25</v>
      </c>
      <c r="I840" s="4">
        <v>0.1460022</v>
      </c>
      <c r="J840" s="4">
        <v>0.85399780000000003</v>
      </c>
      <c r="K840" s="4">
        <v>0</v>
      </c>
      <c r="L840" s="4">
        <v>0</v>
      </c>
      <c r="M840" s="4">
        <v>0.1460022</v>
      </c>
      <c r="N840" s="4">
        <v>0.85399780000000003</v>
      </c>
      <c r="O840" s="4">
        <v>1</v>
      </c>
      <c r="Q840" s="4">
        <v>190.25</v>
      </c>
      <c r="R840" s="4">
        <v>3.8556809999999997E-2</v>
      </c>
      <c r="S840" s="4">
        <v>3.8556809999999997E-2</v>
      </c>
      <c r="T840" s="4">
        <v>3.1570320000000002E-3</v>
      </c>
      <c r="U840" s="4">
        <v>3.1570320000000002E-3</v>
      </c>
    </row>
    <row r="841" spans="1:21" x14ac:dyDescent="0.35">
      <c r="A841" s="4">
        <f t="shared" si="33"/>
        <v>190.5</v>
      </c>
      <c r="B841" s="4">
        <f t="shared" si="33"/>
        <v>0.1460022</v>
      </c>
      <c r="C841" s="4">
        <f t="shared" si="33"/>
        <v>0.85399780000000003</v>
      </c>
      <c r="D841" s="4">
        <f t="shared" si="34"/>
        <v>-6.2342778797580007E-3</v>
      </c>
      <c r="E841" s="4">
        <f t="shared" si="35"/>
        <v>4.1430790000000044E-3</v>
      </c>
      <c r="H841" s="4">
        <v>190.5</v>
      </c>
      <c r="I841" s="4">
        <v>0.1460022</v>
      </c>
      <c r="J841" s="4">
        <v>0.85399780000000003</v>
      </c>
      <c r="K841" s="4">
        <v>0</v>
      </c>
      <c r="L841" s="4">
        <v>0</v>
      </c>
      <c r="M841" s="4">
        <v>0.1460022</v>
      </c>
      <c r="N841" s="4">
        <v>0.85399780000000003</v>
      </c>
      <c r="O841" s="4">
        <v>1</v>
      </c>
      <c r="Q841" s="4">
        <v>190.5</v>
      </c>
      <c r="R841" s="4">
        <v>3.8556809999999997E-2</v>
      </c>
      <c r="S841" s="4">
        <v>3.8556809999999997E-2</v>
      </c>
      <c r="T841" s="4">
        <v>3.1570320000000002E-3</v>
      </c>
      <c r="U841" s="4">
        <v>3.1570320000000002E-3</v>
      </c>
    </row>
    <row r="842" spans="1:21" x14ac:dyDescent="0.35">
      <c r="A842" s="4">
        <f t="shared" si="33"/>
        <v>190.75</v>
      </c>
      <c r="B842" s="4">
        <f t="shared" si="33"/>
        <v>0.1460022</v>
      </c>
      <c r="C842" s="4">
        <f t="shared" si="33"/>
        <v>0.85399780000000003</v>
      </c>
      <c r="D842" s="4">
        <f t="shared" si="34"/>
        <v>-6.2342778797580007E-3</v>
      </c>
      <c r="E842" s="4">
        <f t="shared" si="35"/>
        <v>4.1430790000000044E-3</v>
      </c>
      <c r="H842" s="4">
        <v>190.75</v>
      </c>
      <c r="I842" s="4">
        <v>0.1460022</v>
      </c>
      <c r="J842" s="4">
        <v>0.85399780000000003</v>
      </c>
      <c r="K842" s="4">
        <v>0</v>
      </c>
      <c r="L842" s="4">
        <v>0</v>
      </c>
      <c r="M842" s="4">
        <v>0.1460022</v>
      </c>
      <c r="N842" s="4">
        <v>0.85399780000000003</v>
      </c>
      <c r="O842" s="4">
        <v>1</v>
      </c>
      <c r="Q842" s="4">
        <v>190.75</v>
      </c>
      <c r="R842" s="4">
        <v>3.8556809999999997E-2</v>
      </c>
      <c r="S842" s="4">
        <v>3.8556809999999997E-2</v>
      </c>
      <c r="T842" s="4">
        <v>3.1570320000000002E-3</v>
      </c>
      <c r="U842" s="4">
        <v>3.1570320000000002E-3</v>
      </c>
    </row>
    <row r="843" spans="1:21" x14ac:dyDescent="0.35">
      <c r="A843" s="4">
        <f t="shared" si="33"/>
        <v>191</v>
      </c>
      <c r="B843" s="4">
        <f t="shared" si="33"/>
        <v>0.1460022</v>
      </c>
      <c r="C843" s="4">
        <f t="shared" si="33"/>
        <v>0.85399780000000003</v>
      </c>
      <c r="D843" s="4">
        <f t="shared" si="34"/>
        <v>-6.2342778797580007E-3</v>
      </c>
      <c r="E843" s="4">
        <f t="shared" si="35"/>
        <v>4.1430790000000044E-3</v>
      </c>
      <c r="H843" s="4">
        <v>191</v>
      </c>
      <c r="I843" s="4">
        <v>0.1460022</v>
      </c>
      <c r="J843" s="4">
        <v>0.85399780000000003</v>
      </c>
      <c r="K843" s="4">
        <v>0</v>
      </c>
      <c r="L843" s="4">
        <v>0</v>
      </c>
      <c r="M843" s="4">
        <v>0.1460022</v>
      </c>
      <c r="N843" s="4">
        <v>0.85399780000000003</v>
      </c>
      <c r="O843" s="4">
        <v>1</v>
      </c>
      <c r="Q843" s="4">
        <v>191</v>
      </c>
      <c r="R843" s="4">
        <v>3.8556809999999997E-2</v>
      </c>
      <c r="S843" s="4">
        <v>3.8556809999999997E-2</v>
      </c>
      <c r="T843" s="4">
        <v>3.1570320000000002E-3</v>
      </c>
      <c r="U843" s="4">
        <v>3.1570320000000002E-3</v>
      </c>
    </row>
    <row r="844" spans="1:21" x14ac:dyDescent="0.35">
      <c r="A844" s="4">
        <f t="shared" si="33"/>
        <v>191.25</v>
      </c>
      <c r="B844" s="4">
        <f t="shared" si="33"/>
        <v>0.1460022</v>
      </c>
      <c r="C844" s="4">
        <f t="shared" si="33"/>
        <v>0.85399780000000003</v>
      </c>
      <c r="D844" s="4">
        <f t="shared" si="34"/>
        <v>-6.2342778797580007E-3</v>
      </c>
      <c r="E844" s="4">
        <f t="shared" si="35"/>
        <v>4.1430790000000044E-3</v>
      </c>
      <c r="H844" s="4">
        <v>191.25</v>
      </c>
      <c r="I844" s="4">
        <v>0.1460022</v>
      </c>
      <c r="J844" s="4">
        <v>0.85399780000000003</v>
      </c>
      <c r="K844" s="4">
        <v>0</v>
      </c>
      <c r="L844" s="4">
        <v>0</v>
      </c>
      <c r="M844" s="4">
        <v>0.1460022</v>
      </c>
      <c r="N844" s="4">
        <v>0.85399780000000003</v>
      </c>
      <c r="O844" s="4">
        <v>1</v>
      </c>
      <c r="Q844" s="4">
        <v>191.25</v>
      </c>
      <c r="R844" s="4">
        <v>3.8556809999999997E-2</v>
      </c>
      <c r="S844" s="4">
        <v>3.8556809999999997E-2</v>
      </c>
      <c r="T844" s="4">
        <v>3.1570320000000002E-3</v>
      </c>
      <c r="U844" s="4">
        <v>3.1570320000000002E-3</v>
      </c>
    </row>
    <row r="845" spans="1:21" x14ac:dyDescent="0.35">
      <c r="A845" s="4">
        <f t="shared" si="33"/>
        <v>191.5</v>
      </c>
      <c r="B845" s="4">
        <f t="shared" si="33"/>
        <v>0.1460022</v>
      </c>
      <c r="C845" s="4">
        <f t="shared" si="33"/>
        <v>0.85399780000000003</v>
      </c>
      <c r="D845" s="4">
        <f t="shared" si="34"/>
        <v>-6.2342778797580007E-3</v>
      </c>
      <c r="E845" s="4">
        <f t="shared" si="35"/>
        <v>4.1430790000000044E-3</v>
      </c>
      <c r="H845" s="4">
        <v>191.5</v>
      </c>
      <c r="I845" s="4">
        <v>0.1460022</v>
      </c>
      <c r="J845" s="4">
        <v>0.85399780000000003</v>
      </c>
      <c r="K845" s="4">
        <v>0</v>
      </c>
      <c r="L845" s="4">
        <v>0</v>
      </c>
      <c r="M845" s="4">
        <v>0.1460022</v>
      </c>
      <c r="N845" s="4">
        <v>0.85399780000000003</v>
      </c>
      <c r="O845" s="4">
        <v>1</v>
      </c>
      <c r="Q845" s="4">
        <v>191.5</v>
      </c>
      <c r="R845" s="4">
        <v>3.8556809999999997E-2</v>
      </c>
      <c r="S845" s="4">
        <v>3.8556809999999997E-2</v>
      </c>
      <c r="T845" s="4">
        <v>3.1570320000000002E-3</v>
      </c>
      <c r="U845" s="4">
        <v>3.1570320000000002E-3</v>
      </c>
    </row>
    <row r="846" spans="1:21" x14ac:dyDescent="0.35">
      <c r="A846" s="4">
        <f t="shared" si="33"/>
        <v>191.75</v>
      </c>
      <c r="B846" s="4">
        <f t="shared" si="33"/>
        <v>0.1460022</v>
      </c>
      <c r="C846" s="4">
        <f t="shared" si="33"/>
        <v>0.85399780000000003</v>
      </c>
      <c r="D846" s="4">
        <f t="shared" si="34"/>
        <v>-6.2342778797580007E-3</v>
      </c>
      <c r="E846" s="4">
        <f t="shared" si="35"/>
        <v>4.1430790000000044E-3</v>
      </c>
      <c r="H846" s="4">
        <v>191.75</v>
      </c>
      <c r="I846" s="4">
        <v>0.1460022</v>
      </c>
      <c r="J846" s="4">
        <v>0.85399780000000003</v>
      </c>
      <c r="K846" s="4">
        <v>0</v>
      </c>
      <c r="L846" s="4">
        <v>0</v>
      </c>
      <c r="M846" s="4">
        <v>0.1460022</v>
      </c>
      <c r="N846" s="4">
        <v>0.85399780000000003</v>
      </c>
      <c r="O846" s="4">
        <v>1</v>
      </c>
      <c r="Q846" s="4">
        <v>191.75</v>
      </c>
      <c r="R846" s="4">
        <v>3.8556809999999997E-2</v>
      </c>
      <c r="S846" s="4">
        <v>3.8556809999999997E-2</v>
      </c>
      <c r="T846" s="4">
        <v>3.1570320000000002E-3</v>
      </c>
      <c r="U846" s="4">
        <v>3.1570320000000002E-3</v>
      </c>
    </row>
    <row r="847" spans="1:21" x14ac:dyDescent="0.35">
      <c r="A847" s="4">
        <f t="shared" si="33"/>
        <v>192</v>
      </c>
      <c r="B847" s="4">
        <f t="shared" si="33"/>
        <v>0.1460022</v>
      </c>
      <c r="C847" s="4">
        <f t="shared" si="33"/>
        <v>0.85399780000000003</v>
      </c>
      <c r="D847" s="4">
        <f t="shared" si="34"/>
        <v>-6.2342778797580007E-3</v>
      </c>
      <c r="E847" s="4">
        <f t="shared" si="35"/>
        <v>4.1430790000000044E-3</v>
      </c>
      <c r="H847" s="4">
        <v>192</v>
      </c>
      <c r="I847" s="4">
        <v>0.1460022</v>
      </c>
      <c r="J847" s="4">
        <v>0.85399780000000003</v>
      </c>
      <c r="K847" s="4">
        <v>0</v>
      </c>
      <c r="L847" s="4">
        <v>0</v>
      </c>
      <c r="M847" s="4">
        <v>0.1460022</v>
      </c>
      <c r="N847" s="4">
        <v>0.85399780000000003</v>
      </c>
      <c r="O847" s="4">
        <v>1</v>
      </c>
      <c r="Q847" s="4">
        <v>192</v>
      </c>
      <c r="R847" s="4">
        <v>3.8556809999999997E-2</v>
      </c>
      <c r="S847" s="4">
        <v>3.8556809999999997E-2</v>
      </c>
      <c r="T847" s="4">
        <v>3.1570320000000002E-3</v>
      </c>
      <c r="U847" s="4">
        <v>3.1570320000000002E-3</v>
      </c>
    </row>
    <row r="848" spans="1:21" x14ac:dyDescent="0.35">
      <c r="A848" s="4">
        <f t="shared" ref="A848:C911" si="36">H848</f>
        <v>192.25</v>
      </c>
      <c r="B848" s="4">
        <f t="shared" si="36"/>
        <v>0.1460022</v>
      </c>
      <c r="C848" s="4">
        <f t="shared" si="36"/>
        <v>0.85399780000000003</v>
      </c>
      <c r="D848" s="4">
        <f t="shared" ref="D848:D911" si="37">-$B$23*B848*C848</f>
        <v>-6.2342778797580007E-3</v>
      </c>
      <c r="E848" s="4">
        <f t="shared" ref="E848:E911" si="38">-(AVERAGE(R848,T848)-$B$23/2)</f>
        <v>4.1430790000000044E-3</v>
      </c>
      <c r="H848" s="4">
        <v>192.25</v>
      </c>
      <c r="I848" s="4">
        <v>0.1460022</v>
      </c>
      <c r="J848" s="4">
        <v>0.85399780000000003</v>
      </c>
      <c r="K848" s="4">
        <v>0</v>
      </c>
      <c r="L848" s="4">
        <v>0</v>
      </c>
      <c r="M848" s="4">
        <v>0.1460022</v>
      </c>
      <c r="N848" s="4">
        <v>0.85399780000000003</v>
      </c>
      <c r="O848" s="4">
        <v>1</v>
      </c>
      <c r="Q848" s="4">
        <v>192.25</v>
      </c>
      <c r="R848" s="4">
        <v>3.8556809999999997E-2</v>
      </c>
      <c r="S848" s="4">
        <v>3.8556809999999997E-2</v>
      </c>
      <c r="T848" s="4">
        <v>3.1570320000000002E-3</v>
      </c>
      <c r="U848" s="4">
        <v>3.1570320000000002E-3</v>
      </c>
    </row>
    <row r="849" spans="1:21" x14ac:dyDescent="0.35">
      <c r="A849" s="4">
        <f t="shared" si="36"/>
        <v>192.5</v>
      </c>
      <c r="B849" s="4">
        <f t="shared" si="36"/>
        <v>0.1460022</v>
      </c>
      <c r="C849" s="4">
        <f t="shared" si="36"/>
        <v>0.85399780000000003</v>
      </c>
      <c r="D849" s="4">
        <f t="shared" si="37"/>
        <v>-6.2342778797580007E-3</v>
      </c>
      <c r="E849" s="4">
        <f t="shared" si="38"/>
        <v>4.1430790000000044E-3</v>
      </c>
      <c r="H849" s="4">
        <v>192.5</v>
      </c>
      <c r="I849" s="4">
        <v>0.1460022</v>
      </c>
      <c r="J849" s="4">
        <v>0.85399780000000003</v>
      </c>
      <c r="K849" s="4">
        <v>0</v>
      </c>
      <c r="L849" s="4">
        <v>0</v>
      </c>
      <c r="M849" s="4">
        <v>0.1460022</v>
      </c>
      <c r="N849" s="4">
        <v>0.85399780000000003</v>
      </c>
      <c r="O849" s="4">
        <v>1</v>
      </c>
      <c r="Q849" s="4">
        <v>192.5</v>
      </c>
      <c r="R849" s="4">
        <v>3.8556809999999997E-2</v>
      </c>
      <c r="S849" s="4">
        <v>3.8556809999999997E-2</v>
      </c>
      <c r="T849" s="4">
        <v>3.1570320000000002E-3</v>
      </c>
      <c r="U849" s="4">
        <v>3.1570320000000002E-3</v>
      </c>
    </row>
    <row r="850" spans="1:21" x14ac:dyDescent="0.35">
      <c r="A850" s="4">
        <f t="shared" si="36"/>
        <v>192.75</v>
      </c>
      <c r="B850" s="4">
        <f t="shared" si="36"/>
        <v>0.1460022</v>
      </c>
      <c r="C850" s="4">
        <f t="shared" si="36"/>
        <v>0.85399780000000003</v>
      </c>
      <c r="D850" s="4">
        <f t="shared" si="37"/>
        <v>-6.2342778797580007E-3</v>
      </c>
      <c r="E850" s="4">
        <f t="shared" si="38"/>
        <v>4.1430790000000044E-3</v>
      </c>
      <c r="H850" s="4">
        <v>192.75</v>
      </c>
      <c r="I850" s="4">
        <v>0.1460022</v>
      </c>
      <c r="J850" s="4">
        <v>0.85399780000000003</v>
      </c>
      <c r="K850" s="4">
        <v>0</v>
      </c>
      <c r="L850" s="4">
        <v>0</v>
      </c>
      <c r="M850" s="4">
        <v>0.1460022</v>
      </c>
      <c r="N850" s="4">
        <v>0.85399780000000003</v>
      </c>
      <c r="O850" s="4">
        <v>1</v>
      </c>
      <c r="Q850" s="4">
        <v>192.75</v>
      </c>
      <c r="R850" s="4">
        <v>3.8556809999999997E-2</v>
      </c>
      <c r="S850" s="4">
        <v>3.8556809999999997E-2</v>
      </c>
      <c r="T850" s="4">
        <v>3.1570320000000002E-3</v>
      </c>
      <c r="U850" s="4">
        <v>3.1570320000000002E-3</v>
      </c>
    </row>
    <row r="851" spans="1:21" x14ac:dyDescent="0.35">
      <c r="A851" s="4">
        <f t="shared" si="36"/>
        <v>193</v>
      </c>
      <c r="B851" s="4">
        <f t="shared" si="36"/>
        <v>0.1460022</v>
      </c>
      <c r="C851" s="4">
        <f t="shared" si="36"/>
        <v>0.85399780000000003</v>
      </c>
      <c r="D851" s="4">
        <f t="shared" si="37"/>
        <v>-6.2342778797580007E-3</v>
      </c>
      <c r="E851" s="4">
        <f t="shared" si="38"/>
        <v>4.1430790000000044E-3</v>
      </c>
      <c r="H851" s="4">
        <v>193</v>
      </c>
      <c r="I851" s="4">
        <v>0.1460022</v>
      </c>
      <c r="J851" s="4">
        <v>0.85399780000000003</v>
      </c>
      <c r="K851" s="4">
        <v>0</v>
      </c>
      <c r="L851" s="4">
        <v>0</v>
      </c>
      <c r="M851" s="4">
        <v>0.1460022</v>
      </c>
      <c r="N851" s="4">
        <v>0.85399780000000003</v>
      </c>
      <c r="O851" s="4">
        <v>1</v>
      </c>
      <c r="Q851" s="4">
        <v>193</v>
      </c>
      <c r="R851" s="4">
        <v>3.8556809999999997E-2</v>
      </c>
      <c r="S851" s="4">
        <v>3.8556809999999997E-2</v>
      </c>
      <c r="T851" s="4">
        <v>3.1570320000000002E-3</v>
      </c>
      <c r="U851" s="4">
        <v>3.1570320000000002E-3</v>
      </c>
    </row>
    <row r="852" spans="1:21" x14ac:dyDescent="0.35">
      <c r="A852" s="4">
        <f t="shared" si="36"/>
        <v>193.25</v>
      </c>
      <c r="B852" s="4">
        <f t="shared" si="36"/>
        <v>0.1460022</v>
      </c>
      <c r="C852" s="4">
        <f t="shared" si="36"/>
        <v>0.85399780000000003</v>
      </c>
      <c r="D852" s="4">
        <f t="shared" si="37"/>
        <v>-6.2342778797580007E-3</v>
      </c>
      <c r="E852" s="4">
        <f t="shared" si="38"/>
        <v>4.1430790000000044E-3</v>
      </c>
      <c r="H852" s="4">
        <v>193.25</v>
      </c>
      <c r="I852" s="4">
        <v>0.1460022</v>
      </c>
      <c r="J852" s="4">
        <v>0.85399780000000003</v>
      </c>
      <c r="K852" s="4">
        <v>0</v>
      </c>
      <c r="L852" s="4">
        <v>0</v>
      </c>
      <c r="M852" s="4">
        <v>0.1460022</v>
      </c>
      <c r="N852" s="4">
        <v>0.85399780000000003</v>
      </c>
      <c r="O852" s="4">
        <v>1</v>
      </c>
      <c r="Q852" s="4">
        <v>193.25</v>
      </c>
      <c r="R852" s="4">
        <v>3.8556809999999997E-2</v>
      </c>
      <c r="S852" s="4">
        <v>3.8556809999999997E-2</v>
      </c>
      <c r="T852" s="4">
        <v>3.1570320000000002E-3</v>
      </c>
      <c r="U852" s="4">
        <v>3.1570320000000002E-3</v>
      </c>
    </row>
    <row r="853" spans="1:21" x14ac:dyDescent="0.35">
      <c r="A853" s="4">
        <f t="shared" si="36"/>
        <v>193.5</v>
      </c>
      <c r="B853" s="4">
        <f t="shared" si="36"/>
        <v>0.1460022</v>
      </c>
      <c r="C853" s="4">
        <f t="shared" si="36"/>
        <v>0.85399780000000003</v>
      </c>
      <c r="D853" s="4">
        <f t="shared" si="37"/>
        <v>-6.2342778797580007E-3</v>
      </c>
      <c r="E853" s="4">
        <f t="shared" si="38"/>
        <v>4.1430790000000044E-3</v>
      </c>
      <c r="H853" s="4">
        <v>193.5</v>
      </c>
      <c r="I853" s="4">
        <v>0.1460022</v>
      </c>
      <c r="J853" s="4">
        <v>0.85399780000000003</v>
      </c>
      <c r="K853" s="4">
        <v>0</v>
      </c>
      <c r="L853" s="4">
        <v>0</v>
      </c>
      <c r="M853" s="4">
        <v>0.1460022</v>
      </c>
      <c r="N853" s="4">
        <v>0.85399780000000003</v>
      </c>
      <c r="O853" s="4">
        <v>1</v>
      </c>
      <c r="Q853" s="4">
        <v>193.5</v>
      </c>
      <c r="R853" s="4">
        <v>3.8556809999999997E-2</v>
      </c>
      <c r="S853" s="4">
        <v>3.8556809999999997E-2</v>
      </c>
      <c r="T853" s="4">
        <v>3.1570320000000002E-3</v>
      </c>
      <c r="U853" s="4">
        <v>3.1570320000000002E-3</v>
      </c>
    </row>
    <row r="854" spans="1:21" x14ac:dyDescent="0.35">
      <c r="A854" s="4">
        <f t="shared" si="36"/>
        <v>193.75</v>
      </c>
      <c r="B854" s="4">
        <f t="shared" si="36"/>
        <v>0.1460022</v>
      </c>
      <c r="C854" s="4">
        <f t="shared" si="36"/>
        <v>0.85399780000000003</v>
      </c>
      <c r="D854" s="4">
        <f t="shared" si="37"/>
        <v>-6.2342778797580007E-3</v>
      </c>
      <c r="E854" s="4">
        <f t="shared" si="38"/>
        <v>4.1430790000000044E-3</v>
      </c>
      <c r="H854" s="4">
        <v>193.75</v>
      </c>
      <c r="I854" s="4">
        <v>0.1460022</v>
      </c>
      <c r="J854" s="4">
        <v>0.85399780000000003</v>
      </c>
      <c r="K854" s="4">
        <v>0</v>
      </c>
      <c r="L854" s="4">
        <v>0</v>
      </c>
      <c r="M854" s="4">
        <v>0.1460022</v>
      </c>
      <c r="N854" s="4">
        <v>0.85399780000000003</v>
      </c>
      <c r="O854" s="4">
        <v>1</v>
      </c>
      <c r="Q854" s="4">
        <v>193.75</v>
      </c>
      <c r="R854" s="4">
        <v>3.8556809999999997E-2</v>
      </c>
      <c r="S854" s="4">
        <v>3.8556809999999997E-2</v>
      </c>
      <c r="T854" s="4">
        <v>3.1570320000000002E-3</v>
      </c>
      <c r="U854" s="4">
        <v>3.1570320000000002E-3</v>
      </c>
    </row>
    <row r="855" spans="1:21" x14ac:dyDescent="0.35">
      <c r="A855" s="4">
        <f t="shared" si="36"/>
        <v>194</v>
      </c>
      <c r="B855" s="4">
        <f t="shared" si="36"/>
        <v>0.1460022</v>
      </c>
      <c r="C855" s="4">
        <f t="shared" si="36"/>
        <v>0.85399780000000003</v>
      </c>
      <c r="D855" s="4">
        <f t="shared" si="37"/>
        <v>-6.2342778797580007E-3</v>
      </c>
      <c r="E855" s="4">
        <f t="shared" si="38"/>
        <v>4.1430790000000044E-3</v>
      </c>
      <c r="H855" s="4">
        <v>194</v>
      </c>
      <c r="I855" s="4">
        <v>0.1460022</v>
      </c>
      <c r="J855" s="4">
        <v>0.85399780000000003</v>
      </c>
      <c r="K855" s="4">
        <v>0</v>
      </c>
      <c r="L855" s="4">
        <v>0</v>
      </c>
      <c r="M855" s="4">
        <v>0.1460022</v>
      </c>
      <c r="N855" s="4">
        <v>0.85399780000000003</v>
      </c>
      <c r="O855" s="4">
        <v>1</v>
      </c>
      <c r="Q855" s="4">
        <v>194</v>
      </c>
      <c r="R855" s="4">
        <v>3.8556809999999997E-2</v>
      </c>
      <c r="S855" s="4">
        <v>3.8556809999999997E-2</v>
      </c>
      <c r="T855" s="4">
        <v>3.1570320000000002E-3</v>
      </c>
      <c r="U855" s="4">
        <v>3.1570320000000002E-3</v>
      </c>
    </row>
    <row r="856" spans="1:21" x14ac:dyDescent="0.35">
      <c r="A856" s="4">
        <f t="shared" si="36"/>
        <v>194.25</v>
      </c>
      <c r="B856" s="4">
        <f t="shared" si="36"/>
        <v>0.1460022</v>
      </c>
      <c r="C856" s="4">
        <f t="shared" si="36"/>
        <v>0.85399780000000003</v>
      </c>
      <c r="D856" s="4">
        <f t="shared" si="37"/>
        <v>-6.2342778797580007E-3</v>
      </c>
      <c r="E856" s="4">
        <f t="shared" si="38"/>
        <v>4.1430790000000044E-3</v>
      </c>
      <c r="H856" s="4">
        <v>194.25</v>
      </c>
      <c r="I856" s="4">
        <v>0.1460022</v>
      </c>
      <c r="J856" s="4">
        <v>0.85399780000000003</v>
      </c>
      <c r="K856" s="4">
        <v>0</v>
      </c>
      <c r="L856" s="4">
        <v>0</v>
      </c>
      <c r="M856" s="4">
        <v>0.1460022</v>
      </c>
      <c r="N856" s="4">
        <v>0.85399780000000003</v>
      </c>
      <c r="O856" s="4">
        <v>1</v>
      </c>
      <c r="Q856" s="4">
        <v>194.25</v>
      </c>
      <c r="R856" s="4">
        <v>3.8556809999999997E-2</v>
      </c>
      <c r="S856" s="4">
        <v>3.8556809999999997E-2</v>
      </c>
      <c r="T856" s="4">
        <v>3.1570320000000002E-3</v>
      </c>
      <c r="U856" s="4">
        <v>3.1570320000000002E-3</v>
      </c>
    </row>
    <row r="857" spans="1:21" x14ac:dyDescent="0.35">
      <c r="A857" s="4">
        <f t="shared" si="36"/>
        <v>194.5</v>
      </c>
      <c r="B857" s="4">
        <f t="shared" si="36"/>
        <v>0.1460022</v>
      </c>
      <c r="C857" s="4">
        <f t="shared" si="36"/>
        <v>0.85399780000000003</v>
      </c>
      <c r="D857" s="4">
        <f t="shared" si="37"/>
        <v>-6.2342778797580007E-3</v>
      </c>
      <c r="E857" s="4">
        <f t="shared" si="38"/>
        <v>4.1430790000000044E-3</v>
      </c>
      <c r="H857" s="4">
        <v>194.5</v>
      </c>
      <c r="I857" s="4">
        <v>0.1460022</v>
      </c>
      <c r="J857" s="4">
        <v>0.85399780000000003</v>
      </c>
      <c r="K857" s="4">
        <v>0</v>
      </c>
      <c r="L857" s="4">
        <v>0</v>
      </c>
      <c r="M857" s="4">
        <v>0.1460022</v>
      </c>
      <c r="N857" s="4">
        <v>0.85399780000000003</v>
      </c>
      <c r="O857" s="4">
        <v>1</v>
      </c>
      <c r="Q857" s="4">
        <v>194.5</v>
      </c>
      <c r="R857" s="4">
        <v>3.8556809999999997E-2</v>
      </c>
      <c r="S857" s="4">
        <v>3.8556809999999997E-2</v>
      </c>
      <c r="T857" s="4">
        <v>3.1570320000000002E-3</v>
      </c>
      <c r="U857" s="4">
        <v>3.1570320000000002E-3</v>
      </c>
    </row>
    <row r="858" spans="1:21" x14ac:dyDescent="0.35">
      <c r="A858" s="4">
        <f t="shared" si="36"/>
        <v>194.75</v>
      </c>
      <c r="B858" s="4">
        <f t="shared" si="36"/>
        <v>0.1460022</v>
      </c>
      <c r="C858" s="4">
        <f t="shared" si="36"/>
        <v>0.85399780000000003</v>
      </c>
      <c r="D858" s="4">
        <f t="shared" si="37"/>
        <v>-6.2342778797580007E-3</v>
      </c>
      <c r="E858" s="4">
        <f t="shared" si="38"/>
        <v>4.1430790000000044E-3</v>
      </c>
      <c r="H858" s="4">
        <v>194.75</v>
      </c>
      <c r="I858" s="4">
        <v>0.1460022</v>
      </c>
      <c r="J858" s="4">
        <v>0.85399780000000003</v>
      </c>
      <c r="K858" s="4">
        <v>0</v>
      </c>
      <c r="L858" s="4">
        <v>0</v>
      </c>
      <c r="M858" s="4">
        <v>0.1460022</v>
      </c>
      <c r="N858" s="4">
        <v>0.85399780000000003</v>
      </c>
      <c r="O858" s="4">
        <v>1</v>
      </c>
      <c r="Q858" s="4">
        <v>194.75</v>
      </c>
      <c r="R858" s="4">
        <v>3.8556809999999997E-2</v>
      </c>
      <c r="S858" s="4">
        <v>3.8556809999999997E-2</v>
      </c>
      <c r="T858" s="4">
        <v>3.1570320000000002E-3</v>
      </c>
      <c r="U858" s="4">
        <v>3.1570320000000002E-3</v>
      </c>
    </row>
    <row r="859" spans="1:21" x14ac:dyDescent="0.35">
      <c r="A859" s="4">
        <f t="shared" si="36"/>
        <v>195</v>
      </c>
      <c r="B859" s="4">
        <f t="shared" si="36"/>
        <v>0.1460022</v>
      </c>
      <c r="C859" s="4">
        <f t="shared" si="36"/>
        <v>0.85399780000000003</v>
      </c>
      <c r="D859" s="4">
        <f t="shared" si="37"/>
        <v>-6.2342778797580007E-3</v>
      </c>
      <c r="E859" s="4">
        <f t="shared" si="38"/>
        <v>4.1430790000000044E-3</v>
      </c>
      <c r="H859" s="4">
        <v>195</v>
      </c>
      <c r="I859" s="4">
        <v>0.1460022</v>
      </c>
      <c r="J859" s="4">
        <v>0.85399780000000003</v>
      </c>
      <c r="K859" s="4">
        <v>0</v>
      </c>
      <c r="L859" s="4">
        <v>0</v>
      </c>
      <c r="M859" s="4">
        <v>0.1460022</v>
      </c>
      <c r="N859" s="4">
        <v>0.85399780000000003</v>
      </c>
      <c r="O859" s="4">
        <v>1</v>
      </c>
      <c r="Q859" s="4">
        <v>195</v>
      </c>
      <c r="R859" s="4">
        <v>3.8556809999999997E-2</v>
      </c>
      <c r="S859" s="4">
        <v>3.8556809999999997E-2</v>
      </c>
      <c r="T859" s="4">
        <v>3.1570320000000002E-3</v>
      </c>
      <c r="U859" s="4">
        <v>3.1570320000000002E-3</v>
      </c>
    </row>
    <row r="860" spans="1:21" x14ac:dyDescent="0.35">
      <c r="A860" s="4">
        <f t="shared" si="36"/>
        <v>195.25</v>
      </c>
      <c r="B860" s="4">
        <f t="shared" si="36"/>
        <v>0.1460022</v>
      </c>
      <c r="C860" s="4">
        <f t="shared" si="36"/>
        <v>0.85399780000000003</v>
      </c>
      <c r="D860" s="4">
        <f t="shared" si="37"/>
        <v>-6.2342778797580007E-3</v>
      </c>
      <c r="E860" s="4">
        <f t="shared" si="38"/>
        <v>4.1430790000000044E-3</v>
      </c>
      <c r="H860" s="4">
        <v>195.25</v>
      </c>
      <c r="I860" s="4">
        <v>0.1460022</v>
      </c>
      <c r="J860" s="4">
        <v>0.85399780000000003</v>
      </c>
      <c r="K860" s="4">
        <v>0</v>
      </c>
      <c r="L860" s="4">
        <v>0</v>
      </c>
      <c r="M860" s="4">
        <v>0.1460022</v>
      </c>
      <c r="N860" s="4">
        <v>0.85399780000000003</v>
      </c>
      <c r="O860" s="4">
        <v>1</v>
      </c>
      <c r="Q860" s="4">
        <v>195.25</v>
      </c>
      <c r="R860" s="4">
        <v>3.8556809999999997E-2</v>
      </c>
      <c r="S860" s="4">
        <v>3.8556809999999997E-2</v>
      </c>
      <c r="T860" s="4">
        <v>3.1570320000000002E-3</v>
      </c>
      <c r="U860" s="4">
        <v>3.1570320000000002E-3</v>
      </c>
    </row>
    <row r="861" spans="1:21" x14ac:dyDescent="0.35">
      <c r="A861" s="4">
        <f t="shared" si="36"/>
        <v>195.5</v>
      </c>
      <c r="B861" s="4">
        <f t="shared" si="36"/>
        <v>0.1460022</v>
      </c>
      <c r="C861" s="4">
        <f t="shared" si="36"/>
        <v>0.85399780000000003</v>
      </c>
      <c r="D861" s="4">
        <f t="shared" si="37"/>
        <v>-6.2342778797580007E-3</v>
      </c>
      <c r="E861" s="4">
        <f t="shared" si="38"/>
        <v>4.1430790000000044E-3</v>
      </c>
      <c r="H861" s="4">
        <v>195.5</v>
      </c>
      <c r="I861" s="4">
        <v>0.1460022</v>
      </c>
      <c r="J861" s="4">
        <v>0.85399780000000003</v>
      </c>
      <c r="K861" s="4">
        <v>0</v>
      </c>
      <c r="L861" s="4">
        <v>0</v>
      </c>
      <c r="M861" s="4">
        <v>0.1460022</v>
      </c>
      <c r="N861" s="4">
        <v>0.85399780000000003</v>
      </c>
      <c r="O861" s="4">
        <v>1</v>
      </c>
      <c r="Q861" s="4">
        <v>195.5</v>
      </c>
      <c r="R861" s="4">
        <v>3.8556809999999997E-2</v>
      </c>
      <c r="S861" s="4">
        <v>3.8556809999999997E-2</v>
      </c>
      <c r="T861" s="4">
        <v>3.1570320000000002E-3</v>
      </c>
      <c r="U861" s="4">
        <v>3.1570320000000002E-3</v>
      </c>
    </row>
    <row r="862" spans="1:21" x14ac:dyDescent="0.35">
      <c r="A862" s="4">
        <f t="shared" si="36"/>
        <v>195.75</v>
      </c>
      <c r="B862" s="4">
        <f t="shared" si="36"/>
        <v>0.1460022</v>
      </c>
      <c r="C862" s="4">
        <f t="shared" si="36"/>
        <v>0.85399780000000003</v>
      </c>
      <c r="D862" s="4">
        <f t="shared" si="37"/>
        <v>-6.2342778797580007E-3</v>
      </c>
      <c r="E862" s="4">
        <f t="shared" si="38"/>
        <v>4.1430790000000044E-3</v>
      </c>
      <c r="H862" s="4">
        <v>195.75</v>
      </c>
      <c r="I862" s="4">
        <v>0.1460022</v>
      </c>
      <c r="J862" s="4">
        <v>0.85399780000000003</v>
      </c>
      <c r="K862" s="4">
        <v>0</v>
      </c>
      <c r="L862" s="4">
        <v>0</v>
      </c>
      <c r="M862" s="4">
        <v>0.1460022</v>
      </c>
      <c r="N862" s="4">
        <v>0.85399780000000003</v>
      </c>
      <c r="O862" s="4">
        <v>1</v>
      </c>
      <c r="Q862" s="4">
        <v>195.75</v>
      </c>
      <c r="R862" s="4">
        <v>3.8556809999999997E-2</v>
      </c>
      <c r="S862" s="4">
        <v>3.8556809999999997E-2</v>
      </c>
      <c r="T862" s="4">
        <v>3.1570320000000002E-3</v>
      </c>
      <c r="U862" s="4">
        <v>3.1570320000000002E-3</v>
      </c>
    </row>
    <row r="863" spans="1:21" x14ac:dyDescent="0.35">
      <c r="A863" s="4">
        <f t="shared" si="36"/>
        <v>196</v>
      </c>
      <c r="B863" s="4">
        <f t="shared" si="36"/>
        <v>0.1460022</v>
      </c>
      <c r="C863" s="4">
        <f t="shared" si="36"/>
        <v>0.85399780000000003</v>
      </c>
      <c r="D863" s="4">
        <f t="shared" si="37"/>
        <v>-6.2342778797580007E-3</v>
      </c>
      <c r="E863" s="4">
        <f t="shared" si="38"/>
        <v>4.1430790000000044E-3</v>
      </c>
      <c r="H863" s="4">
        <v>196</v>
      </c>
      <c r="I863" s="4">
        <v>0.1460022</v>
      </c>
      <c r="J863" s="4">
        <v>0.85399780000000003</v>
      </c>
      <c r="K863" s="4">
        <v>0</v>
      </c>
      <c r="L863" s="4">
        <v>0</v>
      </c>
      <c r="M863" s="4">
        <v>0.1460022</v>
      </c>
      <c r="N863" s="4">
        <v>0.85399780000000003</v>
      </c>
      <c r="O863" s="4">
        <v>1</v>
      </c>
      <c r="Q863" s="4">
        <v>196</v>
      </c>
      <c r="R863" s="4">
        <v>3.8556809999999997E-2</v>
      </c>
      <c r="S863" s="4">
        <v>3.8556809999999997E-2</v>
      </c>
      <c r="T863" s="4">
        <v>3.1570320000000002E-3</v>
      </c>
      <c r="U863" s="4">
        <v>3.1570320000000002E-3</v>
      </c>
    </row>
    <row r="864" spans="1:21" x14ac:dyDescent="0.35">
      <c r="A864" s="4">
        <f t="shared" si="36"/>
        <v>196.25</v>
      </c>
      <c r="B864" s="4">
        <f t="shared" si="36"/>
        <v>0.1460022</v>
      </c>
      <c r="C864" s="4">
        <f t="shared" si="36"/>
        <v>0.85399780000000003</v>
      </c>
      <c r="D864" s="4">
        <f t="shared" si="37"/>
        <v>-6.2342778797580007E-3</v>
      </c>
      <c r="E864" s="4">
        <f t="shared" si="38"/>
        <v>4.1430790000000044E-3</v>
      </c>
      <c r="H864" s="4">
        <v>196.25</v>
      </c>
      <c r="I864" s="4">
        <v>0.1460022</v>
      </c>
      <c r="J864" s="4">
        <v>0.85399780000000003</v>
      </c>
      <c r="K864" s="4">
        <v>0</v>
      </c>
      <c r="L864" s="4">
        <v>0</v>
      </c>
      <c r="M864" s="4">
        <v>0.1460022</v>
      </c>
      <c r="N864" s="4">
        <v>0.85399780000000003</v>
      </c>
      <c r="O864" s="4">
        <v>1</v>
      </c>
      <c r="Q864" s="4">
        <v>196.25</v>
      </c>
      <c r="R864" s="4">
        <v>3.8556809999999997E-2</v>
      </c>
      <c r="S864" s="4">
        <v>3.8556809999999997E-2</v>
      </c>
      <c r="T864" s="4">
        <v>3.1570320000000002E-3</v>
      </c>
      <c r="U864" s="4">
        <v>3.1570320000000002E-3</v>
      </c>
    </row>
    <row r="865" spans="1:21" x14ac:dyDescent="0.35">
      <c r="A865" s="4">
        <f t="shared" si="36"/>
        <v>196.5</v>
      </c>
      <c r="B865" s="4">
        <f t="shared" si="36"/>
        <v>0.1460022</v>
      </c>
      <c r="C865" s="4">
        <f t="shared" si="36"/>
        <v>0.85399780000000003</v>
      </c>
      <c r="D865" s="4">
        <f t="shared" si="37"/>
        <v>-6.2342778797580007E-3</v>
      </c>
      <c r="E865" s="4">
        <f t="shared" si="38"/>
        <v>4.1430790000000044E-3</v>
      </c>
      <c r="H865" s="4">
        <v>196.5</v>
      </c>
      <c r="I865" s="4">
        <v>0.1460022</v>
      </c>
      <c r="J865" s="4">
        <v>0.85399780000000003</v>
      </c>
      <c r="K865" s="4">
        <v>0</v>
      </c>
      <c r="L865" s="4">
        <v>0</v>
      </c>
      <c r="M865" s="4">
        <v>0.1460022</v>
      </c>
      <c r="N865" s="4">
        <v>0.85399780000000003</v>
      </c>
      <c r="O865" s="4">
        <v>1</v>
      </c>
      <c r="Q865" s="4">
        <v>196.5</v>
      </c>
      <c r="R865" s="4">
        <v>3.8556809999999997E-2</v>
      </c>
      <c r="S865" s="4">
        <v>3.8556809999999997E-2</v>
      </c>
      <c r="T865" s="4">
        <v>3.1570320000000002E-3</v>
      </c>
      <c r="U865" s="4">
        <v>3.1570320000000002E-3</v>
      </c>
    </row>
    <row r="866" spans="1:21" x14ac:dyDescent="0.35">
      <c r="A866" s="4">
        <f t="shared" si="36"/>
        <v>196.75</v>
      </c>
      <c r="B866" s="4">
        <f t="shared" si="36"/>
        <v>0.1460022</v>
      </c>
      <c r="C866" s="4">
        <f t="shared" si="36"/>
        <v>0.85399780000000003</v>
      </c>
      <c r="D866" s="4">
        <f t="shared" si="37"/>
        <v>-6.2342778797580007E-3</v>
      </c>
      <c r="E866" s="4">
        <f t="shared" si="38"/>
        <v>4.1430790000000044E-3</v>
      </c>
      <c r="H866" s="4">
        <v>196.75</v>
      </c>
      <c r="I866" s="4">
        <v>0.1460022</v>
      </c>
      <c r="J866" s="4">
        <v>0.85399780000000003</v>
      </c>
      <c r="K866" s="4">
        <v>0</v>
      </c>
      <c r="L866" s="4">
        <v>0</v>
      </c>
      <c r="M866" s="4">
        <v>0.1460022</v>
      </c>
      <c r="N866" s="4">
        <v>0.85399780000000003</v>
      </c>
      <c r="O866" s="4">
        <v>1</v>
      </c>
      <c r="Q866" s="4">
        <v>196.75</v>
      </c>
      <c r="R866" s="4">
        <v>3.8556809999999997E-2</v>
      </c>
      <c r="S866" s="4">
        <v>3.8556809999999997E-2</v>
      </c>
      <c r="T866" s="4">
        <v>3.1570320000000002E-3</v>
      </c>
      <c r="U866" s="4">
        <v>3.1570320000000002E-3</v>
      </c>
    </row>
    <row r="867" spans="1:21" x14ac:dyDescent="0.35">
      <c r="A867" s="4">
        <f t="shared" si="36"/>
        <v>197</v>
      </c>
      <c r="B867" s="4">
        <f t="shared" si="36"/>
        <v>0.1460022</v>
      </c>
      <c r="C867" s="4">
        <f t="shared" si="36"/>
        <v>0.85399780000000003</v>
      </c>
      <c r="D867" s="4">
        <f t="shared" si="37"/>
        <v>-6.2342778797580007E-3</v>
      </c>
      <c r="E867" s="4">
        <f t="shared" si="38"/>
        <v>4.1430790000000044E-3</v>
      </c>
      <c r="H867" s="4">
        <v>197</v>
      </c>
      <c r="I867" s="4">
        <v>0.1460022</v>
      </c>
      <c r="J867" s="4">
        <v>0.85399780000000003</v>
      </c>
      <c r="K867" s="4">
        <v>0</v>
      </c>
      <c r="L867" s="4">
        <v>0</v>
      </c>
      <c r="M867" s="4">
        <v>0.1460022</v>
      </c>
      <c r="N867" s="4">
        <v>0.85399780000000003</v>
      </c>
      <c r="O867" s="4">
        <v>1</v>
      </c>
      <c r="Q867" s="4">
        <v>197</v>
      </c>
      <c r="R867" s="4">
        <v>3.8556809999999997E-2</v>
      </c>
      <c r="S867" s="4">
        <v>3.8556809999999997E-2</v>
      </c>
      <c r="T867" s="4">
        <v>3.1570320000000002E-3</v>
      </c>
      <c r="U867" s="4">
        <v>3.1570320000000002E-3</v>
      </c>
    </row>
    <row r="868" spans="1:21" x14ac:dyDescent="0.35">
      <c r="A868" s="4">
        <f t="shared" si="36"/>
        <v>197.25</v>
      </c>
      <c r="B868" s="4">
        <f t="shared" si="36"/>
        <v>0.1460022</v>
      </c>
      <c r="C868" s="4">
        <f t="shared" si="36"/>
        <v>0.85399780000000003</v>
      </c>
      <c r="D868" s="4">
        <f t="shared" si="37"/>
        <v>-6.2342778797580007E-3</v>
      </c>
      <c r="E868" s="4">
        <f t="shared" si="38"/>
        <v>4.1430790000000044E-3</v>
      </c>
      <c r="H868" s="4">
        <v>197.25</v>
      </c>
      <c r="I868" s="4">
        <v>0.1460022</v>
      </c>
      <c r="J868" s="4">
        <v>0.85399780000000003</v>
      </c>
      <c r="K868" s="4">
        <v>0</v>
      </c>
      <c r="L868" s="4">
        <v>0</v>
      </c>
      <c r="M868" s="4">
        <v>0.1460022</v>
      </c>
      <c r="N868" s="4">
        <v>0.85399780000000003</v>
      </c>
      <c r="O868" s="4">
        <v>1</v>
      </c>
      <c r="Q868" s="4">
        <v>197.25</v>
      </c>
      <c r="R868" s="4">
        <v>3.8556809999999997E-2</v>
      </c>
      <c r="S868" s="4">
        <v>3.8556809999999997E-2</v>
      </c>
      <c r="T868" s="4">
        <v>3.1570320000000002E-3</v>
      </c>
      <c r="U868" s="4">
        <v>3.1570320000000002E-3</v>
      </c>
    </row>
    <row r="869" spans="1:21" x14ac:dyDescent="0.35">
      <c r="A869" s="4">
        <f t="shared" si="36"/>
        <v>197.5</v>
      </c>
      <c r="B869" s="4">
        <f t="shared" si="36"/>
        <v>0.1460022</v>
      </c>
      <c r="C869" s="4">
        <f t="shared" si="36"/>
        <v>0.85399780000000003</v>
      </c>
      <c r="D869" s="4">
        <f t="shared" si="37"/>
        <v>-6.2342778797580007E-3</v>
      </c>
      <c r="E869" s="4">
        <f t="shared" si="38"/>
        <v>4.1430790000000044E-3</v>
      </c>
      <c r="H869" s="4">
        <v>197.5</v>
      </c>
      <c r="I869" s="4">
        <v>0.1460022</v>
      </c>
      <c r="J869" s="4">
        <v>0.85399780000000003</v>
      </c>
      <c r="K869" s="4">
        <v>0</v>
      </c>
      <c r="L869" s="4">
        <v>0</v>
      </c>
      <c r="M869" s="4">
        <v>0.1460022</v>
      </c>
      <c r="N869" s="4">
        <v>0.85399780000000003</v>
      </c>
      <c r="O869" s="4">
        <v>1</v>
      </c>
      <c r="Q869" s="4">
        <v>197.5</v>
      </c>
      <c r="R869" s="4">
        <v>3.8556809999999997E-2</v>
      </c>
      <c r="S869" s="4">
        <v>3.8556809999999997E-2</v>
      </c>
      <c r="T869" s="4">
        <v>3.1570320000000002E-3</v>
      </c>
      <c r="U869" s="4">
        <v>3.1570320000000002E-3</v>
      </c>
    </row>
    <row r="870" spans="1:21" x14ac:dyDescent="0.35">
      <c r="A870" s="4">
        <f t="shared" si="36"/>
        <v>197.75</v>
      </c>
      <c r="B870" s="4">
        <f t="shared" si="36"/>
        <v>0.1460022</v>
      </c>
      <c r="C870" s="4">
        <f t="shared" si="36"/>
        <v>0.85399780000000003</v>
      </c>
      <c r="D870" s="4">
        <f t="shared" si="37"/>
        <v>-6.2342778797580007E-3</v>
      </c>
      <c r="E870" s="4">
        <f t="shared" si="38"/>
        <v>4.1430790000000044E-3</v>
      </c>
      <c r="H870" s="4">
        <v>197.75</v>
      </c>
      <c r="I870" s="4">
        <v>0.1460022</v>
      </c>
      <c r="J870" s="4">
        <v>0.85399780000000003</v>
      </c>
      <c r="K870" s="4">
        <v>0</v>
      </c>
      <c r="L870" s="4">
        <v>0</v>
      </c>
      <c r="M870" s="4">
        <v>0.1460022</v>
      </c>
      <c r="N870" s="4">
        <v>0.85399780000000003</v>
      </c>
      <c r="O870" s="4">
        <v>1</v>
      </c>
      <c r="Q870" s="4">
        <v>197.75</v>
      </c>
      <c r="R870" s="4">
        <v>3.8556809999999997E-2</v>
      </c>
      <c r="S870" s="4">
        <v>3.8556809999999997E-2</v>
      </c>
      <c r="T870" s="4">
        <v>3.1570320000000002E-3</v>
      </c>
      <c r="U870" s="4">
        <v>3.1570320000000002E-3</v>
      </c>
    </row>
    <row r="871" spans="1:21" x14ac:dyDescent="0.35">
      <c r="A871" s="4">
        <f t="shared" si="36"/>
        <v>198</v>
      </c>
      <c r="B871" s="4">
        <f t="shared" si="36"/>
        <v>0.1460022</v>
      </c>
      <c r="C871" s="4">
        <f t="shared" si="36"/>
        <v>0.85399780000000003</v>
      </c>
      <c r="D871" s="4">
        <f t="shared" si="37"/>
        <v>-6.2342778797580007E-3</v>
      </c>
      <c r="E871" s="4">
        <f t="shared" si="38"/>
        <v>4.1430790000000044E-3</v>
      </c>
      <c r="H871" s="4">
        <v>198</v>
      </c>
      <c r="I871" s="4">
        <v>0.1460022</v>
      </c>
      <c r="J871" s="4">
        <v>0.85399780000000003</v>
      </c>
      <c r="K871" s="4">
        <v>0</v>
      </c>
      <c r="L871" s="4">
        <v>0</v>
      </c>
      <c r="M871" s="4">
        <v>0.1460022</v>
      </c>
      <c r="N871" s="4">
        <v>0.85399780000000003</v>
      </c>
      <c r="O871" s="4">
        <v>1</v>
      </c>
      <c r="Q871" s="4">
        <v>198</v>
      </c>
      <c r="R871" s="4">
        <v>3.8556809999999997E-2</v>
      </c>
      <c r="S871" s="4">
        <v>3.8556809999999997E-2</v>
      </c>
      <c r="T871" s="4">
        <v>3.1570320000000002E-3</v>
      </c>
      <c r="U871" s="4">
        <v>3.1570320000000002E-3</v>
      </c>
    </row>
    <row r="872" spans="1:21" x14ac:dyDescent="0.35">
      <c r="A872" s="4">
        <f t="shared" si="36"/>
        <v>198.25</v>
      </c>
      <c r="B872" s="4">
        <f t="shared" si="36"/>
        <v>0.1460022</v>
      </c>
      <c r="C872" s="4">
        <f t="shared" si="36"/>
        <v>0.85399780000000003</v>
      </c>
      <c r="D872" s="4">
        <f t="shared" si="37"/>
        <v>-6.2342778797580007E-3</v>
      </c>
      <c r="E872" s="4">
        <f t="shared" si="38"/>
        <v>4.1430790000000044E-3</v>
      </c>
      <c r="H872" s="4">
        <v>198.25</v>
      </c>
      <c r="I872" s="4">
        <v>0.1460022</v>
      </c>
      <c r="J872" s="4">
        <v>0.85399780000000003</v>
      </c>
      <c r="K872" s="4">
        <v>0</v>
      </c>
      <c r="L872" s="4">
        <v>0</v>
      </c>
      <c r="M872" s="4">
        <v>0.1460022</v>
      </c>
      <c r="N872" s="4">
        <v>0.85399780000000003</v>
      </c>
      <c r="O872" s="4">
        <v>1</v>
      </c>
      <c r="Q872" s="4">
        <v>198.25</v>
      </c>
      <c r="R872" s="4">
        <v>3.8556809999999997E-2</v>
      </c>
      <c r="S872" s="4">
        <v>3.8556809999999997E-2</v>
      </c>
      <c r="T872" s="4">
        <v>3.1570320000000002E-3</v>
      </c>
      <c r="U872" s="4">
        <v>3.1570320000000002E-3</v>
      </c>
    </row>
    <row r="873" spans="1:21" x14ac:dyDescent="0.35">
      <c r="A873" s="4">
        <f t="shared" si="36"/>
        <v>198.5</v>
      </c>
      <c r="B873" s="4">
        <f t="shared" si="36"/>
        <v>0.1460022</v>
      </c>
      <c r="C873" s="4">
        <f t="shared" si="36"/>
        <v>0.85399780000000003</v>
      </c>
      <c r="D873" s="4">
        <f t="shared" si="37"/>
        <v>-6.2342778797580007E-3</v>
      </c>
      <c r="E873" s="4">
        <f t="shared" si="38"/>
        <v>4.1430790000000044E-3</v>
      </c>
      <c r="H873" s="4">
        <v>198.5</v>
      </c>
      <c r="I873" s="4">
        <v>0.1460022</v>
      </c>
      <c r="J873" s="4">
        <v>0.85399780000000003</v>
      </c>
      <c r="K873" s="4">
        <v>0</v>
      </c>
      <c r="L873" s="4">
        <v>0</v>
      </c>
      <c r="M873" s="4">
        <v>0.1460022</v>
      </c>
      <c r="N873" s="4">
        <v>0.85399780000000003</v>
      </c>
      <c r="O873" s="4">
        <v>1</v>
      </c>
      <c r="Q873" s="4">
        <v>198.5</v>
      </c>
      <c r="R873" s="4">
        <v>3.8556809999999997E-2</v>
      </c>
      <c r="S873" s="4">
        <v>3.8556809999999997E-2</v>
      </c>
      <c r="T873" s="4">
        <v>3.1570320000000002E-3</v>
      </c>
      <c r="U873" s="4">
        <v>3.1570320000000002E-3</v>
      </c>
    </row>
    <row r="874" spans="1:21" x14ac:dyDescent="0.35">
      <c r="A874" s="4">
        <f t="shared" si="36"/>
        <v>198.75</v>
      </c>
      <c r="B874" s="4">
        <f t="shared" si="36"/>
        <v>0.1460022</v>
      </c>
      <c r="C874" s="4">
        <f t="shared" si="36"/>
        <v>0.85399780000000003</v>
      </c>
      <c r="D874" s="4">
        <f t="shared" si="37"/>
        <v>-6.2342778797580007E-3</v>
      </c>
      <c r="E874" s="4">
        <f t="shared" si="38"/>
        <v>4.1430790000000044E-3</v>
      </c>
      <c r="H874" s="4">
        <v>198.75</v>
      </c>
      <c r="I874" s="4">
        <v>0.1460022</v>
      </c>
      <c r="J874" s="4">
        <v>0.85399780000000003</v>
      </c>
      <c r="K874" s="4">
        <v>0</v>
      </c>
      <c r="L874" s="4">
        <v>0</v>
      </c>
      <c r="M874" s="4">
        <v>0.1460022</v>
      </c>
      <c r="N874" s="4">
        <v>0.85399780000000003</v>
      </c>
      <c r="O874" s="4">
        <v>1</v>
      </c>
      <c r="Q874" s="4">
        <v>198.75</v>
      </c>
      <c r="R874" s="4">
        <v>3.8556809999999997E-2</v>
      </c>
      <c r="S874" s="4">
        <v>3.8556809999999997E-2</v>
      </c>
      <c r="T874" s="4">
        <v>3.1570320000000002E-3</v>
      </c>
      <c r="U874" s="4">
        <v>3.1570320000000002E-3</v>
      </c>
    </row>
    <row r="875" spans="1:21" x14ac:dyDescent="0.35">
      <c r="A875" s="4">
        <f t="shared" si="36"/>
        <v>199</v>
      </c>
      <c r="B875" s="4">
        <f t="shared" si="36"/>
        <v>0.1460022</v>
      </c>
      <c r="C875" s="4">
        <f t="shared" si="36"/>
        <v>0.85399780000000003</v>
      </c>
      <c r="D875" s="4">
        <f t="shared" si="37"/>
        <v>-6.2342778797580007E-3</v>
      </c>
      <c r="E875" s="4">
        <f t="shared" si="38"/>
        <v>4.1430790000000044E-3</v>
      </c>
      <c r="H875" s="4">
        <v>199</v>
      </c>
      <c r="I875" s="4">
        <v>0.1460022</v>
      </c>
      <c r="J875" s="4">
        <v>0.85399780000000003</v>
      </c>
      <c r="K875" s="4">
        <v>0</v>
      </c>
      <c r="L875" s="4">
        <v>0</v>
      </c>
      <c r="M875" s="4">
        <v>0.1460022</v>
      </c>
      <c r="N875" s="4">
        <v>0.85399780000000003</v>
      </c>
      <c r="O875" s="4">
        <v>1</v>
      </c>
      <c r="Q875" s="4">
        <v>199</v>
      </c>
      <c r="R875" s="4">
        <v>3.8556809999999997E-2</v>
      </c>
      <c r="S875" s="4">
        <v>3.8556809999999997E-2</v>
      </c>
      <c r="T875" s="4">
        <v>3.1570320000000002E-3</v>
      </c>
      <c r="U875" s="4">
        <v>3.1570320000000002E-3</v>
      </c>
    </row>
    <row r="876" spans="1:21" x14ac:dyDescent="0.35">
      <c r="A876" s="4">
        <f t="shared" si="36"/>
        <v>199.25</v>
      </c>
      <c r="B876" s="4">
        <f t="shared" si="36"/>
        <v>0.1460022</v>
      </c>
      <c r="C876" s="4">
        <f t="shared" si="36"/>
        <v>0.85399780000000003</v>
      </c>
      <c r="D876" s="4">
        <f t="shared" si="37"/>
        <v>-6.2342778797580007E-3</v>
      </c>
      <c r="E876" s="4">
        <f t="shared" si="38"/>
        <v>4.1430790000000044E-3</v>
      </c>
      <c r="H876" s="4">
        <v>199.25</v>
      </c>
      <c r="I876" s="4">
        <v>0.1460022</v>
      </c>
      <c r="J876" s="4">
        <v>0.85399780000000003</v>
      </c>
      <c r="K876" s="4">
        <v>0</v>
      </c>
      <c r="L876" s="4">
        <v>0</v>
      </c>
      <c r="M876" s="4">
        <v>0.1460022</v>
      </c>
      <c r="N876" s="4">
        <v>0.85399780000000003</v>
      </c>
      <c r="O876" s="4">
        <v>1</v>
      </c>
      <c r="Q876" s="4">
        <v>199.25</v>
      </c>
      <c r="R876" s="4">
        <v>3.8556809999999997E-2</v>
      </c>
      <c r="S876" s="4">
        <v>3.8556809999999997E-2</v>
      </c>
      <c r="T876" s="4">
        <v>3.1570320000000002E-3</v>
      </c>
      <c r="U876" s="4">
        <v>3.1570320000000002E-3</v>
      </c>
    </row>
    <row r="877" spans="1:21" x14ac:dyDescent="0.35">
      <c r="A877" s="4">
        <f t="shared" si="36"/>
        <v>199.5</v>
      </c>
      <c r="B877" s="4">
        <f t="shared" si="36"/>
        <v>0.1460022</v>
      </c>
      <c r="C877" s="4">
        <f t="shared" si="36"/>
        <v>0.85399780000000003</v>
      </c>
      <c r="D877" s="4">
        <f t="shared" si="37"/>
        <v>-6.2342778797580007E-3</v>
      </c>
      <c r="E877" s="4">
        <f t="shared" si="38"/>
        <v>4.1430790000000044E-3</v>
      </c>
      <c r="H877" s="4">
        <v>199.5</v>
      </c>
      <c r="I877" s="4">
        <v>0.1460022</v>
      </c>
      <c r="J877" s="4">
        <v>0.85399780000000003</v>
      </c>
      <c r="K877" s="4">
        <v>0</v>
      </c>
      <c r="L877" s="4">
        <v>0</v>
      </c>
      <c r="M877" s="4">
        <v>0.1460022</v>
      </c>
      <c r="N877" s="4">
        <v>0.85399780000000003</v>
      </c>
      <c r="O877" s="4">
        <v>1</v>
      </c>
      <c r="Q877" s="4">
        <v>199.5</v>
      </c>
      <c r="R877" s="4">
        <v>3.8556809999999997E-2</v>
      </c>
      <c r="S877" s="4">
        <v>3.8556809999999997E-2</v>
      </c>
      <c r="T877" s="4">
        <v>3.1570320000000002E-3</v>
      </c>
      <c r="U877" s="4">
        <v>3.1570320000000002E-3</v>
      </c>
    </row>
    <row r="878" spans="1:21" x14ac:dyDescent="0.35">
      <c r="A878" s="4">
        <f t="shared" si="36"/>
        <v>199.75</v>
      </c>
      <c r="B878" s="4">
        <f t="shared" si="36"/>
        <v>0.1460022</v>
      </c>
      <c r="C878" s="4">
        <f t="shared" si="36"/>
        <v>0.85399780000000003</v>
      </c>
      <c r="D878" s="4">
        <f t="shared" si="37"/>
        <v>-6.2342778797580007E-3</v>
      </c>
      <c r="E878" s="4">
        <f t="shared" si="38"/>
        <v>4.1430790000000044E-3</v>
      </c>
      <c r="H878" s="4">
        <v>199.75</v>
      </c>
      <c r="I878" s="4">
        <v>0.1460022</v>
      </c>
      <c r="J878" s="4">
        <v>0.85399780000000003</v>
      </c>
      <c r="K878" s="4">
        <v>0</v>
      </c>
      <c r="L878" s="4">
        <v>0</v>
      </c>
      <c r="M878" s="4">
        <v>0.1460022</v>
      </c>
      <c r="N878" s="4">
        <v>0.85399780000000003</v>
      </c>
      <c r="O878" s="4">
        <v>1</v>
      </c>
      <c r="Q878" s="4">
        <v>199.75</v>
      </c>
      <c r="R878" s="4">
        <v>3.8556809999999997E-2</v>
      </c>
      <c r="S878" s="4">
        <v>3.8556809999999997E-2</v>
      </c>
      <c r="T878" s="4">
        <v>3.1570320000000002E-3</v>
      </c>
      <c r="U878" s="4">
        <v>3.1570320000000002E-3</v>
      </c>
    </row>
    <row r="879" spans="1:21" x14ac:dyDescent="0.35">
      <c r="A879" s="4">
        <f t="shared" si="36"/>
        <v>200</v>
      </c>
      <c r="B879" s="4">
        <f t="shared" si="36"/>
        <v>0.1460022</v>
      </c>
      <c r="C879" s="4">
        <f t="shared" si="36"/>
        <v>0.85399780000000003</v>
      </c>
      <c r="D879" s="4">
        <f t="shared" si="37"/>
        <v>-6.2342778797580007E-3</v>
      </c>
      <c r="E879" s="4">
        <f t="shared" si="38"/>
        <v>4.1430790000000044E-3</v>
      </c>
      <c r="H879" s="4">
        <v>200</v>
      </c>
      <c r="I879" s="4">
        <v>0.1460022</v>
      </c>
      <c r="J879" s="4">
        <v>0.85399780000000003</v>
      </c>
      <c r="K879" s="4">
        <v>0</v>
      </c>
      <c r="L879" s="4">
        <v>0</v>
      </c>
      <c r="M879" s="4">
        <v>0.1460022</v>
      </c>
      <c r="N879" s="4">
        <v>0.85399780000000003</v>
      </c>
      <c r="O879" s="4">
        <v>1</v>
      </c>
      <c r="Q879" s="4">
        <v>200</v>
      </c>
      <c r="R879" s="4">
        <v>3.8556809999999997E-2</v>
      </c>
      <c r="S879" s="4">
        <v>3.8556809999999997E-2</v>
      </c>
      <c r="T879" s="4">
        <v>3.1570320000000002E-3</v>
      </c>
      <c r="U879" s="4">
        <v>3.1570320000000002E-3</v>
      </c>
    </row>
    <row r="880" spans="1:21" x14ac:dyDescent="0.35">
      <c r="A880" s="4">
        <f t="shared" si="36"/>
        <v>200.25</v>
      </c>
      <c r="B880" s="4">
        <f t="shared" si="36"/>
        <v>0.1460022</v>
      </c>
      <c r="C880" s="4">
        <f t="shared" si="36"/>
        <v>0.85399780000000003</v>
      </c>
      <c r="D880" s="4">
        <f t="shared" si="37"/>
        <v>-6.2342778797580007E-3</v>
      </c>
      <c r="E880" s="4">
        <f t="shared" si="38"/>
        <v>4.1430790000000044E-3</v>
      </c>
      <c r="H880" s="4">
        <v>200.25</v>
      </c>
      <c r="I880" s="4">
        <v>0.1460022</v>
      </c>
      <c r="J880" s="4">
        <v>0.85399780000000003</v>
      </c>
      <c r="K880" s="4">
        <v>0</v>
      </c>
      <c r="L880" s="4">
        <v>0</v>
      </c>
      <c r="M880" s="4">
        <v>0.1460022</v>
      </c>
      <c r="N880" s="4">
        <v>0.85399780000000003</v>
      </c>
      <c r="O880" s="4">
        <v>1</v>
      </c>
      <c r="Q880" s="4">
        <v>200.25</v>
      </c>
      <c r="R880" s="4">
        <v>3.8556809999999997E-2</v>
      </c>
      <c r="S880" s="4">
        <v>3.8556809999999997E-2</v>
      </c>
      <c r="T880" s="4">
        <v>3.1570320000000002E-3</v>
      </c>
      <c r="U880" s="4">
        <v>3.1570320000000002E-3</v>
      </c>
    </row>
    <row r="881" spans="1:21" x14ac:dyDescent="0.35">
      <c r="A881" s="4">
        <f t="shared" si="36"/>
        <v>200.5</v>
      </c>
      <c r="B881" s="4">
        <f t="shared" si="36"/>
        <v>0.1460022</v>
      </c>
      <c r="C881" s="4">
        <f t="shared" si="36"/>
        <v>0.85399780000000003</v>
      </c>
      <c r="D881" s="4">
        <f t="shared" si="37"/>
        <v>-6.2342778797580007E-3</v>
      </c>
      <c r="E881" s="4">
        <f t="shared" si="38"/>
        <v>4.1430790000000044E-3</v>
      </c>
      <c r="H881" s="4">
        <v>200.5</v>
      </c>
      <c r="I881" s="4">
        <v>0.1460022</v>
      </c>
      <c r="J881" s="4">
        <v>0.85399780000000003</v>
      </c>
      <c r="K881" s="4">
        <v>0</v>
      </c>
      <c r="L881" s="4">
        <v>0</v>
      </c>
      <c r="M881" s="4">
        <v>0.1460022</v>
      </c>
      <c r="N881" s="4">
        <v>0.85399780000000003</v>
      </c>
      <c r="O881" s="4">
        <v>1</v>
      </c>
      <c r="Q881" s="4">
        <v>200.5</v>
      </c>
      <c r="R881" s="4">
        <v>3.8556809999999997E-2</v>
      </c>
      <c r="S881" s="4">
        <v>3.8556809999999997E-2</v>
      </c>
      <c r="T881" s="4">
        <v>3.1570320000000002E-3</v>
      </c>
      <c r="U881" s="4">
        <v>3.1570320000000002E-3</v>
      </c>
    </row>
    <row r="882" spans="1:21" x14ac:dyDescent="0.35">
      <c r="A882" s="4">
        <f t="shared" si="36"/>
        <v>200.75</v>
      </c>
      <c r="B882" s="4">
        <f t="shared" si="36"/>
        <v>0.1460022</v>
      </c>
      <c r="C882" s="4">
        <f t="shared" si="36"/>
        <v>0.85399780000000003</v>
      </c>
      <c r="D882" s="4">
        <f t="shared" si="37"/>
        <v>-6.2342778797580007E-3</v>
      </c>
      <c r="E882" s="4">
        <f t="shared" si="38"/>
        <v>4.1430790000000044E-3</v>
      </c>
      <c r="H882" s="4">
        <v>200.75</v>
      </c>
      <c r="I882" s="4">
        <v>0.1460022</v>
      </c>
      <c r="J882" s="4">
        <v>0.85399780000000003</v>
      </c>
      <c r="K882" s="4">
        <v>0</v>
      </c>
      <c r="L882" s="4">
        <v>0</v>
      </c>
      <c r="M882" s="4">
        <v>0.1460022</v>
      </c>
      <c r="N882" s="4">
        <v>0.85399780000000003</v>
      </c>
      <c r="O882" s="4">
        <v>1</v>
      </c>
      <c r="Q882" s="4">
        <v>200.75</v>
      </c>
      <c r="R882" s="4">
        <v>3.8556809999999997E-2</v>
      </c>
      <c r="S882" s="4">
        <v>3.8556809999999997E-2</v>
      </c>
      <c r="T882" s="4">
        <v>3.1570320000000002E-3</v>
      </c>
      <c r="U882" s="4">
        <v>3.1570320000000002E-3</v>
      </c>
    </row>
    <row r="883" spans="1:21" x14ac:dyDescent="0.35">
      <c r="A883" s="4">
        <f t="shared" si="36"/>
        <v>201</v>
      </c>
      <c r="B883" s="4">
        <f t="shared" si="36"/>
        <v>0.1460022</v>
      </c>
      <c r="C883" s="4">
        <f t="shared" si="36"/>
        <v>0.85399780000000003</v>
      </c>
      <c r="D883" s="4">
        <f t="shared" si="37"/>
        <v>-6.2342778797580007E-3</v>
      </c>
      <c r="E883" s="4">
        <f t="shared" si="38"/>
        <v>4.1430790000000044E-3</v>
      </c>
      <c r="H883" s="4">
        <v>201</v>
      </c>
      <c r="I883" s="4">
        <v>0.1460022</v>
      </c>
      <c r="J883" s="4">
        <v>0.85399780000000003</v>
      </c>
      <c r="K883" s="4">
        <v>0</v>
      </c>
      <c r="L883" s="4">
        <v>0</v>
      </c>
      <c r="M883" s="4">
        <v>0.1460022</v>
      </c>
      <c r="N883" s="4">
        <v>0.85399780000000003</v>
      </c>
      <c r="O883" s="4">
        <v>1</v>
      </c>
      <c r="Q883" s="4">
        <v>201</v>
      </c>
      <c r="R883" s="4">
        <v>3.8556809999999997E-2</v>
      </c>
      <c r="S883" s="4">
        <v>3.8556809999999997E-2</v>
      </c>
      <c r="T883" s="4">
        <v>3.1570320000000002E-3</v>
      </c>
      <c r="U883" s="4">
        <v>3.1570320000000002E-3</v>
      </c>
    </row>
    <row r="884" spans="1:21" x14ac:dyDescent="0.35">
      <c r="A884" s="4">
        <f t="shared" si="36"/>
        <v>201.25</v>
      </c>
      <c r="B884" s="4">
        <f t="shared" si="36"/>
        <v>0.1460022</v>
      </c>
      <c r="C884" s="4">
        <f t="shared" si="36"/>
        <v>0.85399780000000003</v>
      </c>
      <c r="D884" s="4">
        <f t="shared" si="37"/>
        <v>-6.2342778797580007E-3</v>
      </c>
      <c r="E884" s="4">
        <f t="shared" si="38"/>
        <v>4.1430790000000044E-3</v>
      </c>
      <c r="H884" s="4">
        <v>201.25</v>
      </c>
      <c r="I884" s="4">
        <v>0.1460022</v>
      </c>
      <c r="J884" s="4">
        <v>0.85399780000000003</v>
      </c>
      <c r="K884" s="4">
        <v>0</v>
      </c>
      <c r="L884" s="4">
        <v>0</v>
      </c>
      <c r="M884" s="4">
        <v>0.1460022</v>
      </c>
      <c r="N884" s="4">
        <v>0.85399780000000003</v>
      </c>
      <c r="O884" s="4">
        <v>1</v>
      </c>
      <c r="Q884" s="4">
        <v>201.25</v>
      </c>
      <c r="R884" s="4">
        <v>3.8556809999999997E-2</v>
      </c>
      <c r="S884" s="4">
        <v>3.8556809999999997E-2</v>
      </c>
      <c r="T884" s="4">
        <v>3.1570320000000002E-3</v>
      </c>
      <c r="U884" s="4">
        <v>3.1570320000000002E-3</v>
      </c>
    </row>
    <row r="885" spans="1:21" x14ac:dyDescent="0.35">
      <c r="A885" s="4">
        <f t="shared" si="36"/>
        <v>201.5</v>
      </c>
      <c r="B885" s="4">
        <f t="shared" si="36"/>
        <v>0.1460022</v>
      </c>
      <c r="C885" s="4">
        <f t="shared" si="36"/>
        <v>0.85399780000000003</v>
      </c>
      <c r="D885" s="4">
        <f t="shared" si="37"/>
        <v>-6.2342778797580007E-3</v>
      </c>
      <c r="E885" s="4">
        <f t="shared" si="38"/>
        <v>4.1430790000000044E-3</v>
      </c>
      <c r="H885" s="4">
        <v>201.5</v>
      </c>
      <c r="I885" s="4">
        <v>0.1460022</v>
      </c>
      <c r="J885" s="4">
        <v>0.85399780000000003</v>
      </c>
      <c r="K885" s="4">
        <v>0</v>
      </c>
      <c r="L885" s="4">
        <v>0</v>
      </c>
      <c r="M885" s="4">
        <v>0.1460022</v>
      </c>
      <c r="N885" s="4">
        <v>0.85399780000000003</v>
      </c>
      <c r="O885" s="4">
        <v>1</v>
      </c>
      <c r="Q885" s="4">
        <v>201.5</v>
      </c>
      <c r="R885" s="4">
        <v>3.8556809999999997E-2</v>
      </c>
      <c r="S885" s="4">
        <v>3.8556809999999997E-2</v>
      </c>
      <c r="T885" s="4">
        <v>3.1570320000000002E-3</v>
      </c>
      <c r="U885" s="4">
        <v>3.1570320000000002E-3</v>
      </c>
    </row>
    <row r="886" spans="1:21" x14ac:dyDescent="0.35">
      <c r="A886" s="4">
        <f t="shared" si="36"/>
        <v>201.75</v>
      </c>
      <c r="B886" s="4">
        <f t="shared" si="36"/>
        <v>0.1460022</v>
      </c>
      <c r="C886" s="4">
        <f t="shared" si="36"/>
        <v>0.85399780000000003</v>
      </c>
      <c r="D886" s="4">
        <f t="shared" si="37"/>
        <v>-6.2342778797580007E-3</v>
      </c>
      <c r="E886" s="4">
        <f t="shared" si="38"/>
        <v>4.1430790000000044E-3</v>
      </c>
      <c r="H886" s="4">
        <v>201.75</v>
      </c>
      <c r="I886" s="4">
        <v>0.1460022</v>
      </c>
      <c r="J886" s="4">
        <v>0.85399780000000003</v>
      </c>
      <c r="K886" s="4">
        <v>0</v>
      </c>
      <c r="L886" s="4">
        <v>0</v>
      </c>
      <c r="M886" s="4">
        <v>0.1460022</v>
      </c>
      <c r="N886" s="4">
        <v>0.85399780000000003</v>
      </c>
      <c r="O886" s="4">
        <v>1</v>
      </c>
      <c r="Q886" s="4">
        <v>201.75</v>
      </c>
      <c r="R886" s="4">
        <v>3.8556809999999997E-2</v>
      </c>
      <c r="S886" s="4">
        <v>3.8556809999999997E-2</v>
      </c>
      <c r="T886" s="4">
        <v>3.1570320000000002E-3</v>
      </c>
      <c r="U886" s="4">
        <v>3.1570320000000002E-3</v>
      </c>
    </row>
    <row r="887" spans="1:21" x14ac:dyDescent="0.35">
      <c r="A887" s="4">
        <f t="shared" si="36"/>
        <v>202</v>
      </c>
      <c r="B887" s="4">
        <f t="shared" si="36"/>
        <v>0.1460022</v>
      </c>
      <c r="C887" s="4">
        <f t="shared" si="36"/>
        <v>0.85399780000000003</v>
      </c>
      <c r="D887" s="4">
        <f t="shared" si="37"/>
        <v>-6.2342778797580007E-3</v>
      </c>
      <c r="E887" s="4">
        <f t="shared" si="38"/>
        <v>4.1430790000000044E-3</v>
      </c>
      <c r="H887" s="4">
        <v>202</v>
      </c>
      <c r="I887" s="4">
        <v>0.1460022</v>
      </c>
      <c r="J887" s="4">
        <v>0.85399780000000003</v>
      </c>
      <c r="K887" s="4">
        <v>0</v>
      </c>
      <c r="L887" s="4">
        <v>0</v>
      </c>
      <c r="M887" s="4">
        <v>0.1460022</v>
      </c>
      <c r="N887" s="4">
        <v>0.85399780000000003</v>
      </c>
      <c r="O887" s="4">
        <v>1</v>
      </c>
      <c r="Q887" s="4">
        <v>202</v>
      </c>
      <c r="R887" s="4">
        <v>3.8556809999999997E-2</v>
      </c>
      <c r="S887" s="4">
        <v>3.8556809999999997E-2</v>
      </c>
      <c r="T887" s="4">
        <v>3.1570320000000002E-3</v>
      </c>
      <c r="U887" s="4">
        <v>3.1570320000000002E-3</v>
      </c>
    </row>
    <row r="888" spans="1:21" x14ac:dyDescent="0.35">
      <c r="A888" s="4">
        <f t="shared" si="36"/>
        <v>202.25</v>
      </c>
      <c r="B888" s="4">
        <f t="shared" si="36"/>
        <v>0.1460022</v>
      </c>
      <c r="C888" s="4">
        <f t="shared" si="36"/>
        <v>0.85399780000000003</v>
      </c>
      <c r="D888" s="4">
        <f t="shared" si="37"/>
        <v>-6.2342778797580007E-3</v>
      </c>
      <c r="E888" s="4">
        <f t="shared" si="38"/>
        <v>4.1430790000000044E-3</v>
      </c>
      <c r="H888" s="4">
        <v>202.25</v>
      </c>
      <c r="I888" s="4">
        <v>0.1460022</v>
      </c>
      <c r="J888" s="4">
        <v>0.85399780000000003</v>
      </c>
      <c r="K888" s="4">
        <v>0</v>
      </c>
      <c r="L888" s="4">
        <v>0</v>
      </c>
      <c r="M888" s="4">
        <v>0.1460022</v>
      </c>
      <c r="N888" s="4">
        <v>0.85399780000000003</v>
      </c>
      <c r="O888" s="4">
        <v>1</v>
      </c>
      <c r="Q888" s="4">
        <v>202.25</v>
      </c>
      <c r="R888" s="4">
        <v>3.8556809999999997E-2</v>
      </c>
      <c r="S888" s="4">
        <v>3.8556809999999997E-2</v>
      </c>
      <c r="T888" s="4">
        <v>3.1570320000000002E-3</v>
      </c>
      <c r="U888" s="4">
        <v>3.1570320000000002E-3</v>
      </c>
    </row>
    <row r="889" spans="1:21" x14ac:dyDescent="0.35">
      <c r="A889" s="4">
        <f t="shared" si="36"/>
        <v>202.5</v>
      </c>
      <c r="B889" s="4">
        <f t="shared" si="36"/>
        <v>0.1460022</v>
      </c>
      <c r="C889" s="4">
        <f t="shared" si="36"/>
        <v>0.85399780000000003</v>
      </c>
      <c r="D889" s="4">
        <f t="shared" si="37"/>
        <v>-6.2342778797580007E-3</v>
      </c>
      <c r="E889" s="4">
        <f t="shared" si="38"/>
        <v>4.1430790000000044E-3</v>
      </c>
      <c r="H889" s="4">
        <v>202.5</v>
      </c>
      <c r="I889" s="4">
        <v>0.1460022</v>
      </c>
      <c r="J889" s="4">
        <v>0.85399780000000003</v>
      </c>
      <c r="K889" s="4">
        <v>0</v>
      </c>
      <c r="L889" s="4">
        <v>0</v>
      </c>
      <c r="M889" s="4">
        <v>0.1460022</v>
      </c>
      <c r="N889" s="4">
        <v>0.85399780000000003</v>
      </c>
      <c r="O889" s="4">
        <v>1</v>
      </c>
      <c r="Q889" s="4">
        <v>202.5</v>
      </c>
      <c r="R889" s="4">
        <v>3.8556809999999997E-2</v>
      </c>
      <c r="S889" s="4">
        <v>3.8556809999999997E-2</v>
      </c>
      <c r="T889" s="4">
        <v>3.1570320000000002E-3</v>
      </c>
      <c r="U889" s="4">
        <v>3.1570320000000002E-3</v>
      </c>
    </row>
    <row r="890" spans="1:21" x14ac:dyDescent="0.35">
      <c r="A890" s="4">
        <f t="shared" si="36"/>
        <v>202.75</v>
      </c>
      <c r="B890" s="4">
        <f t="shared" si="36"/>
        <v>0.1460022</v>
      </c>
      <c r="C890" s="4">
        <f t="shared" si="36"/>
        <v>0.85399780000000003</v>
      </c>
      <c r="D890" s="4">
        <f t="shared" si="37"/>
        <v>-6.2342778797580007E-3</v>
      </c>
      <c r="E890" s="4">
        <f t="shared" si="38"/>
        <v>4.1430790000000044E-3</v>
      </c>
      <c r="H890" s="4">
        <v>202.75</v>
      </c>
      <c r="I890" s="4">
        <v>0.1460022</v>
      </c>
      <c r="J890" s="4">
        <v>0.85399780000000003</v>
      </c>
      <c r="K890" s="4">
        <v>0</v>
      </c>
      <c r="L890" s="4">
        <v>0</v>
      </c>
      <c r="M890" s="4">
        <v>0.1460022</v>
      </c>
      <c r="N890" s="4">
        <v>0.85399780000000003</v>
      </c>
      <c r="O890" s="4">
        <v>1</v>
      </c>
      <c r="Q890" s="4">
        <v>202.75</v>
      </c>
      <c r="R890" s="4">
        <v>3.8556809999999997E-2</v>
      </c>
      <c r="S890" s="4">
        <v>3.8556809999999997E-2</v>
      </c>
      <c r="T890" s="4">
        <v>3.1570320000000002E-3</v>
      </c>
      <c r="U890" s="4">
        <v>3.1570320000000002E-3</v>
      </c>
    </row>
    <row r="891" spans="1:21" x14ac:dyDescent="0.35">
      <c r="A891" s="4">
        <f t="shared" si="36"/>
        <v>203</v>
      </c>
      <c r="B891" s="4">
        <f t="shared" si="36"/>
        <v>0.1460022</v>
      </c>
      <c r="C891" s="4">
        <f t="shared" si="36"/>
        <v>0.85399780000000003</v>
      </c>
      <c r="D891" s="4">
        <f t="shared" si="37"/>
        <v>-6.2342778797580007E-3</v>
      </c>
      <c r="E891" s="4">
        <f t="shared" si="38"/>
        <v>4.1430790000000044E-3</v>
      </c>
      <c r="H891" s="4">
        <v>203</v>
      </c>
      <c r="I891" s="4">
        <v>0.1460022</v>
      </c>
      <c r="J891" s="4">
        <v>0.85399780000000003</v>
      </c>
      <c r="K891" s="4">
        <v>0</v>
      </c>
      <c r="L891" s="4">
        <v>0</v>
      </c>
      <c r="M891" s="4">
        <v>0.1460022</v>
      </c>
      <c r="N891" s="4">
        <v>0.85399780000000003</v>
      </c>
      <c r="O891" s="4">
        <v>1</v>
      </c>
      <c r="Q891" s="4">
        <v>203</v>
      </c>
      <c r="R891" s="4">
        <v>3.8556809999999997E-2</v>
      </c>
      <c r="S891" s="4">
        <v>3.8556809999999997E-2</v>
      </c>
      <c r="T891" s="4">
        <v>3.1570320000000002E-3</v>
      </c>
      <c r="U891" s="4">
        <v>3.1570320000000002E-3</v>
      </c>
    </row>
    <row r="892" spans="1:21" x14ac:dyDescent="0.35">
      <c r="A892" s="4">
        <f t="shared" si="36"/>
        <v>203.25</v>
      </c>
      <c r="B892" s="4">
        <f t="shared" si="36"/>
        <v>0.1460022</v>
      </c>
      <c r="C892" s="4">
        <f t="shared" si="36"/>
        <v>0.85399780000000003</v>
      </c>
      <c r="D892" s="4">
        <f t="shared" si="37"/>
        <v>-6.2342778797580007E-3</v>
      </c>
      <c r="E892" s="4">
        <f t="shared" si="38"/>
        <v>4.1430790000000044E-3</v>
      </c>
      <c r="H892" s="4">
        <v>203.25</v>
      </c>
      <c r="I892" s="4">
        <v>0.1460022</v>
      </c>
      <c r="J892" s="4">
        <v>0.85399780000000003</v>
      </c>
      <c r="K892" s="4">
        <v>0</v>
      </c>
      <c r="L892" s="4">
        <v>0</v>
      </c>
      <c r="M892" s="4">
        <v>0.1460022</v>
      </c>
      <c r="N892" s="4">
        <v>0.85399780000000003</v>
      </c>
      <c r="O892" s="4">
        <v>1</v>
      </c>
      <c r="Q892" s="4">
        <v>203.25</v>
      </c>
      <c r="R892" s="4">
        <v>3.8556809999999997E-2</v>
      </c>
      <c r="S892" s="4">
        <v>3.8556809999999997E-2</v>
      </c>
      <c r="T892" s="4">
        <v>3.1570320000000002E-3</v>
      </c>
      <c r="U892" s="4">
        <v>3.1570320000000002E-3</v>
      </c>
    </row>
    <row r="893" spans="1:21" x14ac:dyDescent="0.35">
      <c r="A893" s="4">
        <f t="shared" si="36"/>
        <v>203.5</v>
      </c>
      <c r="B893" s="4">
        <f t="shared" si="36"/>
        <v>0.1460022</v>
      </c>
      <c r="C893" s="4">
        <f t="shared" si="36"/>
        <v>0.85399780000000003</v>
      </c>
      <c r="D893" s="4">
        <f t="shared" si="37"/>
        <v>-6.2342778797580007E-3</v>
      </c>
      <c r="E893" s="4">
        <f t="shared" si="38"/>
        <v>4.1430790000000044E-3</v>
      </c>
      <c r="H893" s="4">
        <v>203.5</v>
      </c>
      <c r="I893" s="4">
        <v>0.1460022</v>
      </c>
      <c r="J893" s="4">
        <v>0.85399780000000003</v>
      </c>
      <c r="K893" s="4">
        <v>0</v>
      </c>
      <c r="L893" s="4">
        <v>0</v>
      </c>
      <c r="M893" s="4">
        <v>0.1460022</v>
      </c>
      <c r="N893" s="4">
        <v>0.85399780000000003</v>
      </c>
      <c r="O893" s="4">
        <v>1</v>
      </c>
      <c r="Q893" s="4">
        <v>203.5</v>
      </c>
      <c r="R893" s="4">
        <v>3.8556809999999997E-2</v>
      </c>
      <c r="S893" s="4">
        <v>3.8556809999999997E-2</v>
      </c>
      <c r="T893" s="4">
        <v>3.1570320000000002E-3</v>
      </c>
      <c r="U893" s="4">
        <v>3.1570320000000002E-3</v>
      </c>
    </row>
    <row r="894" spans="1:21" x14ac:dyDescent="0.35">
      <c r="A894" s="4">
        <f t="shared" si="36"/>
        <v>203.75</v>
      </c>
      <c r="B894" s="4">
        <f t="shared" si="36"/>
        <v>0.1460022</v>
      </c>
      <c r="C894" s="4">
        <f t="shared" si="36"/>
        <v>0.85399780000000003</v>
      </c>
      <c r="D894" s="4">
        <f t="shared" si="37"/>
        <v>-6.2342778797580007E-3</v>
      </c>
      <c r="E894" s="4">
        <f t="shared" si="38"/>
        <v>4.1430790000000044E-3</v>
      </c>
      <c r="H894" s="4">
        <v>203.75</v>
      </c>
      <c r="I894" s="4">
        <v>0.1460022</v>
      </c>
      <c r="J894" s="4">
        <v>0.85399780000000003</v>
      </c>
      <c r="K894" s="4">
        <v>0</v>
      </c>
      <c r="L894" s="4">
        <v>0</v>
      </c>
      <c r="M894" s="4">
        <v>0.1460022</v>
      </c>
      <c r="N894" s="4">
        <v>0.85399780000000003</v>
      </c>
      <c r="O894" s="4">
        <v>1</v>
      </c>
      <c r="Q894" s="4">
        <v>203.75</v>
      </c>
      <c r="R894" s="4">
        <v>3.8556809999999997E-2</v>
      </c>
      <c r="S894" s="4">
        <v>3.8556809999999997E-2</v>
      </c>
      <c r="T894" s="4">
        <v>3.1570320000000002E-3</v>
      </c>
      <c r="U894" s="4">
        <v>3.1570320000000002E-3</v>
      </c>
    </row>
    <row r="895" spans="1:21" x14ac:dyDescent="0.35">
      <c r="A895" s="4">
        <f t="shared" si="36"/>
        <v>204</v>
      </c>
      <c r="B895" s="4">
        <f t="shared" si="36"/>
        <v>0.1460022</v>
      </c>
      <c r="C895" s="4">
        <f t="shared" si="36"/>
        <v>0.85399780000000003</v>
      </c>
      <c r="D895" s="4">
        <f t="shared" si="37"/>
        <v>-6.2342778797580007E-3</v>
      </c>
      <c r="E895" s="4">
        <f t="shared" si="38"/>
        <v>4.1430790000000044E-3</v>
      </c>
      <c r="H895" s="4">
        <v>204</v>
      </c>
      <c r="I895" s="4">
        <v>0.1460022</v>
      </c>
      <c r="J895" s="4">
        <v>0.85399780000000003</v>
      </c>
      <c r="K895" s="4">
        <v>0</v>
      </c>
      <c r="L895" s="4">
        <v>0</v>
      </c>
      <c r="M895" s="4">
        <v>0.1460022</v>
      </c>
      <c r="N895" s="4">
        <v>0.85399780000000003</v>
      </c>
      <c r="O895" s="4">
        <v>1</v>
      </c>
      <c r="Q895" s="4">
        <v>204</v>
      </c>
      <c r="R895" s="4">
        <v>3.8556809999999997E-2</v>
      </c>
      <c r="S895" s="4">
        <v>3.8556809999999997E-2</v>
      </c>
      <c r="T895" s="4">
        <v>3.1570320000000002E-3</v>
      </c>
      <c r="U895" s="4">
        <v>3.1570320000000002E-3</v>
      </c>
    </row>
    <row r="896" spans="1:21" x14ac:dyDescent="0.35">
      <c r="A896" s="4">
        <f t="shared" si="36"/>
        <v>204.25</v>
      </c>
      <c r="B896" s="4">
        <f t="shared" si="36"/>
        <v>0.1460022</v>
      </c>
      <c r="C896" s="4">
        <f t="shared" si="36"/>
        <v>0.85399780000000003</v>
      </c>
      <c r="D896" s="4">
        <f t="shared" si="37"/>
        <v>-6.2342778797580007E-3</v>
      </c>
      <c r="E896" s="4">
        <f t="shared" si="38"/>
        <v>4.1430790000000044E-3</v>
      </c>
      <c r="H896" s="4">
        <v>204.25</v>
      </c>
      <c r="I896" s="4">
        <v>0.1460022</v>
      </c>
      <c r="J896" s="4">
        <v>0.85399780000000003</v>
      </c>
      <c r="K896" s="4">
        <v>0</v>
      </c>
      <c r="L896" s="4">
        <v>0</v>
      </c>
      <c r="M896" s="4">
        <v>0.1460022</v>
      </c>
      <c r="N896" s="4">
        <v>0.85399780000000003</v>
      </c>
      <c r="O896" s="4">
        <v>1</v>
      </c>
      <c r="Q896" s="4">
        <v>204.25</v>
      </c>
      <c r="R896" s="4">
        <v>3.8556809999999997E-2</v>
      </c>
      <c r="S896" s="4">
        <v>3.8556809999999997E-2</v>
      </c>
      <c r="T896" s="4">
        <v>3.1570320000000002E-3</v>
      </c>
      <c r="U896" s="4">
        <v>3.1570320000000002E-3</v>
      </c>
    </row>
    <row r="897" spans="1:21" x14ac:dyDescent="0.35">
      <c r="A897" s="4">
        <f t="shared" si="36"/>
        <v>204.5</v>
      </c>
      <c r="B897" s="4">
        <f t="shared" si="36"/>
        <v>0.1460022</v>
      </c>
      <c r="C897" s="4">
        <f t="shared" si="36"/>
        <v>0.85399780000000003</v>
      </c>
      <c r="D897" s="4">
        <f t="shared" si="37"/>
        <v>-6.2342778797580007E-3</v>
      </c>
      <c r="E897" s="4">
        <f t="shared" si="38"/>
        <v>4.1430790000000044E-3</v>
      </c>
      <c r="H897" s="4">
        <v>204.5</v>
      </c>
      <c r="I897" s="4">
        <v>0.1460022</v>
      </c>
      <c r="J897" s="4">
        <v>0.85399780000000003</v>
      </c>
      <c r="K897" s="4">
        <v>0</v>
      </c>
      <c r="L897" s="4">
        <v>0</v>
      </c>
      <c r="M897" s="4">
        <v>0.1460022</v>
      </c>
      <c r="N897" s="4">
        <v>0.85399780000000003</v>
      </c>
      <c r="O897" s="4">
        <v>1</v>
      </c>
      <c r="Q897" s="4">
        <v>204.5</v>
      </c>
      <c r="R897" s="4">
        <v>3.8556809999999997E-2</v>
      </c>
      <c r="S897" s="4">
        <v>3.8556809999999997E-2</v>
      </c>
      <c r="T897" s="4">
        <v>3.1570320000000002E-3</v>
      </c>
      <c r="U897" s="4">
        <v>3.1570320000000002E-3</v>
      </c>
    </row>
    <row r="898" spans="1:21" x14ac:dyDescent="0.35">
      <c r="A898" s="4">
        <f t="shared" si="36"/>
        <v>204.75</v>
      </c>
      <c r="B898" s="4">
        <f t="shared" si="36"/>
        <v>0.1460022</v>
      </c>
      <c r="C898" s="4">
        <f t="shared" si="36"/>
        <v>0.85399780000000003</v>
      </c>
      <c r="D898" s="4">
        <f t="shared" si="37"/>
        <v>-6.2342778797580007E-3</v>
      </c>
      <c r="E898" s="4">
        <f t="shared" si="38"/>
        <v>4.1430790000000044E-3</v>
      </c>
      <c r="H898" s="4">
        <v>204.75</v>
      </c>
      <c r="I898" s="4">
        <v>0.1460022</v>
      </c>
      <c r="J898" s="4">
        <v>0.85399780000000003</v>
      </c>
      <c r="K898" s="4">
        <v>0</v>
      </c>
      <c r="L898" s="4">
        <v>0</v>
      </c>
      <c r="M898" s="4">
        <v>0.1460022</v>
      </c>
      <c r="N898" s="4">
        <v>0.85399780000000003</v>
      </c>
      <c r="O898" s="4">
        <v>1</v>
      </c>
      <c r="Q898" s="4">
        <v>204.75</v>
      </c>
      <c r="R898" s="4">
        <v>3.8556809999999997E-2</v>
      </c>
      <c r="S898" s="4">
        <v>3.8556809999999997E-2</v>
      </c>
      <c r="T898" s="4">
        <v>3.1570320000000002E-3</v>
      </c>
      <c r="U898" s="4">
        <v>3.1570320000000002E-3</v>
      </c>
    </row>
    <row r="899" spans="1:21" x14ac:dyDescent="0.35">
      <c r="A899" s="4">
        <f t="shared" si="36"/>
        <v>205</v>
      </c>
      <c r="B899" s="4">
        <f t="shared" si="36"/>
        <v>0.1460022</v>
      </c>
      <c r="C899" s="4">
        <f t="shared" si="36"/>
        <v>0.85399780000000003</v>
      </c>
      <c r="D899" s="4">
        <f t="shared" si="37"/>
        <v>-6.2342778797580007E-3</v>
      </c>
      <c r="E899" s="4">
        <f t="shared" si="38"/>
        <v>4.1430790000000044E-3</v>
      </c>
      <c r="H899" s="4">
        <v>205</v>
      </c>
      <c r="I899" s="4">
        <v>0.1460022</v>
      </c>
      <c r="J899" s="4">
        <v>0.85399780000000003</v>
      </c>
      <c r="K899" s="4">
        <v>0</v>
      </c>
      <c r="L899" s="4">
        <v>0</v>
      </c>
      <c r="M899" s="4">
        <v>0.1460022</v>
      </c>
      <c r="N899" s="4">
        <v>0.85399780000000003</v>
      </c>
      <c r="O899" s="4">
        <v>1</v>
      </c>
      <c r="Q899" s="4">
        <v>205</v>
      </c>
      <c r="R899" s="4">
        <v>3.8556809999999997E-2</v>
      </c>
      <c r="S899" s="4">
        <v>3.8556809999999997E-2</v>
      </c>
      <c r="T899" s="4">
        <v>3.1570320000000002E-3</v>
      </c>
      <c r="U899" s="4">
        <v>3.1570320000000002E-3</v>
      </c>
    </row>
    <row r="900" spans="1:21" x14ac:dyDescent="0.35">
      <c r="A900" s="4">
        <f t="shared" si="36"/>
        <v>205.25</v>
      </c>
      <c r="B900" s="4">
        <f t="shared" si="36"/>
        <v>0.1460022</v>
      </c>
      <c r="C900" s="4">
        <f t="shared" si="36"/>
        <v>0.85399780000000003</v>
      </c>
      <c r="D900" s="4">
        <f t="shared" si="37"/>
        <v>-6.2342778797580007E-3</v>
      </c>
      <c r="E900" s="4">
        <f t="shared" si="38"/>
        <v>4.1430790000000044E-3</v>
      </c>
      <c r="H900" s="4">
        <v>205.25</v>
      </c>
      <c r="I900" s="4">
        <v>0.1460022</v>
      </c>
      <c r="J900" s="4">
        <v>0.85399780000000003</v>
      </c>
      <c r="K900" s="4">
        <v>0</v>
      </c>
      <c r="L900" s="4">
        <v>0</v>
      </c>
      <c r="M900" s="4">
        <v>0.1460022</v>
      </c>
      <c r="N900" s="4">
        <v>0.85399780000000003</v>
      </c>
      <c r="O900" s="4">
        <v>1</v>
      </c>
      <c r="Q900" s="4">
        <v>205.25</v>
      </c>
      <c r="R900" s="4">
        <v>3.8556809999999997E-2</v>
      </c>
      <c r="S900" s="4">
        <v>3.8556809999999997E-2</v>
      </c>
      <c r="T900" s="4">
        <v>3.1570320000000002E-3</v>
      </c>
      <c r="U900" s="4">
        <v>3.1570320000000002E-3</v>
      </c>
    </row>
    <row r="901" spans="1:21" x14ac:dyDescent="0.35">
      <c r="A901" s="4">
        <f t="shared" si="36"/>
        <v>205.5</v>
      </c>
      <c r="B901" s="4">
        <f t="shared" si="36"/>
        <v>0.1460022</v>
      </c>
      <c r="C901" s="4">
        <f t="shared" si="36"/>
        <v>0.85399780000000003</v>
      </c>
      <c r="D901" s="4">
        <f t="shared" si="37"/>
        <v>-6.2342778797580007E-3</v>
      </c>
      <c r="E901" s="4">
        <f t="shared" si="38"/>
        <v>4.1430790000000044E-3</v>
      </c>
      <c r="H901" s="4">
        <v>205.5</v>
      </c>
      <c r="I901" s="4">
        <v>0.1460022</v>
      </c>
      <c r="J901" s="4">
        <v>0.85399780000000003</v>
      </c>
      <c r="K901" s="4">
        <v>0</v>
      </c>
      <c r="L901" s="4">
        <v>0</v>
      </c>
      <c r="M901" s="4">
        <v>0.1460022</v>
      </c>
      <c r="N901" s="4">
        <v>0.85399780000000003</v>
      </c>
      <c r="O901" s="4">
        <v>1</v>
      </c>
      <c r="Q901" s="4">
        <v>205.5</v>
      </c>
      <c r="R901" s="4">
        <v>3.8556809999999997E-2</v>
      </c>
      <c r="S901" s="4">
        <v>3.8556809999999997E-2</v>
      </c>
      <c r="T901" s="4">
        <v>3.1570320000000002E-3</v>
      </c>
      <c r="U901" s="4">
        <v>3.1570320000000002E-3</v>
      </c>
    </row>
    <row r="902" spans="1:21" x14ac:dyDescent="0.35">
      <c r="A902" s="4">
        <f t="shared" si="36"/>
        <v>205.75</v>
      </c>
      <c r="B902" s="4">
        <f t="shared" si="36"/>
        <v>0.1460022</v>
      </c>
      <c r="C902" s="4">
        <f t="shared" si="36"/>
        <v>0.85399780000000003</v>
      </c>
      <c r="D902" s="4">
        <f t="shared" si="37"/>
        <v>-6.2342778797580007E-3</v>
      </c>
      <c r="E902" s="4">
        <f t="shared" si="38"/>
        <v>4.1430790000000044E-3</v>
      </c>
      <c r="H902" s="4">
        <v>205.75</v>
      </c>
      <c r="I902" s="4">
        <v>0.1460022</v>
      </c>
      <c r="J902" s="4">
        <v>0.85399780000000003</v>
      </c>
      <c r="K902" s="4">
        <v>0</v>
      </c>
      <c r="L902" s="4">
        <v>0</v>
      </c>
      <c r="M902" s="4">
        <v>0.1460022</v>
      </c>
      <c r="N902" s="4">
        <v>0.85399780000000003</v>
      </c>
      <c r="O902" s="4">
        <v>1</v>
      </c>
      <c r="Q902" s="4">
        <v>205.75</v>
      </c>
      <c r="R902" s="4">
        <v>3.8556809999999997E-2</v>
      </c>
      <c r="S902" s="4">
        <v>3.8556809999999997E-2</v>
      </c>
      <c r="T902" s="4">
        <v>3.1570320000000002E-3</v>
      </c>
      <c r="U902" s="4">
        <v>3.1570320000000002E-3</v>
      </c>
    </row>
    <row r="903" spans="1:21" x14ac:dyDescent="0.35">
      <c r="A903" s="4">
        <f t="shared" si="36"/>
        <v>206</v>
      </c>
      <c r="B903" s="4">
        <f t="shared" si="36"/>
        <v>0.1460022</v>
      </c>
      <c r="C903" s="4">
        <f t="shared" si="36"/>
        <v>0.85399780000000003</v>
      </c>
      <c r="D903" s="4">
        <f t="shared" si="37"/>
        <v>-6.2342778797580007E-3</v>
      </c>
      <c r="E903" s="4">
        <f t="shared" si="38"/>
        <v>4.1430790000000044E-3</v>
      </c>
      <c r="H903" s="4">
        <v>206</v>
      </c>
      <c r="I903" s="4">
        <v>0.1460022</v>
      </c>
      <c r="J903" s="4">
        <v>0.85399780000000003</v>
      </c>
      <c r="K903" s="4">
        <v>0</v>
      </c>
      <c r="L903" s="4">
        <v>0</v>
      </c>
      <c r="M903" s="4">
        <v>0.1460022</v>
      </c>
      <c r="N903" s="4">
        <v>0.85399780000000003</v>
      </c>
      <c r="O903" s="4">
        <v>1</v>
      </c>
      <c r="Q903" s="4">
        <v>206</v>
      </c>
      <c r="R903" s="4">
        <v>3.8556809999999997E-2</v>
      </c>
      <c r="S903" s="4">
        <v>3.8556809999999997E-2</v>
      </c>
      <c r="T903" s="4">
        <v>3.1570320000000002E-3</v>
      </c>
      <c r="U903" s="4">
        <v>3.1570320000000002E-3</v>
      </c>
    </row>
    <row r="904" spans="1:21" x14ac:dyDescent="0.35">
      <c r="A904" s="4">
        <f t="shared" si="36"/>
        <v>206.25</v>
      </c>
      <c r="B904" s="4">
        <f t="shared" si="36"/>
        <v>0.1460022</v>
      </c>
      <c r="C904" s="4">
        <f t="shared" si="36"/>
        <v>0.85399780000000003</v>
      </c>
      <c r="D904" s="4">
        <f t="shared" si="37"/>
        <v>-6.2342778797580007E-3</v>
      </c>
      <c r="E904" s="4">
        <f t="shared" si="38"/>
        <v>4.1430790000000044E-3</v>
      </c>
      <c r="H904" s="4">
        <v>206.25</v>
      </c>
      <c r="I904" s="4">
        <v>0.1460022</v>
      </c>
      <c r="J904" s="4">
        <v>0.85399780000000003</v>
      </c>
      <c r="K904" s="4">
        <v>0</v>
      </c>
      <c r="L904" s="4">
        <v>0</v>
      </c>
      <c r="M904" s="4">
        <v>0.1460022</v>
      </c>
      <c r="N904" s="4">
        <v>0.85399780000000003</v>
      </c>
      <c r="O904" s="4">
        <v>1</v>
      </c>
      <c r="Q904" s="4">
        <v>206.25</v>
      </c>
      <c r="R904" s="4">
        <v>3.8556809999999997E-2</v>
      </c>
      <c r="S904" s="4">
        <v>3.8556809999999997E-2</v>
      </c>
      <c r="T904" s="4">
        <v>3.1570320000000002E-3</v>
      </c>
      <c r="U904" s="4">
        <v>3.1570320000000002E-3</v>
      </c>
    </row>
    <row r="905" spans="1:21" x14ac:dyDescent="0.35">
      <c r="A905" s="4">
        <f t="shared" si="36"/>
        <v>206.5</v>
      </c>
      <c r="B905" s="4">
        <f t="shared" si="36"/>
        <v>0.1460022</v>
      </c>
      <c r="C905" s="4">
        <f t="shared" si="36"/>
        <v>0.85399780000000003</v>
      </c>
      <c r="D905" s="4">
        <f t="shared" si="37"/>
        <v>-6.2342778797580007E-3</v>
      </c>
      <c r="E905" s="4">
        <f t="shared" si="38"/>
        <v>4.1430790000000044E-3</v>
      </c>
      <c r="H905" s="4">
        <v>206.5</v>
      </c>
      <c r="I905" s="4">
        <v>0.1460022</v>
      </c>
      <c r="J905" s="4">
        <v>0.85399780000000003</v>
      </c>
      <c r="K905" s="4">
        <v>0</v>
      </c>
      <c r="L905" s="4">
        <v>0</v>
      </c>
      <c r="M905" s="4">
        <v>0.1460022</v>
      </c>
      <c r="N905" s="4">
        <v>0.85399780000000003</v>
      </c>
      <c r="O905" s="4">
        <v>1</v>
      </c>
      <c r="Q905" s="4">
        <v>206.5</v>
      </c>
      <c r="R905" s="4">
        <v>3.8556809999999997E-2</v>
      </c>
      <c r="S905" s="4">
        <v>3.8556809999999997E-2</v>
      </c>
      <c r="T905" s="4">
        <v>3.1570320000000002E-3</v>
      </c>
      <c r="U905" s="4">
        <v>3.1570320000000002E-3</v>
      </c>
    </row>
    <row r="906" spans="1:21" x14ac:dyDescent="0.35">
      <c r="A906" s="4">
        <f t="shared" si="36"/>
        <v>206.75</v>
      </c>
      <c r="B906" s="4">
        <f t="shared" si="36"/>
        <v>0.1460022</v>
      </c>
      <c r="C906" s="4">
        <f t="shared" si="36"/>
        <v>0.85399780000000003</v>
      </c>
      <c r="D906" s="4">
        <f t="shared" si="37"/>
        <v>-6.2342778797580007E-3</v>
      </c>
      <c r="E906" s="4">
        <f t="shared" si="38"/>
        <v>4.1430790000000044E-3</v>
      </c>
      <c r="H906" s="4">
        <v>206.75</v>
      </c>
      <c r="I906" s="4">
        <v>0.1460022</v>
      </c>
      <c r="J906" s="4">
        <v>0.85399780000000003</v>
      </c>
      <c r="K906" s="4">
        <v>0</v>
      </c>
      <c r="L906" s="4">
        <v>0</v>
      </c>
      <c r="M906" s="4">
        <v>0.1460022</v>
      </c>
      <c r="N906" s="4">
        <v>0.85399780000000003</v>
      </c>
      <c r="O906" s="4">
        <v>1</v>
      </c>
      <c r="Q906" s="4">
        <v>206.75</v>
      </c>
      <c r="R906" s="4">
        <v>3.8556809999999997E-2</v>
      </c>
      <c r="S906" s="4">
        <v>3.8556809999999997E-2</v>
      </c>
      <c r="T906" s="4">
        <v>3.1570320000000002E-3</v>
      </c>
      <c r="U906" s="4">
        <v>3.1570320000000002E-3</v>
      </c>
    </row>
    <row r="907" spans="1:21" x14ac:dyDescent="0.35">
      <c r="A907" s="4">
        <f t="shared" si="36"/>
        <v>207</v>
      </c>
      <c r="B907" s="4">
        <f t="shared" si="36"/>
        <v>0.1460022</v>
      </c>
      <c r="C907" s="4">
        <f t="shared" si="36"/>
        <v>0.85399780000000003</v>
      </c>
      <c r="D907" s="4">
        <f t="shared" si="37"/>
        <v>-6.2342778797580007E-3</v>
      </c>
      <c r="E907" s="4">
        <f t="shared" si="38"/>
        <v>4.1430790000000044E-3</v>
      </c>
      <c r="H907" s="4">
        <v>207</v>
      </c>
      <c r="I907" s="4">
        <v>0.1460022</v>
      </c>
      <c r="J907" s="4">
        <v>0.85399780000000003</v>
      </c>
      <c r="K907" s="4">
        <v>0</v>
      </c>
      <c r="L907" s="4">
        <v>0</v>
      </c>
      <c r="M907" s="4">
        <v>0.1460022</v>
      </c>
      <c r="N907" s="4">
        <v>0.85399780000000003</v>
      </c>
      <c r="O907" s="4">
        <v>1</v>
      </c>
      <c r="Q907" s="4">
        <v>207</v>
      </c>
      <c r="R907" s="4">
        <v>3.8556809999999997E-2</v>
      </c>
      <c r="S907" s="4">
        <v>3.8556809999999997E-2</v>
      </c>
      <c r="T907" s="4">
        <v>3.1570320000000002E-3</v>
      </c>
      <c r="U907" s="4">
        <v>3.1570320000000002E-3</v>
      </c>
    </row>
    <row r="908" spans="1:21" x14ac:dyDescent="0.35">
      <c r="A908" s="4">
        <f t="shared" si="36"/>
        <v>207.25</v>
      </c>
      <c r="B908" s="4">
        <f t="shared" si="36"/>
        <v>0.1460022</v>
      </c>
      <c r="C908" s="4">
        <f t="shared" si="36"/>
        <v>0.85399780000000003</v>
      </c>
      <c r="D908" s="4">
        <f t="shared" si="37"/>
        <v>-6.2342778797580007E-3</v>
      </c>
      <c r="E908" s="4">
        <f t="shared" si="38"/>
        <v>4.1430790000000044E-3</v>
      </c>
      <c r="H908" s="4">
        <v>207.25</v>
      </c>
      <c r="I908" s="4">
        <v>0.1460022</v>
      </c>
      <c r="J908" s="4">
        <v>0.85399780000000003</v>
      </c>
      <c r="K908" s="4">
        <v>0</v>
      </c>
      <c r="L908" s="4">
        <v>0</v>
      </c>
      <c r="M908" s="4">
        <v>0.1460022</v>
      </c>
      <c r="N908" s="4">
        <v>0.85399780000000003</v>
      </c>
      <c r="O908" s="4">
        <v>1</v>
      </c>
      <c r="Q908" s="4">
        <v>207.25</v>
      </c>
      <c r="R908" s="4">
        <v>3.8556809999999997E-2</v>
      </c>
      <c r="S908" s="4">
        <v>3.8556809999999997E-2</v>
      </c>
      <c r="T908" s="4">
        <v>3.1570320000000002E-3</v>
      </c>
      <c r="U908" s="4">
        <v>3.1570320000000002E-3</v>
      </c>
    </row>
    <row r="909" spans="1:21" x14ac:dyDescent="0.35">
      <c r="A909" s="4">
        <f t="shared" si="36"/>
        <v>207.5</v>
      </c>
      <c r="B909" s="4">
        <f t="shared" si="36"/>
        <v>0.1460022</v>
      </c>
      <c r="C909" s="4">
        <f t="shared" si="36"/>
        <v>0.85399780000000003</v>
      </c>
      <c r="D909" s="4">
        <f t="shared" si="37"/>
        <v>-6.2342778797580007E-3</v>
      </c>
      <c r="E909" s="4">
        <f t="shared" si="38"/>
        <v>4.1430790000000044E-3</v>
      </c>
      <c r="H909" s="4">
        <v>207.5</v>
      </c>
      <c r="I909" s="4">
        <v>0.1460022</v>
      </c>
      <c r="J909" s="4">
        <v>0.85399780000000003</v>
      </c>
      <c r="K909" s="4">
        <v>0</v>
      </c>
      <c r="L909" s="4">
        <v>0</v>
      </c>
      <c r="M909" s="4">
        <v>0.1460022</v>
      </c>
      <c r="N909" s="4">
        <v>0.85399780000000003</v>
      </c>
      <c r="O909" s="4">
        <v>1</v>
      </c>
      <c r="Q909" s="4">
        <v>207.5</v>
      </c>
      <c r="R909" s="4">
        <v>3.8556809999999997E-2</v>
      </c>
      <c r="S909" s="4">
        <v>3.8556809999999997E-2</v>
      </c>
      <c r="T909" s="4">
        <v>3.1570320000000002E-3</v>
      </c>
      <c r="U909" s="4">
        <v>3.1570320000000002E-3</v>
      </c>
    </row>
    <row r="910" spans="1:21" x14ac:dyDescent="0.35">
      <c r="A910" s="4">
        <f t="shared" si="36"/>
        <v>207.75</v>
      </c>
      <c r="B910" s="4">
        <f t="shared" si="36"/>
        <v>0.1460022</v>
      </c>
      <c r="C910" s="4">
        <f t="shared" si="36"/>
        <v>0.85399780000000003</v>
      </c>
      <c r="D910" s="4">
        <f t="shared" si="37"/>
        <v>-6.2342778797580007E-3</v>
      </c>
      <c r="E910" s="4">
        <f t="shared" si="38"/>
        <v>4.1430790000000044E-3</v>
      </c>
      <c r="H910" s="4">
        <v>207.75</v>
      </c>
      <c r="I910" s="4">
        <v>0.1460022</v>
      </c>
      <c r="J910" s="4">
        <v>0.85399780000000003</v>
      </c>
      <c r="K910" s="4">
        <v>0</v>
      </c>
      <c r="L910" s="4">
        <v>0</v>
      </c>
      <c r="M910" s="4">
        <v>0.1460022</v>
      </c>
      <c r="N910" s="4">
        <v>0.85399780000000003</v>
      </c>
      <c r="O910" s="4">
        <v>1</v>
      </c>
      <c r="Q910" s="4">
        <v>207.75</v>
      </c>
      <c r="R910" s="4">
        <v>3.8556809999999997E-2</v>
      </c>
      <c r="S910" s="4">
        <v>3.8556809999999997E-2</v>
      </c>
      <c r="T910" s="4">
        <v>3.1570320000000002E-3</v>
      </c>
      <c r="U910" s="4">
        <v>3.1570320000000002E-3</v>
      </c>
    </row>
    <row r="911" spans="1:21" x14ac:dyDescent="0.35">
      <c r="A911" s="4">
        <f t="shared" si="36"/>
        <v>208</v>
      </c>
      <c r="B911" s="4">
        <f t="shared" si="36"/>
        <v>0.1460022</v>
      </c>
      <c r="C911" s="4">
        <f t="shared" si="36"/>
        <v>0.85399780000000003</v>
      </c>
      <c r="D911" s="4">
        <f t="shared" si="37"/>
        <v>-6.2342778797580007E-3</v>
      </c>
      <c r="E911" s="4">
        <f t="shared" si="38"/>
        <v>4.1430790000000044E-3</v>
      </c>
      <c r="H911" s="4">
        <v>208</v>
      </c>
      <c r="I911" s="4">
        <v>0.1460022</v>
      </c>
      <c r="J911" s="4">
        <v>0.85399780000000003</v>
      </c>
      <c r="K911" s="4">
        <v>0</v>
      </c>
      <c r="L911" s="4">
        <v>0</v>
      </c>
      <c r="M911" s="4">
        <v>0.1460022</v>
      </c>
      <c r="N911" s="4">
        <v>0.85399780000000003</v>
      </c>
      <c r="O911" s="4">
        <v>1</v>
      </c>
      <c r="Q911" s="4">
        <v>208</v>
      </c>
      <c r="R911" s="4">
        <v>3.8556809999999997E-2</v>
      </c>
      <c r="S911" s="4">
        <v>3.8556809999999997E-2</v>
      </c>
      <c r="T911" s="4">
        <v>3.1570320000000002E-3</v>
      </c>
      <c r="U911" s="4">
        <v>3.1570320000000002E-3</v>
      </c>
    </row>
    <row r="912" spans="1:21" x14ac:dyDescent="0.35">
      <c r="A912" s="4">
        <f t="shared" ref="A912:C975" si="39">H912</f>
        <v>208.25</v>
      </c>
      <c r="B912" s="4">
        <f t="shared" si="39"/>
        <v>0.1460022</v>
      </c>
      <c r="C912" s="4">
        <f t="shared" si="39"/>
        <v>0.85399780000000003</v>
      </c>
      <c r="D912" s="4">
        <f t="shared" ref="D912:D975" si="40">-$B$23*B912*C912</f>
        <v>-6.2342778797580007E-3</v>
      </c>
      <c r="E912" s="4">
        <f t="shared" ref="E912:E975" si="41">-(AVERAGE(R912,T912)-$B$23/2)</f>
        <v>4.1430790000000044E-3</v>
      </c>
      <c r="H912" s="4">
        <v>208.25</v>
      </c>
      <c r="I912" s="4">
        <v>0.1460022</v>
      </c>
      <c r="J912" s="4">
        <v>0.85399780000000003</v>
      </c>
      <c r="K912" s="4">
        <v>0</v>
      </c>
      <c r="L912" s="4">
        <v>0</v>
      </c>
      <c r="M912" s="4">
        <v>0.1460022</v>
      </c>
      <c r="N912" s="4">
        <v>0.85399780000000003</v>
      </c>
      <c r="O912" s="4">
        <v>1</v>
      </c>
      <c r="Q912" s="4">
        <v>208.25</v>
      </c>
      <c r="R912" s="4">
        <v>3.8556809999999997E-2</v>
      </c>
      <c r="S912" s="4">
        <v>3.8556809999999997E-2</v>
      </c>
      <c r="T912" s="4">
        <v>3.1570320000000002E-3</v>
      </c>
      <c r="U912" s="4">
        <v>3.1570320000000002E-3</v>
      </c>
    </row>
    <row r="913" spans="1:21" x14ac:dyDescent="0.35">
      <c r="A913" s="4">
        <f t="shared" si="39"/>
        <v>208.5</v>
      </c>
      <c r="B913" s="4">
        <f t="shared" si="39"/>
        <v>0.1460022</v>
      </c>
      <c r="C913" s="4">
        <f t="shared" si="39"/>
        <v>0.85399780000000003</v>
      </c>
      <c r="D913" s="4">
        <f t="shared" si="40"/>
        <v>-6.2342778797580007E-3</v>
      </c>
      <c r="E913" s="4">
        <f t="shared" si="41"/>
        <v>4.1430790000000044E-3</v>
      </c>
      <c r="H913" s="4">
        <v>208.5</v>
      </c>
      <c r="I913" s="4">
        <v>0.1460022</v>
      </c>
      <c r="J913" s="4">
        <v>0.85399780000000003</v>
      </c>
      <c r="K913" s="4">
        <v>0</v>
      </c>
      <c r="L913" s="4">
        <v>0</v>
      </c>
      <c r="M913" s="4">
        <v>0.1460022</v>
      </c>
      <c r="N913" s="4">
        <v>0.85399780000000003</v>
      </c>
      <c r="O913" s="4">
        <v>1</v>
      </c>
      <c r="Q913" s="4">
        <v>208.5</v>
      </c>
      <c r="R913" s="4">
        <v>3.8556809999999997E-2</v>
      </c>
      <c r="S913" s="4">
        <v>3.8556809999999997E-2</v>
      </c>
      <c r="T913" s="4">
        <v>3.1570320000000002E-3</v>
      </c>
      <c r="U913" s="4">
        <v>3.1570320000000002E-3</v>
      </c>
    </row>
    <row r="914" spans="1:21" x14ac:dyDescent="0.35">
      <c r="A914" s="4">
        <f t="shared" si="39"/>
        <v>208.75</v>
      </c>
      <c r="B914" s="4">
        <f t="shared" si="39"/>
        <v>0.1460022</v>
      </c>
      <c r="C914" s="4">
        <f t="shared" si="39"/>
        <v>0.85399780000000003</v>
      </c>
      <c r="D914" s="4">
        <f t="shared" si="40"/>
        <v>-6.2342778797580007E-3</v>
      </c>
      <c r="E914" s="4">
        <f t="shared" si="41"/>
        <v>4.1430790000000044E-3</v>
      </c>
      <c r="H914" s="4">
        <v>208.75</v>
      </c>
      <c r="I914" s="4">
        <v>0.1460022</v>
      </c>
      <c r="J914" s="4">
        <v>0.85399780000000003</v>
      </c>
      <c r="K914" s="4">
        <v>0</v>
      </c>
      <c r="L914" s="4">
        <v>0</v>
      </c>
      <c r="M914" s="4">
        <v>0.1460022</v>
      </c>
      <c r="N914" s="4">
        <v>0.85399780000000003</v>
      </c>
      <c r="O914" s="4">
        <v>1</v>
      </c>
      <c r="Q914" s="4">
        <v>208.75</v>
      </c>
      <c r="R914" s="4">
        <v>3.8556809999999997E-2</v>
      </c>
      <c r="S914" s="4">
        <v>3.8556809999999997E-2</v>
      </c>
      <c r="T914" s="4">
        <v>3.1570320000000002E-3</v>
      </c>
      <c r="U914" s="4">
        <v>3.1570320000000002E-3</v>
      </c>
    </row>
    <row r="915" spans="1:21" x14ac:dyDescent="0.35">
      <c r="A915" s="4">
        <f t="shared" si="39"/>
        <v>209</v>
      </c>
      <c r="B915" s="4">
        <f t="shared" si="39"/>
        <v>0.1460022</v>
      </c>
      <c r="C915" s="4">
        <f t="shared" si="39"/>
        <v>0.85399780000000003</v>
      </c>
      <c r="D915" s="4">
        <f t="shared" si="40"/>
        <v>-6.2342778797580007E-3</v>
      </c>
      <c r="E915" s="4">
        <f t="shared" si="41"/>
        <v>4.1430790000000044E-3</v>
      </c>
      <c r="H915" s="4">
        <v>209</v>
      </c>
      <c r="I915" s="4">
        <v>0.1460022</v>
      </c>
      <c r="J915" s="4">
        <v>0.85399780000000003</v>
      </c>
      <c r="K915" s="4">
        <v>0</v>
      </c>
      <c r="L915" s="4">
        <v>0</v>
      </c>
      <c r="M915" s="4">
        <v>0.1460022</v>
      </c>
      <c r="N915" s="4">
        <v>0.85399780000000003</v>
      </c>
      <c r="O915" s="4">
        <v>1</v>
      </c>
      <c r="Q915" s="4">
        <v>209</v>
      </c>
      <c r="R915" s="4">
        <v>3.8556809999999997E-2</v>
      </c>
      <c r="S915" s="4">
        <v>3.8556809999999997E-2</v>
      </c>
      <c r="T915" s="4">
        <v>3.1570320000000002E-3</v>
      </c>
      <c r="U915" s="4">
        <v>3.1570320000000002E-3</v>
      </c>
    </row>
    <row r="916" spans="1:21" x14ac:dyDescent="0.35">
      <c r="A916" s="4">
        <f t="shared" si="39"/>
        <v>209.25</v>
      </c>
      <c r="B916" s="4">
        <f t="shared" si="39"/>
        <v>0.1460022</v>
      </c>
      <c r="C916" s="4">
        <f t="shared" si="39"/>
        <v>0.85399780000000003</v>
      </c>
      <c r="D916" s="4">
        <f t="shared" si="40"/>
        <v>-6.2342778797580007E-3</v>
      </c>
      <c r="E916" s="4">
        <f t="shared" si="41"/>
        <v>4.1430790000000044E-3</v>
      </c>
      <c r="H916" s="4">
        <v>209.25</v>
      </c>
      <c r="I916" s="4">
        <v>0.1460022</v>
      </c>
      <c r="J916" s="4">
        <v>0.85399780000000003</v>
      </c>
      <c r="K916" s="4">
        <v>0</v>
      </c>
      <c r="L916" s="4">
        <v>0</v>
      </c>
      <c r="M916" s="4">
        <v>0.1460022</v>
      </c>
      <c r="N916" s="4">
        <v>0.85399780000000003</v>
      </c>
      <c r="O916" s="4">
        <v>1</v>
      </c>
      <c r="Q916" s="4">
        <v>209.25</v>
      </c>
      <c r="R916" s="4">
        <v>3.8556809999999997E-2</v>
      </c>
      <c r="S916" s="4">
        <v>3.8556809999999997E-2</v>
      </c>
      <c r="T916" s="4">
        <v>3.1570320000000002E-3</v>
      </c>
      <c r="U916" s="4">
        <v>3.1570320000000002E-3</v>
      </c>
    </row>
    <row r="917" spans="1:21" x14ac:dyDescent="0.35">
      <c r="A917" s="4">
        <f t="shared" si="39"/>
        <v>209.5</v>
      </c>
      <c r="B917" s="4">
        <f t="shared" si="39"/>
        <v>0.1460022</v>
      </c>
      <c r="C917" s="4">
        <f t="shared" si="39"/>
        <v>0.85399780000000003</v>
      </c>
      <c r="D917" s="4">
        <f t="shared" si="40"/>
        <v>-6.2342778797580007E-3</v>
      </c>
      <c r="E917" s="4">
        <f t="shared" si="41"/>
        <v>4.1430790000000044E-3</v>
      </c>
      <c r="H917" s="4">
        <v>209.5</v>
      </c>
      <c r="I917" s="4">
        <v>0.1460022</v>
      </c>
      <c r="J917" s="4">
        <v>0.85399780000000003</v>
      </c>
      <c r="K917" s="4">
        <v>0</v>
      </c>
      <c r="L917" s="4">
        <v>0</v>
      </c>
      <c r="M917" s="4">
        <v>0.1460022</v>
      </c>
      <c r="N917" s="4">
        <v>0.85399780000000003</v>
      </c>
      <c r="O917" s="4">
        <v>1</v>
      </c>
      <c r="Q917" s="4">
        <v>209.5</v>
      </c>
      <c r="R917" s="4">
        <v>3.8556809999999997E-2</v>
      </c>
      <c r="S917" s="4">
        <v>3.8556809999999997E-2</v>
      </c>
      <c r="T917" s="4">
        <v>3.1570320000000002E-3</v>
      </c>
      <c r="U917" s="4">
        <v>3.1570320000000002E-3</v>
      </c>
    </row>
    <row r="918" spans="1:21" x14ac:dyDescent="0.35">
      <c r="A918" s="4">
        <f t="shared" si="39"/>
        <v>209.75</v>
      </c>
      <c r="B918" s="4">
        <f t="shared" si="39"/>
        <v>0.1460022</v>
      </c>
      <c r="C918" s="4">
        <f t="shared" si="39"/>
        <v>0.85399780000000003</v>
      </c>
      <c r="D918" s="4">
        <f t="shared" si="40"/>
        <v>-6.2342778797580007E-3</v>
      </c>
      <c r="E918" s="4">
        <f t="shared" si="41"/>
        <v>4.1430790000000044E-3</v>
      </c>
      <c r="H918" s="4">
        <v>209.75</v>
      </c>
      <c r="I918" s="4">
        <v>0.1460022</v>
      </c>
      <c r="J918" s="4">
        <v>0.85399780000000003</v>
      </c>
      <c r="K918" s="4">
        <v>0</v>
      </c>
      <c r="L918" s="4">
        <v>0</v>
      </c>
      <c r="M918" s="4">
        <v>0.1460022</v>
      </c>
      <c r="N918" s="4">
        <v>0.85399780000000003</v>
      </c>
      <c r="O918" s="4">
        <v>1</v>
      </c>
      <c r="Q918" s="4">
        <v>209.75</v>
      </c>
      <c r="R918" s="4">
        <v>3.8556809999999997E-2</v>
      </c>
      <c r="S918" s="4">
        <v>3.8556809999999997E-2</v>
      </c>
      <c r="T918" s="4">
        <v>3.1570320000000002E-3</v>
      </c>
      <c r="U918" s="4">
        <v>3.1570320000000002E-3</v>
      </c>
    </row>
    <row r="919" spans="1:21" x14ac:dyDescent="0.35">
      <c r="A919" s="4">
        <f t="shared" si="39"/>
        <v>210</v>
      </c>
      <c r="B919" s="4">
        <f t="shared" si="39"/>
        <v>0.1460022</v>
      </c>
      <c r="C919" s="4">
        <f t="shared" si="39"/>
        <v>0.85399780000000003</v>
      </c>
      <c r="D919" s="4">
        <f t="shared" si="40"/>
        <v>-6.2342778797580007E-3</v>
      </c>
      <c r="E919" s="4">
        <f t="shared" si="41"/>
        <v>4.1430790000000044E-3</v>
      </c>
      <c r="H919" s="4">
        <v>210</v>
      </c>
      <c r="I919" s="4">
        <v>0.1460022</v>
      </c>
      <c r="J919" s="4">
        <v>0.85399780000000003</v>
      </c>
      <c r="K919" s="4">
        <v>0</v>
      </c>
      <c r="L919" s="4">
        <v>0</v>
      </c>
      <c r="M919" s="4">
        <v>0.1460022</v>
      </c>
      <c r="N919" s="4">
        <v>0.85399780000000003</v>
      </c>
      <c r="O919" s="4">
        <v>1</v>
      </c>
      <c r="Q919" s="4">
        <v>210</v>
      </c>
      <c r="R919" s="4">
        <v>3.8556809999999997E-2</v>
      </c>
      <c r="S919" s="4">
        <v>3.8556809999999997E-2</v>
      </c>
      <c r="T919" s="4">
        <v>3.1570320000000002E-3</v>
      </c>
      <c r="U919" s="4">
        <v>3.1570320000000002E-3</v>
      </c>
    </row>
    <row r="920" spans="1:21" x14ac:dyDescent="0.35">
      <c r="A920" s="4">
        <f t="shared" si="39"/>
        <v>210.25</v>
      </c>
      <c r="B920" s="4">
        <f t="shared" si="39"/>
        <v>0.1460022</v>
      </c>
      <c r="C920" s="4">
        <f t="shared" si="39"/>
        <v>0.85399780000000003</v>
      </c>
      <c r="D920" s="4">
        <f t="shared" si="40"/>
        <v>-6.2342778797580007E-3</v>
      </c>
      <c r="E920" s="4">
        <f t="shared" si="41"/>
        <v>4.1430790000000044E-3</v>
      </c>
      <c r="H920" s="4">
        <v>210.25</v>
      </c>
      <c r="I920" s="4">
        <v>0.1460022</v>
      </c>
      <c r="J920" s="4">
        <v>0.85399780000000003</v>
      </c>
      <c r="K920" s="4">
        <v>0</v>
      </c>
      <c r="L920" s="4">
        <v>0</v>
      </c>
      <c r="M920" s="4">
        <v>0.1460022</v>
      </c>
      <c r="N920" s="4">
        <v>0.85399780000000003</v>
      </c>
      <c r="O920" s="4">
        <v>1</v>
      </c>
      <c r="Q920" s="4">
        <v>210.25</v>
      </c>
      <c r="R920" s="4">
        <v>3.8556809999999997E-2</v>
      </c>
      <c r="S920" s="4">
        <v>3.8556809999999997E-2</v>
      </c>
      <c r="T920" s="4">
        <v>3.1570320000000002E-3</v>
      </c>
      <c r="U920" s="4">
        <v>3.1570320000000002E-3</v>
      </c>
    </row>
    <row r="921" spans="1:21" x14ac:dyDescent="0.35">
      <c r="A921" s="4">
        <f t="shared" si="39"/>
        <v>210.5</v>
      </c>
      <c r="B921" s="4">
        <f t="shared" si="39"/>
        <v>0.1460022</v>
      </c>
      <c r="C921" s="4">
        <f t="shared" si="39"/>
        <v>0.85399780000000003</v>
      </c>
      <c r="D921" s="4">
        <f t="shared" si="40"/>
        <v>-6.2342778797580007E-3</v>
      </c>
      <c r="E921" s="4">
        <f t="shared" si="41"/>
        <v>4.1430790000000044E-3</v>
      </c>
      <c r="H921" s="4">
        <v>210.5</v>
      </c>
      <c r="I921" s="4">
        <v>0.1460022</v>
      </c>
      <c r="J921" s="4">
        <v>0.85399780000000003</v>
      </c>
      <c r="K921" s="4">
        <v>0</v>
      </c>
      <c r="L921" s="4">
        <v>0</v>
      </c>
      <c r="M921" s="4">
        <v>0.1460022</v>
      </c>
      <c r="N921" s="4">
        <v>0.85399780000000003</v>
      </c>
      <c r="O921" s="4">
        <v>1</v>
      </c>
      <c r="Q921" s="4">
        <v>210.5</v>
      </c>
      <c r="R921" s="4">
        <v>3.8556809999999997E-2</v>
      </c>
      <c r="S921" s="4">
        <v>3.8556809999999997E-2</v>
      </c>
      <c r="T921" s="4">
        <v>3.1570320000000002E-3</v>
      </c>
      <c r="U921" s="4">
        <v>3.1570320000000002E-3</v>
      </c>
    </row>
    <row r="922" spans="1:21" x14ac:dyDescent="0.35">
      <c r="A922" s="4">
        <f t="shared" si="39"/>
        <v>210.75</v>
      </c>
      <c r="B922" s="4">
        <f t="shared" si="39"/>
        <v>0.1460022</v>
      </c>
      <c r="C922" s="4">
        <f t="shared" si="39"/>
        <v>0.85399780000000003</v>
      </c>
      <c r="D922" s="4">
        <f t="shared" si="40"/>
        <v>-6.2342778797580007E-3</v>
      </c>
      <c r="E922" s="4">
        <f t="shared" si="41"/>
        <v>4.1430790000000044E-3</v>
      </c>
      <c r="H922" s="4">
        <v>210.75</v>
      </c>
      <c r="I922" s="4">
        <v>0.1460022</v>
      </c>
      <c r="J922" s="4">
        <v>0.85399780000000003</v>
      </c>
      <c r="K922" s="4">
        <v>0</v>
      </c>
      <c r="L922" s="4">
        <v>0</v>
      </c>
      <c r="M922" s="4">
        <v>0.1460022</v>
      </c>
      <c r="N922" s="4">
        <v>0.85399780000000003</v>
      </c>
      <c r="O922" s="4">
        <v>1</v>
      </c>
      <c r="Q922" s="4">
        <v>210.75</v>
      </c>
      <c r="R922" s="4">
        <v>3.8556809999999997E-2</v>
      </c>
      <c r="S922" s="4">
        <v>3.8556809999999997E-2</v>
      </c>
      <c r="T922" s="4">
        <v>3.1570320000000002E-3</v>
      </c>
      <c r="U922" s="4">
        <v>3.1570320000000002E-3</v>
      </c>
    </row>
    <row r="923" spans="1:21" x14ac:dyDescent="0.35">
      <c r="A923" s="4">
        <f t="shared" si="39"/>
        <v>211</v>
      </c>
      <c r="B923" s="4">
        <f t="shared" si="39"/>
        <v>0.1460022</v>
      </c>
      <c r="C923" s="4">
        <f t="shared" si="39"/>
        <v>0.85399780000000003</v>
      </c>
      <c r="D923" s="4">
        <f t="shared" si="40"/>
        <v>-6.2342778797580007E-3</v>
      </c>
      <c r="E923" s="4">
        <f t="shared" si="41"/>
        <v>4.1430790000000044E-3</v>
      </c>
      <c r="H923" s="4">
        <v>211</v>
      </c>
      <c r="I923" s="4">
        <v>0.1460022</v>
      </c>
      <c r="J923" s="4">
        <v>0.85399780000000003</v>
      </c>
      <c r="K923" s="4">
        <v>0</v>
      </c>
      <c r="L923" s="4">
        <v>0</v>
      </c>
      <c r="M923" s="4">
        <v>0.1460022</v>
      </c>
      <c r="N923" s="4">
        <v>0.85399780000000003</v>
      </c>
      <c r="O923" s="4">
        <v>1</v>
      </c>
      <c r="Q923" s="4">
        <v>211</v>
      </c>
      <c r="R923" s="4">
        <v>3.8556809999999997E-2</v>
      </c>
      <c r="S923" s="4">
        <v>3.8556809999999997E-2</v>
      </c>
      <c r="T923" s="4">
        <v>3.1570320000000002E-3</v>
      </c>
      <c r="U923" s="4">
        <v>3.1570320000000002E-3</v>
      </c>
    </row>
    <row r="924" spans="1:21" x14ac:dyDescent="0.35">
      <c r="A924" s="4">
        <f t="shared" si="39"/>
        <v>211.25</v>
      </c>
      <c r="B924" s="4">
        <f t="shared" si="39"/>
        <v>0.1460022</v>
      </c>
      <c r="C924" s="4">
        <f t="shared" si="39"/>
        <v>0.85399780000000003</v>
      </c>
      <c r="D924" s="4">
        <f t="shared" si="40"/>
        <v>-6.2342778797580007E-3</v>
      </c>
      <c r="E924" s="4">
        <f t="shared" si="41"/>
        <v>4.1430790000000044E-3</v>
      </c>
      <c r="H924" s="4">
        <v>211.25</v>
      </c>
      <c r="I924" s="4">
        <v>0.1460022</v>
      </c>
      <c r="J924" s="4">
        <v>0.85399780000000003</v>
      </c>
      <c r="K924" s="4">
        <v>0</v>
      </c>
      <c r="L924" s="4">
        <v>0</v>
      </c>
      <c r="M924" s="4">
        <v>0.1460022</v>
      </c>
      <c r="N924" s="4">
        <v>0.85399780000000003</v>
      </c>
      <c r="O924" s="4">
        <v>1</v>
      </c>
      <c r="Q924" s="4">
        <v>211.25</v>
      </c>
      <c r="R924" s="4">
        <v>3.8556809999999997E-2</v>
      </c>
      <c r="S924" s="4">
        <v>3.8556809999999997E-2</v>
      </c>
      <c r="T924" s="4">
        <v>3.1570320000000002E-3</v>
      </c>
      <c r="U924" s="4">
        <v>3.1570320000000002E-3</v>
      </c>
    </row>
    <row r="925" spans="1:21" x14ac:dyDescent="0.35">
      <c r="A925" s="4">
        <f t="shared" si="39"/>
        <v>211.5</v>
      </c>
      <c r="B925" s="4">
        <f t="shared" si="39"/>
        <v>0.1460022</v>
      </c>
      <c r="C925" s="4">
        <f t="shared" si="39"/>
        <v>0.85399780000000003</v>
      </c>
      <c r="D925" s="4">
        <f t="shared" si="40"/>
        <v>-6.2342778797580007E-3</v>
      </c>
      <c r="E925" s="4">
        <f t="shared" si="41"/>
        <v>4.1430790000000044E-3</v>
      </c>
      <c r="H925" s="4">
        <v>211.5</v>
      </c>
      <c r="I925" s="4">
        <v>0.1460022</v>
      </c>
      <c r="J925" s="4">
        <v>0.85399780000000003</v>
      </c>
      <c r="K925" s="4">
        <v>0</v>
      </c>
      <c r="L925" s="4">
        <v>0</v>
      </c>
      <c r="M925" s="4">
        <v>0.1460022</v>
      </c>
      <c r="N925" s="4">
        <v>0.85399780000000003</v>
      </c>
      <c r="O925" s="4">
        <v>1</v>
      </c>
      <c r="Q925" s="4">
        <v>211.5</v>
      </c>
      <c r="R925" s="4">
        <v>3.8556809999999997E-2</v>
      </c>
      <c r="S925" s="4">
        <v>3.8556809999999997E-2</v>
      </c>
      <c r="T925" s="4">
        <v>3.1570320000000002E-3</v>
      </c>
      <c r="U925" s="4">
        <v>3.1570320000000002E-3</v>
      </c>
    </row>
    <row r="926" spans="1:21" x14ac:dyDescent="0.35">
      <c r="A926" s="4">
        <f t="shared" si="39"/>
        <v>211.75</v>
      </c>
      <c r="B926" s="4">
        <f t="shared" si="39"/>
        <v>0.1460022</v>
      </c>
      <c r="C926" s="4">
        <f t="shared" si="39"/>
        <v>0.85399780000000003</v>
      </c>
      <c r="D926" s="4">
        <f t="shared" si="40"/>
        <v>-6.2342778797580007E-3</v>
      </c>
      <c r="E926" s="4">
        <f t="shared" si="41"/>
        <v>4.1430790000000044E-3</v>
      </c>
      <c r="H926" s="4">
        <v>211.75</v>
      </c>
      <c r="I926" s="4">
        <v>0.1460022</v>
      </c>
      <c r="J926" s="4">
        <v>0.85399780000000003</v>
      </c>
      <c r="K926" s="4">
        <v>0</v>
      </c>
      <c r="L926" s="4">
        <v>0</v>
      </c>
      <c r="M926" s="4">
        <v>0.1460022</v>
      </c>
      <c r="N926" s="4">
        <v>0.85399780000000003</v>
      </c>
      <c r="O926" s="4">
        <v>1</v>
      </c>
      <c r="Q926" s="4">
        <v>211.75</v>
      </c>
      <c r="R926" s="4">
        <v>3.8556809999999997E-2</v>
      </c>
      <c r="S926" s="4">
        <v>3.8556809999999997E-2</v>
      </c>
      <c r="T926" s="4">
        <v>3.1570320000000002E-3</v>
      </c>
      <c r="U926" s="4">
        <v>3.1570320000000002E-3</v>
      </c>
    </row>
    <row r="927" spans="1:21" x14ac:dyDescent="0.35">
      <c r="A927" s="4">
        <f t="shared" si="39"/>
        <v>212</v>
      </c>
      <c r="B927" s="4">
        <f t="shared" si="39"/>
        <v>0.1460022</v>
      </c>
      <c r="C927" s="4">
        <f t="shared" si="39"/>
        <v>0.85399780000000003</v>
      </c>
      <c r="D927" s="4">
        <f t="shared" si="40"/>
        <v>-6.2342778797580007E-3</v>
      </c>
      <c r="E927" s="4">
        <f t="shared" si="41"/>
        <v>4.1430790000000044E-3</v>
      </c>
      <c r="H927" s="4">
        <v>212</v>
      </c>
      <c r="I927" s="4">
        <v>0.1460022</v>
      </c>
      <c r="J927" s="4">
        <v>0.85399780000000003</v>
      </c>
      <c r="K927" s="4">
        <v>0</v>
      </c>
      <c r="L927" s="4">
        <v>0</v>
      </c>
      <c r="M927" s="4">
        <v>0.1460022</v>
      </c>
      <c r="N927" s="4">
        <v>0.85399780000000003</v>
      </c>
      <c r="O927" s="4">
        <v>1</v>
      </c>
      <c r="Q927" s="4">
        <v>212</v>
      </c>
      <c r="R927" s="4">
        <v>3.8556809999999997E-2</v>
      </c>
      <c r="S927" s="4">
        <v>3.8556809999999997E-2</v>
      </c>
      <c r="T927" s="4">
        <v>3.1570320000000002E-3</v>
      </c>
      <c r="U927" s="4">
        <v>3.1570320000000002E-3</v>
      </c>
    </row>
    <row r="928" spans="1:21" x14ac:dyDescent="0.35">
      <c r="A928" s="4">
        <f t="shared" si="39"/>
        <v>212.25</v>
      </c>
      <c r="B928" s="4">
        <f t="shared" si="39"/>
        <v>0.1460022</v>
      </c>
      <c r="C928" s="4">
        <f t="shared" si="39"/>
        <v>0.85399780000000003</v>
      </c>
      <c r="D928" s="4">
        <f t="shared" si="40"/>
        <v>-6.2342778797580007E-3</v>
      </c>
      <c r="E928" s="4">
        <f t="shared" si="41"/>
        <v>4.1430790000000044E-3</v>
      </c>
      <c r="H928" s="4">
        <v>212.25</v>
      </c>
      <c r="I928" s="4">
        <v>0.1460022</v>
      </c>
      <c r="J928" s="4">
        <v>0.85399780000000003</v>
      </c>
      <c r="K928" s="4">
        <v>0</v>
      </c>
      <c r="L928" s="4">
        <v>0</v>
      </c>
      <c r="M928" s="4">
        <v>0.1460022</v>
      </c>
      <c r="N928" s="4">
        <v>0.85399780000000003</v>
      </c>
      <c r="O928" s="4">
        <v>1</v>
      </c>
      <c r="Q928" s="4">
        <v>212.25</v>
      </c>
      <c r="R928" s="4">
        <v>3.8556809999999997E-2</v>
      </c>
      <c r="S928" s="4">
        <v>3.8556809999999997E-2</v>
      </c>
      <c r="T928" s="4">
        <v>3.1570320000000002E-3</v>
      </c>
      <c r="U928" s="4">
        <v>3.1570320000000002E-3</v>
      </c>
    </row>
    <row r="929" spans="1:21" x14ac:dyDescent="0.35">
      <c r="A929" s="4">
        <f t="shared" si="39"/>
        <v>212.5</v>
      </c>
      <c r="B929" s="4">
        <f t="shared" si="39"/>
        <v>0.1460022</v>
      </c>
      <c r="C929" s="4">
        <f t="shared" si="39"/>
        <v>0.85399780000000003</v>
      </c>
      <c r="D929" s="4">
        <f t="shared" si="40"/>
        <v>-6.2342778797580007E-3</v>
      </c>
      <c r="E929" s="4">
        <f t="shared" si="41"/>
        <v>4.1430790000000044E-3</v>
      </c>
      <c r="H929" s="4">
        <v>212.5</v>
      </c>
      <c r="I929" s="4">
        <v>0.1460022</v>
      </c>
      <c r="J929" s="4">
        <v>0.85399780000000003</v>
      </c>
      <c r="K929" s="4">
        <v>0</v>
      </c>
      <c r="L929" s="4">
        <v>0</v>
      </c>
      <c r="M929" s="4">
        <v>0.1460022</v>
      </c>
      <c r="N929" s="4">
        <v>0.85399780000000003</v>
      </c>
      <c r="O929" s="4">
        <v>1</v>
      </c>
      <c r="Q929" s="4">
        <v>212.5</v>
      </c>
      <c r="R929" s="4">
        <v>3.8556809999999997E-2</v>
      </c>
      <c r="S929" s="4">
        <v>3.8556809999999997E-2</v>
      </c>
      <c r="T929" s="4">
        <v>3.1570320000000002E-3</v>
      </c>
      <c r="U929" s="4">
        <v>3.1570320000000002E-3</v>
      </c>
    </row>
    <row r="930" spans="1:21" x14ac:dyDescent="0.35">
      <c r="A930" s="4">
        <f t="shared" si="39"/>
        <v>212.75</v>
      </c>
      <c r="B930" s="4">
        <f t="shared" si="39"/>
        <v>0.1460022</v>
      </c>
      <c r="C930" s="4">
        <f t="shared" si="39"/>
        <v>0.85399780000000003</v>
      </c>
      <c r="D930" s="4">
        <f t="shared" si="40"/>
        <v>-6.2342778797580007E-3</v>
      </c>
      <c r="E930" s="4">
        <f t="shared" si="41"/>
        <v>4.1430790000000044E-3</v>
      </c>
      <c r="H930" s="4">
        <v>212.75</v>
      </c>
      <c r="I930" s="4">
        <v>0.1460022</v>
      </c>
      <c r="J930" s="4">
        <v>0.85399780000000003</v>
      </c>
      <c r="K930" s="4">
        <v>0</v>
      </c>
      <c r="L930" s="4">
        <v>0</v>
      </c>
      <c r="M930" s="4">
        <v>0.1460022</v>
      </c>
      <c r="N930" s="4">
        <v>0.85399780000000003</v>
      </c>
      <c r="O930" s="4">
        <v>1</v>
      </c>
      <c r="Q930" s="4">
        <v>212.75</v>
      </c>
      <c r="R930" s="4">
        <v>3.8556809999999997E-2</v>
      </c>
      <c r="S930" s="4">
        <v>3.8556809999999997E-2</v>
      </c>
      <c r="T930" s="4">
        <v>3.1570320000000002E-3</v>
      </c>
      <c r="U930" s="4">
        <v>3.1570320000000002E-3</v>
      </c>
    </row>
    <row r="931" spans="1:21" x14ac:dyDescent="0.35">
      <c r="A931" s="4">
        <f t="shared" si="39"/>
        <v>213</v>
      </c>
      <c r="B931" s="4">
        <f t="shared" si="39"/>
        <v>0.1460022</v>
      </c>
      <c r="C931" s="4">
        <f t="shared" si="39"/>
        <v>0.85399780000000003</v>
      </c>
      <c r="D931" s="4">
        <f t="shared" si="40"/>
        <v>-6.2342778797580007E-3</v>
      </c>
      <c r="E931" s="4">
        <f t="shared" si="41"/>
        <v>4.1430790000000044E-3</v>
      </c>
      <c r="H931" s="4">
        <v>213</v>
      </c>
      <c r="I931" s="4">
        <v>0.1460022</v>
      </c>
      <c r="J931" s="4">
        <v>0.85399780000000003</v>
      </c>
      <c r="K931" s="4">
        <v>0</v>
      </c>
      <c r="L931" s="4">
        <v>0</v>
      </c>
      <c r="M931" s="4">
        <v>0.1460022</v>
      </c>
      <c r="N931" s="4">
        <v>0.85399780000000003</v>
      </c>
      <c r="O931" s="4">
        <v>1</v>
      </c>
      <c r="Q931" s="4">
        <v>213</v>
      </c>
      <c r="R931" s="4">
        <v>3.8556809999999997E-2</v>
      </c>
      <c r="S931" s="4">
        <v>3.8556809999999997E-2</v>
      </c>
      <c r="T931" s="4">
        <v>3.1570320000000002E-3</v>
      </c>
      <c r="U931" s="4">
        <v>3.1570320000000002E-3</v>
      </c>
    </row>
    <row r="932" spans="1:21" x14ac:dyDescent="0.35">
      <c r="A932" s="4">
        <f t="shared" si="39"/>
        <v>213.25</v>
      </c>
      <c r="B932" s="4">
        <f t="shared" si="39"/>
        <v>0.1460022</v>
      </c>
      <c r="C932" s="4">
        <f t="shared" si="39"/>
        <v>0.85399780000000003</v>
      </c>
      <c r="D932" s="4">
        <f t="shared" si="40"/>
        <v>-6.2342778797580007E-3</v>
      </c>
      <c r="E932" s="4">
        <f t="shared" si="41"/>
        <v>4.1430790000000044E-3</v>
      </c>
      <c r="H932" s="4">
        <v>213.25</v>
      </c>
      <c r="I932" s="4">
        <v>0.1460022</v>
      </c>
      <c r="J932" s="4">
        <v>0.85399780000000003</v>
      </c>
      <c r="K932" s="4">
        <v>0</v>
      </c>
      <c r="L932" s="4">
        <v>0</v>
      </c>
      <c r="M932" s="4">
        <v>0.1460022</v>
      </c>
      <c r="N932" s="4">
        <v>0.85399780000000003</v>
      </c>
      <c r="O932" s="4">
        <v>1</v>
      </c>
      <c r="Q932" s="4">
        <v>213.25</v>
      </c>
      <c r="R932" s="4">
        <v>3.8556809999999997E-2</v>
      </c>
      <c r="S932" s="4">
        <v>3.8556809999999997E-2</v>
      </c>
      <c r="T932" s="4">
        <v>3.1570320000000002E-3</v>
      </c>
      <c r="U932" s="4">
        <v>3.1570320000000002E-3</v>
      </c>
    </row>
    <row r="933" spans="1:21" x14ac:dyDescent="0.35">
      <c r="A933" s="4">
        <f t="shared" si="39"/>
        <v>213.5</v>
      </c>
      <c r="B933" s="4">
        <f t="shared" si="39"/>
        <v>0.1460022</v>
      </c>
      <c r="C933" s="4">
        <f t="shared" si="39"/>
        <v>0.85399780000000003</v>
      </c>
      <c r="D933" s="4">
        <f t="shared" si="40"/>
        <v>-6.2342778797580007E-3</v>
      </c>
      <c r="E933" s="4">
        <f t="shared" si="41"/>
        <v>4.1430790000000044E-3</v>
      </c>
      <c r="H933" s="4">
        <v>213.5</v>
      </c>
      <c r="I933" s="4">
        <v>0.1460022</v>
      </c>
      <c r="J933" s="4">
        <v>0.85399780000000003</v>
      </c>
      <c r="K933" s="4">
        <v>0</v>
      </c>
      <c r="L933" s="4">
        <v>0</v>
      </c>
      <c r="M933" s="4">
        <v>0.1460022</v>
      </c>
      <c r="N933" s="4">
        <v>0.85399780000000003</v>
      </c>
      <c r="O933" s="4">
        <v>1</v>
      </c>
      <c r="Q933" s="4">
        <v>213.5</v>
      </c>
      <c r="R933" s="4">
        <v>3.8556809999999997E-2</v>
      </c>
      <c r="S933" s="4">
        <v>3.8556809999999997E-2</v>
      </c>
      <c r="T933" s="4">
        <v>3.1570320000000002E-3</v>
      </c>
      <c r="U933" s="4">
        <v>3.1570320000000002E-3</v>
      </c>
    </row>
    <row r="934" spans="1:21" x14ac:dyDescent="0.35">
      <c r="A934" s="4">
        <f t="shared" si="39"/>
        <v>213.75</v>
      </c>
      <c r="B934" s="4">
        <f t="shared" si="39"/>
        <v>0.1460022</v>
      </c>
      <c r="C934" s="4">
        <f t="shared" si="39"/>
        <v>0.85399780000000003</v>
      </c>
      <c r="D934" s="4">
        <f t="shared" si="40"/>
        <v>-6.2342778797580007E-3</v>
      </c>
      <c r="E934" s="4">
        <f t="shared" si="41"/>
        <v>4.1430790000000044E-3</v>
      </c>
      <c r="H934" s="4">
        <v>213.75</v>
      </c>
      <c r="I934" s="4">
        <v>0.1460022</v>
      </c>
      <c r="J934" s="4">
        <v>0.85399780000000003</v>
      </c>
      <c r="K934" s="4">
        <v>0</v>
      </c>
      <c r="L934" s="4">
        <v>0</v>
      </c>
      <c r="M934" s="4">
        <v>0.1460022</v>
      </c>
      <c r="N934" s="4">
        <v>0.85399780000000003</v>
      </c>
      <c r="O934" s="4">
        <v>1</v>
      </c>
      <c r="Q934" s="4">
        <v>213.75</v>
      </c>
      <c r="R934" s="4">
        <v>3.8556809999999997E-2</v>
      </c>
      <c r="S934" s="4">
        <v>3.8556809999999997E-2</v>
      </c>
      <c r="T934" s="4">
        <v>3.1570320000000002E-3</v>
      </c>
      <c r="U934" s="4">
        <v>3.1570320000000002E-3</v>
      </c>
    </row>
    <row r="935" spans="1:21" x14ac:dyDescent="0.35">
      <c r="A935" s="4">
        <f t="shared" si="39"/>
        <v>214</v>
      </c>
      <c r="B935" s="4">
        <f t="shared" si="39"/>
        <v>0.1460022</v>
      </c>
      <c r="C935" s="4">
        <f t="shared" si="39"/>
        <v>0.85399780000000003</v>
      </c>
      <c r="D935" s="4">
        <f t="shared" si="40"/>
        <v>-6.2342778797580007E-3</v>
      </c>
      <c r="E935" s="4">
        <f t="shared" si="41"/>
        <v>4.1430790000000044E-3</v>
      </c>
      <c r="H935" s="4">
        <v>214</v>
      </c>
      <c r="I935" s="4">
        <v>0.1460022</v>
      </c>
      <c r="J935" s="4">
        <v>0.85399780000000003</v>
      </c>
      <c r="K935" s="4">
        <v>0</v>
      </c>
      <c r="L935" s="4">
        <v>0</v>
      </c>
      <c r="M935" s="4">
        <v>0.1460022</v>
      </c>
      <c r="N935" s="4">
        <v>0.85399780000000003</v>
      </c>
      <c r="O935" s="4">
        <v>1</v>
      </c>
      <c r="Q935" s="4">
        <v>214</v>
      </c>
      <c r="R935" s="4">
        <v>3.8556809999999997E-2</v>
      </c>
      <c r="S935" s="4">
        <v>3.8556809999999997E-2</v>
      </c>
      <c r="T935" s="4">
        <v>3.1570320000000002E-3</v>
      </c>
      <c r="U935" s="4">
        <v>3.1570320000000002E-3</v>
      </c>
    </row>
    <row r="936" spans="1:21" x14ac:dyDescent="0.35">
      <c r="A936" s="4">
        <f t="shared" si="39"/>
        <v>214.25</v>
      </c>
      <c r="B936" s="4">
        <f t="shared" si="39"/>
        <v>0.1460022</v>
      </c>
      <c r="C936" s="4">
        <f t="shared" si="39"/>
        <v>0.85399780000000003</v>
      </c>
      <c r="D936" s="4">
        <f t="shared" si="40"/>
        <v>-6.2342778797580007E-3</v>
      </c>
      <c r="E936" s="4">
        <f t="shared" si="41"/>
        <v>4.1430790000000044E-3</v>
      </c>
      <c r="H936" s="4">
        <v>214.25</v>
      </c>
      <c r="I936" s="4">
        <v>0.1460022</v>
      </c>
      <c r="J936" s="4">
        <v>0.85399780000000003</v>
      </c>
      <c r="K936" s="4">
        <v>0</v>
      </c>
      <c r="L936" s="4">
        <v>0</v>
      </c>
      <c r="M936" s="4">
        <v>0.1460022</v>
      </c>
      <c r="N936" s="4">
        <v>0.85399780000000003</v>
      </c>
      <c r="O936" s="4">
        <v>1</v>
      </c>
      <c r="Q936" s="4">
        <v>214.25</v>
      </c>
      <c r="R936" s="4">
        <v>3.8556809999999997E-2</v>
      </c>
      <c r="S936" s="4">
        <v>3.8556809999999997E-2</v>
      </c>
      <c r="T936" s="4">
        <v>3.1570320000000002E-3</v>
      </c>
      <c r="U936" s="4">
        <v>3.1570320000000002E-3</v>
      </c>
    </row>
    <row r="937" spans="1:21" x14ac:dyDescent="0.35">
      <c r="A937" s="4">
        <f t="shared" si="39"/>
        <v>214.5</v>
      </c>
      <c r="B937" s="4">
        <f t="shared" si="39"/>
        <v>0.1460022</v>
      </c>
      <c r="C937" s="4">
        <f t="shared" si="39"/>
        <v>0.85399780000000003</v>
      </c>
      <c r="D937" s="4">
        <f t="shared" si="40"/>
        <v>-6.2342778797580007E-3</v>
      </c>
      <c r="E937" s="4">
        <f t="shared" si="41"/>
        <v>4.1430790000000044E-3</v>
      </c>
      <c r="H937" s="4">
        <v>214.5</v>
      </c>
      <c r="I937" s="4">
        <v>0.1460022</v>
      </c>
      <c r="J937" s="4">
        <v>0.85399780000000003</v>
      </c>
      <c r="K937" s="4">
        <v>0</v>
      </c>
      <c r="L937" s="4">
        <v>0</v>
      </c>
      <c r="M937" s="4">
        <v>0.1460022</v>
      </c>
      <c r="N937" s="4">
        <v>0.85399780000000003</v>
      </c>
      <c r="O937" s="4">
        <v>1</v>
      </c>
      <c r="Q937" s="4">
        <v>214.5</v>
      </c>
      <c r="R937" s="4">
        <v>3.8556809999999997E-2</v>
      </c>
      <c r="S937" s="4">
        <v>3.8556809999999997E-2</v>
      </c>
      <c r="T937" s="4">
        <v>3.1570320000000002E-3</v>
      </c>
      <c r="U937" s="4">
        <v>3.1570320000000002E-3</v>
      </c>
    </row>
    <row r="938" spans="1:21" x14ac:dyDescent="0.35">
      <c r="A938" s="4">
        <f t="shared" si="39"/>
        <v>214.75</v>
      </c>
      <c r="B938" s="4">
        <f t="shared" si="39"/>
        <v>0.1460022</v>
      </c>
      <c r="C938" s="4">
        <f t="shared" si="39"/>
        <v>0.85399780000000003</v>
      </c>
      <c r="D938" s="4">
        <f t="shared" si="40"/>
        <v>-6.2342778797580007E-3</v>
      </c>
      <c r="E938" s="4">
        <f t="shared" si="41"/>
        <v>4.1430790000000044E-3</v>
      </c>
      <c r="H938" s="4">
        <v>214.75</v>
      </c>
      <c r="I938" s="4">
        <v>0.1460022</v>
      </c>
      <c r="J938" s="4">
        <v>0.85399780000000003</v>
      </c>
      <c r="K938" s="4">
        <v>0</v>
      </c>
      <c r="L938" s="4">
        <v>0</v>
      </c>
      <c r="M938" s="4">
        <v>0.1460022</v>
      </c>
      <c r="N938" s="4">
        <v>0.85399780000000003</v>
      </c>
      <c r="O938" s="4">
        <v>1</v>
      </c>
      <c r="Q938" s="4">
        <v>214.75</v>
      </c>
      <c r="R938" s="4">
        <v>3.8556809999999997E-2</v>
      </c>
      <c r="S938" s="4">
        <v>3.8556809999999997E-2</v>
      </c>
      <c r="T938" s="4">
        <v>3.1570320000000002E-3</v>
      </c>
      <c r="U938" s="4">
        <v>3.1570320000000002E-3</v>
      </c>
    </row>
    <row r="939" spans="1:21" x14ac:dyDescent="0.35">
      <c r="A939" s="4">
        <f t="shared" si="39"/>
        <v>215</v>
      </c>
      <c r="B939" s="4">
        <f t="shared" si="39"/>
        <v>0.1460022</v>
      </c>
      <c r="C939" s="4">
        <f t="shared" si="39"/>
        <v>0.85399780000000003</v>
      </c>
      <c r="D939" s="4">
        <f t="shared" si="40"/>
        <v>-6.2342778797580007E-3</v>
      </c>
      <c r="E939" s="4">
        <f t="shared" si="41"/>
        <v>4.1430790000000044E-3</v>
      </c>
      <c r="H939" s="4">
        <v>215</v>
      </c>
      <c r="I939" s="4">
        <v>0.1460022</v>
      </c>
      <c r="J939" s="4">
        <v>0.85399780000000003</v>
      </c>
      <c r="K939" s="4">
        <v>0</v>
      </c>
      <c r="L939" s="4">
        <v>0</v>
      </c>
      <c r="M939" s="4">
        <v>0.1460022</v>
      </c>
      <c r="N939" s="4">
        <v>0.85399780000000003</v>
      </c>
      <c r="O939" s="4">
        <v>1</v>
      </c>
      <c r="Q939" s="4">
        <v>215</v>
      </c>
      <c r="R939" s="4">
        <v>3.8556809999999997E-2</v>
      </c>
      <c r="S939" s="4">
        <v>3.8556809999999997E-2</v>
      </c>
      <c r="T939" s="4">
        <v>3.1570320000000002E-3</v>
      </c>
      <c r="U939" s="4">
        <v>3.1570320000000002E-3</v>
      </c>
    </row>
    <row r="940" spans="1:21" x14ac:dyDescent="0.35">
      <c r="A940" s="4">
        <f t="shared" si="39"/>
        <v>215.25</v>
      </c>
      <c r="B940" s="4">
        <f t="shared" si="39"/>
        <v>0.1460022</v>
      </c>
      <c r="C940" s="4">
        <f t="shared" si="39"/>
        <v>0.85399780000000003</v>
      </c>
      <c r="D940" s="4">
        <f t="shared" si="40"/>
        <v>-6.2342778797580007E-3</v>
      </c>
      <c r="E940" s="4">
        <f t="shared" si="41"/>
        <v>4.1430790000000044E-3</v>
      </c>
      <c r="H940" s="4">
        <v>215.25</v>
      </c>
      <c r="I940" s="4">
        <v>0.1460022</v>
      </c>
      <c r="J940" s="4">
        <v>0.85399780000000003</v>
      </c>
      <c r="K940" s="4">
        <v>0</v>
      </c>
      <c r="L940" s="4">
        <v>0</v>
      </c>
      <c r="M940" s="4">
        <v>0.1460022</v>
      </c>
      <c r="N940" s="4">
        <v>0.85399780000000003</v>
      </c>
      <c r="O940" s="4">
        <v>1</v>
      </c>
      <c r="Q940" s="4">
        <v>215.25</v>
      </c>
      <c r="R940" s="4">
        <v>3.8556809999999997E-2</v>
      </c>
      <c r="S940" s="4">
        <v>3.8556809999999997E-2</v>
      </c>
      <c r="T940" s="4">
        <v>3.1570320000000002E-3</v>
      </c>
      <c r="U940" s="4">
        <v>3.1570320000000002E-3</v>
      </c>
    </row>
    <row r="941" spans="1:21" x14ac:dyDescent="0.35">
      <c r="A941" s="4">
        <f t="shared" si="39"/>
        <v>215.5</v>
      </c>
      <c r="B941" s="4">
        <f t="shared" si="39"/>
        <v>0.1460022</v>
      </c>
      <c r="C941" s="4">
        <f t="shared" si="39"/>
        <v>0.85399780000000003</v>
      </c>
      <c r="D941" s="4">
        <f t="shared" si="40"/>
        <v>-6.2342778797580007E-3</v>
      </c>
      <c r="E941" s="4">
        <f t="shared" si="41"/>
        <v>4.1430790000000044E-3</v>
      </c>
      <c r="H941" s="4">
        <v>215.5</v>
      </c>
      <c r="I941" s="4">
        <v>0.1460022</v>
      </c>
      <c r="J941" s="4">
        <v>0.85399780000000003</v>
      </c>
      <c r="K941" s="4">
        <v>0</v>
      </c>
      <c r="L941" s="4">
        <v>0</v>
      </c>
      <c r="M941" s="4">
        <v>0.1460022</v>
      </c>
      <c r="N941" s="4">
        <v>0.85399780000000003</v>
      </c>
      <c r="O941" s="4">
        <v>1</v>
      </c>
      <c r="Q941" s="4">
        <v>215.5</v>
      </c>
      <c r="R941" s="4">
        <v>3.8556809999999997E-2</v>
      </c>
      <c r="S941" s="4">
        <v>3.8556809999999997E-2</v>
      </c>
      <c r="T941" s="4">
        <v>3.1570320000000002E-3</v>
      </c>
      <c r="U941" s="4">
        <v>3.1570320000000002E-3</v>
      </c>
    </row>
    <row r="942" spans="1:21" x14ac:dyDescent="0.35">
      <c r="A942" s="4">
        <f t="shared" si="39"/>
        <v>215.75</v>
      </c>
      <c r="B942" s="4">
        <f t="shared" si="39"/>
        <v>0.1460022</v>
      </c>
      <c r="C942" s="4">
        <f t="shared" si="39"/>
        <v>0.85399780000000003</v>
      </c>
      <c r="D942" s="4">
        <f t="shared" si="40"/>
        <v>-6.2342778797580007E-3</v>
      </c>
      <c r="E942" s="4">
        <f t="shared" si="41"/>
        <v>4.1430790000000044E-3</v>
      </c>
      <c r="H942" s="4">
        <v>215.75</v>
      </c>
      <c r="I942" s="4">
        <v>0.1460022</v>
      </c>
      <c r="J942" s="4">
        <v>0.85399780000000003</v>
      </c>
      <c r="K942" s="4">
        <v>0</v>
      </c>
      <c r="L942" s="4">
        <v>0</v>
      </c>
      <c r="M942" s="4">
        <v>0.1460022</v>
      </c>
      <c r="N942" s="4">
        <v>0.85399780000000003</v>
      </c>
      <c r="O942" s="4">
        <v>1</v>
      </c>
      <c r="Q942" s="4">
        <v>215.75</v>
      </c>
      <c r="R942" s="4">
        <v>3.8556809999999997E-2</v>
      </c>
      <c r="S942" s="4">
        <v>3.8556809999999997E-2</v>
      </c>
      <c r="T942" s="4">
        <v>3.1570320000000002E-3</v>
      </c>
      <c r="U942" s="4">
        <v>3.1570320000000002E-3</v>
      </c>
    </row>
    <row r="943" spans="1:21" x14ac:dyDescent="0.35">
      <c r="A943" s="4">
        <f t="shared" si="39"/>
        <v>216</v>
      </c>
      <c r="B943" s="4">
        <f t="shared" si="39"/>
        <v>0.1460022</v>
      </c>
      <c r="C943" s="4">
        <f t="shared" si="39"/>
        <v>0.85399780000000003</v>
      </c>
      <c r="D943" s="4">
        <f t="shared" si="40"/>
        <v>-6.2342778797580007E-3</v>
      </c>
      <c r="E943" s="4">
        <f t="shared" si="41"/>
        <v>4.1430790000000044E-3</v>
      </c>
      <c r="H943" s="4">
        <v>216</v>
      </c>
      <c r="I943" s="4">
        <v>0.1460022</v>
      </c>
      <c r="J943" s="4">
        <v>0.85399780000000003</v>
      </c>
      <c r="K943" s="4">
        <v>0</v>
      </c>
      <c r="L943" s="4">
        <v>0</v>
      </c>
      <c r="M943" s="4">
        <v>0.1460022</v>
      </c>
      <c r="N943" s="4">
        <v>0.85399780000000003</v>
      </c>
      <c r="O943" s="4">
        <v>1</v>
      </c>
      <c r="Q943" s="4">
        <v>216</v>
      </c>
      <c r="R943" s="4">
        <v>3.8556809999999997E-2</v>
      </c>
      <c r="S943" s="4">
        <v>3.8556809999999997E-2</v>
      </c>
      <c r="T943" s="4">
        <v>3.1570320000000002E-3</v>
      </c>
      <c r="U943" s="4">
        <v>3.1570320000000002E-3</v>
      </c>
    </row>
    <row r="944" spans="1:21" x14ac:dyDescent="0.35">
      <c r="A944" s="4">
        <f t="shared" si="39"/>
        <v>216.25</v>
      </c>
      <c r="B944" s="4">
        <f t="shared" si="39"/>
        <v>0.1460022</v>
      </c>
      <c r="C944" s="4">
        <f t="shared" si="39"/>
        <v>0.85399780000000003</v>
      </c>
      <c r="D944" s="4">
        <f t="shared" si="40"/>
        <v>-6.2342778797580007E-3</v>
      </c>
      <c r="E944" s="4">
        <f t="shared" si="41"/>
        <v>4.1430790000000044E-3</v>
      </c>
      <c r="H944" s="4">
        <v>216.25</v>
      </c>
      <c r="I944" s="4">
        <v>0.1460022</v>
      </c>
      <c r="J944" s="4">
        <v>0.85399780000000003</v>
      </c>
      <c r="K944" s="4">
        <v>0</v>
      </c>
      <c r="L944" s="4">
        <v>0</v>
      </c>
      <c r="M944" s="4">
        <v>0.1460022</v>
      </c>
      <c r="N944" s="4">
        <v>0.85399780000000003</v>
      </c>
      <c r="O944" s="4">
        <v>1</v>
      </c>
      <c r="Q944" s="4">
        <v>216.25</v>
      </c>
      <c r="R944" s="4">
        <v>3.8556809999999997E-2</v>
      </c>
      <c r="S944" s="4">
        <v>3.8556809999999997E-2</v>
      </c>
      <c r="T944" s="4">
        <v>3.1570320000000002E-3</v>
      </c>
      <c r="U944" s="4">
        <v>3.1570320000000002E-3</v>
      </c>
    </row>
    <row r="945" spans="1:21" x14ac:dyDescent="0.35">
      <c r="A945" s="4">
        <f t="shared" si="39"/>
        <v>216.5</v>
      </c>
      <c r="B945" s="4">
        <f t="shared" si="39"/>
        <v>0.1460022</v>
      </c>
      <c r="C945" s="4">
        <f t="shared" si="39"/>
        <v>0.85399780000000003</v>
      </c>
      <c r="D945" s="4">
        <f t="shared" si="40"/>
        <v>-6.2342778797580007E-3</v>
      </c>
      <c r="E945" s="4">
        <f t="shared" si="41"/>
        <v>4.1430790000000044E-3</v>
      </c>
      <c r="H945" s="4">
        <v>216.5</v>
      </c>
      <c r="I945" s="4">
        <v>0.1460022</v>
      </c>
      <c r="J945" s="4">
        <v>0.85399780000000003</v>
      </c>
      <c r="K945" s="4">
        <v>0</v>
      </c>
      <c r="L945" s="4">
        <v>0</v>
      </c>
      <c r="M945" s="4">
        <v>0.1460022</v>
      </c>
      <c r="N945" s="4">
        <v>0.85399780000000003</v>
      </c>
      <c r="O945" s="4">
        <v>1</v>
      </c>
      <c r="Q945" s="4">
        <v>216.5</v>
      </c>
      <c r="R945" s="4">
        <v>3.8556809999999997E-2</v>
      </c>
      <c r="S945" s="4">
        <v>3.8556809999999997E-2</v>
      </c>
      <c r="T945" s="4">
        <v>3.1570320000000002E-3</v>
      </c>
      <c r="U945" s="4">
        <v>3.1570320000000002E-3</v>
      </c>
    </row>
    <row r="946" spans="1:21" x14ac:dyDescent="0.35">
      <c r="A946" s="4">
        <f t="shared" si="39"/>
        <v>216.75</v>
      </c>
      <c r="B946" s="4">
        <f t="shared" si="39"/>
        <v>0.1460022</v>
      </c>
      <c r="C946" s="4">
        <f t="shared" si="39"/>
        <v>0.85399780000000003</v>
      </c>
      <c r="D946" s="4">
        <f t="shared" si="40"/>
        <v>-6.2342778797580007E-3</v>
      </c>
      <c r="E946" s="4">
        <f t="shared" si="41"/>
        <v>4.1430790000000044E-3</v>
      </c>
      <c r="H946" s="4">
        <v>216.75</v>
      </c>
      <c r="I946" s="4">
        <v>0.1460022</v>
      </c>
      <c r="J946" s="4">
        <v>0.85399780000000003</v>
      </c>
      <c r="K946" s="4">
        <v>0</v>
      </c>
      <c r="L946" s="4">
        <v>0</v>
      </c>
      <c r="M946" s="4">
        <v>0.1460022</v>
      </c>
      <c r="N946" s="4">
        <v>0.85399780000000003</v>
      </c>
      <c r="O946" s="4">
        <v>1</v>
      </c>
      <c r="Q946" s="4">
        <v>216.75</v>
      </c>
      <c r="R946" s="4">
        <v>3.8556809999999997E-2</v>
      </c>
      <c r="S946" s="4">
        <v>3.8556809999999997E-2</v>
      </c>
      <c r="T946" s="4">
        <v>3.1570320000000002E-3</v>
      </c>
      <c r="U946" s="4">
        <v>3.1570320000000002E-3</v>
      </c>
    </row>
    <row r="947" spans="1:21" x14ac:dyDescent="0.35">
      <c r="A947" s="4">
        <f t="shared" si="39"/>
        <v>217</v>
      </c>
      <c r="B947" s="4">
        <f t="shared" si="39"/>
        <v>0.1460022</v>
      </c>
      <c r="C947" s="4">
        <f t="shared" si="39"/>
        <v>0.85399780000000003</v>
      </c>
      <c r="D947" s="4">
        <f t="shared" si="40"/>
        <v>-6.2342778797580007E-3</v>
      </c>
      <c r="E947" s="4">
        <f t="shared" si="41"/>
        <v>4.1430790000000044E-3</v>
      </c>
      <c r="H947" s="4">
        <v>217</v>
      </c>
      <c r="I947" s="4">
        <v>0.1460022</v>
      </c>
      <c r="J947" s="4">
        <v>0.85399780000000003</v>
      </c>
      <c r="K947" s="4">
        <v>0</v>
      </c>
      <c r="L947" s="4">
        <v>0</v>
      </c>
      <c r="M947" s="4">
        <v>0.1460022</v>
      </c>
      <c r="N947" s="4">
        <v>0.85399780000000003</v>
      </c>
      <c r="O947" s="4">
        <v>1</v>
      </c>
      <c r="Q947" s="4">
        <v>217</v>
      </c>
      <c r="R947" s="4">
        <v>3.8556809999999997E-2</v>
      </c>
      <c r="S947" s="4">
        <v>3.8556809999999997E-2</v>
      </c>
      <c r="T947" s="4">
        <v>3.1570320000000002E-3</v>
      </c>
      <c r="U947" s="4">
        <v>3.1570320000000002E-3</v>
      </c>
    </row>
    <row r="948" spans="1:21" x14ac:dyDescent="0.35">
      <c r="A948" s="4">
        <f t="shared" si="39"/>
        <v>217.25</v>
      </c>
      <c r="B948" s="4">
        <f t="shared" si="39"/>
        <v>0.1460022</v>
      </c>
      <c r="C948" s="4">
        <f t="shared" si="39"/>
        <v>0.85399780000000003</v>
      </c>
      <c r="D948" s="4">
        <f t="shared" si="40"/>
        <v>-6.2342778797580007E-3</v>
      </c>
      <c r="E948" s="4">
        <f t="shared" si="41"/>
        <v>4.1430790000000044E-3</v>
      </c>
      <c r="H948" s="4">
        <v>217.25</v>
      </c>
      <c r="I948" s="4">
        <v>0.1460022</v>
      </c>
      <c r="J948" s="4">
        <v>0.85399780000000003</v>
      </c>
      <c r="K948" s="4">
        <v>0</v>
      </c>
      <c r="L948" s="4">
        <v>0</v>
      </c>
      <c r="M948" s="4">
        <v>0.1460022</v>
      </c>
      <c r="N948" s="4">
        <v>0.85399780000000003</v>
      </c>
      <c r="O948" s="4">
        <v>1</v>
      </c>
      <c r="Q948" s="4">
        <v>217.25</v>
      </c>
      <c r="R948" s="4">
        <v>3.8556809999999997E-2</v>
      </c>
      <c r="S948" s="4">
        <v>3.8556809999999997E-2</v>
      </c>
      <c r="T948" s="4">
        <v>3.1570320000000002E-3</v>
      </c>
      <c r="U948" s="4">
        <v>3.1570320000000002E-3</v>
      </c>
    </row>
    <row r="949" spans="1:21" x14ac:dyDescent="0.35">
      <c r="A949" s="4">
        <f t="shared" si="39"/>
        <v>217.5</v>
      </c>
      <c r="B949" s="4">
        <f t="shared" si="39"/>
        <v>0.1460022</v>
      </c>
      <c r="C949" s="4">
        <f t="shared" si="39"/>
        <v>0.85399780000000003</v>
      </c>
      <c r="D949" s="4">
        <f t="shared" si="40"/>
        <v>-6.2342778797580007E-3</v>
      </c>
      <c r="E949" s="4">
        <f t="shared" si="41"/>
        <v>4.1430790000000044E-3</v>
      </c>
      <c r="H949" s="4">
        <v>217.5</v>
      </c>
      <c r="I949" s="4">
        <v>0.1460022</v>
      </c>
      <c r="J949" s="4">
        <v>0.85399780000000003</v>
      </c>
      <c r="K949" s="4">
        <v>0</v>
      </c>
      <c r="L949" s="4">
        <v>0</v>
      </c>
      <c r="M949" s="4">
        <v>0.1460022</v>
      </c>
      <c r="N949" s="4">
        <v>0.85399780000000003</v>
      </c>
      <c r="O949" s="4">
        <v>1</v>
      </c>
      <c r="Q949" s="4">
        <v>217.5</v>
      </c>
      <c r="R949" s="4">
        <v>3.8556809999999997E-2</v>
      </c>
      <c r="S949" s="4">
        <v>3.8556809999999997E-2</v>
      </c>
      <c r="T949" s="4">
        <v>3.1570320000000002E-3</v>
      </c>
      <c r="U949" s="4">
        <v>3.1570320000000002E-3</v>
      </c>
    </row>
    <row r="950" spans="1:21" x14ac:dyDescent="0.35">
      <c r="A950" s="4">
        <f t="shared" si="39"/>
        <v>217.75</v>
      </c>
      <c r="B950" s="4">
        <f t="shared" si="39"/>
        <v>0.1460022</v>
      </c>
      <c r="C950" s="4">
        <f t="shared" si="39"/>
        <v>0.85399780000000003</v>
      </c>
      <c r="D950" s="4">
        <f t="shared" si="40"/>
        <v>-6.2342778797580007E-3</v>
      </c>
      <c r="E950" s="4">
        <f t="shared" si="41"/>
        <v>4.1430790000000044E-3</v>
      </c>
      <c r="H950" s="4">
        <v>217.75</v>
      </c>
      <c r="I950" s="4">
        <v>0.1460022</v>
      </c>
      <c r="J950" s="4">
        <v>0.85399780000000003</v>
      </c>
      <c r="K950" s="4">
        <v>0</v>
      </c>
      <c r="L950" s="4">
        <v>0</v>
      </c>
      <c r="M950" s="4">
        <v>0.1460022</v>
      </c>
      <c r="N950" s="4">
        <v>0.85399780000000003</v>
      </c>
      <c r="O950" s="4">
        <v>1</v>
      </c>
      <c r="Q950" s="4">
        <v>217.75</v>
      </c>
      <c r="R950" s="4">
        <v>3.8556809999999997E-2</v>
      </c>
      <c r="S950" s="4">
        <v>3.8556809999999997E-2</v>
      </c>
      <c r="T950" s="4">
        <v>3.1570320000000002E-3</v>
      </c>
      <c r="U950" s="4">
        <v>3.1570320000000002E-3</v>
      </c>
    </row>
    <row r="951" spans="1:21" x14ac:dyDescent="0.35">
      <c r="A951" s="4">
        <f t="shared" si="39"/>
        <v>218</v>
      </c>
      <c r="B951" s="4">
        <f t="shared" si="39"/>
        <v>0.1460022</v>
      </c>
      <c r="C951" s="4">
        <f t="shared" si="39"/>
        <v>0.85399780000000003</v>
      </c>
      <c r="D951" s="4">
        <f t="shared" si="40"/>
        <v>-6.2342778797580007E-3</v>
      </c>
      <c r="E951" s="4">
        <f t="shared" si="41"/>
        <v>4.1430790000000044E-3</v>
      </c>
      <c r="H951" s="4">
        <v>218</v>
      </c>
      <c r="I951" s="4">
        <v>0.1460022</v>
      </c>
      <c r="J951" s="4">
        <v>0.85399780000000003</v>
      </c>
      <c r="K951" s="4">
        <v>0</v>
      </c>
      <c r="L951" s="4">
        <v>0</v>
      </c>
      <c r="M951" s="4">
        <v>0.1460022</v>
      </c>
      <c r="N951" s="4">
        <v>0.85399780000000003</v>
      </c>
      <c r="O951" s="4">
        <v>1</v>
      </c>
      <c r="Q951" s="4">
        <v>218</v>
      </c>
      <c r="R951" s="4">
        <v>3.8556809999999997E-2</v>
      </c>
      <c r="S951" s="4">
        <v>3.8556809999999997E-2</v>
      </c>
      <c r="T951" s="4">
        <v>3.1570320000000002E-3</v>
      </c>
      <c r="U951" s="4">
        <v>3.1570320000000002E-3</v>
      </c>
    </row>
    <row r="952" spans="1:21" x14ac:dyDescent="0.35">
      <c r="A952" s="4">
        <f t="shared" si="39"/>
        <v>218.25</v>
      </c>
      <c r="B952" s="4">
        <f t="shared" si="39"/>
        <v>0.1460022</v>
      </c>
      <c r="C952" s="4">
        <f t="shared" si="39"/>
        <v>0.85399780000000003</v>
      </c>
      <c r="D952" s="4">
        <f t="shared" si="40"/>
        <v>-6.2342778797580007E-3</v>
      </c>
      <c r="E952" s="4">
        <f t="shared" si="41"/>
        <v>4.1430790000000044E-3</v>
      </c>
      <c r="H952" s="4">
        <v>218.25</v>
      </c>
      <c r="I952" s="4">
        <v>0.1460022</v>
      </c>
      <c r="J952" s="4">
        <v>0.85399780000000003</v>
      </c>
      <c r="K952" s="4">
        <v>0</v>
      </c>
      <c r="L952" s="4">
        <v>0</v>
      </c>
      <c r="M952" s="4">
        <v>0.1460022</v>
      </c>
      <c r="N952" s="4">
        <v>0.85399780000000003</v>
      </c>
      <c r="O952" s="4">
        <v>1</v>
      </c>
      <c r="Q952" s="4">
        <v>218.25</v>
      </c>
      <c r="R952" s="4">
        <v>3.8556809999999997E-2</v>
      </c>
      <c r="S952" s="4">
        <v>3.8556809999999997E-2</v>
      </c>
      <c r="T952" s="4">
        <v>3.1570320000000002E-3</v>
      </c>
      <c r="U952" s="4">
        <v>3.1570320000000002E-3</v>
      </c>
    </row>
    <row r="953" spans="1:21" x14ac:dyDescent="0.35">
      <c r="A953" s="4">
        <f t="shared" si="39"/>
        <v>218.5</v>
      </c>
      <c r="B953" s="4">
        <f t="shared" si="39"/>
        <v>0.1460022</v>
      </c>
      <c r="C953" s="4">
        <f t="shared" si="39"/>
        <v>0.85399780000000003</v>
      </c>
      <c r="D953" s="4">
        <f t="shared" si="40"/>
        <v>-6.2342778797580007E-3</v>
      </c>
      <c r="E953" s="4">
        <f t="shared" si="41"/>
        <v>4.1430790000000044E-3</v>
      </c>
      <c r="H953" s="4">
        <v>218.5</v>
      </c>
      <c r="I953" s="4">
        <v>0.1460022</v>
      </c>
      <c r="J953" s="4">
        <v>0.85399780000000003</v>
      </c>
      <c r="K953" s="4">
        <v>0</v>
      </c>
      <c r="L953" s="4">
        <v>0</v>
      </c>
      <c r="M953" s="4">
        <v>0.1460022</v>
      </c>
      <c r="N953" s="4">
        <v>0.85399780000000003</v>
      </c>
      <c r="O953" s="4">
        <v>1</v>
      </c>
      <c r="Q953" s="4">
        <v>218.5</v>
      </c>
      <c r="R953" s="4">
        <v>3.8556809999999997E-2</v>
      </c>
      <c r="S953" s="4">
        <v>3.8556809999999997E-2</v>
      </c>
      <c r="T953" s="4">
        <v>3.1570320000000002E-3</v>
      </c>
      <c r="U953" s="4">
        <v>3.1570320000000002E-3</v>
      </c>
    </row>
    <row r="954" spans="1:21" x14ac:dyDescent="0.35">
      <c r="A954" s="4">
        <f t="shared" si="39"/>
        <v>218.75</v>
      </c>
      <c r="B954" s="4">
        <f t="shared" si="39"/>
        <v>0.1460022</v>
      </c>
      <c r="C954" s="4">
        <f t="shared" si="39"/>
        <v>0.85399780000000003</v>
      </c>
      <c r="D954" s="4">
        <f t="shared" si="40"/>
        <v>-6.2342778797580007E-3</v>
      </c>
      <c r="E954" s="4">
        <f t="shared" si="41"/>
        <v>4.1430790000000044E-3</v>
      </c>
      <c r="H954" s="4">
        <v>218.75</v>
      </c>
      <c r="I954" s="4">
        <v>0.1460022</v>
      </c>
      <c r="J954" s="4">
        <v>0.85399780000000003</v>
      </c>
      <c r="K954" s="4">
        <v>0</v>
      </c>
      <c r="L954" s="4">
        <v>0</v>
      </c>
      <c r="M954" s="4">
        <v>0.1460022</v>
      </c>
      <c r="N954" s="4">
        <v>0.85399780000000003</v>
      </c>
      <c r="O954" s="4">
        <v>1</v>
      </c>
      <c r="Q954" s="4">
        <v>218.75</v>
      </c>
      <c r="R954" s="4">
        <v>3.8556809999999997E-2</v>
      </c>
      <c r="S954" s="4">
        <v>3.8556809999999997E-2</v>
      </c>
      <c r="T954" s="4">
        <v>3.1570320000000002E-3</v>
      </c>
      <c r="U954" s="4">
        <v>3.1570320000000002E-3</v>
      </c>
    </row>
    <row r="955" spans="1:21" x14ac:dyDescent="0.35">
      <c r="A955" s="4">
        <f t="shared" si="39"/>
        <v>219</v>
      </c>
      <c r="B955" s="4">
        <f t="shared" si="39"/>
        <v>0.1460022</v>
      </c>
      <c r="C955" s="4">
        <f t="shared" si="39"/>
        <v>0.85399780000000003</v>
      </c>
      <c r="D955" s="4">
        <f t="shared" si="40"/>
        <v>-6.2342778797580007E-3</v>
      </c>
      <c r="E955" s="4">
        <f t="shared" si="41"/>
        <v>4.1430790000000044E-3</v>
      </c>
      <c r="H955" s="4">
        <v>219</v>
      </c>
      <c r="I955" s="4">
        <v>0.1460022</v>
      </c>
      <c r="J955" s="4">
        <v>0.85399780000000003</v>
      </c>
      <c r="K955" s="4">
        <v>0</v>
      </c>
      <c r="L955" s="4">
        <v>0</v>
      </c>
      <c r="M955" s="4">
        <v>0.1460022</v>
      </c>
      <c r="N955" s="4">
        <v>0.85399780000000003</v>
      </c>
      <c r="O955" s="4">
        <v>1</v>
      </c>
      <c r="Q955" s="4">
        <v>219</v>
      </c>
      <c r="R955" s="4">
        <v>3.8556809999999997E-2</v>
      </c>
      <c r="S955" s="4">
        <v>3.8556809999999997E-2</v>
      </c>
      <c r="T955" s="4">
        <v>3.1570320000000002E-3</v>
      </c>
      <c r="U955" s="4">
        <v>3.1570320000000002E-3</v>
      </c>
    </row>
    <row r="956" spans="1:21" x14ac:dyDescent="0.35">
      <c r="A956" s="4">
        <f t="shared" si="39"/>
        <v>219.25</v>
      </c>
      <c r="B956" s="4">
        <f t="shared" si="39"/>
        <v>0.1460022</v>
      </c>
      <c r="C956" s="4">
        <f t="shared" si="39"/>
        <v>0.85399780000000003</v>
      </c>
      <c r="D956" s="4">
        <f t="shared" si="40"/>
        <v>-6.2342778797580007E-3</v>
      </c>
      <c r="E956" s="4">
        <f t="shared" si="41"/>
        <v>4.1430790000000044E-3</v>
      </c>
      <c r="H956" s="4">
        <v>219.25</v>
      </c>
      <c r="I956" s="4">
        <v>0.1460022</v>
      </c>
      <c r="J956" s="4">
        <v>0.85399780000000003</v>
      </c>
      <c r="K956" s="4">
        <v>0</v>
      </c>
      <c r="L956" s="4">
        <v>0</v>
      </c>
      <c r="M956" s="4">
        <v>0.1460022</v>
      </c>
      <c r="N956" s="4">
        <v>0.85399780000000003</v>
      </c>
      <c r="O956" s="4">
        <v>1</v>
      </c>
      <c r="Q956" s="4">
        <v>219.25</v>
      </c>
      <c r="R956" s="4">
        <v>3.8556809999999997E-2</v>
      </c>
      <c r="S956" s="4">
        <v>3.8556809999999997E-2</v>
      </c>
      <c r="T956" s="4">
        <v>3.1570320000000002E-3</v>
      </c>
      <c r="U956" s="4">
        <v>3.1570320000000002E-3</v>
      </c>
    </row>
    <row r="957" spans="1:21" x14ac:dyDescent="0.35">
      <c r="A957" s="4">
        <f t="shared" si="39"/>
        <v>219.5</v>
      </c>
      <c r="B957" s="4">
        <f t="shared" si="39"/>
        <v>0.1460022</v>
      </c>
      <c r="C957" s="4">
        <f t="shared" si="39"/>
        <v>0.85399780000000003</v>
      </c>
      <c r="D957" s="4">
        <f t="shared" si="40"/>
        <v>-6.2342778797580007E-3</v>
      </c>
      <c r="E957" s="4">
        <f t="shared" si="41"/>
        <v>4.1430790000000044E-3</v>
      </c>
      <c r="H957" s="4">
        <v>219.5</v>
      </c>
      <c r="I957" s="4">
        <v>0.1460022</v>
      </c>
      <c r="J957" s="4">
        <v>0.85399780000000003</v>
      </c>
      <c r="K957" s="4">
        <v>0</v>
      </c>
      <c r="L957" s="4">
        <v>0</v>
      </c>
      <c r="M957" s="4">
        <v>0.1460022</v>
      </c>
      <c r="N957" s="4">
        <v>0.85399780000000003</v>
      </c>
      <c r="O957" s="4">
        <v>1</v>
      </c>
      <c r="Q957" s="4">
        <v>219.5</v>
      </c>
      <c r="R957" s="4">
        <v>3.8556809999999997E-2</v>
      </c>
      <c r="S957" s="4">
        <v>3.8556809999999997E-2</v>
      </c>
      <c r="T957" s="4">
        <v>3.1570320000000002E-3</v>
      </c>
      <c r="U957" s="4">
        <v>3.1570320000000002E-3</v>
      </c>
    </row>
    <row r="958" spans="1:21" x14ac:dyDescent="0.35">
      <c r="A958" s="4">
        <f t="shared" si="39"/>
        <v>219.75</v>
      </c>
      <c r="B958" s="4">
        <f t="shared" si="39"/>
        <v>0.1460022</v>
      </c>
      <c r="C958" s="4">
        <f t="shared" si="39"/>
        <v>0.85399780000000003</v>
      </c>
      <c r="D958" s="4">
        <f t="shared" si="40"/>
        <v>-6.2342778797580007E-3</v>
      </c>
      <c r="E958" s="4">
        <f t="shared" si="41"/>
        <v>4.1430790000000044E-3</v>
      </c>
      <c r="H958" s="4">
        <v>219.75</v>
      </c>
      <c r="I958" s="4">
        <v>0.1460022</v>
      </c>
      <c r="J958" s="4">
        <v>0.85399780000000003</v>
      </c>
      <c r="K958" s="4">
        <v>0</v>
      </c>
      <c r="L958" s="4">
        <v>0</v>
      </c>
      <c r="M958" s="4">
        <v>0.1460022</v>
      </c>
      <c r="N958" s="4">
        <v>0.85399780000000003</v>
      </c>
      <c r="O958" s="4">
        <v>1</v>
      </c>
      <c r="Q958" s="4">
        <v>219.75</v>
      </c>
      <c r="R958" s="4">
        <v>3.8556809999999997E-2</v>
      </c>
      <c r="S958" s="4">
        <v>3.8556809999999997E-2</v>
      </c>
      <c r="T958" s="4">
        <v>3.1570320000000002E-3</v>
      </c>
      <c r="U958" s="4">
        <v>3.1570320000000002E-3</v>
      </c>
    </row>
    <row r="959" spans="1:21" x14ac:dyDescent="0.35">
      <c r="A959" s="4">
        <f t="shared" si="39"/>
        <v>220</v>
      </c>
      <c r="B959" s="4">
        <f t="shared" si="39"/>
        <v>0.1460022</v>
      </c>
      <c r="C959" s="4">
        <f t="shared" si="39"/>
        <v>0.85399780000000003</v>
      </c>
      <c r="D959" s="4">
        <f t="shared" si="40"/>
        <v>-6.2342778797580007E-3</v>
      </c>
      <c r="E959" s="4">
        <f t="shared" si="41"/>
        <v>4.1430790000000044E-3</v>
      </c>
      <c r="H959" s="4">
        <v>220</v>
      </c>
      <c r="I959" s="4">
        <v>0.1460022</v>
      </c>
      <c r="J959" s="4">
        <v>0.85399780000000003</v>
      </c>
      <c r="K959" s="4">
        <v>0</v>
      </c>
      <c r="L959" s="4">
        <v>0</v>
      </c>
      <c r="M959" s="4">
        <v>0.1460022</v>
      </c>
      <c r="N959" s="4">
        <v>0.85399780000000003</v>
      </c>
      <c r="O959" s="4">
        <v>1</v>
      </c>
      <c r="Q959" s="4">
        <v>220</v>
      </c>
      <c r="R959" s="4">
        <v>3.8556809999999997E-2</v>
      </c>
      <c r="S959" s="4">
        <v>3.8556809999999997E-2</v>
      </c>
      <c r="T959" s="4">
        <v>3.1570320000000002E-3</v>
      </c>
      <c r="U959" s="4">
        <v>3.1570320000000002E-3</v>
      </c>
    </row>
    <row r="960" spans="1:21" x14ac:dyDescent="0.35">
      <c r="A960" s="4">
        <f t="shared" si="39"/>
        <v>220.25</v>
      </c>
      <c r="B960" s="4">
        <f t="shared" si="39"/>
        <v>0.1460022</v>
      </c>
      <c r="C960" s="4">
        <f t="shared" si="39"/>
        <v>0.85399780000000003</v>
      </c>
      <c r="D960" s="4">
        <f t="shared" si="40"/>
        <v>-6.2342778797580007E-3</v>
      </c>
      <c r="E960" s="4">
        <f t="shared" si="41"/>
        <v>4.1430790000000044E-3</v>
      </c>
      <c r="H960" s="4">
        <v>220.25</v>
      </c>
      <c r="I960" s="4">
        <v>0.1460022</v>
      </c>
      <c r="J960" s="4">
        <v>0.85399780000000003</v>
      </c>
      <c r="K960" s="4">
        <v>0</v>
      </c>
      <c r="L960" s="4">
        <v>0</v>
      </c>
      <c r="M960" s="4">
        <v>0.1460022</v>
      </c>
      <c r="N960" s="4">
        <v>0.85399780000000003</v>
      </c>
      <c r="O960" s="4">
        <v>1</v>
      </c>
      <c r="Q960" s="4">
        <v>220.25</v>
      </c>
      <c r="R960" s="4">
        <v>3.8556809999999997E-2</v>
      </c>
      <c r="S960" s="4">
        <v>3.8556809999999997E-2</v>
      </c>
      <c r="T960" s="4">
        <v>3.1570320000000002E-3</v>
      </c>
      <c r="U960" s="4">
        <v>3.1570320000000002E-3</v>
      </c>
    </row>
    <row r="961" spans="1:21" x14ac:dyDescent="0.35">
      <c r="A961" s="4">
        <f t="shared" si="39"/>
        <v>220.5</v>
      </c>
      <c r="B961" s="4">
        <f t="shared" si="39"/>
        <v>0.1460022</v>
      </c>
      <c r="C961" s="4">
        <f t="shared" si="39"/>
        <v>0.85399780000000003</v>
      </c>
      <c r="D961" s="4">
        <f t="shared" si="40"/>
        <v>-6.2342778797580007E-3</v>
      </c>
      <c r="E961" s="4">
        <f t="shared" si="41"/>
        <v>4.1430790000000044E-3</v>
      </c>
      <c r="H961" s="4">
        <v>220.5</v>
      </c>
      <c r="I961" s="4">
        <v>0.1460022</v>
      </c>
      <c r="J961" s="4">
        <v>0.85399780000000003</v>
      </c>
      <c r="K961" s="4">
        <v>0</v>
      </c>
      <c r="L961" s="4">
        <v>0</v>
      </c>
      <c r="M961" s="4">
        <v>0.1460022</v>
      </c>
      <c r="N961" s="4">
        <v>0.85399780000000003</v>
      </c>
      <c r="O961" s="4">
        <v>1</v>
      </c>
      <c r="Q961" s="4">
        <v>220.5</v>
      </c>
      <c r="R961" s="4">
        <v>3.8556809999999997E-2</v>
      </c>
      <c r="S961" s="4">
        <v>3.8556809999999997E-2</v>
      </c>
      <c r="T961" s="4">
        <v>3.1570320000000002E-3</v>
      </c>
      <c r="U961" s="4">
        <v>3.1570320000000002E-3</v>
      </c>
    </row>
    <row r="962" spans="1:21" x14ac:dyDescent="0.35">
      <c r="A962" s="4">
        <f t="shared" si="39"/>
        <v>220.75</v>
      </c>
      <c r="B962" s="4">
        <f t="shared" si="39"/>
        <v>0.1460022</v>
      </c>
      <c r="C962" s="4">
        <f t="shared" si="39"/>
        <v>0.85399780000000003</v>
      </c>
      <c r="D962" s="4">
        <f t="shared" si="40"/>
        <v>-6.2342778797580007E-3</v>
      </c>
      <c r="E962" s="4">
        <f t="shared" si="41"/>
        <v>4.1430790000000044E-3</v>
      </c>
      <c r="H962" s="4">
        <v>220.75</v>
      </c>
      <c r="I962" s="4">
        <v>0.1460022</v>
      </c>
      <c r="J962" s="4">
        <v>0.85399780000000003</v>
      </c>
      <c r="K962" s="4">
        <v>0</v>
      </c>
      <c r="L962" s="4">
        <v>0</v>
      </c>
      <c r="M962" s="4">
        <v>0.1460022</v>
      </c>
      <c r="N962" s="4">
        <v>0.85399780000000003</v>
      </c>
      <c r="O962" s="4">
        <v>1</v>
      </c>
      <c r="Q962" s="4">
        <v>220.75</v>
      </c>
      <c r="R962" s="4">
        <v>3.8556809999999997E-2</v>
      </c>
      <c r="S962" s="4">
        <v>3.8556809999999997E-2</v>
      </c>
      <c r="T962" s="4">
        <v>3.1570320000000002E-3</v>
      </c>
      <c r="U962" s="4">
        <v>3.1570320000000002E-3</v>
      </c>
    </row>
    <row r="963" spans="1:21" x14ac:dyDescent="0.35">
      <c r="A963" s="4">
        <f t="shared" si="39"/>
        <v>221</v>
      </c>
      <c r="B963" s="4">
        <f t="shared" si="39"/>
        <v>0.1460022</v>
      </c>
      <c r="C963" s="4">
        <f t="shared" si="39"/>
        <v>0.85399780000000003</v>
      </c>
      <c r="D963" s="4">
        <f t="shared" si="40"/>
        <v>-6.2342778797580007E-3</v>
      </c>
      <c r="E963" s="4">
        <f t="shared" si="41"/>
        <v>4.1430790000000044E-3</v>
      </c>
      <c r="H963" s="4">
        <v>221</v>
      </c>
      <c r="I963" s="4">
        <v>0.1460022</v>
      </c>
      <c r="J963" s="4">
        <v>0.85399780000000003</v>
      </c>
      <c r="K963" s="4">
        <v>0</v>
      </c>
      <c r="L963" s="4">
        <v>0</v>
      </c>
      <c r="M963" s="4">
        <v>0.1460022</v>
      </c>
      <c r="N963" s="4">
        <v>0.85399780000000003</v>
      </c>
      <c r="O963" s="4">
        <v>1</v>
      </c>
      <c r="Q963" s="4">
        <v>221</v>
      </c>
      <c r="R963" s="4">
        <v>3.8556809999999997E-2</v>
      </c>
      <c r="S963" s="4">
        <v>3.8556809999999997E-2</v>
      </c>
      <c r="T963" s="4">
        <v>3.1570320000000002E-3</v>
      </c>
      <c r="U963" s="4">
        <v>3.1570320000000002E-3</v>
      </c>
    </row>
    <row r="964" spans="1:21" x14ac:dyDescent="0.35">
      <c r="A964" s="4">
        <f t="shared" si="39"/>
        <v>221.25</v>
      </c>
      <c r="B964" s="4">
        <f t="shared" si="39"/>
        <v>0.1460022</v>
      </c>
      <c r="C964" s="4">
        <f t="shared" si="39"/>
        <v>0.85399780000000003</v>
      </c>
      <c r="D964" s="4">
        <f t="shared" si="40"/>
        <v>-6.2342778797580007E-3</v>
      </c>
      <c r="E964" s="4">
        <f t="shared" si="41"/>
        <v>4.1430790000000044E-3</v>
      </c>
      <c r="H964" s="4">
        <v>221.25</v>
      </c>
      <c r="I964" s="4">
        <v>0.1460022</v>
      </c>
      <c r="J964" s="4">
        <v>0.85399780000000003</v>
      </c>
      <c r="K964" s="4">
        <v>0</v>
      </c>
      <c r="L964" s="4">
        <v>0</v>
      </c>
      <c r="M964" s="4">
        <v>0.1460022</v>
      </c>
      <c r="N964" s="4">
        <v>0.85399780000000003</v>
      </c>
      <c r="O964" s="4">
        <v>1</v>
      </c>
      <c r="Q964" s="4">
        <v>221.25</v>
      </c>
      <c r="R964" s="4">
        <v>3.8556809999999997E-2</v>
      </c>
      <c r="S964" s="4">
        <v>3.8556809999999997E-2</v>
      </c>
      <c r="T964" s="4">
        <v>3.1570320000000002E-3</v>
      </c>
      <c r="U964" s="4">
        <v>3.1570320000000002E-3</v>
      </c>
    </row>
    <row r="965" spans="1:21" x14ac:dyDescent="0.35">
      <c r="A965" s="4">
        <f t="shared" si="39"/>
        <v>221.5</v>
      </c>
      <c r="B965" s="4">
        <f t="shared" si="39"/>
        <v>0.1460022</v>
      </c>
      <c r="C965" s="4">
        <f t="shared" si="39"/>
        <v>0.85399780000000003</v>
      </c>
      <c r="D965" s="4">
        <f t="shared" si="40"/>
        <v>-6.2342778797580007E-3</v>
      </c>
      <c r="E965" s="4">
        <f t="shared" si="41"/>
        <v>4.1430790000000044E-3</v>
      </c>
      <c r="H965" s="4">
        <v>221.5</v>
      </c>
      <c r="I965" s="4">
        <v>0.1460022</v>
      </c>
      <c r="J965" s="4">
        <v>0.85399780000000003</v>
      </c>
      <c r="K965" s="4">
        <v>0</v>
      </c>
      <c r="L965" s="4">
        <v>0</v>
      </c>
      <c r="M965" s="4">
        <v>0.1460022</v>
      </c>
      <c r="N965" s="4">
        <v>0.85399780000000003</v>
      </c>
      <c r="O965" s="4">
        <v>1</v>
      </c>
      <c r="Q965" s="4">
        <v>221.5</v>
      </c>
      <c r="R965" s="4">
        <v>3.8556809999999997E-2</v>
      </c>
      <c r="S965" s="4">
        <v>3.8556809999999997E-2</v>
      </c>
      <c r="T965" s="4">
        <v>3.1570320000000002E-3</v>
      </c>
      <c r="U965" s="4">
        <v>3.1570320000000002E-3</v>
      </c>
    </row>
    <row r="966" spans="1:21" x14ac:dyDescent="0.35">
      <c r="A966" s="4">
        <f t="shared" si="39"/>
        <v>221.75</v>
      </c>
      <c r="B966" s="4">
        <f t="shared" si="39"/>
        <v>0.1460022</v>
      </c>
      <c r="C966" s="4">
        <f t="shared" si="39"/>
        <v>0.85399780000000003</v>
      </c>
      <c r="D966" s="4">
        <f t="shared" si="40"/>
        <v>-6.2342778797580007E-3</v>
      </c>
      <c r="E966" s="4">
        <f t="shared" si="41"/>
        <v>4.1430790000000044E-3</v>
      </c>
      <c r="H966" s="4">
        <v>221.75</v>
      </c>
      <c r="I966" s="4">
        <v>0.1460022</v>
      </c>
      <c r="J966" s="4">
        <v>0.85399780000000003</v>
      </c>
      <c r="K966" s="4">
        <v>0</v>
      </c>
      <c r="L966" s="4">
        <v>0</v>
      </c>
      <c r="M966" s="4">
        <v>0.1460022</v>
      </c>
      <c r="N966" s="4">
        <v>0.85399780000000003</v>
      </c>
      <c r="O966" s="4">
        <v>1</v>
      </c>
      <c r="Q966" s="4">
        <v>221.75</v>
      </c>
      <c r="R966" s="4">
        <v>3.8556809999999997E-2</v>
      </c>
      <c r="S966" s="4">
        <v>3.8556809999999997E-2</v>
      </c>
      <c r="T966" s="4">
        <v>3.1570320000000002E-3</v>
      </c>
      <c r="U966" s="4">
        <v>3.1570320000000002E-3</v>
      </c>
    </row>
    <row r="967" spans="1:21" x14ac:dyDescent="0.35">
      <c r="A967" s="4">
        <f t="shared" si="39"/>
        <v>222</v>
      </c>
      <c r="B967" s="4">
        <f t="shared" si="39"/>
        <v>0.1460022</v>
      </c>
      <c r="C967" s="4">
        <f t="shared" si="39"/>
        <v>0.85399780000000003</v>
      </c>
      <c r="D967" s="4">
        <f t="shared" si="40"/>
        <v>-6.2342778797580007E-3</v>
      </c>
      <c r="E967" s="4">
        <f t="shared" si="41"/>
        <v>4.1430790000000044E-3</v>
      </c>
      <c r="H967" s="4">
        <v>222</v>
      </c>
      <c r="I967" s="4">
        <v>0.1460022</v>
      </c>
      <c r="J967" s="4">
        <v>0.85399780000000003</v>
      </c>
      <c r="K967" s="4">
        <v>0</v>
      </c>
      <c r="L967" s="4">
        <v>0</v>
      </c>
      <c r="M967" s="4">
        <v>0.1460022</v>
      </c>
      <c r="N967" s="4">
        <v>0.85399780000000003</v>
      </c>
      <c r="O967" s="4">
        <v>1</v>
      </c>
      <c r="Q967" s="4">
        <v>222</v>
      </c>
      <c r="R967" s="4">
        <v>3.8556809999999997E-2</v>
      </c>
      <c r="S967" s="4">
        <v>3.8556809999999997E-2</v>
      </c>
      <c r="T967" s="4">
        <v>3.1570320000000002E-3</v>
      </c>
      <c r="U967" s="4">
        <v>3.1570320000000002E-3</v>
      </c>
    </row>
    <row r="968" spans="1:21" x14ac:dyDescent="0.35">
      <c r="A968" s="4">
        <f t="shared" si="39"/>
        <v>222.25</v>
      </c>
      <c r="B968" s="4">
        <f t="shared" si="39"/>
        <v>0.1460022</v>
      </c>
      <c r="C968" s="4">
        <f t="shared" si="39"/>
        <v>0.85399780000000003</v>
      </c>
      <c r="D968" s="4">
        <f t="shared" si="40"/>
        <v>-6.2342778797580007E-3</v>
      </c>
      <c r="E968" s="4">
        <f t="shared" si="41"/>
        <v>4.1430790000000044E-3</v>
      </c>
      <c r="H968" s="4">
        <v>222.25</v>
      </c>
      <c r="I968" s="4">
        <v>0.1460022</v>
      </c>
      <c r="J968" s="4">
        <v>0.85399780000000003</v>
      </c>
      <c r="K968" s="4">
        <v>0</v>
      </c>
      <c r="L968" s="4">
        <v>0</v>
      </c>
      <c r="M968" s="4">
        <v>0.1460022</v>
      </c>
      <c r="N968" s="4">
        <v>0.85399780000000003</v>
      </c>
      <c r="O968" s="4">
        <v>1</v>
      </c>
      <c r="Q968" s="4">
        <v>222.25</v>
      </c>
      <c r="R968" s="4">
        <v>3.8556809999999997E-2</v>
      </c>
      <c r="S968" s="4">
        <v>3.8556809999999997E-2</v>
      </c>
      <c r="T968" s="4">
        <v>3.1570320000000002E-3</v>
      </c>
      <c r="U968" s="4">
        <v>3.1570320000000002E-3</v>
      </c>
    </row>
    <row r="969" spans="1:21" x14ac:dyDescent="0.35">
      <c r="A969" s="4">
        <f t="shared" si="39"/>
        <v>222.5</v>
      </c>
      <c r="B969" s="4">
        <f t="shared" si="39"/>
        <v>0.1460022</v>
      </c>
      <c r="C969" s="4">
        <f t="shared" si="39"/>
        <v>0.85399780000000003</v>
      </c>
      <c r="D969" s="4">
        <f t="shared" si="40"/>
        <v>-6.2342778797580007E-3</v>
      </c>
      <c r="E969" s="4">
        <f t="shared" si="41"/>
        <v>4.1430790000000044E-3</v>
      </c>
      <c r="H969" s="4">
        <v>222.5</v>
      </c>
      <c r="I969" s="4">
        <v>0.1460022</v>
      </c>
      <c r="J969" s="4">
        <v>0.85399780000000003</v>
      </c>
      <c r="K969" s="4">
        <v>0</v>
      </c>
      <c r="L969" s="4">
        <v>0</v>
      </c>
      <c r="M969" s="4">
        <v>0.1460022</v>
      </c>
      <c r="N969" s="4">
        <v>0.85399780000000003</v>
      </c>
      <c r="O969" s="4">
        <v>1</v>
      </c>
      <c r="Q969" s="4">
        <v>222.5</v>
      </c>
      <c r="R969" s="4">
        <v>3.8556809999999997E-2</v>
      </c>
      <c r="S969" s="4">
        <v>3.8556809999999997E-2</v>
      </c>
      <c r="T969" s="4">
        <v>3.1570320000000002E-3</v>
      </c>
      <c r="U969" s="4">
        <v>3.1570320000000002E-3</v>
      </c>
    </row>
    <row r="970" spans="1:21" x14ac:dyDescent="0.35">
      <c r="A970" s="4">
        <f t="shared" si="39"/>
        <v>222.75</v>
      </c>
      <c r="B970" s="4">
        <f t="shared" si="39"/>
        <v>0.1460022</v>
      </c>
      <c r="C970" s="4">
        <f t="shared" si="39"/>
        <v>0.85399780000000003</v>
      </c>
      <c r="D970" s="4">
        <f t="shared" si="40"/>
        <v>-6.2342778797580007E-3</v>
      </c>
      <c r="E970" s="4">
        <f t="shared" si="41"/>
        <v>4.1430790000000044E-3</v>
      </c>
      <c r="H970" s="4">
        <v>222.75</v>
      </c>
      <c r="I970" s="4">
        <v>0.1460022</v>
      </c>
      <c r="J970" s="4">
        <v>0.85399780000000003</v>
      </c>
      <c r="K970" s="4">
        <v>0</v>
      </c>
      <c r="L970" s="4">
        <v>0</v>
      </c>
      <c r="M970" s="4">
        <v>0.1460022</v>
      </c>
      <c r="N970" s="4">
        <v>0.85399780000000003</v>
      </c>
      <c r="O970" s="4">
        <v>1</v>
      </c>
      <c r="Q970" s="4">
        <v>222.75</v>
      </c>
      <c r="R970" s="4">
        <v>3.8556809999999997E-2</v>
      </c>
      <c r="S970" s="4">
        <v>3.8556809999999997E-2</v>
      </c>
      <c r="T970" s="4">
        <v>3.1570320000000002E-3</v>
      </c>
      <c r="U970" s="4">
        <v>3.1570320000000002E-3</v>
      </c>
    </row>
    <row r="971" spans="1:21" x14ac:dyDescent="0.35">
      <c r="A971" s="4">
        <f t="shared" si="39"/>
        <v>223</v>
      </c>
      <c r="B971" s="4">
        <f t="shared" si="39"/>
        <v>0.1460022</v>
      </c>
      <c r="C971" s="4">
        <f t="shared" si="39"/>
        <v>0.85399780000000003</v>
      </c>
      <c r="D971" s="4">
        <f t="shared" si="40"/>
        <v>-6.2342778797580007E-3</v>
      </c>
      <c r="E971" s="4">
        <f t="shared" si="41"/>
        <v>4.1430790000000044E-3</v>
      </c>
      <c r="H971" s="4">
        <v>223</v>
      </c>
      <c r="I971" s="4">
        <v>0.1460022</v>
      </c>
      <c r="J971" s="4">
        <v>0.85399780000000003</v>
      </c>
      <c r="K971" s="4">
        <v>0</v>
      </c>
      <c r="L971" s="4">
        <v>0</v>
      </c>
      <c r="M971" s="4">
        <v>0.1460022</v>
      </c>
      <c r="N971" s="4">
        <v>0.85399780000000003</v>
      </c>
      <c r="O971" s="4">
        <v>1</v>
      </c>
      <c r="Q971" s="4">
        <v>223</v>
      </c>
      <c r="R971" s="4">
        <v>3.8556809999999997E-2</v>
      </c>
      <c r="S971" s="4">
        <v>3.8556809999999997E-2</v>
      </c>
      <c r="T971" s="4">
        <v>3.1570320000000002E-3</v>
      </c>
      <c r="U971" s="4">
        <v>3.1570320000000002E-3</v>
      </c>
    </row>
    <row r="972" spans="1:21" x14ac:dyDescent="0.35">
      <c r="A972" s="4">
        <f t="shared" si="39"/>
        <v>223.25</v>
      </c>
      <c r="B972" s="4">
        <f t="shared" si="39"/>
        <v>0.1460022</v>
      </c>
      <c r="C972" s="4">
        <f t="shared" si="39"/>
        <v>0.85399780000000003</v>
      </c>
      <c r="D972" s="4">
        <f t="shared" si="40"/>
        <v>-6.2342778797580007E-3</v>
      </c>
      <c r="E972" s="4">
        <f t="shared" si="41"/>
        <v>4.1430790000000044E-3</v>
      </c>
      <c r="H972" s="4">
        <v>223.25</v>
      </c>
      <c r="I972" s="4">
        <v>0.1460022</v>
      </c>
      <c r="J972" s="4">
        <v>0.85399780000000003</v>
      </c>
      <c r="K972" s="4">
        <v>0</v>
      </c>
      <c r="L972" s="4">
        <v>0</v>
      </c>
      <c r="M972" s="4">
        <v>0.1460022</v>
      </c>
      <c r="N972" s="4">
        <v>0.85399780000000003</v>
      </c>
      <c r="O972" s="4">
        <v>1</v>
      </c>
      <c r="Q972" s="4">
        <v>223.25</v>
      </c>
      <c r="R972" s="4">
        <v>3.8556809999999997E-2</v>
      </c>
      <c r="S972" s="4">
        <v>3.8556809999999997E-2</v>
      </c>
      <c r="T972" s="4">
        <v>3.1570320000000002E-3</v>
      </c>
      <c r="U972" s="4">
        <v>3.1570320000000002E-3</v>
      </c>
    </row>
    <row r="973" spans="1:21" x14ac:dyDescent="0.35">
      <c r="A973" s="4">
        <f t="shared" si="39"/>
        <v>223.5</v>
      </c>
      <c r="B973" s="4">
        <f t="shared" si="39"/>
        <v>0.1460022</v>
      </c>
      <c r="C973" s="4">
        <f t="shared" si="39"/>
        <v>0.85399780000000003</v>
      </c>
      <c r="D973" s="4">
        <f t="shared" si="40"/>
        <v>-6.2342778797580007E-3</v>
      </c>
      <c r="E973" s="4">
        <f t="shared" si="41"/>
        <v>4.1430790000000044E-3</v>
      </c>
      <c r="H973" s="4">
        <v>223.5</v>
      </c>
      <c r="I973" s="4">
        <v>0.1460022</v>
      </c>
      <c r="J973" s="4">
        <v>0.85399780000000003</v>
      </c>
      <c r="K973" s="4">
        <v>0</v>
      </c>
      <c r="L973" s="4">
        <v>0</v>
      </c>
      <c r="M973" s="4">
        <v>0.1460022</v>
      </c>
      <c r="N973" s="4">
        <v>0.85399780000000003</v>
      </c>
      <c r="O973" s="4">
        <v>1</v>
      </c>
      <c r="Q973" s="4">
        <v>223.5</v>
      </c>
      <c r="R973" s="4">
        <v>3.8556809999999997E-2</v>
      </c>
      <c r="S973" s="4">
        <v>3.8556809999999997E-2</v>
      </c>
      <c r="T973" s="4">
        <v>3.1570320000000002E-3</v>
      </c>
      <c r="U973" s="4">
        <v>3.1570320000000002E-3</v>
      </c>
    </row>
    <row r="974" spans="1:21" x14ac:dyDescent="0.35">
      <c r="A974" s="4">
        <f t="shared" si="39"/>
        <v>223.75</v>
      </c>
      <c r="B974" s="4">
        <f t="shared" si="39"/>
        <v>0.1460022</v>
      </c>
      <c r="C974" s="4">
        <f t="shared" si="39"/>
        <v>0.85399780000000003</v>
      </c>
      <c r="D974" s="4">
        <f t="shared" si="40"/>
        <v>-6.2342778797580007E-3</v>
      </c>
      <c r="E974" s="4">
        <f t="shared" si="41"/>
        <v>4.1430790000000044E-3</v>
      </c>
      <c r="H974" s="4">
        <v>223.75</v>
      </c>
      <c r="I974" s="4">
        <v>0.1460022</v>
      </c>
      <c r="J974" s="4">
        <v>0.85399780000000003</v>
      </c>
      <c r="K974" s="4">
        <v>0</v>
      </c>
      <c r="L974" s="4">
        <v>0</v>
      </c>
      <c r="M974" s="4">
        <v>0.1460022</v>
      </c>
      <c r="N974" s="4">
        <v>0.85399780000000003</v>
      </c>
      <c r="O974" s="4">
        <v>1</v>
      </c>
      <c r="Q974" s="4">
        <v>223.75</v>
      </c>
      <c r="R974" s="4">
        <v>3.8556809999999997E-2</v>
      </c>
      <c r="S974" s="4">
        <v>3.8556809999999997E-2</v>
      </c>
      <c r="T974" s="4">
        <v>3.1570320000000002E-3</v>
      </c>
      <c r="U974" s="4">
        <v>3.1570320000000002E-3</v>
      </c>
    </row>
    <row r="975" spans="1:21" x14ac:dyDescent="0.35">
      <c r="A975" s="4">
        <f t="shared" si="39"/>
        <v>224</v>
      </c>
      <c r="B975" s="4">
        <f t="shared" si="39"/>
        <v>0.1460022</v>
      </c>
      <c r="C975" s="4">
        <f t="shared" si="39"/>
        <v>0.85399780000000003</v>
      </c>
      <c r="D975" s="4">
        <f t="shared" si="40"/>
        <v>-6.2342778797580007E-3</v>
      </c>
      <c r="E975" s="4">
        <f t="shared" si="41"/>
        <v>4.1430790000000044E-3</v>
      </c>
      <c r="H975" s="4">
        <v>224</v>
      </c>
      <c r="I975" s="4">
        <v>0.1460022</v>
      </c>
      <c r="J975" s="4">
        <v>0.85399780000000003</v>
      </c>
      <c r="K975" s="4">
        <v>0</v>
      </c>
      <c r="L975" s="4">
        <v>0</v>
      </c>
      <c r="M975" s="4">
        <v>0.1460022</v>
      </c>
      <c r="N975" s="4">
        <v>0.85399780000000003</v>
      </c>
      <c r="O975" s="4">
        <v>1</v>
      </c>
      <c r="Q975" s="4">
        <v>224</v>
      </c>
      <c r="R975" s="4">
        <v>3.8556809999999997E-2</v>
      </c>
      <c r="S975" s="4">
        <v>3.8556809999999997E-2</v>
      </c>
      <c r="T975" s="4">
        <v>3.1570320000000002E-3</v>
      </c>
      <c r="U975" s="4">
        <v>3.1570320000000002E-3</v>
      </c>
    </row>
    <row r="976" spans="1:21" x14ac:dyDescent="0.35">
      <c r="A976" s="4">
        <f t="shared" ref="A976:C1039" si="42">H976</f>
        <v>224.25</v>
      </c>
      <c r="B976" s="4">
        <f t="shared" si="42"/>
        <v>0.1460022</v>
      </c>
      <c r="C976" s="4">
        <f t="shared" si="42"/>
        <v>0.85399780000000003</v>
      </c>
      <c r="D976" s="4">
        <f t="shared" ref="D976:D1039" si="43">-$B$23*B976*C976</f>
        <v>-6.2342778797580007E-3</v>
      </c>
      <c r="E976" s="4">
        <f t="shared" ref="E976:E1039" si="44">-(AVERAGE(R976,T976)-$B$23/2)</f>
        <v>4.1430790000000044E-3</v>
      </c>
      <c r="H976" s="4">
        <v>224.25</v>
      </c>
      <c r="I976" s="4">
        <v>0.1460022</v>
      </c>
      <c r="J976" s="4">
        <v>0.85399780000000003</v>
      </c>
      <c r="K976" s="4">
        <v>0</v>
      </c>
      <c r="L976" s="4">
        <v>0</v>
      </c>
      <c r="M976" s="4">
        <v>0.1460022</v>
      </c>
      <c r="N976" s="4">
        <v>0.85399780000000003</v>
      </c>
      <c r="O976" s="4">
        <v>1</v>
      </c>
      <c r="Q976" s="4">
        <v>224.25</v>
      </c>
      <c r="R976" s="4">
        <v>3.8556809999999997E-2</v>
      </c>
      <c r="S976" s="4">
        <v>3.8556809999999997E-2</v>
      </c>
      <c r="T976" s="4">
        <v>3.1570320000000002E-3</v>
      </c>
      <c r="U976" s="4">
        <v>3.1570320000000002E-3</v>
      </c>
    </row>
    <row r="977" spans="1:21" x14ac:dyDescent="0.35">
      <c r="A977" s="4">
        <f t="shared" si="42"/>
        <v>224.5</v>
      </c>
      <c r="B977" s="4">
        <f t="shared" si="42"/>
        <v>0.1460022</v>
      </c>
      <c r="C977" s="4">
        <f t="shared" si="42"/>
        <v>0.85399780000000003</v>
      </c>
      <c r="D977" s="4">
        <f t="shared" si="43"/>
        <v>-6.2342778797580007E-3</v>
      </c>
      <c r="E977" s="4">
        <f t="shared" si="44"/>
        <v>4.1430790000000044E-3</v>
      </c>
      <c r="H977" s="4">
        <v>224.5</v>
      </c>
      <c r="I977" s="4">
        <v>0.1460022</v>
      </c>
      <c r="J977" s="4">
        <v>0.85399780000000003</v>
      </c>
      <c r="K977" s="4">
        <v>0</v>
      </c>
      <c r="L977" s="4">
        <v>0</v>
      </c>
      <c r="M977" s="4">
        <v>0.1460022</v>
      </c>
      <c r="N977" s="4">
        <v>0.85399780000000003</v>
      </c>
      <c r="O977" s="4">
        <v>1</v>
      </c>
      <c r="Q977" s="4">
        <v>224.5</v>
      </c>
      <c r="R977" s="4">
        <v>3.8556809999999997E-2</v>
      </c>
      <c r="S977" s="4">
        <v>3.8556809999999997E-2</v>
      </c>
      <c r="T977" s="4">
        <v>3.1570320000000002E-3</v>
      </c>
      <c r="U977" s="4">
        <v>3.1570320000000002E-3</v>
      </c>
    </row>
    <row r="978" spans="1:21" x14ac:dyDescent="0.35">
      <c r="A978" s="4">
        <f t="shared" si="42"/>
        <v>224.75</v>
      </c>
      <c r="B978" s="4">
        <f t="shared" si="42"/>
        <v>0.1460022</v>
      </c>
      <c r="C978" s="4">
        <f t="shared" si="42"/>
        <v>0.85399780000000003</v>
      </c>
      <c r="D978" s="4">
        <f t="shared" si="43"/>
        <v>-6.2342778797580007E-3</v>
      </c>
      <c r="E978" s="4">
        <f t="shared" si="44"/>
        <v>4.1430790000000044E-3</v>
      </c>
      <c r="H978" s="4">
        <v>224.75</v>
      </c>
      <c r="I978" s="4">
        <v>0.1460022</v>
      </c>
      <c r="J978" s="4">
        <v>0.85399780000000003</v>
      </c>
      <c r="K978" s="4">
        <v>0</v>
      </c>
      <c r="L978" s="4">
        <v>0</v>
      </c>
      <c r="M978" s="4">
        <v>0.1460022</v>
      </c>
      <c r="N978" s="4">
        <v>0.85399780000000003</v>
      </c>
      <c r="O978" s="4">
        <v>1</v>
      </c>
      <c r="Q978" s="4">
        <v>224.75</v>
      </c>
      <c r="R978" s="4">
        <v>3.8556809999999997E-2</v>
      </c>
      <c r="S978" s="4">
        <v>3.8556809999999997E-2</v>
      </c>
      <c r="T978" s="4">
        <v>3.1570320000000002E-3</v>
      </c>
      <c r="U978" s="4">
        <v>3.1570320000000002E-3</v>
      </c>
    </row>
    <row r="979" spans="1:21" x14ac:dyDescent="0.35">
      <c r="A979" s="4">
        <f t="shared" si="42"/>
        <v>225</v>
      </c>
      <c r="B979" s="4">
        <f t="shared" si="42"/>
        <v>0.1460022</v>
      </c>
      <c r="C979" s="4">
        <f t="shared" si="42"/>
        <v>0.85399780000000003</v>
      </c>
      <c r="D979" s="4">
        <f t="shared" si="43"/>
        <v>-6.2342778797580007E-3</v>
      </c>
      <c r="E979" s="4">
        <f t="shared" si="44"/>
        <v>4.1430790000000044E-3</v>
      </c>
      <c r="H979" s="4">
        <v>225</v>
      </c>
      <c r="I979" s="4">
        <v>0.1460022</v>
      </c>
      <c r="J979" s="4">
        <v>0.85399780000000003</v>
      </c>
      <c r="K979" s="4">
        <v>0</v>
      </c>
      <c r="L979" s="4">
        <v>0</v>
      </c>
      <c r="M979" s="4">
        <v>0.1460022</v>
      </c>
      <c r="N979" s="4">
        <v>0.85399780000000003</v>
      </c>
      <c r="O979" s="4">
        <v>1</v>
      </c>
      <c r="Q979" s="4">
        <v>225</v>
      </c>
      <c r="R979" s="4">
        <v>3.8556809999999997E-2</v>
      </c>
      <c r="S979" s="4">
        <v>3.8556809999999997E-2</v>
      </c>
      <c r="T979" s="4">
        <v>3.1570320000000002E-3</v>
      </c>
      <c r="U979" s="4">
        <v>3.1570320000000002E-3</v>
      </c>
    </row>
    <row r="980" spans="1:21" x14ac:dyDescent="0.35">
      <c r="A980" s="4">
        <f t="shared" si="42"/>
        <v>225.25</v>
      </c>
      <c r="B980" s="4">
        <f t="shared" si="42"/>
        <v>0.1460022</v>
      </c>
      <c r="C980" s="4">
        <f t="shared" si="42"/>
        <v>0.85399780000000003</v>
      </c>
      <c r="D980" s="4">
        <f t="shared" si="43"/>
        <v>-6.2342778797580007E-3</v>
      </c>
      <c r="E980" s="4">
        <f t="shared" si="44"/>
        <v>4.1430790000000044E-3</v>
      </c>
      <c r="H980" s="4">
        <v>225.25</v>
      </c>
      <c r="I980" s="4">
        <v>0.1460022</v>
      </c>
      <c r="J980" s="4">
        <v>0.85399780000000003</v>
      </c>
      <c r="K980" s="4">
        <v>0</v>
      </c>
      <c r="L980" s="4">
        <v>0</v>
      </c>
      <c r="M980" s="4">
        <v>0.1460022</v>
      </c>
      <c r="N980" s="4">
        <v>0.85399780000000003</v>
      </c>
      <c r="O980" s="4">
        <v>1</v>
      </c>
      <c r="Q980" s="4">
        <v>225.25</v>
      </c>
      <c r="R980" s="4">
        <v>3.8556809999999997E-2</v>
      </c>
      <c r="S980" s="4">
        <v>3.8556809999999997E-2</v>
      </c>
      <c r="T980" s="4">
        <v>3.1570320000000002E-3</v>
      </c>
      <c r="U980" s="4">
        <v>3.1570320000000002E-3</v>
      </c>
    </row>
    <row r="981" spans="1:21" x14ac:dyDescent="0.35">
      <c r="A981" s="4">
        <f t="shared" si="42"/>
        <v>225.5</v>
      </c>
      <c r="B981" s="4">
        <f t="shared" si="42"/>
        <v>0.1460022</v>
      </c>
      <c r="C981" s="4">
        <f t="shared" si="42"/>
        <v>0.85399780000000003</v>
      </c>
      <c r="D981" s="4">
        <f t="shared" si="43"/>
        <v>-6.2342778797580007E-3</v>
      </c>
      <c r="E981" s="4">
        <f t="shared" si="44"/>
        <v>4.1430790000000044E-3</v>
      </c>
      <c r="H981" s="4">
        <v>225.5</v>
      </c>
      <c r="I981" s="4">
        <v>0.1460022</v>
      </c>
      <c r="J981" s="4">
        <v>0.85399780000000003</v>
      </c>
      <c r="K981" s="4">
        <v>0</v>
      </c>
      <c r="L981" s="4">
        <v>0</v>
      </c>
      <c r="M981" s="4">
        <v>0.1460022</v>
      </c>
      <c r="N981" s="4">
        <v>0.85399780000000003</v>
      </c>
      <c r="O981" s="4">
        <v>1</v>
      </c>
      <c r="Q981" s="4">
        <v>225.5</v>
      </c>
      <c r="R981" s="4">
        <v>3.8556809999999997E-2</v>
      </c>
      <c r="S981" s="4">
        <v>3.8556809999999997E-2</v>
      </c>
      <c r="T981" s="4">
        <v>3.1570320000000002E-3</v>
      </c>
      <c r="U981" s="4">
        <v>3.1570320000000002E-3</v>
      </c>
    </row>
    <row r="982" spans="1:21" x14ac:dyDescent="0.35">
      <c r="A982" s="4">
        <f t="shared" si="42"/>
        <v>225.75</v>
      </c>
      <c r="B982" s="4">
        <f t="shared" si="42"/>
        <v>0.1460022</v>
      </c>
      <c r="C982" s="4">
        <f t="shared" si="42"/>
        <v>0.85399780000000003</v>
      </c>
      <c r="D982" s="4">
        <f t="shared" si="43"/>
        <v>-6.2342778797580007E-3</v>
      </c>
      <c r="E982" s="4">
        <f t="shared" si="44"/>
        <v>4.1430790000000044E-3</v>
      </c>
      <c r="H982" s="4">
        <v>225.75</v>
      </c>
      <c r="I982" s="4">
        <v>0.1460022</v>
      </c>
      <c r="J982" s="4">
        <v>0.85399780000000003</v>
      </c>
      <c r="K982" s="4">
        <v>0</v>
      </c>
      <c r="L982" s="4">
        <v>0</v>
      </c>
      <c r="M982" s="4">
        <v>0.1460022</v>
      </c>
      <c r="N982" s="4">
        <v>0.85399780000000003</v>
      </c>
      <c r="O982" s="4">
        <v>1</v>
      </c>
      <c r="Q982" s="4">
        <v>225.75</v>
      </c>
      <c r="R982" s="4">
        <v>3.8556809999999997E-2</v>
      </c>
      <c r="S982" s="4">
        <v>3.8556809999999997E-2</v>
      </c>
      <c r="T982" s="4">
        <v>3.1570320000000002E-3</v>
      </c>
      <c r="U982" s="4">
        <v>3.1570320000000002E-3</v>
      </c>
    </row>
    <row r="983" spans="1:21" x14ac:dyDescent="0.35">
      <c r="A983" s="4">
        <f t="shared" si="42"/>
        <v>226</v>
      </c>
      <c r="B983" s="4">
        <f t="shared" si="42"/>
        <v>0.1460022</v>
      </c>
      <c r="C983" s="4">
        <f t="shared" si="42"/>
        <v>0.85399780000000003</v>
      </c>
      <c r="D983" s="4">
        <f t="shared" si="43"/>
        <v>-6.2342778797580007E-3</v>
      </c>
      <c r="E983" s="4">
        <f t="shared" si="44"/>
        <v>4.1430790000000044E-3</v>
      </c>
      <c r="H983" s="4">
        <v>226</v>
      </c>
      <c r="I983" s="4">
        <v>0.1460022</v>
      </c>
      <c r="J983" s="4">
        <v>0.85399780000000003</v>
      </c>
      <c r="K983" s="4">
        <v>0</v>
      </c>
      <c r="L983" s="4">
        <v>0</v>
      </c>
      <c r="M983" s="4">
        <v>0.1460022</v>
      </c>
      <c r="N983" s="4">
        <v>0.85399780000000003</v>
      </c>
      <c r="O983" s="4">
        <v>1</v>
      </c>
      <c r="Q983" s="4">
        <v>226</v>
      </c>
      <c r="R983" s="4">
        <v>3.8556809999999997E-2</v>
      </c>
      <c r="S983" s="4">
        <v>3.8556809999999997E-2</v>
      </c>
      <c r="T983" s="4">
        <v>3.1570320000000002E-3</v>
      </c>
      <c r="U983" s="4">
        <v>3.1570320000000002E-3</v>
      </c>
    </row>
    <row r="984" spans="1:21" x14ac:dyDescent="0.35">
      <c r="A984" s="4">
        <f t="shared" si="42"/>
        <v>226.25</v>
      </c>
      <c r="B984" s="4">
        <f t="shared" si="42"/>
        <v>0.1460022</v>
      </c>
      <c r="C984" s="4">
        <f t="shared" si="42"/>
        <v>0.85399780000000003</v>
      </c>
      <c r="D984" s="4">
        <f t="shared" si="43"/>
        <v>-6.2342778797580007E-3</v>
      </c>
      <c r="E984" s="4">
        <f t="shared" si="44"/>
        <v>4.1430790000000044E-3</v>
      </c>
      <c r="H984" s="4">
        <v>226.25</v>
      </c>
      <c r="I984" s="4">
        <v>0.1460022</v>
      </c>
      <c r="J984" s="4">
        <v>0.85399780000000003</v>
      </c>
      <c r="K984" s="4">
        <v>0</v>
      </c>
      <c r="L984" s="4">
        <v>0</v>
      </c>
      <c r="M984" s="4">
        <v>0.1460022</v>
      </c>
      <c r="N984" s="4">
        <v>0.85399780000000003</v>
      </c>
      <c r="O984" s="4">
        <v>1</v>
      </c>
      <c r="Q984" s="4">
        <v>226.25</v>
      </c>
      <c r="R984" s="4">
        <v>3.8556809999999997E-2</v>
      </c>
      <c r="S984" s="4">
        <v>3.8556809999999997E-2</v>
      </c>
      <c r="T984" s="4">
        <v>3.1570320000000002E-3</v>
      </c>
      <c r="U984" s="4">
        <v>3.1570320000000002E-3</v>
      </c>
    </row>
    <row r="985" spans="1:21" x14ac:dyDescent="0.35">
      <c r="A985" s="4">
        <f t="shared" si="42"/>
        <v>226.5</v>
      </c>
      <c r="B985" s="4">
        <f t="shared" si="42"/>
        <v>0.1460022</v>
      </c>
      <c r="C985" s="4">
        <f t="shared" si="42"/>
        <v>0.85399780000000003</v>
      </c>
      <c r="D985" s="4">
        <f t="shared" si="43"/>
        <v>-6.2342778797580007E-3</v>
      </c>
      <c r="E985" s="4">
        <f t="shared" si="44"/>
        <v>4.1430790000000044E-3</v>
      </c>
      <c r="H985" s="4">
        <v>226.5</v>
      </c>
      <c r="I985" s="4">
        <v>0.1460022</v>
      </c>
      <c r="J985" s="4">
        <v>0.85399780000000003</v>
      </c>
      <c r="K985" s="4">
        <v>0</v>
      </c>
      <c r="L985" s="4">
        <v>0</v>
      </c>
      <c r="M985" s="4">
        <v>0.1460022</v>
      </c>
      <c r="N985" s="4">
        <v>0.85399780000000003</v>
      </c>
      <c r="O985" s="4">
        <v>1</v>
      </c>
      <c r="Q985" s="4">
        <v>226.5</v>
      </c>
      <c r="R985" s="4">
        <v>3.8556809999999997E-2</v>
      </c>
      <c r="S985" s="4">
        <v>3.8556809999999997E-2</v>
      </c>
      <c r="T985" s="4">
        <v>3.1570320000000002E-3</v>
      </c>
      <c r="U985" s="4">
        <v>3.1570320000000002E-3</v>
      </c>
    </row>
    <row r="986" spans="1:21" x14ac:dyDescent="0.35">
      <c r="A986" s="4">
        <f t="shared" si="42"/>
        <v>226.75</v>
      </c>
      <c r="B986" s="4">
        <f t="shared" si="42"/>
        <v>0.1460022</v>
      </c>
      <c r="C986" s="4">
        <f t="shared" si="42"/>
        <v>0.85399780000000003</v>
      </c>
      <c r="D986" s="4">
        <f t="shared" si="43"/>
        <v>-6.2342778797580007E-3</v>
      </c>
      <c r="E986" s="4">
        <f t="shared" si="44"/>
        <v>4.1430790000000044E-3</v>
      </c>
      <c r="H986" s="4">
        <v>226.75</v>
      </c>
      <c r="I986" s="4">
        <v>0.1460022</v>
      </c>
      <c r="J986" s="4">
        <v>0.85399780000000003</v>
      </c>
      <c r="K986" s="4">
        <v>0</v>
      </c>
      <c r="L986" s="4">
        <v>0</v>
      </c>
      <c r="M986" s="4">
        <v>0.1460022</v>
      </c>
      <c r="N986" s="4">
        <v>0.85399780000000003</v>
      </c>
      <c r="O986" s="4">
        <v>1</v>
      </c>
      <c r="Q986" s="4">
        <v>226.75</v>
      </c>
      <c r="R986" s="4">
        <v>3.8556809999999997E-2</v>
      </c>
      <c r="S986" s="4">
        <v>3.8556809999999997E-2</v>
      </c>
      <c r="T986" s="4">
        <v>3.1570320000000002E-3</v>
      </c>
      <c r="U986" s="4">
        <v>3.1570320000000002E-3</v>
      </c>
    </row>
    <row r="987" spans="1:21" x14ac:dyDescent="0.35">
      <c r="A987" s="4">
        <f t="shared" si="42"/>
        <v>227</v>
      </c>
      <c r="B987" s="4">
        <f t="shared" si="42"/>
        <v>0.1460022</v>
      </c>
      <c r="C987" s="4">
        <f t="shared" si="42"/>
        <v>0.85399780000000003</v>
      </c>
      <c r="D987" s="4">
        <f t="shared" si="43"/>
        <v>-6.2342778797580007E-3</v>
      </c>
      <c r="E987" s="4">
        <f t="shared" si="44"/>
        <v>4.1430790000000044E-3</v>
      </c>
      <c r="H987" s="4">
        <v>227</v>
      </c>
      <c r="I987" s="4">
        <v>0.1460022</v>
      </c>
      <c r="J987" s="4">
        <v>0.85399780000000003</v>
      </c>
      <c r="K987" s="4">
        <v>0</v>
      </c>
      <c r="L987" s="4">
        <v>0</v>
      </c>
      <c r="M987" s="4">
        <v>0.1460022</v>
      </c>
      <c r="N987" s="4">
        <v>0.85399780000000003</v>
      </c>
      <c r="O987" s="4">
        <v>1</v>
      </c>
      <c r="Q987" s="4">
        <v>227</v>
      </c>
      <c r="R987" s="4">
        <v>3.8556809999999997E-2</v>
      </c>
      <c r="S987" s="4">
        <v>3.8556809999999997E-2</v>
      </c>
      <c r="T987" s="4">
        <v>3.1570320000000002E-3</v>
      </c>
      <c r="U987" s="4">
        <v>3.1570320000000002E-3</v>
      </c>
    </row>
    <row r="988" spans="1:21" x14ac:dyDescent="0.35">
      <c r="A988" s="4">
        <f t="shared" si="42"/>
        <v>227.25</v>
      </c>
      <c r="B988" s="4">
        <f t="shared" si="42"/>
        <v>0.1460022</v>
      </c>
      <c r="C988" s="4">
        <f t="shared" si="42"/>
        <v>0.85399780000000003</v>
      </c>
      <c r="D988" s="4">
        <f t="shared" si="43"/>
        <v>-6.2342778797580007E-3</v>
      </c>
      <c r="E988" s="4">
        <f t="shared" si="44"/>
        <v>4.1430790000000044E-3</v>
      </c>
      <c r="H988" s="4">
        <v>227.25</v>
      </c>
      <c r="I988" s="4">
        <v>0.1460022</v>
      </c>
      <c r="J988" s="4">
        <v>0.85399780000000003</v>
      </c>
      <c r="K988" s="4">
        <v>0</v>
      </c>
      <c r="L988" s="4">
        <v>0</v>
      </c>
      <c r="M988" s="4">
        <v>0.1460022</v>
      </c>
      <c r="N988" s="4">
        <v>0.85399780000000003</v>
      </c>
      <c r="O988" s="4">
        <v>1</v>
      </c>
      <c r="Q988" s="4">
        <v>227.25</v>
      </c>
      <c r="R988" s="4">
        <v>3.8556809999999997E-2</v>
      </c>
      <c r="S988" s="4">
        <v>3.8556809999999997E-2</v>
      </c>
      <c r="T988" s="4">
        <v>3.1570320000000002E-3</v>
      </c>
      <c r="U988" s="4">
        <v>3.1570320000000002E-3</v>
      </c>
    </row>
    <row r="989" spans="1:21" x14ac:dyDescent="0.35">
      <c r="A989" s="4">
        <f t="shared" si="42"/>
        <v>227.5</v>
      </c>
      <c r="B989" s="4">
        <f t="shared" si="42"/>
        <v>0.1460022</v>
      </c>
      <c r="C989" s="4">
        <f t="shared" si="42"/>
        <v>0.85399780000000003</v>
      </c>
      <c r="D989" s="4">
        <f t="shared" si="43"/>
        <v>-6.2342778797580007E-3</v>
      </c>
      <c r="E989" s="4">
        <f t="shared" si="44"/>
        <v>4.1430790000000044E-3</v>
      </c>
      <c r="H989" s="4">
        <v>227.5</v>
      </c>
      <c r="I989" s="4">
        <v>0.1460022</v>
      </c>
      <c r="J989" s="4">
        <v>0.85399780000000003</v>
      </c>
      <c r="K989" s="4">
        <v>0</v>
      </c>
      <c r="L989" s="4">
        <v>0</v>
      </c>
      <c r="M989" s="4">
        <v>0.1460022</v>
      </c>
      <c r="N989" s="4">
        <v>0.85399780000000003</v>
      </c>
      <c r="O989" s="4">
        <v>1</v>
      </c>
      <c r="Q989" s="4">
        <v>227.5</v>
      </c>
      <c r="R989" s="4">
        <v>3.8556809999999997E-2</v>
      </c>
      <c r="S989" s="4">
        <v>3.8556809999999997E-2</v>
      </c>
      <c r="T989" s="4">
        <v>3.1570320000000002E-3</v>
      </c>
      <c r="U989" s="4">
        <v>3.1570320000000002E-3</v>
      </c>
    </row>
    <row r="990" spans="1:21" x14ac:dyDescent="0.35">
      <c r="A990" s="4">
        <f t="shared" si="42"/>
        <v>227.75</v>
      </c>
      <c r="B990" s="4">
        <f t="shared" si="42"/>
        <v>0.1460022</v>
      </c>
      <c r="C990" s="4">
        <f t="shared" si="42"/>
        <v>0.85399780000000003</v>
      </c>
      <c r="D990" s="4">
        <f t="shared" si="43"/>
        <v>-6.2342778797580007E-3</v>
      </c>
      <c r="E990" s="4">
        <f t="shared" si="44"/>
        <v>4.1430790000000044E-3</v>
      </c>
      <c r="H990" s="4">
        <v>227.75</v>
      </c>
      <c r="I990" s="4">
        <v>0.1460022</v>
      </c>
      <c r="J990" s="4">
        <v>0.85399780000000003</v>
      </c>
      <c r="K990" s="4">
        <v>0</v>
      </c>
      <c r="L990" s="4">
        <v>0</v>
      </c>
      <c r="M990" s="4">
        <v>0.1460022</v>
      </c>
      <c r="N990" s="4">
        <v>0.85399780000000003</v>
      </c>
      <c r="O990" s="4">
        <v>1</v>
      </c>
      <c r="Q990" s="4">
        <v>227.75</v>
      </c>
      <c r="R990" s="4">
        <v>3.8556809999999997E-2</v>
      </c>
      <c r="S990" s="4">
        <v>3.8556809999999997E-2</v>
      </c>
      <c r="T990" s="4">
        <v>3.1570320000000002E-3</v>
      </c>
      <c r="U990" s="4">
        <v>3.1570320000000002E-3</v>
      </c>
    </row>
    <row r="991" spans="1:21" x14ac:dyDescent="0.35">
      <c r="A991" s="4">
        <f t="shared" si="42"/>
        <v>228</v>
      </c>
      <c r="B991" s="4">
        <f t="shared" si="42"/>
        <v>0.1460022</v>
      </c>
      <c r="C991" s="4">
        <f t="shared" si="42"/>
        <v>0.85399780000000003</v>
      </c>
      <c r="D991" s="4">
        <f t="shared" si="43"/>
        <v>-6.2342778797580007E-3</v>
      </c>
      <c r="E991" s="4">
        <f t="shared" si="44"/>
        <v>4.1430790000000044E-3</v>
      </c>
      <c r="H991" s="4">
        <v>228</v>
      </c>
      <c r="I991" s="4">
        <v>0.1460022</v>
      </c>
      <c r="J991" s="4">
        <v>0.85399780000000003</v>
      </c>
      <c r="K991" s="4">
        <v>0</v>
      </c>
      <c r="L991" s="4">
        <v>0</v>
      </c>
      <c r="M991" s="4">
        <v>0.1460022</v>
      </c>
      <c r="N991" s="4">
        <v>0.85399780000000003</v>
      </c>
      <c r="O991" s="4">
        <v>1</v>
      </c>
      <c r="Q991" s="4">
        <v>228</v>
      </c>
      <c r="R991" s="4">
        <v>3.8556809999999997E-2</v>
      </c>
      <c r="S991" s="4">
        <v>3.8556809999999997E-2</v>
      </c>
      <c r="T991" s="4">
        <v>3.1570320000000002E-3</v>
      </c>
      <c r="U991" s="4">
        <v>3.1570320000000002E-3</v>
      </c>
    </row>
    <row r="992" spans="1:21" x14ac:dyDescent="0.35">
      <c r="A992" s="4">
        <f t="shared" si="42"/>
        <v>228.25</v>
      </c>
      <c r="B992" s="4">
        <f t="shared" si="42"/>
        <v>0.1460022</v>
      </c>
      <c r="C992" s="4">
        <f t="shared" si="42"/>
        <v>0.85399780000000003</v>
      </c>
      <c r="D992" s="4">
        <f t="shared" si="43"/>
        <v>-6.2342778797580007E-3</v>
      </c>
      <c r="E992" s="4">
        <f t="shared" si="44"/>
        <v>4.1430790000000044E-3</v>
      </c>
      <c r="H992" s="4">
        <v>228.25</v>
      </c>
      <c r="I992" s="4">
        <v>0.1460022</v>
      </c>
      <c r="J992" s="4">
        <v>0.85399780000000003</v>
      </c>
      <c r="K992" s="4">
        <v>0</v>
      </c>
      <c r="L992" s="4">
        <v>0</v>
      </c>
      <c r="M992" s="4">
        <v>0.1460022</v>
      </c>
      <c r="N992" s="4">
        <v>0.85399780000000003</v>
      </c>
      <c r="O992" s="4">
        <v>1</v>
      </c>
      <c r="Q992" s="4">
        <v>228.25</v>
      </c>
      <c r="R992" s="4">
        <v>3.8556809999999997E-2</v>
      </c>
      <c r="S992" s="4">
        <v>3.8556809999999997E-2</v>
      </c>
      <c r="T992" s="4">
        <v>3.1570320000000002E-3</v>
      </c>
      <c r="U992" s="4">
        <v>3.1570320000000002E-3</v>
      </c>
    </row>
    <row r="993" spans="1:21" x14ac:dyDescent="0.35">
      <c r="A993" s="4">
        <f t="shared" si="42"/>
        <v>228.5</v>
      </c>
      <c r="B993" s="4">
        <f t="shared" si="42"/>
        <v>0.1460022</v>
      </c>
      <c r="C993" s="4">
        <f t="shared" si="42"/>
        <v>0.85399780000000003</v>
      </c>
      <c r="D993" s="4">
        <f t="shared" si="43"/>
        <v>-6.2342778797580007E-3</v>
      </c>
      <c r="E993" s="4">
        <f t="shared" si="44"/>
        <v>4.1430790000000044E-3</v>
      </c>
      <c r="H993" s="4">
        <v>228.5</v>
      </c>
      <c r="I993" s="4">
        <v>0.1460022</v>
      </c>
      <c r="J993" s="4">
        <v>0.85399780000000003</v>
      </c>
      <c r="K993" s="4">
        <v>0</v>
      </c>
      <c r="L993" s="4">
        <v>0</v>
      </c>
      <c r="M993" s="4">
        <v>0.1460022</v>
      </c>
      <c r="N993" s="4">
        <v>0.85399780000000003</v>
      </c>
      <c r="O993" s="4">
        <v>1</v>
      </c>
      <c r="Q993" s="4">
        <v>228.5</v>
      </c>
      <c r="R993" s="4">
        <v>3.8556809999999997E-2</v>
      </c>
      <c r="S993" s="4">
        <v>3.8556809999999997E-2</v>
      </c>
      <c r="T993" s="4">
        <v>3.1570320000000002E-3</v>
      </c>
      <c r="U993" s="4">
        <v>3.1570320000000002E-3</v>
      </c>
    </row>
    <row r="994" spans="1:21" x14ac:dyDescent="0.35">
      <c r="A994" s="4">
        <f t="shared" si="42"/>
        <v>228.75</v>
      </c>
      <c r="B994" s="4">
        <f t="shared" si="42"/>
        <v>0.1460022</v>
      </c>
      <c r="C994" s="4">
        <f t="shared" si="42"/>
        <v>0.85399780000000003</v>
      </c>
      <c r="D994" s="4">
        <f t="shared" si="43"/>
        <v>-6.2342778797580007E-3</v>
      </c>
      <c r="E994" s="4">
        <f t="shared" si="44"/>
        <v>4.1430790000000044E-3</v>
      </c>
      <c r="H994" s="4">
        <v>228.75</v>
      </c>
      <c r="I994" s="4">
        <v>0.1460022</v>
      </c>
      <c r="J994" s="4">
        <v>0.85399780000000003</v>
      </c>
      <c r="K994" s="4">
        <v>0</v>
      </c>
      <c r="L994" s="4">
        <v>0</v>
      </c>
      <c r="M994" s="4">
        <v>0.1460022</v>
      </c>
      <c r="N994" s="4">
        <v>0.85399780000000003</v>
      </c>
      <c r="O994" s="4">
        <v>1</v>
      </c>
      <c r="Q994" s="4">
        <v>228.75</v>
      </c>
      <c r="R994" s="4">
        <v>3.8556809999999997E-2</v>
      </c>
      <c r="S994" s="4">
        <v>3.8556809999999997E-2</v>
      </c>
      <c r="T994" s="4">
        <v>3.1570320000000002E-3</v>
      </c>
      <c r="U994" s="4">
        <v>3.1570320000000002E-3</v>
      </c>
    </row>
    <row r="995" spans="1:21" x14ac:dyDescent="0.35">
      <c r="A995" s="4">
        <f t="shared" si="42"/>
        <v>229</v>
      </c>
      <c r="B995" s="4">
        <f t="shared" si="42"/>
        <v>0.1460022</v>
      </c>
      <c r="C995" s="4">
        <f t="shared" si="42"/>
        <v>0.85399780000000003</v>
      </c>
      <c r="D995" s="4">
        <f t="shared" si="43"/>
        <v>-6.2342778797580007E-3</v>
      </c>
      <c r="E995" s="4">
        <f t="shared" si="44"/>
        <v>4.1430790000000044E-3</v>
      </c>
      <c r="H995" s="4">
        <v>229</v>
      </c>
      <c r="I995" s="4">
        <v>0.1460022</v>
      </c>
      <c r="J995" s="4">
        <v>0.85399780000000003</v>
      </c>
      <c r="K995" s="4">
        <v>0</v>
      </c>
      <c r="L995" s="4">
        <v>0</v>
      </c>
      <c r="M995" s="4">
        <v>0.1460022</v>
      </c>
      <c r="N995" s="4">
        <v>0.85399780000000003</v>
      </c>
      <c r="O995" s="4">
        <v>1</v>
      </c>
      <c r="Q995" s="4">
        <v>229</v>
      </c>
      <c r="R995" s="4">
        <v>3.8556809999999997E-2</v>
      </c>
      <c r="S995" s="4">
        <v>3.8556809999999997E-2</v>
      </c>
      <c r="T995" s="4">
        <v>3.1570320000000002E-3</v>
      </c>
      <c r="U995" s="4">
        <v>3.1570320000000002E-3</v>
      </c>
    </row>
    <row r="996" spans="1:21" x14ac:dyDescent="0.35">
      <c r="A996" s="4">
        <f t="shared" si="42"/>
        <v>229.25</v>
      </c>
      <c r="B996" s="4">
        <f t="shared" si="42"/>
        <v>0.1460022</v>
      </c>
      <c r="C996" s="4">
        <f t="shared" si="42"/>
        <v>0.85399780000000003</v>
      </c>
      <c r="D996" s="4">
        <f t="shared" si="43"/>
        <v>-6.2342778797580007E-3</v>
      </c>
      <c r="E996" s="4">
        <f t="shared" si="44"/>
        <v>4.1430790000000044E-3</v>
      </c>
      <c r="H996" s="4">
        <v>229.25</v>
      </c>
      <c r="I996" s="4">
        <v>0.1460022</v>
      </c>
      <c r="J996" s="4">
        <v>0.85399780000000003</v>
      </c>
      <c r="K996" s="4">
        <v>0</v>
      </c>
      <c r="L996" s="4">
        <v>0</v>
      </c>
      <c r="M996" s="4">
        <v>0.1460022</v>
      </c>
      <c r="N996" s="4">
        <v>0.85399780000000003</v>
      </c>
      <c r="O996" s="4">
        <v>1</v>
      </c>
      <c r="Q996" s="4">
        <v>229.25</v>
      </c>
      <c r="R996" s="4">
        <v>3.8556809999999997E-2</v>
      </c>
      <c r="S996" s="4">
        <v>3.8556809999999997E-2</v>
      </c>
      <c r="T996" s="4">
        <v>3.1570320000000002E-3</v>
      </c>
      <c r="U996" s="4">
        <v>3.1570320000000002E-3</v>
      </c>
    </row>
    <row r="997" spans="1:21" x14ac:dyDescent="0.35">
      <c r="A997" s="4">
        <f t="shared" si="42"/>
        <v>229.5</v>
      </c>
      <c r="B997" s="4">
        <f t="shared" si="42"/>
        <v>0.1460022</v>
      </c>
      <c r="C997" s="4">
        <f t="shared" si="42"/>
        <v>0.85399780000000003</v>
      </c>
      <c r="D997" s="4">
        <f t="shared" si="43"/>
        <v>-6.2342778797580007E-3</v>
      </c>
      <c r="E997" s="4">
        <f t="shared" si="44"/>
        <v>4.1430790000000044E-3</v>
      </c>
      <c r="H997" s="4">
        <v>229.5</v>
      </c>
      <c r="I997" s="4">
        <v>0.1460022</v>
      </c>
      <c r="J997" s="4">
        <v>0.85399780000000003</v>
      </c>
      <c r="K997" s="4">
        <v>0</v>
      </c>
      <c r="L997" s="4">
        <v>0</v>
      </c>
      <c r="M997" s="4">
        <v>0.1460022</v>
      </c>
      <c r="N997" s="4">
        <v>0.85399780000000003</v>
      </c>
      <c r="O997" s="4">
        <v>1</v>
      </c>
      <c r="Q997" s="4">
        <v>229.5</v>
      </c>
      <c r="R997" s="4">
        <v>3.8556809999999997E-2</v>
      </c>
      <c r="S997" s="4">
        <v>3.8556809999999997E-2</v>
      </c>
      <c r="T997" s="4">
        <v>3.1570320000000002E-3</v>
      </c>
      <c r="U997" s="4">
        <v>3.1570320000000002E-3</v>
      </c>
    </row>
    <row r="998" spans="1:21" x14ac:dyDescent="0.35">
      <c r="A998" s="4">
        <f t="shared" si="42"/>
        <v>229.75</v>
      </c>
      <c r="B998" s="4">
        <f t="shared" si="42"/>
        <v>0.1460022</v>
      </c>
      <c r="C998" s="4">
        <f t="shared" si="42"/>
        <v>0.85399780000000003</v>
      </c>
      <c r="D998" s="4">
        <f t="shared" si="43"/>
        <v>-6.2342778797580007E-3</v>
      </c>
      <c r="E998" s="4">
        <f t="shared" si="44"/>
        <v>4.1430790000000044E-3</v>
      </c>
      <c r="H998" s="4">
        <v>229.75</v>
      </c>
      <c r="I998" s="4">
        <v>0.1460022</v>
      </c>
      <c r="J998" s="4">
        <v>0.85399780000000003</v>
      </c>
      <c r="K998" s="4">
        <v>0</v>
      </c>
      <c r="L998" s="4">
        <v>0</v>
      </c>
      <c r="M998" s="4">
        <v>0.1460022</v>
      </c>
      <c r="N998" s="4">
        <v>0.85399780000000003</v>
      </c>
      <c r="O998" s="4">
        <v>1</v>
      </c>
      <c r="Q998" s="4">
        <v>229.75</v>
      </c>
      <c r="R998" s="4">
        <v>3.8556809999999997E-2</v>
      </c>
      <c r="S998" s="4">
        <v>3.8556809999999997E-2</v>
      </c>
      <c r="T998" s="4">
        <v>3.1570320000000002E-3</v>
      </c>
      <c r="U998" s="4">
        <v>3.1570320000000002E-3</v>
      </c>
    </row>
    <row r="999" spans="1:21" x14ac:dyDescent="0.35">
      <c r="A999" s="4">
        <f t="shared" si="42"/>
        <v>230</v>
      </c>
      <c r="B999" s="4">
        <f t="shared" si="42"/>
        <v>0.1460022</v>
      </c>
      <c r="C999" s="4">
        <f t="shared" si="42"/>
        <v>0.85399780000000003</v>
      </c>
      <c r="D999" s="4">
        <f t="shared" si="43"/>
        <v>-6.2342778797580007E-3</v>
      </c>
      <c r="E999" s="4">
        <f t="shared" si="44"/>
        <v>4.1430790000000044E-3</v>
      </c>
      <c r="H999" s="4">
        <v>230</v>
      </c>
      <c r="I999" s="4">
        <v>0.1460022</v>
      </c>
      <c r="J999" s="4">
        <v>0.85399780000000003</v>
      </c>
      <c r="K999" s="4">
        <v>0</v>
      </c>
      <c r="L999" s="4">
        <v>0</v>
      </c>
      <c r="M999" s="4">
        <v>0.1460022</v>
      </c>
      <c r="N999" s="4">
        <v>0.85399780000000003</v>
      </c>
      <c r="O999" s="4">
        <v>1</v>
      </c>
      <c r="Q999" s="4">
        <v>230</v>
      </c>
      <c r="R999" s="4">
        <v>3.8556809999999997E-2</v>
      </c>
      <c r="S999" s="4">
        <v>3.8556809999999997E-2</v>
      </c>
      <c r="T999" s="4">
        <v>3.1570320000000002E-3</v>
      </c>
      <c r="U999" s="4">
        <v>3.1570320000000002E-3</v>
      </c>
    </row>
    <row r="1000" spans="1:21" x14ac:dyDescent="0.35">
      <c r="A1000" s="4">
        <f t="shared" si="42"/>
        <v>230.25</v>
      </c>
      <c r="B1000" s="4">
        <f t="shared" si="42"/>
        <v>0.1460022</v>
      </c>
      <c r="C1000" s="4">
        <f t="shared" si="42"/>
        <v>0.85399780000000003</v>
      </c>
      <c r="D1000" s="4">
        <f t="shared" si="43"/>
        <v>-6.2342778797580007E-3</v>
      </c>
      <c r="E1000" s="4">
        <f t="shared" si="44"/>
        <v>4.1430790000000044E-3</v>
      </c>
      <c r="H1000" s="4">
        <v>230.25</v>
      </c>
      <c r="I1000" s="4">
        <v>0.1460022</v>
      </c>
      <c r="J1000" s="4">
        <v>0.85399780000000003</v>
      </c>
      <c r="K1000" s="4">
        <v>0</v>
      </c>
      <c r="L1000" s="4">
        <v>0</v>
      </c>
      <c r="M1000" s="4">
        <v>0.1460022</v>
      </c>
      <c r="N1000" s="4">
        <v>0.85399780000000003</v>
      </c>
      <c r="O1000" s="4">
        <v>1</v>
      </c>
      <c r="Q1000" s="4">
        <v>230.25</v>
      </c>
      <c r="R1000" s="4">
        <v>3.8556809999999997E-2</v>
      </c>
      <c r="S1000" s="4">
        <v>3.8556809999999997E-2</v>
      </c>
      <c r="T1000" s="4">
        <v>3.1570320000000002E-3</v>
      </c>
      <c r="U1000" s="4">
        <v>3.1570320000000002E-3</v>
      </c>
    </row>
    <row r="1001" spans="1:21" x14ac:dyDescent="0.35">
      <c r="A1001" s="4">
        <f t="shared" si="42"/>
        <v>230.5</v>
      </c>
      <c r="B1001" s="4">
        <f t="shared" si="42"/>
        <v>0.1460022</v>
      </c>
      <c r="C1001" s="4">
        <f t="shared" si="42"/>
        <v>0.85399780000000003</v>
      </c>
      <c r="D1001" s="4">
        <f t="shared" si="43"/>
        <v>-6.2342778797580007E-3</v>
      </c>
      <c r="E1001" s="4">
        <f t="shared" si="44"/>
        <v>4.1430790000000044E-3</v>
      </c>
      <c r="H1001" s="4">
        <v>230.5</v>
      </c>
      <c r="I1001" s="4">
        <v>0.1460022</v>
      </c>
      <c r="J1001" s="4">
        <v>0.85399780000000003</v>
      </c>
      <c r="K1001" s="4">
        <v>0</v>
      </c>
      <c r="L1001" s="4">
        <v>0</v>
      </c>
      <c r="M1001" s="4">
        <v>0.1460022</v>
      </c>
      <c r="N1001" s="4">
        <v>0.85399780000000003</v>
      </c>
      <c r="O1001" s="4">
        <v>1</v>
      </c>
      <c r="Q1001" s="4">
        <v>230.5</v>
      </c>
      <c r="R1001" s="4">
        <v>3.8556809999999997E-2</v>
      </c>
      <c r="S1001" s="4">
        <v>3.8556809999999997E-2</v>
      </c>
      <c r="T1001" s="4">
        <v>3.1570320000000002E-3</v>
      </c>
      <c r="U1001" s="4">
        <v>3.1570320000000002E-3</v>
      </c>
    </row>
    <row r="1002" spans="1:21" x14ac:dyDescent="0.35">
      <c r="A1002" s="4">
        <f t="shared" si="42"/>
        <v>230.75</v>
      </c>
      <c r="B1002" s="4">
        <f t="shared" si="42"/>
        <v>0.1460022</v>
      </c>
      <c r="C1002" s="4">
        <f t="shared" si="42"/>
        <v>0.85399780000000003</v>
      </c>
      <c r="D1002" s="4">
        <f t="shared" si="43"/>
        <v>-6.2342778797580007E-3</v>
      </c>
      <c r="E1002" s="4">
        <f t="shared" si="44"/>
        <v>4.1430790000000044E-3</v>
      </c>
      <c r="H1002" s="4">
        <v>230.75</v>
      </c>
      <c r="I1002" s="4">
        <v>0.1460022</v>
      </c>
      <c r="J1002" s="4">
        <v>0.85399780000000003</v>
      </c>
      <c r="K1002" s="4">
        <v>0</v>
      </c>
      <c r="L1002" s="4">
        <v>0</v>
      </c>
      <c r="M1002" s="4">
        <v>0.1460022</v>
      </c>
      <c r="N1002" s="4">
        <v>0.85399780000000003</v>
      </c>
      <c r="O1002" s="4">
        <v>1</v>
      </c>
      <c r="Q1002" s="4">
        <v>230.75</v>
      </c>
      <c r="R1002" s="4">
        <v>3.8556809999999997E-2</v>
      </c>
      <c r="S1002" s="4">
        <v>3.8556809999999997E-2</v>
      </c>
      <c r="T1002" s="4">
        <v>3.1570320000000002E-3</v>
      </c>
      <c r="U1002" s="4">
        <v>3.1570320000000002E-3</v>
      </c>
    </row>
    <row r="1003" spans="1:21" x14ac:dyDescent="0.35">
      <c r="A1003" s="4">
        <f t="shared" si="42"/>
        <v>231</v>
      </c>
      <c r="B1003" s="4">
        <f t="shared" si="42"/>
        <v>0.1460022</v>
      </c>
      <c r="C1003" s="4">
        <f t="shared" si="42"/>
        <v>0.85399780000000003</v>
      </c>
      <c r="D1003" s="4">
        <f t="shared" si="43"/>
        <v>-6.2342778797580007E-3</v>
      </c>
      <c r="E1003" s="4">
        <f t="shared" si="44"/>
        <v>4.1430790000000044E-3</v>
      </c>
      <c r="H1003" s="4">
        <v>231</v>
      </c>
      <c r="I1003" s="4">
        <v>0.1460022</v>
      </c>
      <c r="J1003" s="4">
        <v>0.85399780000000003</v>
      </c>
      <c r="K1003" s="4">
        <v>0</v>
      </c>
      <c r="L1003" s="4">
        <v>0</v>
      </c>
      <c r="M1003" s="4">
        <v>0.1460022</v>
      </c>
      <c r="N1003" s="4">
        <v>0.85399780000000003</v>
      </c>
      <c r="O1003" s="4">
        <v>1</v>
      </c>
      <c r="Q1003" s="4">
        <v>231</v>
      </c>
      <c r="R1003" s="4">
        <v>3.8556809999999997E-2</v>
      </c>
      <c r="S1003" s="4">
        <v>3.8556809999999997E-2</v>
      </c>
      <c r="T1003" s="4">
        <v>3.1570320000000002E-3</v>
      </c>
      <c r="U1003" s="4">
        <v>3.1570320000000002E-3</v>
      </c>
    </row>
    <row r="1004" spans="1:21" x14ac:dyDescent="0.35">
      <c r="A1004" s="4">
        <f t="shared" si="42"/>
        <v>231.25</v>
      </c>
      <c r="B1004" s="4">
        <f t="shared" si="42"/>
        <v>0.1460022</v>
      </c>
      <c r="C1004" s="4">
        <f t="shared" si="42"/>
        <v>0.85399780000000003</v>
      </c>
      <c r="D1004" s="4">
        <f t="shared" si="43"/>
        <v>-6.2342778797580007E-3</v>
      </c>
      <c r="E1004" s="4">
        <f t="shared" si="44"/>
        <v>4.1430790000000044E-3</v>
      </c>
      <c r="H1004" s="4">
        <v>231.25</v>
      </c>
      <c r="I1004" s="4">
        <v>0.1460022</v>
      </c>
      <c r="J1004" s="4">
        <v>0.85399780000000003</v>
      </c>
      <c r="K1004" s="4">
        <v>0</v>
      </c>
      <c r="L1004" s="4">
        <v>0</v>
      </c>
      <c r="M1004" s="4">
        <v>0.1460022</v>
      </c>
      <c r="N1004" s="4">
        <v>0.85399780000000003</v>
      </c>
      <c r="O1004" s="4">
        <v>1</v>
      </c>
      <c r="Q1004" s="4">
        <v>231.25</v>
      </c>
      <c r="R1004" s="4">
        <v>3.8556809999999997E-2</v>
      </c>
      <c r="S1004" s="4">
        <v>3.8556809999999997E-2</v>
      </c>
      <c r="T1004" s="4">
        <v>3.1570320000000002E-3</v>
      </c>
      <c r="U1004" s="4">
        <v>3.1570320000000002E-3</v>
      </c>
    </row>
    <row r="1005" spans="1:21" x14ac:dyDescent="0.35">
      <c r="A1005" s="4">
        <f t="shared" si="42"/>
        <v>231.5</v>
      </c>
      <c r="B1005" s="4">
        <f t="shared" si="42"/>
        <v>0.1460022</v>
      </c>
      <c r="C1005" s="4">
        <f t="shared" si="42"/>
        <v>0.85399780000000003</v>
      </c>
      <c r="D1005" s="4">
        <f t="shared" si="43"/>
        <v>-6.2342778797580007E-3</v>
      </c>
      <c r="E1005" s="4">
        <f t="shared" si="44"/>
        <v>4.1430790000000044E-3</v>
      </c>
      <c r="H1005" s="4">
        <v>231.5</v>
      </c>
      <c r="I1005" s="4">
        <v>0.1460022</v>
      </c>
      <c r="J1005" s="4">
        <v>0.85399780000000003</v>
      </c>
      <c r="K1005" s="4">
        <v>0</v>
      </c>
      <c r="L1005" s="4">
        <v>0</v>
      </c>
      <c r="M1005" s="4">
        <v>0.1460022</v>
      </c>
      <c r="N1005" s="4">
        <v>0.85399780000000003</v>
      </c>
      <c r="O1005" s="4">
        <v>1</v>
      </c>
      <c r="Q1005" s="4">
        <v>231.5</v>
      </c>
      <c r="R1005" s="4">
        <v>3.8556809999999997E-2</v>
      </c>
      <c r="S1005" s="4">
        <v>3.8556809999999997E-2</v>
      </c>
      <c r="T1005" s="4">
        <v>3.1570320000000002E-3</v>
      </c>
      <c r="U1005" s="4">
        <v>3.1570320000000002E-3</v>
      </c>
    </row>
    <row r="1006" spans="1:21" x14ac:dyDescent="0.35">
      <c r="A1006" s="4">
        <f t="shared" si="42"/>
        <v>231.75</v>
      </c>
      <c r="B1006" s="4">
        <f t="shared" si="42"/>
        <v>0.1460022</v>
      </c>
      <c r="C1006" s="4">
        <f t="shared" si="42"/>
        <v>0.85399780000000003</v>
      </c>
      <c r="D1006" s="4">
        <f t="shared" si="43"/>
        <v>-6.2342778797580007E-3</v>
      </c>
      <c r="E1006" s="4">
        <f t="shared" si="44"/>
        <v>4.1430790000000044E-3</v>
      </c>
      <c r="H1006" s="4">
        <v>231.75</v>
      </c>
      <c r="I1006" s="4">
        <v>0.1460022</v>
      </c>
      <c r="J1006" s="4">
        <v>0.85399780000000003</v>
      </c>
      <c r="K1006" s="4">
        <v>0</v>
      </c>
      <c r="L1006" s="4">
        <v>0</v>
      </c>
      <c r="M1006" s="4">
        <v>0.1460022</v>
      </c>
      <c r="N1006" s="4">
        <v>0.85399780000000003</v>
      </c>
      <c r="O1006" s="4">
        <v>1</v>
      </c>
      <c r="Q1006" s="4">
        <v>231.75</v>
      </c>
      <c r="R1006" s="4">
        <v>3.8556809999999997E-2</v>
      </c>
      <c r="S1006" s="4">
        <v>3.8556809999999997E-2</v>
      </c>
      <c r="T1006" s="4">
        <v>3.1570320000000002E-3</v>
      </c>
      <c r="U1006" s="4">
        <v>3.1570320000000002E-3</v>
      </c>
    </row>
    <row r="1007" spans="1:21" x14ac:dyDescent="0.35">
      <c r="A1007" s="4">
        <f t="shared" si="42"/>
        <v>232</v>
      </c>
      <c r="B1007" s="4">
        <f t="shared" si="42"/>
        <v>0.1460022</v>
      </c>
      <c r="C1007" s="4">
        <f t="shared" si="42"/>
        <v>0.85399780000000003</v>
      </c>
      <c r="D1007" s="4">
        <f t="shared" si="43"/>
        <v>-6.2342778797580007E-3</v>
      </c>
      <c r="E1007" s="4">
        <f t="shared" si="44"/>
        <v>4.1430790000000044E-3</v>
      </c>
      <c r="H1007" s="4">
        <v>232</v>
      </c>
      <c r="I1007" s="4">
        <v>0.1460022</v>
      </c>
      <c r="J1007" s="4">
        <v>0.85399780000000003</v>
      </c>
      <c r="K1007" s="4">
        <v>0</v>
      </c>
      <c r="L1007" s="4">
        <v>0</v>
      </c>
      <c r="M1007" s="4">
        <v>0.1460022</v>
      </c>
      <c r="N1007" s="4">
        <v>0.85399780000000003</v>
      </c>
      <c r="O1007" s="4">
        <v>1</v>
      </c>
      <c r="Q1007" s="4">
        <v>232</v>
      </c>
      <c r="R1007" s="4">
        <v>3.8556809999999997E-2</v>
      </c>
      <c r="S1007" s="4">
        <v>3.8556809999999997E-2</v>
      </c>
      <c r="T1007" s="4">
        <v>3.1570320000000002E-3</v>
      </c>
      <c r="U1007" s="4">
        <v>3.1570320000000002E-3</v>
      </c>
    </row>
    <row r="1008" spans="1:21" x14ac:dyDescent="0.35">
      <c r="A1008" s="4">
        <f t="shared" si="42"/>
        <v>232.25</v>
      </c>
      <c r="B1008" s="4">
        <f t="shared" si="42"/>
        <v>0.1460022</v>
      </c>
      <c r="C1008" s="4">
        <f t="shared" si="42"/>
        <v>0.85399780000000003</v>
      </c>
      <c r="D1008" s="4">
        <f t="shared" si="43"/>
        <v>-6.2342778797580007E-3</v>
      </c>
      <c r="E1008" s="4">
        <f t="shared" si="44"/>
        <v>4.1430790000000044E-3</v>
      </c>
      <c r="H1008" s="4">
        <v>232.25</v>
      </c>
      <c r="I1008" s="4">
        <v>0.1460022</v>
      </c>
      <c r="J1008" s="4">
        <v>0.85399780000000003</v>
      </c>
      <c r="K1008" s="4">
        <v>0</v>
      </c>
      <c r="L1008" s="4">
        <v>0</v>
      </c>
      <c r="M1008" s="4">
        <v>0.1460022</v>
      </c>
      <c r="N1008" s="4">
        <v>0.85399780000000003</v>
      </c>
      <c r="O1008" s="4">
        <v>1</v>
      </c>
      <c r="Q1008" s="4">
        <v>232.25</v>
      </c>
      <c r="R1008" s="4">
        <v>3.8556809999999997E-2</v>
      </c>
      <c r="S1008" s="4">
        <v>3.8556809999999997E-2</v>
      </c>
      <c r="T1008" s="4">
        <v>3.1570320000000002E-3</v>
      </c>
      <c r="U1008" s="4">
        <v>3.1570320000000002E-3</v>
      </c>
    </row>
    <row r="1009" spans="1:21" x14ac:dyDescent="0.35">
      <c r="A1009" s="4">
        <f t="shared" si="42"/>
        <v>232.5</v>
      </c>
      <c r="B1009" s="4">
        <f t="shared" si="42"/>
        <v>0.1460022</v>
      </c>
      <c r="C1009" s="4">
        <f t="shared" si="42"/>
        <v>0.85399780000000003</v>
      </c>
      <c r="D1009" s="4">
        <f t="shared" si="43"/>
        <v>-6.2342778797580007E-3</v>
      </c>
      <c r="E1009" s="4">
        <f t="shared" si="44"/>
        <v>4.1430790000000044E-3</v>
      </c>
      <c r="H1009" s="4">
        <v>232.5</v>
      </c>
      <c r="I1009" s="4">
        <v>0.1460022</v>
      </c>
      <c r="J1009" s="4">
        <v>0.85399780000000003</v>
      </c>
      <c r="K1009" s="4">
        <v>0</v>
      </c>
      <c r="L1009" s="4">
        <v>0</v>
      </c>
      <c r="M1009" s="4">
        <v>0.1460022</v>
      </c>
      <c r="N1009" s="4">
        <v>0.85399780000000003</v>
      </c>
      <c r="O1009" s="4">
        <v>1</v>
      </c>
      <c r="Q1009" s="4">
        <v>232.5</v>
      </c>
      <c r="R1009" s="4">
        <v>3.8556809999999997E-2</v>
      </c>
      <c r="S1009" s="4">
        <v>3.8556809999999997E-2</v>
      </c>
      <c r="T1009" s="4">
        <v>3.1570320000000002E-3</v>
      </c>
      <c r="U1009" s="4">
        <v>3.1570320000000002E-3</v>
      </c>
    </row>
    <row r="1010" spans="1:21" x14ac:dyDescent="0.35">
      <c r="A1010" s="4">
        <f t="shared" si="42"/>
        <v>232.75</v>
      </c>
      <c r="B1010" s="4">
        <f t="shared" si="42"/>
        <v>0.1460022</v>
      </c>
      <c r="C1010" s="4">
        <f t="shared" si="42"/>
        <v>0.85399780000000003</v>
      </c>
      <c r="D1010" s="4">
        <f t="shared" si="43"/>
        <v>-6.2342778797580007E-3</v>
      </c>
      <c r="E1010" s="4">
        <f t="shared" si="44"/>
        <v>4.1430790000000044E-3</v>
      </c>
      <c r="H1010" s="4">
        <v>232.75</v>
      </c>
      <c r="I1010" s="4">
        <v>0.1460022</v>
      </c>
      <c r="J1010" s="4">
        <v>0.85399780000000003</v>
      </c>
      <c r="K1010" s="4">
        <v>0</v>
      </c>
      <c r="L1010" s="4">
        <v>0</v>
      </c>
      <c r="M1010" s="4">
        <v>0.1460022</v>
      </c>
      <c r="N1010" s="4">
        <v>0.85399780000000003</v>
      </c>
      <c r="O1010" s="4">
        <v>1</v>
      </c>
      <c r="Q1010" s="4">
        <v>232.75</v>
      </c>
      <c r="R1010" s="4">
        <v>3.8556809999999997E-2</v>
      </c>
      <c r="S1010" s="4">
        <v>3.8556809999999997E-2</v>
      </c>
      <c r="T1010" s="4">
        <v>3.1570320000000002E-3</v>
      </c>
      <c r="U1010" s="4">
        <v>3.1570320000000002E-3</v>
      </c>
    </row>
    <row r="1011" spans="1:21" x14ac:dyDescent="0.35">
      <c r="A1011" s="4">
        <f t="shared" si="42"/>
        <v>233</v>
      </c>
      <c r="B1011" s="4">
        <f t="shared" si="42"/>
        <v>0.1460022</v>
      </c>
      <c r="C1011" s="4">
        <f t="shared" si="42"/>
        <v>0.85399780000000003</v>
      </c>
      <c r="D1011" s="4">
        <f t="shared" si="43"/>
        <v>-6.2342778797580007E-3</v>
      </c>
      <c r="E1011" s="4">
        <f t="shared" si="44"/>
        <v>4.1430790000000044E-3</v>
      </c>
      <c r="H1011" s="4">
        <v>233</v>
      </c>
      <c r="I1011" s="4">
        <v>0.1460022</v>
      </c>
      <c r="J1011" s="4">
        <v>0.85399780000000003</v>
      </c>
      <c r="K1011" s="4">
        <v>0</v>
      </c>
      <c r="L1011" s="4">
        <v>0</v>
      </c>
      <c r="M1011" s="4">
        <v>0.1460022</v>
      </c>
      <c r="N1011" s="4">
        <v>0.85399780000000003</v>
      </c>
      <c r="O1011" s="4">
        <v>1</v>
      </c>
      <c r="Q1011" s="4">
        <v>233</v>
      </c>
      <c r="R1011" s="4">
        <v>3.8556809999999997E-2</v>
      </c>
      <c r="S1011" s="4">
        <v>3.8556809999999997E-2</v>
      </c>
      <c r="T1011" s="4">
        <v>3.1570320000000002E-3</v>
      </c>
      <c r="U1011" s="4">
        <v>3.1570320000000002E-3</v>
      </c>
    </row>
    <row r="1012" spans="1:21" x14ac:dyDescent="0.35">
      <c r="A1012" s="4">
        <f t="shared" si="42"/>
        <v>233.25</v>
      </c>
      <c r="B1012" s="4">
        <f t="shared" si="42"/>
        <v>0.1460022</v>
      </c>
      <c r="C1012" s="4">
        <f t="shared" si="42"/>
        <v>0.85399780000000003</v>
      </c>
      <c r="D1012" s="4">
        <f t="shared" si="43"/>
        <v>-6.2342778797580007E-3</v>
      </c>
      <c r="E1012" s="4">
        <f t="shared" si="44"/>
        <v>4.1430790000000044E-3</v>
      </c>
      <c r="H1012" s="4">
        <v>233.25</v>
      </c>
      <c r="I1012" s="4">
        <v>0.1460022</v>
      </c>
      <c r="J1012" s="4">
        <v>0.85399780000000003</v>
      </c>
      <c r="K1012" s="4">
        <v>0</v>
      </c>
      <c r="L1012" s="4">
        <v>0</v>
      </c>
      <c r="M1012" s="4">
        <v>0.1460022</v>
      </c>
      <c r="N1012" s="4">
        <v>0.85399780000000003</v>
      </c>
      <c r="O1012" s="4">
        <v>1</v>
      </c>
      <c r="Q1012" s="4">
        <v>233.25</v>
      </c>
      <c r="R1012" s="4">
        <v>3.8556809999999997E-2</v>
      </c>
      <c r="S1012" s="4">
        <v>3.8556809999999997E-2</v>
      </c>
      <c r="T1012" s="4">
        <v>3.1570320000000002E-3</v>
      </c>
      <c r="U1012" s="4">
        <v>3.1570320000000002E-3</v>
      </c>
    </row>
    <row r="1013" spans="1:21" x14ac:dyDescent="0.35">
      <c r="A1013" s="4">
        <f t="shared" si="42"/>
        <v>233.5</v>
      </c>
      <c r="B1013" s="4">
        <f t="shared" si="42"/>
        <v>0.1460022</v>
      </c>
      <c r="C1013" s="4">
        <f t="shared" si="42"/>
        <v>0.85399780000000003</v>
      </c>
      <c r="D1013" s="4">
        <f t="shared" si="43"/>
        <v>-6.2342778797580007E-3</v>
      </c>
      <c r="E1013" s="4">
        <f t="shared" si="44"/>
        <v>4.1430790000000044E-3</v>
      </c>
      <c r="H1013" s="4">
        <v>233.5</v>
      </c>
      <c r="I1013" s="4">
        <v>0.1460022</v>
      </c>
      <c r="J1013" s="4">
        <v>0.85399780000000003</v>
      </c>
      <c r="K1013" s="4">
        <v>0</v>
      </c>
      <c r="L1013" s="4">
        <v>0</v>
      </c>
      <c r="M1013" s="4">
        <v>0.1460022</v>
      </c>
      <c r="N1013" s="4">
        <v>0.85399780000000003</v>
      </c>
      <c r="O1013" s="4">
        <v>1</v>
      </c>
      <c r="Q1013" s="4">
        <v>233.5</v>
      </c>
      <c r="R1013" s="4">
        <v>3.8556809999999997E-2</v>
      </c>
      <c r="S1013" s="4">
        <v>3.8556809999999997E-2</v>
      </c>
      <c r="T1013" s="4">
        <v>3.1570320000000002E-3</v>
      </c>
      <c r="U1013" s="4">
        <v>3.1570320000000002E-3</v>
      </c>
    </row>
    <row r="1014" spans="1:21" x14ac:dyDescent="0.35">
      <c r="A1014" s="4">
        <f t="shared" si="42"/>
        <v>233.75</v>
      </c>
      <c r="B1014" s="4">
        <f t="shared" si="42"/>
        <v>0.1460022</v>
      </c>
      <c r="C1014" s="4">
        <f t="shared" si="42"/>
        <v>0.85399780000000003</v>
      </c>
      <c r="D1014" s="4">
        <f t="shared" si="43"/>
        <v>-6.2342778797580007E-3</v>
      </c>
      <c r="E1014" s="4">
        <f t="shared" si="44"/>
        <v>4.1430790000000044E-3</v>
      </c>
      <c r="H1014" s="4">
        <v>233.75</v>
      </c>
      <c r="I1014" s="4">
        <v>0.1460022</v>
      </c>
      <c r="J1014" s="4">
        <v>0.85399780000000003</v>
      </c>
      <c r="K1014" s="4">
        <v>0</v>
      </c>
      <c r="L1014" s="4">
        <v>0</v>
      </c>
      <c r="M1014" s="4">
        <v>0.1460022</v>
      </c>
      <c r="N1014" s="4">
        <v>0.85399780000000003</v>
      </c>
      <c r="O1014" s="4">
        <v>1</v>
      </c>
      <c r="Q1014" s="4">
        <v>233.75</v>
      </c>
      <c r="R1014" s="4">
        <v>3.8556809999999997E-2</v>
      </c>
      <c r="S1014" s="4">
        <v>3.8556809999999997E-2</v>
      </c>
      <c r="T1014" s="4">
        <v>3.1570320000000002E-3</v>
      </c>
      <c r="U1014" s="4">
        <v>3.1570320000000002E-3</v>
      </c>
    </row>
    <row r="1015" spans="1:21" x14ac:dyDescent="0.35">
      <c r="A1015" s="4">
        <f t="shared" si="42"/>
        <v>234</v>
      </c>
      <c r="B1015" s="4">
        <f t="shared" si="42"/>
        <v>0.1460022</v>
      </c>
      <c r="C1015" s="4">
        <f t="shared" si="42"/>
        <v>0.85399780000000003</v>
      </c>
      <c r="D1015" s="4">
        <f t="shared" si="43"/>
        <v>-6.2342778797580007E-3</v>
      </c>
      <c r="E1015" s="4">
        <f t="shared" si="44"/>
        <v>4.1430790000000044E-3</v>
      </c>
      <c r="H1015" s="4">
        <v>234</v>
      </c>
      <c r="I1015" s="4">
        <v>0.1460022</v>
      </c>
      <c r="J1015" s="4">
        <v>0.85399780000000003</v>
      </c>
      <c r="K1015" s="4">
        <v>0</v>
      </c>
      <c r="L1015" s="4">
        <v>0</v>
      </c>
      <c r="M1015" s="4">
        <v>0.1460022</v>
      </c>
      <c r="N1015" s="4">
        <v>0.85399780000000003</v>
      </c>
      <c r="O1015" s="4">
        <v>1</v>
      </c>
      <c r="Q1015" s="4">
        <v>234</v>
      </c>
      <c r="R1015" s="4">
        <v>3.8556809999999997E-2</v>
      </c>
      <c r="S1015" s="4">
        <v>3.8556809999999997E-2</v>
      </c>
      <c r="T1015" s="4">
        <v>3.1570320000000002E-3</v>
      </c>
      <c r="U1015" s="4">
        <v>3.1570320000000002E-3</v>
      </c>
    </row>
    <row r="1016" spans="1:21" x14ac:dyDescent="0.35">
      <c r="A1016" s="4">
        <f t="shared" si="42"/>
        <v>234.25</v>
      </c>
      <c r="B1016" s="4">
        <f t="shared" si="42"/>
        <v>0.1460022</v>
      </c>
      <c r="C1016" s="4">
        <f t="shared" si="42"/>
        <v>0.85399780000000003</v>
      </c>
      <c r="D1016" s="4">
        <f t="shared" si="43"/>
        <v>-6.2342778797580007E-3</v>
      </c>
      <c r="E1016" s="4">
        <f t="shared" si="44"/>
        <v>4.1430790000000044E-3</v>
      </c>
      <c r="H1016" s="4">
        <v>234.25</v>
      </c>
      <c r="I1016" s="4">
        <v>0.1460022</v>
      </c>
      <c r="J1016" s="4">
        <v>0.85399780000000003</v>
      </c>
      <c r="K1016" s="4">
        <v>0</v>
      </c>
      <c r="L1016" s="4">
        <v>0</v>
      </c>
      <c r="M1016" s="4">
        <v>0.1460022</v>
      </c>
      <c r="N1016" s="4">
        <v>0.85399780000000003</v>
      </c>
      <c r="O1016" s="4">
        <v>1</v>
      </c>
      <c r="Q1016" s="4">
        <v>234.25</v>
      </c>
      <c r="R1016" s="4">
        <v>3.8556809999999997E-2</v>
      </c>
      <c r="S1016" s="4">
        <v>3.8556809999999997E-2</v>
      </c>
      <c r="T1016" s="4">
        <v>3.1570320000000002E-3</v>
      </c>
      <c r="U1016" s="4">
        <v>3.1570320000000002E-3</v>
      </c>
    </row>
    <row r="1017" spans="1:21" x14ac:dyDescent="0.35">
      <c r="A1017" s="4">
        <f t="shared" si="42"/>
        <v>234.5</v>
      </c>
      <c r="B1017" s="4">
        <f t="shared" si="42"/>
        <v>0.1460022</v>
      </c>
      <c r="C1017" s="4">
        <f t="shared" si="42"/>
        <v>0.85399780000000003</v>
      </c>
      <c r="D1017" s="4">
        <f t="shared" si="43"/>
        <v>-6.2342778797580007E-3</v>
      </c>
      <c r="E1017" s="4">
        <f t="shared" si="44"/>
        <v>4.1430790000000044E-3</v>
      </c>
      <c r="H1017" s="4">
        <v>234.5</v>
      </c>
      <c r="I1017" s="4">
        <v>0.1460022</v>
      </c>
      <c r="J1017" s="4">
        <v>0.85399780000000003</v>
      </c>
      <c r="K1017" s="4">
        <v>0</v>
      </c>
      <c r="L1017" s="4">
        <v>0</v>
      </c>
      <c r="M1017" s="4">
        <v>0.1460022</v>
      </c>
      <c r="N1017" s="4">
        <v>0.85399780000000003</v>
      </c>
      <c r="O1017" s="4">
        <v>1</v>
      </c>
      <c r="Q1017" s="4">
        <v>234.5</v>
      </c>
      <c r="R1017" s="4">
        <v>3.8556809999999997E-2</v>
      </c>
      <c r="S1017" s="4">
        <v>3.8556809999999997E-2</v>
      </c>
      <c r="T1017" s="4">
        <v>3.1570320000000002E-3</v>
      </c>
      <c r="U1017" s="4">
        <v>3.1570320000000002E-3</v>
      </c>
    </row>
    <row r="1018" spans="1:21" x14ac:dyDescent="0.35">
      <c r="A1018" s="4">
        <f t="shared" si="42"/>
        <v>234.75</v>
      </c>
      <c r="B1018" s="4">
        <f t="shared" si="42"/>
        <v>0.1460022</v>
      </c>
      <c r="C1018" s="4">
        <f t="shared" si="42"/>
        <v>0.85399780000000003</v>
      </c>
      <c r="D1018" s="4">
        <f t="shared" si="43"/>
        <v>-6.2342778797580007E-3</v>
      </c>
      <c r="E1018" s="4">
        <f t="shared" si="44"/>
        <v>4.1430790000000044E-3</v>
      </c>
      <c r="H1018" s="4">
        <v>234.75</v>
      </c>
      <c r="I1018" s="4">
        <v>0.1460022</v>
      </c>
      <c r="J1018" s="4">
        <v>0.85399780000000003</v>
      </c>
      <c r="K1018" s="4">
        <v>0</v>
      </c>
      <c r="L1018" s="4">
        <v>0</v>
      </c>
      <c r="M1018" s="4">
        <v>0.1460022</v>
      </c>
      <c r="N1018" s="4">
        <v>0.85399780000000003</v>
      </c>
      <c r="O1018" s="4">
        <v>1</v>
      </c>
      <c r="Q1018" s="4">
        <v>234.75</v>
      </c>
      <c r="R1018" s="4">
        <v>3.8556809999999997E-2</v>
      </c>
      <c r="S1018" s="4">
        <v>3.8556809999999997E-2</v>
      </c>
      <c r="T1018" s="4">
        <v>3.1570320000000002E-3</v>
      </c>
      <c r="U1018" s="4">
        <v>3.1570320000000002E-3</v>
      </c>
    </row>
    <row r="1019" spans="1:21" x14ac:dyDescent="0.35">
      <c r="A1019" s="4">
        <f t="shared" si="42"/>
        <v>235</v>
      </c>
      <c r="B1019" s="4">
        <f t="shared" si="42"/>
        <v>0.1460022</v>
      </c>
      <c r="C1019" s="4">
        <f t="shared" si="42"/>
        <v>0.85399780000000003</v>
      </c>
      <c r="D1019" s="4">
        <f t="shared" si="43"/>
        <v>-6.2342778797580007E-3</v>
      </c>
      <c r="E1019" s="4">
        <f t="shared" si="44"/>
        <v>4.1430790000000044E-3</v>
      </c>
      <c r="H1019" s="4">
        <v>235</v>
      </c>
      <c r="I1019" s="4">
        <v>0.1460022</v>
      </c>
      <c r="J1019" s="4">
        <v>0.85399780000000003</v>
      </c>
      <c r="K1019" s="4">
        <v>0</v>
      </c>
      <c r="L1019" s="4">
        <v>0</v>
      </c>
      <c r="M1019" s="4">
        <v>0.1460022</v>
      </c>
      <c r="N1019" s="4">
        <v>0.85399780000000003</v>
      </c>
      <c r="O1019" s="4">
        <v>1</v>
      </c>
      <c r="Q1019" s="4">
        <v>235</v>
      </c>
      <c r="R1019" s="4">
        <v>3.8556809999999997E-2</v>
      </c>
      <c r="S1019" s="4">
        <v>3.8556809999999997E-2</v>
      </c>
      <c r="T1019" s="4">
        <v>3.1570320000000002E-3</v>
      </c>
      <c r="U1019" s="4">
        <v>3.1570320000000002E-3</v>
      </c>
    </row>
    <row r="1020" spans="1:21" x14ac:dyDescent="0.35">
      <c r="A1020" s="4">
        <f t="shared" si="42"/>
        <v>235.25</v>
      </c>
      <c r="B1020" s="4">
        <f t="shared" si="42"/>
        <v>0.1460022</v>
      </c>
      <c r="C1020" s="4">
        <f t="shared" si="42"/>
        <v>0.85399780000000003</v>
      </c>
      <c r="D1020" s="4">
        <f t="shared" si="43"/>
        <v>-6.2342778797580007E-3</v>
      </c>
      <c r="E1020" s="4">
        <f t="shared" si="44"/>
        <v>4.1430790000000044E-3</v>
      </c>
      <c r="H1020" s="4">
        <v>235.25</v>
      </c>
      <c r="I1020" s="4">
        <v>0.1460022</v>
      </c>
      <c r="J1020" s="4">
        <v>0.85399780000000003</v>
      </c>
      <c r="K1020" s="4">
        <v>0</v>
      </c>
      <c r="L1020" s="4">
        <v>0</v>
      </c>
      <c r="M1020" s="4">
        <v>0.1460022</v>
      </c>
      <c r="N1020" s="4">
        <v>0.85399780000000003</v>
      </c>
      <c r="O1020" s="4">
        <v>1</v>
      </c>
      <c r="Q1020" s="4">
        <v>235.25</v>
      </c>
      <c r="R1020" s="4">
        <v>3.8556809999999997E-2</v>
      </c>
      <c r="S1020" s="4">
        <v>3.8556809999999997E-2</v>
      </c>
      <c r="T1020" s="4">
        <v>3.1570320000000002E-3</v>
      </c>
      <c r="U1020" s="4">
        <v>3.1570320000000002E-3</v>
      </c>
    </row>
    <row r="1021" spans="1:21" x14ac:dyDescent="0.35">
      <c r="A1021" s="4">
        <f t="shared" si="42"/>
        <v>235.5</v>
      </c>
      <c r="B1021" s="4">
        <f t="shared" si="42"/>
        <v>0.1460022</v>
      </c>
      <c r="C1021" s="4">
        <f t="shared" si="42"/>
        <v>0.85399780000000003</v>
      </c>
      <c r="D1021" s="4">
        <f t="shared" si="43"/>
        <v>-6.2342778797580007E-3</v>
      </c>
      <c r="E1021" s="4">
        <f t="shared" si="44"/>
        <v>4.1430790000000044E-3</v>
      </c>
      <c r="H1021" s="4">
        <v>235.5</v>
      </c>
      <c r="I1021" s="4">
        <v>0.1460022</v>
      </c>
      <c r="J1021" s="4">
        <v>0.85399780000000003</v>
      </c>
      <c r="K1021" s="4">
        <v>0</v>
      </c>
      <c r="L1021" s="4">
        <v>0</v>
      </c>
      <c r="M1021" s="4">
        <v>0.1460022</v>
      </c>
      <c r="N1021" s="4">
        <v>0.85399780000000003</v>
      </c>
      <c r="O1021" s="4">
        <v>1</v>
      </c>
      <c r="Q1021" s="4">
        <v>235.5</v>
      </c>
      <c r="R1021" s="4">
        <v>3.8556809999999997E-2</v>
      </c>
      <c r="S1021" s="4">
        <v>3.8556809999999997E-2</v>
      </c>
      <c r="T1021" s="4">
        <v>3.1570320000000002E-3</v>
      </c>
      <c r="U1021" s="4">
        <v>3.1570320000000002E-3</v>
      </c>
    </row>
    <row r="1022" spans="1:21" x14ac:dyDescent="0.35">
      <c r="A1022" s="4">
        <f t="shared" si="42"/>
        <v>235.75</v>
      </c>
      <c r="B1022" s="4">
        <f t="shared" si="42"/>
        <v>0.1460022</v>
      </c>
      <c r="C1022" s="4">
        <f t="shared" si="42"/>
        <v>0.85399780000000003</v>
      </c>
      <c r="D1022" s="4">
        <f t="shared" si="43"/>
        <v>-6.2342778797580007E-3</v>
      </c>
      <c r="E1022" s="4">
        <f t="shared" si="44"/>
        <v>4.1430790000000044E-3</v>
      </c>
      <c r="H1022" s="4">
        <v>235.75</v>
      </c>
      <c r="I1022" s="4">
        <v>0.1460022</v>
      </c>
      <c r="J1022" s="4">
        <v>0.85399780000000003</v>
      </c>
      <c r="K1022" s="4">
        <v>0</v>
      </c>
      <c r="L1022" s="4">
        <v>0</v>
      </c>
      <c r="M1022" s="4">
        <v>0.1460022</v>
      </c>
      <c r="N1022" s="4">
        <v>0.85399780000000003</v>
      </c>
      <c r="O1022" s="4">
        <v>1</v>
      </c>
      <c r="Q1022" s="4">
        <v>235.75</v>
      </c>
      <c r="R1022" s="4">
        <v>3.8556809999999997E-2</v>
      </c>
      <c r="S1022" s="4">
        <v>3.8556809999999997E-2</v>
      </c>
      <c r="T1022" s="4">
        <v>3.1570320000000002E-3</v>
      </c>
      <c r="U1022" s="4">
        <v>3.1570320000000002E-3</v>
      </c>
    </row>
    <row r="1023" spans="1:21" x14ac:dyDescent="0.35">
      <c r="A1023" s="4">
        <f t="shared" si="42"/>
        <v>236</v>
      </c>
      <c r="B1023" s="4">
        <f t="shared" si="42"/>
        <v>0.1460022</v>
      </c>
      <c r="C1023" s="4">
        <f t="shared" si="42"/>
        <v>0.85399780000000003</v>
      </c>
      <c r="D1023" s="4">
        <f t="shared" si="43"/>
        <v>-6.2342778797580007E-3</v>
      </c>
      <c r="E1023" s="4">
        <f t="shared" si="44"/>
        <v>4.1430790000000044E-3</v>
      </c>
      <c r="H1023" s="4">
        <v>236</v>
      </c>
      <c r="I1023" s="4">
        <v>0.1460022</v>
      </c>
      <c r="J1023" s="4">
        <v>0.85399780000000003</v>
      </c>
      <c r="K1023" s="4">
        <v>0</v>
      </c>
      <c r="L1023" s="4">
        <v>0</v>
      </c>
      <c r="M1023" s="4">
        <v>0.1460022</v>
      </c>
      <c r="N1023" s="4">
        <v>0.85399780000000003</v>
      </c>
      <c r="O1023" s="4">
        <v>1</v>
      </c>
      <c r="Q1023" s="4">
        <v>236</v>
      </c>
      <c r="R1023" s="4">
        <v>3.8556809999999997E-2</v>
      </c>
      <c r="S1023" s="4">
        <v>3.8556809999999997E-2</v>
      </c>
      <c r="T1023" s="4">
        <v>3.1570320000000002E-3</v>
      </c>
      <c r="U1023" s="4">
        <v>3.1570320000000002E-3</v>
      </c>
    </row>
    <row r="1024" spans="1:21" x14ac:dyDescent="0.35">
      <c r="A1024" s="4">
        <f t="shared" si="42"/>
        <v>236.25</v>
      </c>
      <c r="B1024" s="4">
        <f t="shared" si="42"/>
        <v>0.1460022</v>
      </c>
      <c r="C1024" s="4">
        <f t="shared" si="42"/>
        <v>0.85399780000000003</v>
      </c>
      <c r="D1024" s="4">
        <f t="shared" si="43"/>
        <v>-6.2342778797580007E-3</v>
      </c>
      <c r="E1024" s="4">
        <f t="shared" si="44"/>
        <v>4.1430790000000044E-3</v>
      </c>
      <c r="H1024" s="4">
        <v>236.25</v>
      </c>
      <c r="I1024" s="4">
        <v>0.1460022</v>
      </c>
      <c r="J1024" s="4">
        <v>0.85399780000000003</v>
      </c>
      <c r="K1024" s="4">
        <v>0</v>
      </c>
      <c r="L1024" s="4">
        <v>0</v>
      </c>
      <c r="M1024" s="4">
        <v>0.1460022</v>
      </c>
      <c r="N1024" s="4">
        <v>0.85399780000000003</v>
      </c>
      <c r="O1024" s="4">
        <v>1</v>
      </c>
      <c r="Q1024" s="4">
        <v>236.25</v>
      </c>
      <c r="R1024" s="4">
        <v>3.8556809999999997E-2</v>
      </c>
      <c r="S1024" s="4">
        <v>3.8556809999999997E-2</v>
      </c>
      <c r="T1024" s="4">
        <v>3.1570320000000002E-3</v>
      </c>
      <c r="U1024" s="4">
        <v>3.1570320000000002E-3</v>
      </c>
    </row>
    <row r="1025" spans="1:21" x14ac:dyDescent="0.35">
      <c r="A1025" s="4">
        <f t="shared" si="42"/>
        <v>236.5</v>
      </c>
      <c r="B1025" s="4">
        <f t="shared" si="42"/>
        <v>0.1460022</v>
      </c>
      <c r="C1025" s="4">
        <f t="shared" si="42"/>
        <v>0.85399780000000003</v>
      </c>
      <c r="D1025" s="4">
        <f t="shared" si="43"/>
        <v>-6.2342778797580007E-3</v>
      </c>
      <c r="E1025" s="4">
        <f t="shared" si="44"/>
        <v>4.1430790000000044E-3</v>
      </c>
      <c r="H1025" s="4">
        <v>236.5</v>
      </c>
      <c r="I1025" s="4">
        <v>0.1460022</v>
      </c>
      <c r="J1025" s="4">
        <v>0.85399780000000003</v>
      </c>
      <c r="K1025" s="4">
        <v>0</v>
      </c>
      <c r="L1025" s="4">
        <v>0</v>
      </c>
      <c r="M1025" s="4">
        <v>0.1460022</v>
      </c>
      <c r="N1025" s="4">
        <v>0.85399780000000003</v>
      </c>
      <c r="O1025" s="4">
        <v>1</v>
      </c>
      <c r="Q1025" s="4">
        <v>236.5</v>
      </c>
      <c r="R1025" s="4">
        <v>3.8556809999999997E-2</v>
      </c>
      <c r="S1025" s="4">
        <v>3.8556809999999997E-2</v>
      </c>
      <c r="T1025" s="4">
        <v>3.1570320000000002E-3</v>
      </c>
      <c r="U1025" s="4">
        <v>3.1570320000000002E-3</v>
      </c>
    </row>
    <row r="1026" spans="1:21" x14ac:dyDescent="0.35">
      <c r="A1026" s="4">
        <f t="shared" si="42"/>
        <v>236.75</v>
      </c>
      <c r="B1026" s="4">
        <f t="shared" si="42"/>
        <v>0.1460022</v>
      </c>
      <c r="C1026" s="4">
        <f t="shared" si="42"/>
        <v>0.85399780000000003</v>
      </c>
      <c r="D1026" s="4">
        <f t="shared" si="43"/>
        <v>-6.2342778797580007E-3</v>
      </c>
      <c r="E1026" s="4">
        <f t="shared" si="44"/>
        <v>4.1430790000000044E-3</v>
      </c>
      <c r="H1026" s="4">
        <v>236.75</v>
      </c>
      <c r="I1026" s="4">
        <v>0.1460022</v>
      </c>
      <c r="J1026" s="4">
        <v>0.85399780000000003</v>
      </c>
      <c r="K1026" s="4">
        <v>0</v>
      </c>
      <c r="L1026" s="4">
        <v>0</v>
      </c>
      <c r="M1026" s="4">
        <v>0.1460022</v>
      </c>
      <c r="N1026" s="4">
        <v>0.85399780000000003</v>
      </c>
      <c r="O1026" s="4">
        <v>1</v>
      </c>
      <c r="Q1026" s="4">
        <v>236.75</v>
      </c>
      <c r="R1026" s="4">
        <v>3.8556809999999997E-2</v>
      </c>
      <c r="S1026" s="4">
        <v>3.8556809999999997E-2</v>
      </c>
      <c r="T1026" s="4">
        <v>3.1570320000000002E-3</v>
      </c>
      <c r="U1026" s="4">
        <v>3.1570320000000002E-3</v>
      </c>
    </row>
    <row r="1027" spans="1:21" x14ac:dyDescent="0.35">
      <c r="A1027" s="4">
        <f t="shared" si="42"/>
        <v>237</v>
      </c>
      <c r="B1027" s="4">
        <f t="shared" si="42"/>
        <v>0.1460022</v>
      </c>
      <c r="C1027" s="4">
        <f t="shared" si="42"/>
        <v>0.85399780000000003</v>
      </c>
      <c r="D1027" s="4">
        <f t="shared" si="43"/>
        <v>-6.2342778797580007E-3</v>
      </c>
      <c r="E1027" s="4">
        <f t="shared" si="44"/>
        <v>4.1430790000000044E-3</v>
      </c>
      <c r="H1027" s="4">
        <v>237</v>
      </c>
      <c r="I1027" s="4">
        <v>0.1460022</v>
      </c>
      <c r="J1027" s="4">
        <v>0.85399780000000003</v>
      </c>
      <c r="K1027" s="4">
        <v>0</v>
      </c>
      <c r="L1027" s="4">
        <v>0</v>
      </c>
      <c r="M1027" s="4">
        <v>0.1460022</v>
      </c>
      <c r="N1027" s="4">
        <v>0.85399780000000003</v>
      </c>
      <c r="O1027" s="4">
        <v>1</v>
      </c>
      <c r="Q1027" s="4">
        <v>237</v>
      </c>
      <c r="R1027" s="4">
        <v>3.8556809999999997E-2</v>
      </c>
      <c r="S1027" s="4">
        <v>3.8556809999999997E-2</v>
      </c>
      <c r="T1027" s="4">
        <v>3.1570320000000002E-3</v>
      </c>
      <c r="U1027" s="4">
        <v>3.1570320000000002E-3</v>
      </c>
    </row>
    <row r="1028" spans="1:21" x14ac:dyDescent="0.35">
      <c r="A1028" s="4">
        <f t="shared" si="42"/>
        <v>237.25</v>
      </c>
      <c r="B1028" s="4">
        <f t="shared" si="42"/>
        <v>0.1460022</v>
      </c>
      <c r="C1028" s="4">
        <f t="shared" si="42"/>
        <v>0.85399780000000003</v>
      </c>
      <c r="D1028" s="4">
        <f t="shared" si="43"/>
        <v>-6.2342778797580007E-3</v>
      </c>
      <c r="E1028" s="4">
        <f t="shared" si="44"/>
        <v>4.1430790000000044E-3</v>
      </c>
      <c r="H1028" s="4">
        <v>237.25</v>
      </c>
      <c r="I1028" s="4">
        <v>0.1460022</v>
      </c>
      <c r="J1028" s="4">
        <v>0.85399780000000003</v>
      </c>
      <c r="K1028" s="4">
        <v>0</v>
      </c>
      <c r="L1028" s="4">
        <v>0</v>
      </c>
      <c r="M1028" s="4">
        <v>0.1460022</v>
      </c>
      <c r="N1028" s="4">
        <v>0.85399780000000003</v>
      </c>
      <c r="O1028" s="4">
        <v>1</v>
      </c>
      <c r="Q1028" s="4">
        <v>237.25</v>
      </c>
      <c r="R1028" s="4">
        <v>3.8556809999999997E-2</v>
      </c>
      <c r="S1028" s="4">
        <v>3.8556809999999997E-2</v>
      </c>
      <c r="T1028" s="4">
        <v>3.1570320000000002E-3</v>
      </c>
      <c r="U1028" s="4">
        <v>3.1570320000000002E-3</v>
      </c>
    </row>
    <row r="1029" spans="1:21" x14ac:dyDescent="0.35">
      <c r="A1029" s="4">
        <f t="shared" si="42"/>
        <v>237.5</v>
      </c>
      <c r="B1029" s="4">
        <f t="shared" si="42"/>
        <v>0.1460022</v>
      </c>
      <c r="C1029" s="4">
        <f t="shared" si="42"/>
        <v>0.85399780000000003</v>
      </c>
      <c r="D1029" s="4">
        <f t="shared" si="43"/>
        <v>-6.2342778797580007E-3</v>
      </c>
      <c r="E1029" s="4">
        <f t="shared" si="44"/>
        <v>4.1430790000000044E-3</v>
      </c>
      <c r="H1029" s="4">
        <v>237.5</v>
      </c>
      <c r="I1029" s="4">
        <v>0.1460022</v>
      </c>
      <c r="J1029" s="4">
        <v>0.85399780000000003</v>
      </c>
      <c r="K1029" s="4">
        <v>0</v>
      </c>
      <c r="L1029" s="4">
        <v>0</v>
      </c>
      <c r="M1029" s="4">
        <v>0.1460022</v>
      </c>
      <c r="N1029" s="4">
        <v>0.85399780000000003</v>
      </c>
      <c r="O1029" s="4">
        <v>1</v>
      </c>
      <c r="Q1029" s="4">
        <v>237.5</v>
      </c>
      <c r="R1029" s="4">
        <v>3.8556809999999997E-2</v>
      </c>
      <c r="S1029" s="4">
        <v>3.8556809999999997E-2</v>
      </c>
      <c r="T1029" s="4">
        <v>3.1570320000000002E-3</v>
      </c>
      <c r="U1029" s="4">
        <v>3.1570320000000002E-3</v>
      </c>
    </row>
    <row r="1030" spans="1:21" x14ac:dyDescent="0.35">
      <c r="A1030" s="4">
        <f t="shared" si="42"/>
        <v>237.75</v>
      </c>
      <c r="B1030" s="4">
        <f t="shared" si="42"/>
        <v>0.1460022</v>
      </c>
      <c r="C1030" s="4">
        <f t="shared" si="42"/>
        <v>0.85399780000000003</v>
      </c>
      <c r="D1030" s="4">
        <f t="shared" si="43"/>
        <v>-6.2342778797580007E-3</v>
      </c>
      <c r="E1030" s="4">
        <f t="shared" si="44"/>
        <v>4.1430790000000044E-3</v>
      </c>
      <c r="H1030" s="4">
        <v>237.75</v>
      </c>
      <c r="I1030" s="4">
        <v>0.1460022</v>
      </c>
      <c r="J1030" s="4">
        <v>0.85399780000000003</v>
      </c>
      <c r="K1030" s="4">
        <v>0</v>
      </c>
      <c r="L1030" s="4">
        <v>0</v>
      </c>
      <c r="M1030" s="4">
        <v>0.1460022</v>
      </c>
      <c r="N1030" s="4">
        <v>0.85399780000000003</v>
      </c>
      <c r="O1030" s="4">
        <v>1</v>
      </c>
      <c r="Q1030" s="4">
        <v>237.75</v>
      </c>
      <c r="R1030" s="4">
        <v>3.8556809999999997E-2</v>
      </c>
      <c r="S1030" s="4">
        <v>3.8556809999999997E-2</v>
      </c>
      <c r="T1030" s="4">
        <v>3.1570320000000002E-3</v>
      </c>
      <c r="U1030" s="4">
        <v>3.1570320000000002E-3</v>
      </c>
    </row>
    <row r="1031" spans="1:21" x14ac:dyDescent="0.35">
      <c r="A1031" s="4">
        <f t="shared" si="42"/>
        <v>238</v>
      </c>
      <c r="B1031" s="4">
        <f t="shared" si="42"/>
        <v>0.1460022</v>
      </c>
      <c r="C1031" s="4">
        <f t="shared" si="42"/>
        <v>0.85399780000000003</v>
      </c>
      <c r="D1031" s="4">
        <f t="shared" si="43"/>
        <v>-6.2342778797580007E-3</v>
      </c>
      <c r="E1031" s="4">
        <f t="shared" si="44"/>
        <v>4.1430790000000044E-3</v>
      </c>
      <c r="H1031" s="4">
        <v>238</v>
      </c>
      <c r="I1031" s="4">
        <v>0.1460022</v>
      </c>
      <c r="J1031" s="4">
        <v>0.85399780000000003</v>
      </c>
      <c r="K1031" s="4">
        <v>0</v>
      </c>
      <c r="L1031" s="4">
        <v>0</v>
      </c>
      <c r="M1031" s="4">
        <v>0.1460022</v>
      </c>
      <c r="N1031" s="4">
        <v>0.85399780000000003</v>
      </c>
      <c r="O1031" s="4">
        <v>1</v>
      </c>
      <c r="Q1031" s="4">
        <v>238</v>
      </c>
      <c r="R1031" s="4">
        <v>3.8556809999999997E-2</v>
      </c>
      <c r="S1031" s="4">
        <v>3.8556809999999997E-2</v>
      </c>
      <c r="T1031" s="4">
        <v>3.1570320000000002E-3</v>
      </c>
      <c r="U1031" s="4">
        <v>3.1570320000000002E-3</v>
      </c>
    </row>
    <row r="1032" spans="1:21" x14ac:dyDescent="0.35">
      <c r="A1032" s="4">
        <f t="shared" si="42"/>
        <v>238.25</v>
      </c>
      <c r="B1032" s="4">
        <f t="shared" si="42"/>
        <v>0.1460022</v>
      </c>
      <c r="C1032" s="4">
        <f t="shared" si="42"/>
        <v>0.85399780000000003</v>
      </c>
      <c r="D1032" s="4">
        <f t="shared" si="43"/>
        <v>-6.2342778797580007E-3</v>
      </c>
      <c r="E1032" s="4">
        <f t="shared" si="44"/>
        <v>4.1430790000000044E-3</v>
      </c>
      <c r="H1032" s="4">
        <v>238.25</v>
      </c>
      <c r="I1032" s="4">
        <v>0.1460022</v>
      </c>
      <c r="J1032" s="4">
        <v>0.85399780000000003</v>
      </c>
      <c r="K1032" s="4">
        <v>0</v>
      </c>
      <c r="L1032" s="4">
        <v>0</v>
      </c>
      <c r="M1032" s="4">
        <v>0.1460022</v>
      </c>
      <c r="N1032" s="4">
        <v>0.85399780000000003</v>
      </c>
      <c r="O1032" s="4">
        <v>1</v>
      </c>
      <c r="Q1032" s="4">
        <v>238.25</v>
      </c>
      <c r="R1032" s="4">
        <v>3.8556809999999997E-2</v>
      </c>
      <c r="S1032" s="4">
        <v>3.8556809999999997E-2</v>
      </c>
      <c r="T1032" s="4">
        <v>3.1570320000000002E-3</v>
      </c>
      <c r="U1032" s="4">
        <v>3.1570320000000002E-3</v>
      </c>
    </row>
    <row r="1033" spans="1:21" x14ac:dyDescent="0.35">
      <c r="A1033" s="4">
        <f t="shared" si="42"/>
        <v>238.5</v>
      </c>
      <c r="B1033" s="4">
        <f t="shared" si="42"/>
        <v>0.1460022</v>
      </c>
      <c r="C1033" s="4">
        <f t="shared" si="42"/>
        <v>0.85399780000000003</v>
      </c>
      <c r="D1033" s="4">
        <f t="shared" si="43"/>
        <v>-6.2342778797580007E-3</v>
      </c>
      <c r="E1033" s="4">
        <f t="shared" si="44"/>
        <v>4.1430790000000044E-3</v>
      </c>
      <c r="H1033" s="4">
        <v>238.5</v>
      </c>
      <c r="I1033" s="4">
        <v>0.1460022</v>
      </c>
      <c r="J1033" s="4">
        <v>0.85399780000000003</v>
      </c>
      <c r="K1033" s="4">
        <v>0</v>
      </c>
      <c r="L1033" s="4">
        <v>0</v>
      </c>
      <c r="M1033" s="4">
        <v>0.1460022</v>
      </c>
      <c r="N1033" s="4">
        <v>0.85399780000000003</v>
      </c>
      <c r="O1033" s="4">
        <v>1</v>
      </c>
      <c r="Q1033" s="4">
        <v>238.5</v>
      </c>
      <c r="R1033" s="4">
        <v>3.8556809999999997E-2</v>
      </c>
      <c r="S1033" s="4">
        <v>3.8556809999999997E-2</v>
      </c>
      <c r="T1033" s="4">
        <v>3.1570320000000002E-3</v>
      </c>
      <c r="U1033" s="4">
        <v>3.1570320000000002E-3</v>
      </c>
    </row>
    <row r="1034" spans="1:21" x14ac:dyDescent="0.35">
      <c r="A1034" s="4">
        <f t="shared" si="42"/>
        <v>238.75</v>
      </c>
      <c r="B1034" s="4">
        <f t="shared" si="42"/>
        <v>0.1460022</v>
      </c>
      <c r="C1034" s="4">
        <f t="shared" si="42"/>
        <v>0.85399780000000003</v>
      </c>
      <c r="D1034" s="4">
        <f t="shared" si="43"/>
        <v>-6.2342778797580007E-3</v>
      </c>
      <c r="E1034" s="4">
        <f t="shared" si="44"/>
        <v>4.1430790000000044E-3</v>
      </c>
      <c r="H1034" s="4">
        <v>238.75</v>
      </c>
      <c r="I1034" s="4">
        <v>0.1460022</v>
      </c>
      <c r="J1034" s="4">
        <v>0.85399780000000003</v>
      </c>
      <c r="K1034" s="4">
        <v>0</v>
      </c>
      <c r="L1034" s="4">
        <v>0</v>
      </c>
      <c r="M1034" s="4">
        <v>0.1460022</v>
      </c>
      <c r="N1034" s="4">
        <v>0.85399780000000003</v>
      </c>
      <c r="O1034" s="4">
        <v>1</v>
      </c>
      <c r="Q1034" s="4">
        <v>238.75</v>
      </c>
      <c r="R1034" s="4">
        <v>3.8556809999999997E-2</v>
      </c>
      <c r="S1034" s="4">
        <v>3.8556809999999997E-2</v>
      </c>
      <c r="T1034" s="4">
        <v>3.1570320000000002E-3</v>
      </c>
      <c r="U1034" s="4">
        <v>3.1570320000000002E-3</v>
      </c>
    </row>
    <row r="1035" spans="1:21" x14ac:dyDescent="0.35">
      <c r="A1035" s="4">
        <f t="shared" si="42"/>
        <v>239</v>
      </c>
      <c r="B1035" s="4">
        <f t="shared" si="42"/>
        <v>0.1460022</v>
      </c>
      <c r="C1035" s="4">
        <f t="shared" si="42"/>
        <v>0.85399780000000003</v>
      </c>
      <c r="D1035" s="4">
        <f t="shared" si="43"/>
        <v>-6.2342778797580007E-3</v>
      </c>
      <c r="E1035" s="4">
        <f t="shared" si="44"/>
        <v>4.1430790000000044E-3</v>
      </c>
      <c r="H1035" s="4">
        <v>239</v>
      </c>
      <c r="I1035" s="4">
        <v>0.1460022</v>
      </c>
      <c r="J1035" s="4">
        <v>0.85399780000000003</v>
      </c>
      <c r="K1035" s="4">
        <v>0</v>
      </c>
      <c r="L1035" s="4">
        <v>0</v>
      </c>
      <c r="M1035" s="4">
        <v>0.1460022</v>
      </c>
      <c r="N1035" s="4">
        <v>0.85399780000000003</v>
      </c>
      <c r="O1035" s="4">
        <v>1</v>
      </c>
      <c r="Q1035" s="4">
        <v>239</v>
      </c>
      <c r="R1035" s="4">
        <v>3.8556809999999997E-2</v>
      </c>
      <c r="S1035" s="4">
        <v>3.8556809999999997E-2</v>
      </c>
      <c r="T1035" s="4">
        <v>3.1570320000000002E-3</v>
      </c>
      <c r="U1035" s="4">
        <v>3.1570320000000002E-3</v>
      </c>
    </row>
    <row r="1036" spans="1:21" x14ac:dyDescent="0.35">
      <c r="A1036" s="4">
        <f t="shared" si="42"/>
        <v>239.25</v>
      </c>
      <c r="B1036" s="4">
        <f t="shared" si="42"/>
        <v>0.1460022</v>
      </c>
      <c r="C1036" s="4">
        <f t="shared" si="42"/>
        <v>0.85399780000000003</v>
      </c>
      <c r="D1036" s="4">
        <f t="shared" si="43"/>
        <v>-6.2342778797580007E-3</v>
      </c>
      <c r="E1036" s="4">
        <f t="shared" si="44"/>
        <v>4.1430790000000044E-3</v>
      </c>
      <c r="H1036" s="4">
        <v>239.25</v>
      </c>
      <c r="I1036" s="4">
        <v>0.1460022</v>
      </c>
      <c r="J1036" s="4">
        <v>0.85399780000000003</v>
      </c>
      <c r="K1036" s="4">
        <v>0</v>
      </c>
      <c r="L1036" s="4">
        <v>0</v>
      </c>
      <c r="M1036" s="4">
        <v>0.1460022</v>
      </c>
      <c r="N1036" s="4">
        <v>0.85399780000000003</v>
      </c>
      <c r="O1036" s="4">
        <v>1</v>
      </c>
      <c r="Q1036" s="4">
        <v>239.25</v>
      </c>
      <c r="R1036" s="4">
        <v>3.8556809999999997E-2</v>
      </c>
      <c r="S1036" s="4">
        <v>3.8556809999999997E-2</v>
      </c>
      <c r="T1036" s="4">
        <v>3.1570320000000002E-3</v>
      </c>
      <c r="U1036" s="4">
        <v>3.1570320000000002E-3</v>
      </c>
    </row>
    <row r="1037" spans="1:21" x14ac:dyDescent="0.35">
      <c r="A1037" s="4">
        <f t="shared" si="42"/>
        <v>239.5</v>
      </c>
      <c r="B1037" s="4">
        <f t="shared" si="42"/>
        <v>0.1460022</v>
      </c>
      <c r="C1037" s="4">
        <f t="shared" si="42"/>
        <v>0.85399780000000003</v>
      </c>
      <c r="D1037" s="4">
        <f t="shared" si="43"/>
        <v>-6.2342778797580007E-3</v>
      </c>
      <c r="E1037" s="4">
        <f t="shared" si="44"/>
        <v>4.1430790000000044E-3</v>
      </c>
      <c r="H1037" s="4">
        <v>239.5</v>
      </c>
      <c r="I1037" s="4">
        <v>0.1460022</v>
      </c>
      <c r="J1037" s="4">
        <v>0.85399780000000003</v>
      </c>
      <c r="K1037" s="4">
        <v>0</v>
      </c>
      <c r="L1037" s="4">
        <v>0</v>
      </c>
      <c r="M1037" s="4">
        <v>0.1460022</v>
      </c>
      <c r="N1037" s="4">
        <v>0.85399780000000003</v>
      </c>
      <c r="O1037" s="4">
        <v>1</v>
      </c>
      <c r="Q1037" s="4">
        <v>239.5</v>
      </c>
      <c r="R1037" s="4">
        <v>3.8556809999999997E-2</v>
      </c>
      <c r="S1037" s="4">
        <v>3.8556809999999997E-2</v>
      </c>
      <c r="T1037" s="4">
        <v>3.1570320000000002E-3</v>
      </c>
      <c r="U1037" s="4">
        <v>3.1570320000000002E-3</v>
      </c>
    </row>
    <row r="1038" spans="1:21" x14ac:dyDescent="0.35">
      <c r="A1038" s="4">
        <f t="shared" si="42"/>
        <v>239.75</v>
      </c>
      <c r="B1038" s="4">
        <f t="shared" si="42"/>
        <v>0.1460022</v>
      </c>
      <c r="C1038" s="4">
        <f t="shared" si="42"/>
        <v>0.85399780000000003</v>
      </c>
      <c r="D1038" s="4">
        <f t="shared" si="43"/>
        <v>-6.2342778797580007E-3</v>
      </c>
      <c r="E1038" s="4">
        <f t="shared" si="44"/>
        <v>4.1430790000000044E-3</v>
      </c>
      <c r="H1038" s="4">
        <v>239.75</v>
      </c>
      <c r="I1038" s="4">
        <v>0.1460022</v>
      </c>
      <c r="J1038" s="4">
        <v>0.85399780000000003</v>
      </c>
      <c r="K1038" s="4">
        <v>0</v>
      </c>
      <c r="L1038" s="4">
        <v>0</v>
      </c>
      <c r="M1038" s="4">
        <v>0.1460022</v>
      </c>
      <c r="N1038" s="4">
        <v>0.85399780000000003</v>
      </c>
      <c r="O1038" s="4">
        <v>1</v>
      </c>
      <c r="Q1038" s="4">
        <v>239.75</v>
      </c>
      <c r="R1038" s="4">
        <v>3.8556809999999997E-2</v>
      </c>
      <c r="S1038" s="4">
        <v>3.8556809999999997E-2</v>
      </c>
      <c r="T1038" s="4">
        <v>3.1570320000000002E-3</v>
      </c>
      <c r="U1038" s="4">
        <v>3.1570320000000002E-3</v>
      </c>
    </row>
    <row r="1039" spans="1:21" x14ac:dyDescent="0.35">
      <c r="A1039" s="4">
        <f t="shared" si="42"/>
        <v>240</v>
      </c>
      <c r="B1039" s="4">
        <f t="shared" si="42"/>
        <v>0.1460022</v>
      </c>
      <c r="C1039" s="4">
        <f t="shared" si="42"/>
        <v>0.85399780000000003</v>
      </c>
      <c r="D1039" s="4">
        <f t="shared" si="43"/>
        <v>-6.2342778797580007E-3</v>
      </c>
      <c r="E1039" s="4">
        <f t="shared" si="44"/>
        <v>4.1430790000000044E-3</v>
      </c>
      <c r="H1039" s="4">
        <v>240</v>
      </c>
      <c r="I1039" s="4">
        <v>0.1460022</v>
      </c>
      <c r="J1039" s="4">
        <v>0.85399780000000003</v>
      </c>
      <c r="K1039" s="4">
        <v>0</v>
      </c>
      <c r="L1039" s="4">
        <v>0</v>
      </c>
      <c r="M1039" s="4">
        <v>0.1460022</v>
      </c>
      <c r="N1039" s="4">
        <v>0.85399780000000003</v>
      </c>
      <c r="O1039" s="4">
        <v>1</v>
      </c>
      <c r="Q1039" s="4">
        <v>240</v>
      </c>
      <c r="R1039" s="4">
        <v>3.8556809999999997E-2</v>
      </c>
      <c r="S1039" s="4">
        <v>3.8556809999999997E-2</v>
      </c>
      <c r="T1039" s="4">
        <v>3.1570320000000002E-3</v>
      </c>
      <c r="U1039" s="4">
        <v>3.1570320000000002E-3</v>
      </c>
    </row>
    <row r="1040" spans="1:21" x14ac:dyDescent="0.35">
      <c r="A1040" s="4">
        <f t="shared" ref="A1040:C1079" si="45">H1040</f>
        <v>240.25</v>
      </c>
      <c r="B1040" s="4">
        <f t="shared" si="45"/>
        <v>0.1460022</v>
      </c>
      <c r="C1040" s="4">
        <f t="shared" si="45"/>
        <v>0.85399780000000003</v>
      </c>
      <c r="D1040" s="4">
        <f t="shared" ref="D1040:D1079" si="46">-$B$23*B1040*C1040</f>
        <v>-6.2342778797580007E-3</v>
      </c>
      <c r="E1040" s="4">
        <f t="shared" ref="E1040:E1079" si="47">-(AVERAGE(R1040,T1040)-$B$23/2)</f>
        <v>4.1430790000000044E-3</v>
      </c>
      <c r="H1040" s="4">
        <v>240.25</v>
      </c>
      <c r="I1040" s="4">
        <v>0.1460022</v>
      </c>
      <c r="J1040" s="4">
        <v>0.85399780000000003</v>
      </c>
      <c r="K1040" s="4">
        <v>0</v>
      </c>
      <c r="L1040" s="4">
        <v>0</v>
      </c>
      <c r="M1040" s="4">
        <v>0.1460022</v>
      </c>
      <c r="N1040" s="4">
        <v>0.85399780000000003</v>
      </c>
      <c r="O1040" s="4">
        <v>1</v>
      </c>
      <c r="Q1040" s="4">
        <v>240.25</v>
      </c>
      <c r="R1040" s="4">
        <v>3.8556809999999997E-2</v>
      </c>
      <c r="S1040" s="4">
        <v>3.8556809999999997E-2</v>
      </c>
      <c r="T1040" s="4">
        <v>3.1570320000000002E-3</v>
      </c>
      <c r="U1040" s="4">
        <v>3.1570320000000002E-3</v>
      </c>
    </row>
    <row r="1041" spans="1:21" x14ac:dyDescent="0.35">
      <c r="A1041" s="4">
        <f t="shared" si="45"/>
        <v>240.5</v>
      </c>
      <c r="B1041" s="4">
        <f t="shared" si="45"/>
        <v>0.1460022</v>
      </c>
      <c r="C1041" s="4">
        <f t="shared" si="45"/>
        <v>0.85399780000000003</v>
      </c>
      <c r="D1041" s="4">
        <f t="shared" si="46"/>
        <v>-6.2342778797580007E-3</v>
      </c>
      <c r="E1041" s="4">
        <f t="shared" si="47"/>
        <v>4.1430790000000044E-3</v>
      </c>
      <c r="H1041" s="4">
        <v>240.5</v>
      </c>
      <c r="I1041" s="4">
        <v>0.1460022</v>
      </c>
      <c r="J1041" s="4">
        <v>0.85399780000000003</v>
      </c>
      <c r="K1041" s="4">
        <v>0</v>
      </c>
      <c r="L1041" s="4">
        <v>0</v>
      </c>
      <c r="M1041" s="4">
        <v>0.1460022</v>
      </c>
      <c r="N1041" s="4">
        <v>0.85399780000000003</v>
      </c>
      <c r="O1041" s="4">
        <v>1</v>
      </c>
      <c r="Q1041" s="4">
        <v>240.5</v>
      </c>
      <c r="R1041" s="4">
        <v>3.8556809999999997E-2</v>
      </c>
      <c r="S1041" s="4">
        <v>3.8556809999999997E-2</v>
      </c>
      <c r="T1041" s="4">
        <v>3.1570320000000002E-3</v>
      </c>
      <c r="U1041" s="4">
        <v>3.1570320000000002E-3</v>
      </c>
    </row>
    <row r="1042" spans="1:21" x14ac:dyDescent="0.35">
      <c r="A1042" s="4">
        <f t="shared" si="45"/>
        <v>240.75</v>
      </c>
      <c r="B1042" s="4">
        <f t="shared" si="45"/>
        <v>0.1460022</v>
      </c>
      <c r="C1042" s="4">
        <f t="shared" si="45"/>
        <v>0.85399780000000003</v>
      </c>
      <c r="D1042" s="4">
        <f t="shared" si="46"/>
        <v>-6.2342778797580007E-3</v>
      </c>
      <c r="E1042" s="4">
        <f t="shared" si="47"/>
        <v>4.1430790000000044E-3</v>
      </c>
      <c r="H1042" s="4">
        <v>240.75</v>
      </c>
      <c r="I1042" s="4">
        <v>0.1460022</v>
      </c>
      <c r="J1042" s="4">
        <v>0.85399780000000003</v>
      </c>
      <c r="K1042" s="4">
        <v>0</v>
      </c>
      <c r="L1042" s="4">
        <v>0</v>
      </c>
      <c r="M1042" s="4">
        <v>0.1460022</v>
      </c>
      <c r="N1042" s="4">
        <v>0.85399780000000003</v>
      </c>
      <c r="O1042" s="4">
        <v>1</v>
      </c>
      <c r="Q1042" s="4">
        <v>240.75</v>
      </c>
      <c r="R1042" s="4">
        <v>3.8556809999999997E-2</v>
      </c>
      <c r="S1042" s="4">
        <v>3.8556809999999997E-2</v>
      </c>
      <c r="T1042" s="4">
        <v>3.1570320000000002E-3</v>
      </c>
      <c r="U1042" s="4">
        <v>3.1570320000000002E-3</v>
      </c>
    </row>
    <row r="1043" spans="1:21" x14ac:dyDescent="0.35">
      <c r="A1043" s="4">
        <f t="shared" si="45"/>
        <v>241</v>
      </c>
      <c r="B1043" s="4">
        <f t="shared" si="45"/>
        <v>0.1460022</v>
      </c>
      <c r="C1043" s="4">
        <f t="shared" si="45"/>
        <v>0.85399780000000003</v>
      </c>
      <c r="D1043" s="4">
        <f t="shared" si="46"/>
        <v>-6.2342778797580007E-3</v>
      </c>
      <c r="E1043" s="4">
        <f t="shared" si="47"/>
        <v>4.1430790000000044E-3</v>
      </c>
      <c r="H1043" s="4">
        <v>241</v>
      </c>
      <c r="I1043" s="4">
        <v>0.1460022</v>
      </c>
      <c r="J1043" s="4">
        <v>0.85399780000000003</v>
      </c>
      <c r="K1043" s="4">
        <v>0</v>
      </c>
      <c r="L1043" s="4">
        <v>0</v>
      </c>
      <c r="M1043" s="4">
        <v>0.1460022</v>
      </c>
      <c r="N1043" s="4">
        <v>0.85399780000000003</v>
      </c>
      <c r="O1043" s="4">
        <v>1</v>
      </c>
      <c r="Q1043" s="4">
        <v>241</v>
      </c>
      <c r="R1043" s="4">
        <v>3.8556809999999997E-2</v>
      </c>
      <c r="S1043" s="4">
        <v>3.8556809999999997E-2</v>
      </c>
      <c r="T1043" s="4">
        <v>3.1570320000000002E-3</v>
      </c>
      <c r="U1043" s="4">
        <v>3.1570320000000002E-3</v>
      </c>
    </row>
    <row r="1044" spans="1:21" x14ac:dyDescent="0.35">
      <c r="A1044" s="4">
        <f t="shared" si="45"/>
        <v>241.25</v>
      </c>
      <c r="B1044" s="4">
        <f t="shared" si="45"/>
        <v>0.1460022</v>
      </c>
      <c r="C1044" s="4">
        <f t="shared" si="45"/>
        <v>0.85399780000000003</v>
      </c>
      <c r="D1044" s="4">
        <f t="shared" si="46"/>
        <v>-6.2342778797580007E-3</v>
      </c>
      <c r="E1044" s="4">
        <f t="shared" si="47"/>
        <v>4.1430790000000044E-3</v>
      </c>
      <c r="H1044" s="4">
        <v>241.25</v>
      </c>
      <c r="I1044" s="4">
        <v>0.1460022</v>
      </c>
      <c r="J1044" s="4">
        <v>0.85399780000000003</v>
      </c>
      <c r="K1044" s="4">
        <v>0</v>
      </c>
      <c r="L1044" s="4">
        <v>0</v>
      </c>
      <c r="M1044" s="4">
        <v>0.1460022</v>
      </c>
      <c r="N1044" s="4">
        <v>0.85399780000000003</v>
      </c>
      <c r="O1044" s="4">
        <v>1</v>
      </c>
      <c r="Q1044" s="4">
        <v>241.25</v>
      </c>
      <c r="R1044" s="4">
        <v>3.8556809999999997E-2</v>
      </c>
      <c r="S1044" s="4">
        <v>3.8556809999999997E-2</v>
      </c>
      <c r="T1044" s="4">
        <v>3.1570320000000002E-3</v>
      </c>
      <c r="U1044" s="4">
        <v>3.1570320000000002E-3</v>
      </c>
    </row>
    <row r="1045" spans="1:21" x14ac:dyDescent="0.35">
      <c r="A1045" s="4">
        <f t="shared" si="45"/>
        <v>241.5</v>
      </c>
      <c r="B1045" s="4">
        <f t="shared" si="45"/>
        <v>0.1460022</v>
      </c>
      <c r="C1045" s="4">
        <f t="shared" si="45"/>
        <v>0.85399780000000003</v>
      </c>
      <c r="D1045" s="4">
        <f t="shared" si="46"/>
        <v>-6.2342778797580007E-3</v>
      </c>
      <c r="E1045" s="4">
        <f t="shared" si="47"/>
        <v>4.1430790000000044E-3</v>
      </c>
      <c r="H1045" s="4">
        <v>241.5</v>
      </c>
      <c r="I1045" s="4">
        <v>0.1460022</v>
      </c>
      <c r="J1045" s="4">
        <v>0.85399780000000003</v>
      </c>
      <c r="K1045" s="4">
        <v>0</v>
      </c>
      <c r="L1045" s="4">
        <v>0</v>
      </c>
      <c r="M1045" s="4">
        <v>0.1460022</v>
      </c>
      <c r="N1045" s="4">
        <v>0.85399780000000003</v>
      </c>
      <c r="O1045" s="4">
        <v>1</v>
      </c>
      <c r="Q1045" s="4">
        <v>241.5</v>
      </c>
      <c r="R1045" s="4">
        <v>3.8556809999999997E-2</v>
      </c>
      <c r="S1045" s="4">
        <v>3.8556809999999997E-2</v>
      </c>
      <c r="T1045" s="4">
        <v>3.1570320000000002E-3</v>
      </c>
      <c r="U1045" s="4">
        <v>3.1570320000000002E-3</v>
      </c>
    </row>
    <row r="1046" spans="1:21" x14ac:dyDescent="0.35">
      <c r="A1046" s="4">
        <f t="shared" si="45"/>
        <v>241.75</v>
      </c>
      <c r="B1046" s="4">
        <f t="shared" si="45"/>
        <v>0.1460022</v>
      </c>
      <c r="C1046" s="4">
        <f t="shared" si="45"/>
        <v>0.85399780000000003</v>
      </c>
      <c r="D1046" s="4">
        <f t="shared" si="46"/>
        <v>-6.2342778797580007E-3</v>
      </c>
      <c r="E1046" s="4">
        <f t="shared" si="47"/>
        <v>4.1430790000000044E-3</v>
      </c>
      <c r="H1046" s="4">
        <v>241.75</v>
      </c>
      <c r="I1046" s="4">
        <v>0.1460022</v>
      </c>
      <c r="J1046" s="4">
        <v>0.85399780000000003</v>
      </c>
      <c r="K1046" s="4">
        <v>0</v>
      </c>
      <c r="L1046" s="4">
        <v>0</v>
      </c>
      <c r="M1046" s="4">
        <v>0.1460022</v>
      </c>
      <c r="N1046" s="4">
        <v>0.85399780000000003</v>
      </c>
      <c r="O1046" s="4">
        <v>1</v>
      </c>
      <c r="Q1046" s="4">
        <v>241.75</v>
      </c>
      <c r="R1046" s="4">
        <v>3.8556809999999997E-2</v>
      </c>
      <c r="S1046" s="4">
        <v>3.8556809999999997E-2</v>
      </c>
      <c r="T1046" s="4">
        <v>3.1570320000000002E-3</v>
      </c>
      <c r="U1046" s="4">
        <v>3.1570320000000002E-3</v>
      </c>
    </row>
    <row r="1047" spans="1:21" x14ac:dyDescent="0.35">
      <c r="A1047" s="4">
        <f t="shared" si="45"/>
        <v>242</v>
      </c>
      <c r="B1047" s="4">
        <f t="shared" si="45"/>
        <v>0.1460022</v>
      </c>
      <c r="C1047" s="4">
        <f t="shared" si="45"/>
        <v>0.85399780000000003</v>
      </c>
      <c r="D1047" s="4">
        <f t="shared" si="46"/>
        <v>-6.2342778797580007E-3</v>
      </c>
      <c r="E1047" s="4">
        <f t="shared" si="47"/>
        <v>4.1430790000000044E-3</v>
      </c>
      <c r="H1047" s="4">
        <v>242</v>
      </c>
      <c r="I1047" s="4">
        <v>0.1460022</v>
      </c>
      <c r="J1047" s="4">
        <v>0.85399780000000003</v>
      </c>
      <c r="K1047" s="4">
        <v>0</v>
      </c>
      <c r="L1047" s="4">
        <v>0</v>
      </c>
      <c r="M1047" s="4">
        <v>0.1460022</v>
      </c>
      <c r="N1047" s="4">
        <v>0.85399780000000003</v>
      </c>
      <c r="O1047" s="4">
        <v>1</v>
      </c>
      <c r="Q1047" s="4">
        <v>242</v>
      </c>
      <c r="R1047" s="4">
        <v>3.8556809999999997E-2</v>
      </c>
      <c r="S1047" s="4">
        <v>3.8556809999999997E-2</v>
      </c>
      <c r="T1047" s="4">
        <v>3.1570320000000002E-3</v>
      </c>
      <c r="U1047" s="4">
        <v>3.1570320000000002E-3</v>
      </c>
    </row>
    <row r="1048" spans="1:21" x14ac:dyDescent="0.35">
      <c r="A1048" s="4">
        <f t="shared" si="45"/>
        <v>242.25</v>
      </c>
      <c r="B1048" s="4">
        <f t="shared" si="45"/>
        <v>0.1460022</v>
      </c>
      <c r="C1048" s="4">
        <f t="shared" si="45"/>
        <v>0.85399780000000003</v>
      </c>
      <c r="D1048" s="4">
        <f t="shared" si="46"/>
        <v>-6.2342778797580007E-3</v>
      </c>
      <c r="E1048" s="4">
        <f t="shared" si="47"/>
        <v>4.1430790000000044E-3</v>
      </c>
      <c r="H1048" s="4">
        <v>242.25</v>
      </c>
      <c r="I1048" s="4">
        <v>0.1460022</v>
      </c>
      <c r="J1048" s="4">
        <v>0.85399780000000003</v>
      </c>
      <c r="K1048" s="4">
        <v>0</v>
      </c>
      <c r="L1048" s="4">
        <v>0</v>
      </c>
      <c r="M1048" s="4">
        <v>0.1460022</v>
      </c>
      <c r="N1048" s="4">
        <v>0.85399780000000003</v>
      </c>
      <c r="O1048" s="4">
        <v>1</v>
      </c>
      <c r="Q1048" s="4">
        <v>242.25</v>
      </c>
      <c r="R1048" s="4">
        <v>3.8556809999999997E-2</v>
      </c>
      <c r="S1048" s="4">
        <v>3.8556809999999997E-2</v>
      </c>
      <c r="T1048" s="4">
        <v>3.1570320000000002E-3</v>
      </c>
      <c r="U1048" s="4">
        <v>3.1570320000000002E-3</v>
      </c>
    </row>
    <row r="1049" spans="1:21" x14ac:dyDescent="0.35">
      <c r="A1049" s="4">
        <f t="shared" si="45"/>
        <v>242.5</v>
      </c>
      <c r="B1049" s="4">
        <f t="shared" si="45"/>
        <v>0.1460022</v>
      </c>
      <c r="C1049" s="4">
        <f t="shared" si="45"/>
        <v>0.85399780000000003</v>
      </c>
      <c r="D1049" s="4">
        <f t="shared" si="46"/>
        <v>-6.2342778797580007E-3</v>
      </c>
      <c r="E1049" s="4">
        <f t="shared" si="47"/>
        <v>4.1430790000000044E-3</v>
      </c>
      <c r="H1049" s="4">
        <v>242.5</v>
      </c>
      <c r="I1049" s="4">
        <v>0.1460022</v>
      </c>
      <c r="J1049" s="4">
        <v>0.85399780000000003</v>
      </c>
      <c r="K1049" s="4">
        <v>0</v>
      </c>
      <c r="L1049" s="4">
        <v>0</v>
      </c>
      <c r="M1049" s="4">
        <v>0.1460022</v>
      </c>
      <c r="N1049" s="4">
        <v>0.85399780000000003</v>
      </c>
      <c r="O1049" s="4">
        <v>1</v>
      </c>
      <c r="Q1049" s="4">
        <v>242.5</v>
      </c>
      <c r="R1049" s="4">
        <v>3.8556809999999997E-2</v>
      </c>
      <c r="S1049" s="4">
        <v>3.8556809999999997E-2</v>
      </c>
      <c r="T1049" s="4">
        <v>3.1570320000000002E-3</v>
      </c>
      <c r="U1049" s="4">
        <v>3.1570320000000002E-3</v>
      </c>
    </row>
    <row r="1050" spans="1:21" x14ac:dyDescent="0.35">
      <c r="A1050" s="4">
        <f t="shared" si="45"/>
        <v>242.75</v>
      </c>
      <c r="B1050" s="4">
        <f t="shared" si="45"/>
        <v>0.1460022</v>
      </c>
      <c r="C1050" s="4">
        <f t="shared" si="45"/>
        <v>0.85399780000000003</v>
      </c>
      <c r="D1050" s="4">
        <f t="shared" si="46"/>
        <v>-6.2342778797580007E-3</v>
      </c>
      <c r="E1050" s="4">
        <f t="shared" si="47"/>
        <v>4.1430790000000044E-3</v>
      </c>
      <c r="H1050" s="4">
        <v>242.75</v>
      </c>
      <c r="I1050" s="4">
        <v>0.1460022</v>
      </c>
      <c r="J1050" s="4">
        <v>0.85399780000000003</v>
      </c>
      <c r="K1050" s="4">
        <v>0</v>
      </c>
      <c r="L1050" s="4">
        <v>0</v>
      </c>
      <c r="M1050" s="4">
        <v>0.1460022</v>
      </c>
      <c r="N1050" s="4">
        <v>0.85399780000000003</v>
      </c>
      <c r="O1050" s="4">
        <v>1</v>
      </c>
      <c r="Q1050" s="4">
        <v>242.75</v>
      </c>
      <c r="R1050" s="4">
        <v>3.8556809999999997E-2</v>
      </c>
      <c r="S1050" s="4">
        <v>3.8556809999999997E-2</v>
      </c>
      <c r="T1050" s="4">
        <v>3.1570320000000002E-3</v>
      </c>
      <c r="U1050" s="4">
        <v>3.1570320000000002E-3</v>
      </c>
    </row>
    <row r="1051" spans="1:21" x14ac:dyDescent="0.35">
      <c r="A1051" s="4">
        <f t="shared" si="45"/>
        <v>243</v>
      </c>
      <c r="B1051" s="4">
        <f t="shared" si="45"/>
        <v>0.1460022</v>
      </c>
      <c r="C1051" s="4">
        <f t="shared" si="45"/>
        <v>0.85399780000000003</v>
      </c>
      <c r="D1051" s="4">
        <f t="shared" si="46"/>
        <v>-6.2342778797580007E-3</v>
      </c>
      <c r="E1051" s="4">
        <f t="shared" si="47"/>
        <v>4.1430790000000044E-3</v>
      </c>
      <c r="H1051" s="4">
        <v>243</v>
      </c>
      <c r="I1051" s="4">
        <v>0.1460022</v>
      </c>
      <c r="J1051" s="4">
        <v>0.85399780000000003</v>
      </c>
      <c r="K1051" s="4">
        <v>0</v>
      </c>
      <c r="L1051" s="4">
        <v>0</v>
      </c>
      <c r="M1051" s="4">
        <v>0.1460022</v>
      </c>
      <c r="N1051" s="4">
        <v>0.85399780000000003</v>
      </c>
      <c r="O1051" s="4">
        <v>1</v>
      </c>
      <c r="Q1051" s="4">
        <v>243</v>
      </c>
      <c r="R1051" s="4">
        <v>3.8556809999999997E-2</v>
      </c>
      <c r="S1051" s="4">
        <v>3.8556809999999997E-2</v>
      </c>
      <c r="T1051" s="4">
        <v>3.1570320000000002E-3</v>
      </c>
      <c r="U1051" s="4">
        <v>3.1570320000000002E-3</v>
      </c>
    </row>
    <row r="1052" spans="1:21" x14ac:dyDescent="0.35">
      <c r="A1052" s="4">
        <f t="shared" si="45"/>
        <v>243.25</v>
      </c>
      <c r="B1052" s="4">
        <f t="shared" si="45"/>
        <v>0.1460022</v>
      </c>
      <c r="C1052" s="4">
        <f t="shared" si="45"/>
        <v>0.85399780000000003</v>
      </c>
      <c r="D1052" s="4">
        <f t="shared" si="46"/>
        <v>-6.2342778797580007E-3</v>
      </c>
      <c r="E1052" s="4">
        <f t="shared" si="47"/>
        <v>4.1430790000000044E-3</v>
      </c>
      <c r="H1052" s="4">
        <v>243.25</v>
      </c>
      <c r="I1052" s="4">
        <v>0.1460022</v>
      </c>
      <c r="J1052" s="4">
        <v>0.85399780000000003</v>
      </c>
      <c r="K1052" s="4">
        <v>0</v>
      </c>
      <c r="L1052" s="4">
        <v>0</v>
      </c>
      <c r="M1052" s="4">
        <v>0.1460022</v>
      </c>
      <c r="N1052" s="4">
        <v>0.85399780000000003</v>
      </c>
      <c r="O1052" s="4">
        <v>1</v>
      </c>
      <c r="Q1052" s="4">
        <v>243.25</v>
      </c>
      <c r="R1052" s="4">
        <v>3.8556809999999997E-2</v>
      </c>
      <c r="S1052" s="4">
        <v>3.8556809999999997E-2</v>
      </c>
      <c r="T1052" s="4">
        <v>3.1570320000000002E-3</v>
      </c>
      <c r="U1052" s="4">
        <v>3.1570320000000002E-3</v>
      </c>
    </row>
    <row r="1053" spans="1:21" x14ac:dyDescent="0.35">
      <c r="A1053" s="4">
        <f t="shared" si="45"/>
        <v>243.5</v>
      </c>
      <c r="B1053" s="4">
        <f t="shared" si="45"/>
        <v>0.1460022</v>
      </c>
      <c r="C1053" s="4">
        <f t="shared" si="45"/>
        <v>0.85399780000000003</v>
      </c>
      <c r="D1053" s="4">
        <f t="shared" si="46"/>
        <v>-6.2342778797580007E-3</v>
      </c>
      <c r="E1053" s="4">
        <f t="shared" si="47"/>
        <v>4.1430790000000044E-3</v>
      </c>
      <c r="H1053" s="4">
        <v>243.5</v>
      </c>
      <c r="I1053" s="4">
        <v>0.1460022</v>
      </c>
      <c r="J1053" s="4">
        <v>0.85399780000000003</v>
      </c>
      <c r="K1053" s="4">
        <v>0</v>
      </c>
      <c r="L1053" s="4">
        <v>0</v>
      </c>
      <c r="M1053" s="4">
        <v>0.1460022</v>
      </c>
      <c r="N1053" s="4">
        <v>0.85399780000000003</v>
      </c>
      <c r="O1053" s="4">
        <v>1</v>
      </c>
      <c r="Q1053" s="4">
        <v>243.5</v>
      </c>
      <c r="R1053" s="4">
        <v>3.8556809999999997E-2</v>
      </c>
      <c r="S1053" s="4">
        <v>3.8556809999999997E-2</v>
      </c>
      <c r="T1053" s="4">
        <v>3.1570320000000002E-3</v>
      </c>
      <c r="U1053" s="4">
        <v>3.1570320000000002E-3</v>
      </c>
    </row>
    <row r="1054" spans="1:21" x14ac:dyDescent="0.35">
      <c r="A1054" s="4">
        <f t="shared" si="45"/>
        <v>243.75</v>
      </c>
      <c r="B1054" s="4">
        <f t="shared" si="45"/>
        <v>0.1460022</v>
      </c>
      <c r="C1054" s="4">
        <f t="shared" si="45"/>
        <v>0.85399780000000003</v>
      </c>
      <c r="D1054" s="4">
        <f t="shared" si="46"/>
        <v>-6.2342778797580007E-3</v>
      </c>
      <c r="E1054" s="4">
        <f t="shared" si="47"/>
        <v>4.1430790000000044E-3</v>
      </c>
      <c r="H1054" s="4">
        <v>243.75</v>
      </c>
      <c r="I1054" s="4">
        <v>0.1460022</v>
      </c>
      <c r="J1054" s="4">
        <v>0.85399780000000003</v>
      </c>
      <c r="K1054" s="4">
        <v>0</v>
      </c>
      <c r="L1054" s="4">
        <v>0</v>
      </c>
      <c r="M1054" s="4">
        <v>0.1460022</v>
      </c>
      <c r="N1054" s="4">
        <v>0.85399780000000003</v>
      </c>
      <c r="O1054" s="4">
        <v>1</v>
      </c>
      <c r="Q1054" s="4">
        <v>243.75</v>
      </c>
      <c r="R1054" s="4">
        <v>3.8556809999999997E-2</v>
      </c>
      <c r="S1054" s="4">
        <v>3.8556809999999997E-2</v>
      </c>
      <c r="T1054" s="4">
        <v>3.1570320000000002E-3</v>
      </c>
      <c r="U1054" s="4">
        <v>3.1570320000000002E-3</v>
      </c>
    </row>
    <row r="1055" spans="1:21" x14ac:dyDescent="0.35">
      <c r="A1055" s="4">
        <f t="shared" si="45"/>
        <v>244</v>
      </c>
      <c r="B1055" s="4">
        <f t="shared" si="45"/>
        <v>0.1460022</v>
      </c>
      <c r="C1055" s="4">
        <f t="shared" si="45"/>
        <v>0.85399780000000003</v>
      </c>
      <c r="D1055" s="4">
        <f t="shared" si="46"/>
        <v>-6.2342778797580007E-3</v>
      </c>
      <c r="E1055" s="4">
        <f t="shared" si="47"/>
        <v>4.1430790000000044E-3</v>
      </c>
      <c r="H1055" s="4">
        <v>244</v>
      </c>
      <c r="I1055" s="4">
        <v>0.1460022</v>
      </c>
      <c r="J1055" s="4">
        <v>0.85399780000000003</v>
      </c>
      <c r="K1055" s="4">
        <v>0</v>
      </c>
      <c r="L1055" s="4">
        <v>0</v>
      </c>
      <c r="M1055" s="4">
        <v>0.1460022</v>
      </c>
      <c r="N1055" s="4">
        <v>0.85399780000000003</v>
      </c>
      <c r="O1055" s="4">
        <v>1</v>
      </c>
      <c r="Q1055" s="4">
        <v>244</v>
      </c>
      <c r="R1055" s="4">
        <v>3.8556809999999997E-2</v>
      </c>
      <c r="S1055" s="4">
        <v>3.8556809999999997E-2</v>
      </c>
      <c r="T1055" s="4">
        <v>3.1570320000000002E-3</v>
      </c>
      <c r="U1055" s="4">
        <v>3.1570320000000002E-3</v>
      </c>
    </row>
    <row r="1056" spans="1:21" x14ac:dyDescent="0.35">
      <c r="A1056" s="4">
        <f t="shared" si="45"/>
        <v>244.25</v>
      </c>
      <c r="B1056" s="4">
        <f t="shared" si="45"/>
        <v>0.1460022</v>
      </c>
      <c r="C1056" s="4">
        <f t="shared" si="45"/>
        <v>0.85399780000000003</v>
      </c>
      <c r="D1056" s="4">
        <f t="shared" si="46"/>
        <v>-6.2342778797580007E-3</v>
      </c>
      <c r="E1056" s="4">
        <f t="shared" si="47"/>
        <v>4.1430790000000044E-3</v>
      </c>
      <c r="H1056" s="4">
        <v>244.25</v>
      </c>
      <c r="I1056" s="4">
        <v>0.1460022</v>
      </c>
      <c r="J1056" s="4">
        <v>0.85399780000000003</v>
      </c>
      <c r="K1056" s="4">
        <v>0</v>
      </c>
      <c r="L1056" s="4">
        <v>0</v>
      </c>
      <c r="M1056" s="4">
        <v>0.1460022</v>
      </c>
      <c r="N1056" s="4">
        <v>0.85399780000000003</v>
      </c>
      <c r="O1056" s="4">
        <v>1</v>
      </c>
      <c r="Q1056" s="4">
        <v>244.25</v>
      </c>
      <c r="R1056" s="4">
        <v>3.8556809999999997E-2</v>
      </c>
      <c r="S1056" s="4">
        <v>3.8556809999999997E-2</v>
      </c>
      <c r="T1056" s="4">
        <v>3.1570320000000002E-3</v>
      </c>
      <c r="U1056" s="4">
        <v>3.1570320000000002E-3</v>
      </c>
    </row>
    <row r="1057" spans="1:21" x14ac:dyDescent="0.35">
      <c r="A1057" s="4">
        <f t="shared" si="45"/>
        <v>244.5</v>
      </c>
      <c r="B1057" s="4">
        <f t="shared" si="45"/>
        <v>0.1460022</v>
      </c>
      <c r="C1057" s="4">
        <f t="shared" si="45"/>
        <v>0.85399780000000003</v>
      </c>
      <c r="D1057" s="4">
        <f t="shared" si="46"/>
        <v>-6.2342778797580007E-3</v>
      </c>
      <c r="E1057" s="4">
        <f t="shared" si="47"/>
        <v>4.1430790000000044E-3</v>
      </c>
      <c r="H1057" s="4">
        <v>244.5</v>
      </c>
      <c r="I1057" s="4">
        <v>0.1460022</v>
      </c>
      <c r="J1057" s="4">
        <v>0.85399780000000003</v>
      </c>
      <c r="K1057" s="4">
        <v>0</v>
      </c>
      <c r="L1057" s="4">
        <v>0</v>
      </c>
      <c r="M1057" s="4">
        <v>0.1460022</v>
      </c>
      <c r="N1057" s="4">
        <v>0.85399780000000003</v>
      </c>
      <c r="O1057" s="4">
        <v>1</v>
      </c>
      <c r="Q1057" s="4">
        <v>244.5</v>
      </c>
      <c r="R1057" s="4">
        <v>3.8556809999999997E-2</v>
      </c>
      <c r="S1057" s="4">
        <v>3.8556809999999997E-2</v>
      </c>
      <c r="T1057" s="4">
        <v>3.1570320000000002E-3</v>
      </c>
      <c r="U1057" s="4">
        <v>3.1570320000000002E-3</v>
      </c>
    </row>
    <row r="1058" spans="1:21" x14ac:dyDescent="0.35">
      <c r="A1058" s="4">
        <f t="shared" si="45"/>
        <v>244.75</v>
      </c>
      <c r="B1058" s="4">
        <f t="shared" si="45"/>
        <v>0.1460022</v>
      </c>
      <c r="C1058" s="4">
        <f t="shared" si="45"/>
        <v>0.85399780000000003</v>
      </c>
      <c r="D1058" s="4">
        <f t="shared" si="46"/>
        <v>-6.2342778797580007E-3</v>
      </c>
      <c r="E1058" s="4">
        <f t="shared" si="47"/>
        <v>4.1430790000000044E-3</v>
      </c>
      <c r="H1058" s="4">
        <v>244.75</v>
      </c>
      <c r="I1058" s="4">
        <v>0.1460022</v>
      </c>
      <c r="J1058" s="4">
        <v>0.85399780000000003</v>
      </c>
      <c r="K1058" s="4">
        <v>0</v>
      </c>
      <c r="L1058" s="4">
        <v>0</v>
      </c>
      <c r="M1058" s="4">
        <v>0.1460022</v>
      </c>
      <c r="N1058" s="4">
        <v>0.85399780000000003</v>
      </c>
      <c r="O1058" s="4">
        <v>1</v>
      </c>
      <c r="Q1058" s="4">
        <v>244.75</v>
      </c>
      <c r="R1058" s="4">
        <v>3.8556809999999997E-2</v>
      </c>
      <c r="S1058" s="4">
        <v>3.8556809999999997E-2</v>
      </c>
      <c r="T1058" s="4">
        <v>3.1570320000000002E-3</v>
      </c>
      <c r="U1058" s="4">
        <v>3.1570320000000002E-3</v>
      </c>
    </row>
    <row r="1059" spans="1:21" x14ac:dyDescent="0.35">
      <c r="A1059" s="4">
        <f t="shared" si="45"/>
        <v>245</v>
      </c>
      <c r="B1059" s="4">
        <f t="shared" si="45"/>
        <v>0.1460022</v>
      </c>
      <c r="C1059" s="4">
        <f t="shared" si="45"/>
        <v>0.85399780000000003</v>
      </c>
      <c r="D1059" s="4">
        <f t="shared" si="46"/>
        <v>-6.2342778797580007E-3</v>
      </c>
      <c r="E1059" s="4">
        <f t="shared" si="47"/>
        <v>4.1430790000000044E-3</v>
      </c>
      <c r="H1059" s="4">
        <v>245</v>
      </c>
      <c r="I1059" s="4">
        <v>0.1460022</v>
      </c>
      <c r="J1059" s="4">
        <v>0.85399780000000003</v>
      </c>
      <c r="K1059" s="4">
        <v>0</v>
      </c>
      <c r="L1059" s="4">
        <v>0</v>
      </c>
      <c r="M1059" s="4">
        <v>0.1460022</v>
      </c>
      <c r="N1059" s="4">
        <v>0.85399780000000003</v>
      </c>
      <c r="O1059" s="4">
        <v>1</v>
      </c>
      <c r="Q1059" s="4">
        <v>245</v>
      </c>
      <c r="R1059" s="4">
        <v>3.8556809999999997E-2</v>
      </c>
      <c r="S1059" s="4">
        <v>3.8556809999999997E-2</v>
      </c>
      <c r="T1059" s="4">
        <v>3.1570320000000002E-3</v>
      </c>
      <c r="U1059" s="4">
        <v>3.1570320000000002E-3</v>
      </c>
    </row>
    <row r="1060" spans="1:21" x14ac:dyDescent="0.35">
      <c r="A1060" s="4">
        <f t="shared" si="45"/>
        <v>245.25</v>
      </c>
      <c r="B1060" s="4">
        <f t="shared" si="45"/>
        <v>0.1460022</v>
      </c>
      <c r="C1060" s="4">
        <f t="shared" si="45"/>
        <v>0.85399780000000003</v>
      </c>
      <c r="D1060" s="4">
        <f t="shared" si="46"/>
        <v>-6.2342778797580007E-3</v>
      </c>
      <c r="E1060" s="4">
        <f t="shared" si="47"/>
        <v>4.1430790000000044E-3</v>
      </c>
      <c r="H1060" s="4">
        <v>245.25</v>
      </c>
      <c r="I1060" s="4">
        <v>0.1460022</v>
      </c>
      <c r="J1060" s="4">
        <v>0.85399780000000003</v>
      </c>
      <c r="K1060" s="4">
        <v>0</v>
      </c>
      <c r="L1060" s="4">
        <v>0</v>
      </c>
      <c r="M1060" s="4">
        <v>0.1460022</v>
      </c>
      <c r="N1060" s="4">
        <v>0.85399780000000003</v>
      </c>
      <c r="O1060" s="4">
        <v>1</v>
      </c>
      <c r="Q1060" s="4">
        <v>245.25</v>
      </c>
      <c r="R1060" s="4">
        <v>3.8556809999999997E-2</v>
      </c>
      <c r="S1060" s="4">
        <v>3.8556809999999997E-2</v>
      </c>
      <c r="T1060" s="4">
        <v>3.1570320000000002E-3</v>
      </c>
      <c r="U1060" s="4">
        <v>3.1570320000000002E-3</v>
      </c>
    </row>
    <row r="1061" spans="1:21" x14ac:dyDescent="0.35">
      <c r="A1061" s="4">
        <f t="shared" si="45"/>
        <v>245.5</v>
      </c>
      <c r="B1061" s="4">
        <f t="shared" si="45"/>
        <v>0.1460022</v>
      </c>
      <c r="C1061" s="4">
        <f t="shared" si="45"/>
        <v>0.85399780000000003</v>
      </c>
      <c r="D1061" s="4">
        <f t="shared" si="46"/>
        <v>-6.2342778797580007E-3</v>
      </c>
      <c r="E1061" s="4">
        <f t="shared" si="47"/>
        <v>4.1430790000000044E-3</v>
      </c>
      <c r="H1061" s="4">
        <v>245.5</v>
      </c>
      <c r="I1061" s="4">
        <v>0.1460022</v>
      </c>
      <c r="J1061" s="4">
        <v>0.85399780000000003</v>
      </c>
      <c r="K1061" s="4">
        <v>0</v>
      </c>
      <c r="L1061" s="4">
        <v>0</v>
      </c>
      <c r="M1061" s="4">
        <v>0.1460022</v>
      </c>
      <c r="N1061" s="4">
        <v>0.85399780000000003</v>
      </c>
      <c r="O1061" s="4">
        <v>1</v>
      </c>
      <c r="Q1061" s="4">
        <v>245.5</v>
      </c>
      <c r="R1061" s="4">
        <v>3.8556809999999997E-2</v>
      </c>
      <c r="S1061" s="4">
        <v>3.8556809999999997E-2</v>
      </c>
      <c r="T1061" s="4">
        <v>3.1570320000000002E-3</v>
      </c>
      <c r="U1061" s="4">
        <v>3.1570320000000002E-3</v>
      </c>
    </row>
    <row r="1062" spans="1:21" x14ac:dyDescent="0.35">
      <c r="A1062" s="4">
        <f t="shared" si="45"/>
        <v>245.75</v>
      </c>
      <c r="B1062" s="4">
        <f t="shared" si="45"/>
        <v>0.1460022</v>
      </c>
      <c r="C1062" s="4">
        <f t="shared" si="45"/>
        <v>0.85399780000000003</v>
      </c>
      <c r="D1062" s="4">
        <f t="shared" si="46"/>
        <v>-6.2342778797580007E-3</v>
      </c>
      <c r="E1062" s="4">
        <f t="shared" si="47"/>
        <v>4.1430790000000044E-3</v>
      </c>
      <c r="H1062" s="4">
        <v>245.75</v>
      </c>
      <c r="I1062" s="4">
        <v>0.1460022</v>
      </c>
      <c r="J1062" s="4">
        <v>0.85399780000000003</v>
      </c>
      <c r="K1062" s="4">
        <v>0</v>
      </c>
      <c r="L1062" s="4">
        <v>0</v>
      </c>
      <c r="M1062" s="4">
        <v>0.1460022</v>
      </c>
      <c r="N1062" s="4">
        <v>0.85399780000000003</v>
      </c>
      <c r="O1062" s="4">
        <v>1</v>
      </c>
      <c r="Q1062" s="4">
        <v>245.75</v>
      </c>
      <c r="R1062" s="4">
        <v>3.8556809999999997E-2</v>
      </c>
      <c r="S1062" s="4">
        <v>3.8556809999999997E-2</v>
      </c>
      <c r="T1062" s="4">
        <v>3.1570320000000002E-3</v>
      </c>
      <c r="U1062" s="4">
        <v>3.1570320000000002E-3</v>
      </c>
    </row>
    <row r="1063" spans="1:21" x14ac:dyDescent="0.35">
      <c r="A1063" s="4">
        <f t="shared" si="45"/>
        <v>246</v>
      </c>
      <c r="B1063" s="4">
        <f t="shared" si="45"/>
        <v>0.1460022</v>
      </c>
      <c r="C1063" s="4">
        <f t="shared" si="45"/>
        <v>0.85399780000000003</v>
      </c>
      <c r="D1063" s="4">
        <f t="shared" si="46"/>
        <v>-6.2342778797580007E-3</v>
      </c>
      <c r="E1063" s="4">
        <f t="shared" si="47"/>
        <v>4.1430790000000044E-3</v>
      </c>
      <c r="H1063" s="4">
        <v>246</v>
      </c>
      <c r="I1063" s="4">
        <v>0.1460022</v>
      </c>
      <c r="J1063" s="4">
        <v>0.85399780000000003</v>
      </c>
      <c r="K1063" s="4">
        <v>0</v>
      </c>
      <c r="L1063" s="4">
        <v>0</v>
      </c>
      <c r="M1063" s="4">
        <v>0.1460022</v>
      </c>
      <c r="N1063" s="4">
        <v>0.85399780000000003</v>
      </c>
      <c r="O1063" s="4">
        <v>1</v>
      </c>
      <c r="Q1063" s="4">
        <v>246</v>
      </c>
      <c r="R1063" s="4">
        <v>3.8556809999999997E-2</v>
      </c>
      <c r="S1063" s="4">
        <v>3.8556809999999997E-2</v>
      </c>
      <c r="T1063" s="4">
        <v>3.1570320000000002E-3</v>
      </c>
      <c r="U1063" s="4">
        <v>3.1570320000000002E-3</v>
      </c>
    </row>
    <row r="1064" spans="1:21" x14ac:dyDescent="0.35">
      <c r="A1064" s="4">
        <f t="shared" si="45"/>
        <v>246.25</v>
      </c>
      <c r="B1064" s="4">
        <f t="shared" si="45"/>
        <v>0.1460022</v>
      </c>
      <c r="C1064" s="4">
        <f t="shared" si="45"/>
        <v>0.85399780000000003</v>
      </c>
      <c r="D1064" s="4">
        <f t="shared" si="46"/>
        <v>-6.2342778797580007E-3</v>
      </c>
      <c r="E1064" s="4">
        <f t="shared" si="47"/>
        <v>4.1430790000000044E-3</v>
      </c>
      <c r="H1064" s="4">
        <v>246.25</v>
      </c>
      <c r="I1064" s="4">
        <v>0.1460022</v>
      </c>
      <c r="J1064" s="4">
        <v>0.85399780000000003</v>
      </c>
      <c r="K1064" s="4">
        <v>0</v>
      </c>
      <c r="L1064" s="4">
        <v>0</v>
      </c>
      <c r="M1064" s="4">
        <v>0.1460022</v>
      </c>
      <c r="N1064" s="4">
        <v>0.85399780000000003</v>
      </c>
      <c r="O1064" s="4">
        <v>1</v>
      </c>
      <c r="Q1064" s="4">
        <v>246.25</v>
      </c>
      <c r="R1064" s="4">
        <v>3.8556809999999997E-2</v>
      </c>
      <c r="S1064" s="4">
        <v>3.8556809999999997E-2</v>
      </c>
      <c r="T1064" s="4">
        <v>3.1570320000000002E-3</v>
      </c>
      <c r="U1064" s="4">
        <v>3.1570320000000002E-3</v>
      </c>
    </row>
    <row r="1065" spans="1:21" x14ac:dyDescent="0.35">
      <c r="A1065" s="4">
        <f t="shared" si="45"/>
        <v>246.5</v>
      </c>
      <c r="B1065" s="4">
        <f t="shared" si="45"/>
        <v>0.1460022</v>
      </c>
      <c r="C1065" s="4">
        <f t="shared" si="45"/>
        <v>0.85399780000000003</v>
      </c>
      <c r="D1065" s="4">
        <f t="shared" si="46"/>
        <v>-6.2342778797580007E-3</v>
      </c>
      <c r="E1065" s="4">
        <f t="shared" si="47"/>
        <v>4.1430790000000044E-3</v>
      </c>
      <c r="H1065" s="4">
        <v>246.5</v>
      </c>
      <c r="I1065" s="4">
        <v>0.1460022</v>
      </c>
      <c r="J1065" s="4">
        <v>0.85399780000000003</v>
      </c>
      <c r="K1065" s="4">
        <v>0</v>
      </c>
      <c r="L1065" s="4">
        <v>0</v>
      </c>
      <c r="M1065" s="4">
        <v>0.1460022</v>
      </c>
      <c r="N1065" s="4">
        <v>0.85399780000000003</v>
      </c>
      <c r="O1065" s="4">
        <v>1</v>
      </c>
      <c r="Q1065" s="4">
        <v>246.5</v>
      </c>
      <c r="R1065" s="4">
        <v>3.8556809999999997E-2</v>
      </c>
      <c r="S1065" s="4">
        <v>3.8556809999999997E-2</v>
      </c>
      <c r="T1065" s="4">
        <v>3.1570320000000002E-3</v>
      </c>
      <c r="U1065" s="4">
        <v>3.1570320000000002E-3</v>
      </c>
    </row>
    <row r="1066" spans="1:21" x14ac:dyDescent="0.35">
      <c r="A1066" s="4">
        <f t="shared" si="45"/>
        <v>246.75</v>
      </c>
      <c r="B1066" s="4">
        <f t="shared" si="45"/>
        <v>0.1460022</v>
      </c>
      <c r="C1066" s="4">
        <f t="shared" si="45"/>
        <v>0.85399780000000003</v>
      </c>
      <c r="D1066" s="4">
        <f t="shared" si="46"/>
        <v>-6.2342778797580007E-3</v>
      </c>
      <c r="E1066" s="4">
        <f t="shared" si="47"/>
        <v>4.1430790000000044E-3</v>
      </c>
      <c r="H1066" s="4">
        <v>246.75</v>
      </c>
      <c r="I1066" s="4">
        <v>0.1460022</v>
      </c>
      <c r="J1066" s="4">
        <v>0.85399780000000003</v>
      </c>
      <c r="K1066" s="4">
        <v>0</v>
      </c>
      <c r="L1066" s="4">
        <v>0</v>
      </c>
      <c r="M1066" s="4">
        <v>0.1460022</v>
      </c>
      <c r="N1066" s="4">
        <v>0.85399780000000003</v>
      </c>
      <c r="O1066" s="4">
        <v>1</v>
      </c>
      <c r="Q1066" s="4">
        <v>246.75</v>
      </c>
      <c r="R1066" s="4">
        <v>3.8556809999999997E-2</v>
      </c>
      <c r="S1066" s="4">
        <v>3.8556809999999997E-2</v>
      </c>
      <c r="T1066" s="4">
        <v>3.1570320000000002E-3</v>
      </c>
      <c r="U1066" s="4">
        <v>3.1570320000000002E-3</v>
      </c>
    </row>
    <row r="1067" spans="1:21" x14ac:dyDescent="0.35">
      <c r="A1067" s="4">
        <f t="shared" si="45"/>
        <v>247</v>
      </c>
      <c r="B1067" s="4">
        <f t="shared" si="45"/>
        <v>0.1460022</v>
      </c>
      <c r="C1067" s="4">
        <f t="shared" si="45"/>
        <v>0.85399780000000003</v>
      </c>
      <c r="D1067" s="4">
        <f t="shared" si="46"/>
        <v>-6.2342778797580007E-3</v>
      </c>
      <c r="E1067" s="4">
        <f t="shared" si="47"/>
        <v>4.1430790000000044E-3</v>
      </c>
      <c r="H1067" s="4">
        <v>247</v>
      </c>
      <c r="I1067" s="4">
        <v>0.1460022</v>
      </c>
      <c r="J1067" s="4">
        <v>0.85399780000000003</v>
      </c>
      <c r="K1067" s="4">
        <v>0</v>
      </c>
      <c r="L1067" s="4">
        <v>0</v>
      </c>
      <c r="M1067" s="4">
        <v>0.1460022</v>
      </c>
      <c r="N1067" s="4">
        <v>0.85399780000000003</v>
      </c>
      <c r="O1067" s="4">
        <v>1</v>
      </c>
      <c r="Q1067" s="4">
        <v>247</v>
      </c>
      <c r="R1067" s="4">
        <v>3.8556809999999997E-2</v>
      </c>
      <c r="S1067" s="4">
        <v>3.8556809999999997E-2</v>
      </c>
      <c r="T1067" s="4">
        <v>3.1570320000000002E-3</v>
      </c>
      <c r="U1067" s="4">
        <v>3.1570320000000002E-3</v>
      </c>
    </row>
    <row r="1068" spans="1:21" x14ac:dyDescent="0.35">
      <c r="A1068" s="4">
        <f t="shared" si="45"/>
        <v>247.25</v>
      </c>
      <c r="B1068" s="4">
        <f t="shared" si="45"/>
        <v>0.1460022</v>
      </c>
      <c r="C1068" s="4">
        <f t="shared" si="45"/>
        <v>0.85399780000000003</v>
      </c>
      <c r="D1068" s="4">
        <f t="shared" si="46"/>
        <v>-6.2342778797580007E-3</v>
      </c>
      <c r="E1068" s="4">
        <f t="shared" si="47"/>
        <v>4.1430790000000044E-3</v>
      </c>
      <c r="H1068" s="4">
        <v>247.25</v>
      </c>
      <c r="I1068" s="4">
        <v>0.1460022</v>
      </c>
      <c r="J1068" s="4">
        <v>0.85399780000000003</v>
      </c>
      <c r="K1068" s="4">
        <v>0</v>
      </c>
      <c r="L1068" s="4">
        <v>0</v>
      </c>
      <c r="M1068" s="4">
        <v>0.1460022</v>
      </c>
      <c r="N1068" s="4">
        <v>0.85399780000000003</v>
      </c>
      <c r="O1068" s="4">
        <v>1</v>
      </c>
      <c r="Q1068" s="4">
        <v>247.25</v>
      </c>
      <c r="R1068" s="4">
        <v>3.8556809999999997E-2</v>
      </c>
      <c r="S1068" s="4">
        <v>3.8556809999999997E-2</v>
      </c>
      <c r="T1068" s="4">
        <v>3.1570320000000002E-3</v>
      </c>
      <c r="U1068" s="4">
        <v>3.1570320000000002E-3</v>
      </c>
    </row>
    <row r="1069" spans="1:21" x14ac:dyDescent="0.35">
      <c r="A1069" s="4">
        <f t="shared" si="45"/>
        <v>247.5</v>
      </c>
      <c r="B1069" s="4">
        <f t="shared" si="45"/>
        <v>0.1460022</v>
      </c>
      <c r="C1069" s="4">
        <f t="shared" si="45"/>
        <v>0.85399780000000003</v>
      </c>
      <c r="D1069" s="4">
        <f t="shared" si="46"/>
        <v>-6.2342778797580007E-3</v>
      </c>
      <c r="E1069" s="4">
        <f t="shared" si="47"/>
        <v>4.1430790000000044E-3</v>
      </c>
      <c r="H1069" s="4">
        <v>247.5</v>
      </c>
      <c r="I1069" s="4">
        <v>0.1460022</v>
      </c>
      <c r="J1069" s="4">
        <v>0.85399780000000003</v>
      </c>
      <c r="K1069" s="4">
        <v>0</v>
      </c>
      <c r="L1069" s="4">
        <v>0</v>
      </c>
      <c r="M1069" s="4">
        <v>0.1460022</v>
      </c>
      <c r="N1069" s="4">
        <v>0.85399780000000003</v>
      </c>
      <c r="O1069" s="4">
        <v>1</v>
      </c>
      <c r="Q1069" s="4">
        <v>247.5</v>
      </c>
      <c r="R1069" s="4">
        <v>3.8556809999999997E-2</v>
      </c>
      <c r="S1069" s="4">
        <v>3.8556809999999997E-2</v>
      </c>
      <c r="T1069" s="4">
        <v>3.1570320000000002E-3</v>
      </c>
      <c r="U1069" s="4">
        <v>3.1570320000000002E-3</v>
      </c>
    </row>
    <row r="1070" spans="1:21" x14ac:dyDescent="0.35">
      <c r="A1070" s="4">
        <f t="shared" si="45"/>
        <v>247.75</v>
      </c>
      <c r="B1070" s="4">
        <f t="shared" si="45"/>
        <v>0.1460022</v>
      </c>
      <c r="C1070" s="4">
        <f t="shared" si="45"/>
        <v>0.85399780000000003</v>
      </c>
      <c r="D1070" s="4">
        <f t="shared" si="46"/>
        <v>-6.2342778797580007E-3</v>
      </c>
      <c r="E1070" s="4">
        <f t="shared" si="47"/>
        <v>4.1430790000000044E-3</v>
      </c>
      <c r="H1070" s="4">
        <v>247.75</v>
      </c>
      <c r="I1070" s="4">
        <v>0.1460022</v>
      </c>
      <c r="J1070" s="4">
        <v>0.85399780000000003</v>
      </c>
      <c r="K1070" s="4">
        <v>0</v>
      </c>
      <c r="L1070" s="4">
        <v>0</v>
      </c>
      <c r="M1070" s="4">
        <v>0.1460022</v>
      </c>
      <c r="N1070" s="4">
        <v>0.85399780000000003</v>
      </c>
      <c r="O1070" s="4">
        <v>1</v>
      </c>
      <c r="Q1070" s="4">
        <v>247.75</v>
      </c>
      <c r="R1070" s="4">
        <v>3.8556809999999997E-2</v>
      </c>
      <c r="S1070" s="4">
        <v>3.8556809999999997E-2</v>
      </c>
      <c r="T1070" s="4">
        <v>3.1570320000000002E-3</v>
      </c>
      <c r="U1070" s="4">
        <v>3.1570320000000002E-3</v>
      </c>
    </row>
    <row r="1071" spans="1:21" x14ac:dyDescent="0.35">
      <c r="A1071" s="4">
        <f t="shared" si="45"/>
        <v>248</v>
      </c>
      <c r="B1071" s="4">
        <f t="shared" si="45"/>
        <v>0.1460022</v>
      </c>
      <c r="C1071" s="4">
        <f t="shared" si="45"/>
        <v>0.85399780000000003</v>
      </c>
      <c r="D1071" s="4">
        <f t="shared" si="46"/>
        <v>-6.2342778797580007E-3</v>
      </c>
      <c r="E1071" s="4">
        <f t="shared" si="47"/>
        <v>4.1430790000000044E-3</v>
      </c>
      <c r="H1071" s="4">
        <v>248</v>
      </c>
      <c r="I1071" s="4">
        <v>0.1460022</v>
      </c>
      <c r="J1071" s="4">
        <v>0.85399780000000003</v>
      </c>
      <c r="K1071" s="4">
        <v>0</v>
      </c>
      <c r="L1071" s="4">
        <v>0</v>
      </c>
      <c r="M1071" s="4">
        <v>0.1460022</v>
      </c>
      <c r="N1071" s="4">
        <v>0.85399780000000003</v>
      </c>
      <c r="O1071" s="4">
        <v>1</v>
      </c>
      <c r="Q1071" s="4">
        <v>248</v>
      </c>
      <c r="R1071" s="4">
        <v>3.8556809999999997E-2</v>
      </c>
      <c r="S1071" s="4">
        <v>3.8556809999999997E-2</v>
      </c>
      <c r="T1071" s="4">
        <v>3.1570320000000002E-3</v>
      </c>
      <c r="U1071" s="4">
        <v>3.1570320000000002E-3</v>
      </c>
    </row>
    <row r="1072" spans="1:21" x14ac:dyDescent="0.35">
      <c r="A1072" s="4">
        <f t="shared" si="45"/>
        <v>248.25</v>
      </c>
      <c r="B1072" s="4">
        <f t="shared" si="45"/>
        <v>0.1460022</v>
      </c>
      <c r="C1072" s="4">
        <f t="shared" si="45"/>
        <v>0.85399780000000003</v>
      </c>
      <c r="D1072" s="4">
        <f t="shared" si="46"/>
        <v>-6.2342778797580007E-3</v>
      </c>
      <c r="E1072" s="4">
        <f t="shared" si="47"/>
        <v>4.1430790000000044E-3</v>
      </c>
      <c r="H1072" s="4">
        <v>248.25</v>
      </c>
      <c r="I1072" s="4">
        <v>0.1460022</v>
      </c>
      <c r="J1072" s="4">
        <v>0.85399780000000003</v>
      </c>
      <c r="K1072" s="4">
        <v>0</v>
      </c>
      <c r="L1072" s="4">
        <v>0</v>
      </c>
      <c r="M1072" s="4">
        <v>0.1460022</v>
      </c>
      <c r="N1072" s="4">
        <v>0.85399780000000003</v>
      </c>
      <c r="O1072" s="4">
        <v>1</v>
      </c>
      <c r="Q1072" s="4">
        <v>248.25</v>
      </c>
      <c r="R1072" s="4">
        <v>3.8556809999999997E-2</v>
      </c>
      <c r="S1072" s="4">
        <v>3.8556809999999997E-2</v>
      </c>
      <c r="T1072" s="4">
        <v>3.1570320000000002E-3</v>
      </c>
      <c r="U1072" s="4">
        <v>3.1570320000000002E-3</v>
      </c>
    </row>
    <row r="1073" spans="1:21" x14ac:dyDescent="0.35">
      <c r="A1073" s="4">
        <f t="shared" si="45"/>
        <v>248.5</v>
      </c>
      <c r="B1073" s="4">
        <f t="shared" si="45"/>
        <v>0.1460022</v>
      </c>
      <c r="C1073" s="4">
        <f t="shared" si="45"/>
        <v>0.85399780000000003</v>
      </c>
      <c r="D1073" s="4">
        <f t="shared" si="46"/>
        <v>-6.2342778797580007E-3</v>
      </c>
      <c r="E1073" s="4">
        <f t="shared" si="47"/>
        <v>4.1430790000000044E-3</v>
      </c>
      <c r="H1073" s="4">
        <v>248.5</v>
      </c>
      <c r="I1073" s="4">
        <v>0.1460022</v>
      </c>
      <c r="J1073" s="4">
        <v>0.85399780000000003</v>
      </c>
      <c r="K1073" s="4">
        <v>0</v>
      </c>
      <c r="L1073" s="4">
        <v>0</v>
      </c>
      <c r="M1073" s="4">
        <v>0.1460022</v>
      </c>
      <c r="N1073" s="4">
        <v>0.85399780000000003</v>
      </c>
      <c r="O1073" s="4">
        <v>1</v>
      </c>
      <c r="Q1073" s="4">
        <v>248.5</v>
      </c>
      <c r="R1073" s="4">
        <v>3.8556809999999997E-2</v>
      </c>
      <c r="S1073" s="4">
        <v>3.8556809999999997E-2</v>
      </c>
      <c r="T1073" s="4">
        <v>3.1570320000000002E-3</v>
      </c>
      <c r="U1073" s="4">
        <v>3.1570320000000002E-3</v>
      </c>
    </row>
    <row r="1074" spans="1:21" x14ac:dyDescent="0.35">
      <c r="A1074" s="4">
        <f t="shared" si="45"/>
        <v>248.75</v>
      </c>
      <c r="B1074" s="4">
        <f t="shared" si="45"/>
        <v>0.1460022</v>
      </c>
      <c r="C1074" s="4">
        <f t="shared" si="45"/>
        <v>0.85399780000000003</v>
      </c>
      <c r="D1074" s="4">
        <f t="shared" si="46"/>
        <v>-6.2342778797580007E-3</v>
      </c>
      <c r="E1074" s="4">
        <f t="shared" si="47"/>
        <v>4.1430790000000044E-3</v>
      </c>
      <c r="H1074" s="4">
        <v>248.75</v>
      </c>
      <c r="I1074" s="4">
        <v>0.1460022</v>
      </c>
      <c r="J1074" s="4">
        <v>0.85399780000000003</v>
      </c>
      <c r="K1074" s="4">
        <v>0</v>
      </c>
      <c r="L1074" s="4">
        <v>0</v>
      </c>
      <c r="M1074" s="4">
        <v>0.1460022</v>
      </c>
      <c r="N1074" s="4">
        <v>0.85399780000000003</v>
      </c>
      <c r="O1074" s="4">
        <v>1</v>
      </c>
      <c r="Q1074" s="4">
        <v>248.75</v>
      </c>
      <c r="R1074" s="4">
        <v>3.8556809999999997E-2</v>
      </c>
      <c r="S1074" s="4">
        <v>3.8556809999999997E-2</v>
      </c>
      <c r="T1074" s="4">
        <v>3.1570320000000002E-3</v>
      </c>
      <c r="U1074" s="4">
        <v>3.1570320000000002E-3</v>
      </c>
    </row>
    <row r="1075" spans="1:21" x14ac:dyDescent="0.35">
      <c r="A1075" s="4">
        <f t="shared" si="45"/>
        <v>249</v>
      </c>
      <c r="B1075" s="4">
        <f t="shared" si="45"/>
        <v>0.1460022</v>
      </c>
      <c r="C1075" s="4">
        <f t="shared" si="45"/>
        <v>0.85399780000000003</v>
      </c>
      <c r="D1075" s="4">
        <f t="shared" si="46"/>
        <v>-6.2342778797580007E-3</v>
      </c>
      <c r="E1075" s="4">
        <f t="shared" si="47"/>
        <v>4.1430790000000044E-3</v>
      </c>
      <c r="H1075" s="4">
        <v>249</v>
      </c>
      <c r="I1075" s="4">
        <v>0.1460022</v>
      </c>
      <c r="J1075" s="4">
        <v>0.85399780000000003</v>
      </c>
      <c r="K1075" s="4">
        <v>0</v>
      </c>
      <c r="L1075" s="4">
        <v>0</v>
      </c>
      <c r="M1075" s="4">
        <v>0.1460022</v>
      </c>
      <c r="N1075" s="4">
        <v>0.85399780000000003</v>
      </c>
      <c r="O1075" s="4">
        <v>1</v>
      </c>
      <c r="Q1075" s="4">
        <v>249</v>
      </c>
      <c r="R1075" s="4">
        <v>3.8556809999999997E-2</v>
      </c>
      <c r="S1075" s="4">
        <v>3.8556809999999997E-2</v>
      </c>
      <c r="T1075" s="4">
        <v>3.1570320000000002E-3</v>
      </c>
      <c r="U1075" s="4">
        <v>3.1570320000000002E-3</v>
      </c>
    </row>
    <row r="1076" spans="1:21" x14ac:dyDescent="0.35">
      <c r="A1076" s="4">
        <f t="shared" si="45"/>
        <v>249.25</v>
      </c>
      <c r="B1076" s="4">
        <f t="shared" si="45"/>
        <v>0.1460022</v>
      </c>
      <c r="C1076" s="4">
        <f t="shared" si="45"/>
        <v>0.85399780000000003</v>
      </c>
      <c r="D1076" s="4">
        <f t="shared" si="46"/>
        <v>-6.2342778797580007E-3</v>
      </c>
      <c r="E1076" s="4">
        <f t="shared" si="47"/>
        <v>4.1430790000000044E-3</v>
      </c>
      <c r="H1076" s="4">
        <v>249.25</v>
      </c>
      <c r="I1076" s="4">
        <v>0.1460022</v>
      </c>
      <c r="J1076" s="4">
        <v>0.85399780000000003</v>
      </c>
      <c r="K1076" s="4">
        <v>0</v>
      </c>
      <c r="L1076" s="4">
        <v>0</v>
      </c>
      <c r="M1076" s="4">
        <v>0.1460022</v>
      </c>
      <c r="N1076" s="4">
        <v>0.85399780000000003</v>
      </c>
      <c r="O1076" s="4">
        <v>1</v>
      </c>
      <c r="Q1076" s="4">
        <v>249.25</v>
      </c>
      <c r="R1076" s="4">
        <v>3.8556809999999997E-2</v>
      </c>
      <c r="S1076" s="4">
        <v>3.8556809999999997E-2</v>
      </c>
      <c r="T1076" s="4">
        <v>3.1570320000000002E-3</v>
      </c>
      <c r="U1076" s="4">
        <v>3.1570320000000002E-3</v>
      </c>
    </row>
    <row r="1077" spans="1:21" x14ac:dyDescent="0.35">
      <c r="A1077" s="4">
        <f t="shared" si="45"/>
        <v>249.5</v>
      </c>
      <c r="B1077" s="4">
        <f t="shared" si="45"/>
        <v>0.1460022</v>
      </c>
      <c r="C1077" s="4">
        <f t="shared" si="45"/>
        <v>0.85399780000000003</v>
      </c>
      <c r="D1077" s="4">
        <f t="shared" si="46"/>
        <v>-6.2342778797580007E-3</v>
      </c>
      <c r="E1077" s="4">
        <f t="shared" si="47"/>
        <v>4.1430790000000044E-3</v>
      </c>
      <c r="H1077" s="4">
        <v>249.5</v>
      </c>
      <c r="I1077" s="4">
        <v>0.1460022</v>
      </c>
      <c r="J1077" s="4">
        <v>0.85399780000000003</v>
      </c>
      <c r="K1077" s="4">
        <v>0</v>
      </c>
      <c r="L1077" s="4">
        <v>0</v>
      </c>
      <c r="M1077" s="4">
        <v>0.1460022</v>
      </c>
      <c r="N1077" s="4">
        <v>0.85399780000000003</v>
      </c>
      <c r="O1077" s="4">
        <v>1</v>
      </c>
      <c r="Q1077" s="4">
        <v>249.5</v>
      </c>
      <c r="R1077" s="4">
        <v>3.8556809999999997E-2</v>
      </c>
      <c r="S1077" s="4">
        <v>3.8556809999999997E-2</v>
      </c>
      <c r="T1077" s="4">
        <v>3.1570320000000002E-3</v>
      </c>
      <c r="U1077" s="4">
        <v>3.1570320000000002E-3</v>
      </c>
    </row>
    <row r="1078" spans="1:21" x14ac:dyDescent="0.35">
      <c r="A1078" s="4">
        <f t="shared" si="45"/>
        <v>249.75</v>
      </c>
      <c r="B1078" s="4">
        <f t="shared" si="45"/>
        <v>0.1460022</v>
      </c>
      <c r="C1078" s="4">
        <f t="shared" si="45"/>
        <v>0.85399780000000003</v>
      </c>
      <c r="D1078" s="4">
        <f t="shared" si="46"/>
        <v>-6.2342778797580007E-3</v>
      </c>
      <c r="E1078" s="4">
        <f t="shared" si="47"/>
        <v>4.1430790000000044E-3</v>
      </c>
      <c r="H1078" s="4">
        <v>249.75</v>
      </c>
      <c r="I1078" s="4">
        <v>0.1460022</v>
      </c>
      <c r="J1078" s="4">
        <v>0.85399780000000003</v>
      </c>
      <c r="K1078" s="4">
        <v>0</v>
      </c>
      <c r="L1078" s="4">
        <v>0</v>
      </c>
      <c r="M1078" s="4">
        <v>0.1460022</v>
      </c>
      <c r="N1078" s="4">
        <v>0.85399780000000003</v>
      </c>
      <c r="O1078" s="4">
        <v>1</v>
      </c>
      <c r="Q1078" s="4">
        <v>249.75</v>
      </c>
      <c r="R1078" s="4">
        <v>3.8556809999999997E-2</v>
      </c>
      <c r="S1078" s="4">
        <v>3.8556809999999997E-2</v>
      </c>
      <c r="T1078" s="4">
        <v>3.1570320000000002E-3</v>
      </c>
      <c r="U1078" s="4">
        <v>3.1570320000000002E-3</v>
      </c>
    </row>
    <row r="1079" spans="1:21" x14ac:dyDescent="0.35">
      <c r="A1079" s="4">
        <f t="shared" si="45"/>
        <v>250</v>
      </c>
      <c r="B1079" s="4">
        <f t="shared" si="45"/>
        <v>0.1460022</v>
      </c>
      <c r="C1079" s="4">
        <f t="shared" si="45"/>
        <v>0.85399780000000003</v>
      </c>
      <c r="D1079" s="4">
        <f t="shared" si="46"/>
        <v>-6.2342778797580007E-3</v>
      </c>
      <c r="E1079" s="4">
        <f t="shared" si="47"/>
        <v>4.1430790000000044E-3</v>
      </c>
      <c r="H1079" s="4">
        <v>250</v>
      </c>
      <c r="I1079" s="4">
        <v>0.1460022</v>
      </c>
      <c r="J1079" s="4">
        <v>0.85399780000000003</v>
      </c>
      <c r="K1079" s="4">
        <v>0</v>
      </c>
      <c r="L1079" s="4">
        <v>0</v>
      </c>
      <c r="M1079" s="4">
        <v>0.1460022</v>
      </c>
      <c r="N1079" s="4">
        <v>0.85399780000000003</v>
      </c>
      <c r="O1079" s="4">
        <v>1</v>
      </c>
      <c r="Q1079" s="4">
        <v>250</v>
      </c>
      <c r="R1079" s="4">
        <v>3.8556809999999997E-2</v>
      </c>
      <c r="S1079" s="4">
        <v>3.8556809999999997E-2</v>
      </c>
      <c r="T1079" s="4">
        <v>3.1570320000000002E-3</v>
      </c>
      <c r="U1079" s="4">
        <v>3.1570320000000002E-3</v>
      </c>
    </row>
  </sheetData>
  <conditionalFormatting sqref="C40:C70 C29:C34">
    <cfRule type="cellIs" dxfId="9" priority="1" operator="lessThan">
      <formula>0.01</formula>
    </cfRule>
    <cfRule type="cellIs" dxfId="8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079"/>
  <sheetViews>
    <sheetView zoomScale="85" zoomScaleNormal="85" workbookViewId="0"/>
  </sheetViews>
  <sheetFormatPr defaultRowHeight="14.5" x14ac:dyDescent="0.35"/>
  <cols>
    <col min="1" max="1" width="17.08984375" style="4" bestFit="1" customWidth="1"/>
    <col min="2" max="4" width="13.36328125" style="4" bestFit="1" customWidth="1"/>
    <col min="5" max="5" width="12.7265625" style="4" bestFit="1" customWidth="1"/>
    <col min="6" max="7" width="13.36328125" style="4" customWidth="1"/>
    <col min="8" max="8" width="10.90625" style="4" bestFit="1" customWidth="1"/>
    <col min="9" max="9" width="10.54296875" style="4" bestFit="1" customWidth="1"/>
    <col min="10" max="10" width="12.90625" style="4" bestFit="1" customWidth="1"/>
    <col min="11" max="11" width="10.1796875" style="4" bestFit="1" customWidth="1"/>
    <col min="12" max="12" width="12.90625" style="4" bestFit="1" customWidth="1"/>
    <col min="13" max="13" width="11.36328125" style="4" bestFit="1" customWidth="1"/>
    <col min="14" max="14" width="10.54296875" style="4" bestFit="1" customWidth="1"/>
    <col min="15" max="15" width="11.36328125" style="4" bestFit="1" customWidth="1"/>
    <col min="16" max="17" width="11.6328125" style="4" bestFit="1" customWidth="1"/>
    <col min="18" max="21" width="12.7265625" style="4" bestFit="1" customWidth="1"/>
    <col min="22" max="22" width="8.453125" style="4" bestFit="1" customWidth="1"/>
    <col min="23" max="23" width="13.1796875" style="4" bestFit="1" customWidth="1"/>
    <col min="24" max="26" width="10.90625" style="4" customWidth="1"/>
    <col min="27" max="27" width="10.26953125" style="4" bestFit="1" customWidth="1"/>
    <col min="28" max="29" width="10.1796875" style="4" customWidth="1"/>
    <col min="30" max="30" width="13" style="4" bestFit="1" customWidth="1"/>
    <col min="31" max="32" width="9.6328125" style="4" bestFit="1" customWidth="1"/>
    <col min="33" max="33" width="11.453125" style="4" bestFit="1" customWidth="1"/>
    <col min="34" max="35" width="11.7265625" style="4" bestFit="1" customWidth="1"/>
    <col min="36" max="36" width="10.6328125" style="4" bestFit="1" customWidth="1"/>
    <col min="37" max="38" width="12.81640625" style="4" bestFit="1" customWidth="1"/>
    <col min="39" max="39" width="10.6328125" style="4" bestFit="1" customWidth="1"/>
    <col min="40" max="40" width="6.81640625" style="4" bestFit="1" customWidth="1"/>
    <col min="41" max="41" width="9.7265625" style="4" bestFit="1" customWidth="1"/>
    <col min="42" max="42" width="5.81640625" style="4" bestFit="1" customWidth="1"/>
    <col min="43" max="43" width="6" style="4" bestFit="1" customWidth="1"/>
    <col min="44" max="16384" width="8.7265625" style="4"/>
  </cols>
  <sheetData>
    <row r="1" spans="1:3" x14ac:dyDescent="0.35">
      <c r="B1" s="4" t="s">
        <v>89</v>
      </c>
      <c r="C1" s="4" t="s">
        <v>88</v>
      </c>
    </row>
    <row r="2" spans="1:3" ht="17.5" x14ac:dyDescent="0.45">
      <c r="A2" s="4" t="s">
        <v>84</v>
      </c>
      <c r="B2" s="2">
        <v>0.85399780000000003</v>
      </c>
      <c r="C2" s="4">
        <f>SQRT(B2)</f>
        <v>0.92412001385101494</v>
      </c>
    </row>
    <row r="3" spans="1:3" ht="17.5" x14ac:dyDescent="0.45">
      <c r="A3" s="4" t="s">
        <v>86</v>
      </c>
      <c r="B3" s="2">
        <v>0.85399780000000003</v>
      </c>
      <c r="C3" s="4">
        <f>SQRT(B3)</f>
        <v>0.92412001385101494</v>
      </c>
    </row>
    <row r="4" spans="1:3" ht="17.5" x14ac:dyDescent="0.45">
      <c r="A4" s="4" t="s">
        <v>85</v>
      </c>
      <c r="B4" s="10">
        <f>1-B3</f>
        <v>0.14600219999999997</v>
      </c>
      <c r="C4" s="4">
        <f>SQRT(B4)</f>
        <v>0.38210234231158535</v>
      </c>
    </row>
    <row r="5" spans="1:3" ht="17.5" x14ac:dyDescent="0.45">
      <c r="A5" s="4" t="s">
        <v>83</v>
      </c>
      <c r="B5" s="10">
        <f>1-B2</f>
        <v>0.14600219999999997</v>
      </c>
      <c r="C5" s="4">
        <f>SQRT(B5)</f>
        <v>0.38210234231158535</v>
      </c>
    </row>
    <row r="7" spans="1:3" x14ac:dyDescent="0.35">
      <c r="A7" s="5" t="s">
        <v>58</v>
      </c>
      <c r="B7" s="2">
        <v>500</v>
      </c>
    </row>
    <row r="8" spans="1:3" ht="17.5" x14ac:dyDescent="0.45">
      <c r="A8" s="5" t="s">
        <v>60</v>
      </c>
      <c r="B8" s="10">
        <f>1/B7/constant!B2</f>
        <v>1.4485946068301295E+20</v>
      </c>
    </row>
    <row r="9" spans="1:3" x14ac:dyDescent="0.35">
      <c r="A9" s="5" t="s">
        <v>1</v>
      </c>
      <c r="B9" s="3">
        <v>0.5</v>
      </c>
    </row>
    <row r="10" spans="1:3" x14ac:dyDescent="0.35">
      <c r="A10" s="5" t="s">
        <v>59</v>
      </c>
      <c r="B10" s="2">
        <v>500</v>
      </c>
      <c r="C10" s="7"/>
    </row>
    <row r="11" spans="1:3" ht="16.5" x14ac:dyDescent="0.35">
      <c r="A11" s="5" t="s">
        <v>61</v>
      </c>
      <c r="B11" s="2">
        <v>1</v>
      </c>
      <c r="C11" s="7"/>
    </row>
    <row r="12" spans="1:3" ht="16.5" x14ac:dyDescent="0.35">
      <c r="A12" s="6" t="s">
        <v>62</v>
      </c>
      <c r="B12" s="9">
        <f>B11*10^-20</f>
        <v>9.9999999999999995E-21</v>
      </c>
    </row>
    <row r="13" spans="1:3" ht="16.5" x14ac:dyDescent="0.35">
      <c r="A13" s="6" t="s">
        <v>63</v>
      </c>
      <c r="B13" s="10">
        <f>B11*B10</f>
        <v>500</v>
      </c>
      <c r="C13" s="7"/>
    </row>
    <row r="14" spans="1:3" ht="16.5" x14ac:dyDescent="0.35">
      <c r="A14" s="6" t="s">
        <v>64</v>
      </c>
      <c r="B14" s="9">
        <f>B13*10^-30</f>
        <v>4.9999999999999993E-28</v>
      </c>
    </row>
    <row r="15" spans="1:3" ht="17.5" x14ac:dyDescent="0.45">
      <c r="A15" s="4" t="s">
        <v>65</v>
      </c>
      <c r="B15" s="2">
        <v>1</v>
      </c>
    </row>
    <row r="16" spans="1:3" ht="16.5" x14ac:dyDescent="0.35">
      <c r="A16" s="6" t="s">
        <v>66</v>
      </c>
      <c r="B16" s="9">
        <f>B15*10^-3/10^-6</f>
        <v>1000.0000000000001</v>
      </c>
    </row>
    <row r="17" spans="1:30" ht="16.5" x14ac:dyDescent="0.45">
      <c r="A17" s="4" t="s">
        <v>67</v>
      </c>
      <c r="B17" s="2">
        <v>100</v>
      </c>
    </row>
    <row r="18" spans="1:30" x14ac:dyDescent="0.35">
      <c r="A18" s="6" t="s">
        <v>68</v>
      </c>
      <c r="B18" s="9">
        <f>B17*10^-3/constant!$B$1</f>
        <v>1.6605390404271643E-25</v>
      </c>
    </row>
    <row r="19" spans="1:30" ht="16.5" x14ac:dyDescent="0.45">
      <c r="A19" s="4" t="s">
        <v>35</v>
      </c>
      <c r="B19" s="10">
        <f>B16/B18</f>
        <v>6.0221408570000006E+27</v>
      </c>
    </row>
    <row r="21" spans="1:30" ht="16.5" x14ac:dyDescent="0.45">
      <c r="A21" s="4" t="s">
        <v>2</v>
      </c>
      <c r="B21" s="2">
        <v>50</v>
      </c>
    </row>
    <row r="22" spans="1:30" ht="16.5" x14ac:dyDescent="0.45">
      <c r="A22" s="4" t="s">
        <v>3</v>
      </c>
      <c r="B22" s="2">
        <v>50</v>
      </c>
    </row>
    <row r="23" spans="1:30" x14ac:dyDescent="0.35">
      <c r="A23" s="5" t="s">
        <v>0</v>
      </c>
      <c r="B23" s="2">
        <v>0.05</v>
      </c>
    </row>
    <row r="24" spans="1:30" x14ac:dyDescent="0.35">
      <c r="A24" s="5"/>
    </row>
    <row r="25" spans="1:30" ht="17.5" x14ac:dyDescent="0.45">
      <c r="A25" s="5" t="s">
        <v>69</v>
      </c>
      <c r="B25" s="10">
        <f>B14*B9</f>
        <v>2.4999999999999996E-28</v>
      </c>
    </row>
    <row r="26" spans="1:30" ht="17.5" x14ac:dyDescent="0.45">
      <c r="A26" s="5" t="s">
        <v>70</v>
      </c>
      <c r="B26" s="10">
        <f>B14*(1-B9)</f>
        <v>2.4999999999999996E-28</v>
      </c>
    </row>
    <row r="27" spans="1:30" x14ac:dyDescent="0.35">
      <c r="A27" s="5"/>
    </row>
    <row r="28" spans="1:30" x14ac:dyDescent="0.35">
      <c r="A28" s="5"/>
      <c r="B28" s="4" t="s">
        <v>46</v>
      </c>
      <c r="C28" s="4" t="s">
        <v>92</v>
      </c>
      <c r="G28" s="4" t="s">
        <v>93</v>
      </c>
    </row>
    <row r="29" spans="1:30" ht="16.5" x14ac:dyDescent="0.45">
      <c r="A29" s="5" t="s">
        <v>71</v>
      </c>
      <c r="B29" s="10">
        <f>B19*B14*B9/B21</f>
        <v>3.0110704285000001E-2</v>
      </c>
      <c r="C29" s="4">
        <f>ABS((AH79-B29)/B29)</f>
        <v>5.0001205078090084E-4</v>
      </c>
      <c r="G29" s="4">
        <f>B29/L250_f0.5!B29</f>
        <v>2</v>
      </c>
    </row>
    <row r="30" spans="1:30" ht="16.5" x14ac:dyDescent="0.45">
      <c r="A30" s="5" t="s">
        <v>72</v>
      </c>
      <c r="B30" s="10">
        <f>B19*B14*(1-B9)/B22</f>
        <v>3.0110704285000001E-2</v>
      </c>
      <c r="C30" s="4">
        <f>ABS((AI79-B30)/B30)</f>
        <v>5.0001205078090084E-4</v>
      </c>
      <c r="G30" s="4">
        <f>B30/L250_f0.5!B30</f>
        <v>2</v>
      </c>
    </row>
    <row r="31" spans="1:30" ht="17.5" x14ac:dyDescent="0.45">
      <c r="A31" s="5" t="s">
        <v>73</v>
      </c>
      <c r="B31" s="10">
        <f>B19*B25*B2/B21</f>
        <v>2.5714475215840572E-2</v>
      </c>
      <c r="C31" s="4">
        <f>ABS((AJ79-B31)/B31)</f>
        <v>4.9990458881732228E-4</v>
      </c>
      <c r="G31" s="4">
        <f>B31/L250_f0.5!B31</f>
        <v>2</v>
      </c>
    </row>
    <row r="32" spans="1:30" ht="17.5" x14ac:dyDescent="0.45">
      <c r="A32" s="5" t="s">
        <v>74</v>
      </c>
      <c r="B32" s="10">
        <f>B19*B26*B4/B21</f>
        <v>4.3962290691594262E-3</v>
      </c>
      <c r="C32" s="4">
        <f>ABS((AK79-B32)/B32)</f>
        <v>4.9995821555175071E-4</v>
      </c>
      <c r="G32" s="4">
        <f>B32/L250_f0.5!B32</f>
        <v>2</v>
      </c>
      <c r="AA32" s="4" t="s">
        <v>33</v>
      </c>
      <c r="AD32" s="4" t="s">
        <v>34</v>
      </c>
    </row>
    <row r="33" spans="1:30" ht="17.5" x14ac:dyDescent="0.45">
      <c r="A33" s="5" t="s">
        <v>75</v>
      </c>
      <c r="B33" s="10">
        <f>B19*B25*B5/B22</f>
        <v>4.3962290691594262E-3</v>
      </c>
      <c r="C33" s="4">
        <f>ABS((AL79-B33)/B33)</f>
        <v>4.9995821555175071E-4</v>
      </c>
      <c r="G33" s="4">
        <f>B33/L250_f0.5!B33</f>
        <v>2</v>
      </c>
      <c r="AA33" s="4">
        <v>0.5</v>
      </c>
      <c r="AD33" s="4">
        <v>0.5</v>
      </c>
    </row>
    <row r="34" spans="1:30" ht="17.5" x14ac:dyDescent="0.45">
      <c r="A34" s="5" t="s">
        <v>76</v>
      </c>
      <c r="B34" s="10">
        <f>B19*B26*B3/B22</f>
        <v>2.5714475215840572E-2</v>
      </c>
      <c r="C34" s="4">
        <f>ABS((AM79-B34)/B34)</f>
        <v>4.9990458881732228E-4</v>
      </c>
      <c r="G34" s="4">
        <f>B34/L250_f0.5!B34</f>
        <v>2</v>
      </c>
    </row>
    <row r="35" spans="1:30" x14ac:dyDescent="0.35">
      <c r="A35" s="5"/>
    </row>
    <row r="36" spans="1:30" ht="16.5" x14ac:dyDescent="0.45">
      <c r="A36" s="5" t="s">
        <v>91</v>
      </c>
      <c r="B36" s="4">
        <f>B19*B14/B21</f>
        <v>6.0221408570000003E-2</v>
      </c>
    </row>
    <row r="37" spans="1:30" x14ac:dyDescent="0.35">
      <c r="A37" s="5"/>
    </row>
    <row r="39" spans="1:30" x14ac:dyDescent="0.35">
      <c r="B39" s="4" t="s">
        <v>5</v>
      </c>
      <c r="C39" s="4" t="s">
        <v>92</v>
      </c>
      <c r="D39" s="4" t="s">
        <v>90</v>
      </c>
      <c r="E39" s="4" t="s">
        <v>4</v>
      </c>
    </row>
    <row r="40" spans="1:30" x14ac:dyDescent="0.35">
      <c r="A40" s="4" t="s">
        <v>45</v>
      </c>
      <c r="B40" s="4">
        <f>B29*LN(B29)-B29+B30*LN(B30)-B30</f>
        <v>-0.27116944779581015</v>
      </c>
      <c r="E40" s="4">
        <f>LN(EXP(GAMMALN(B29+1))*EXP(GAMMALN(B30+1)))</f>
        <v>-3.3290796107747392E-2</v>
      </c>
      <c r="G40" s="4">
        <f>B40/L250_f0.5!B40</f>
        <v>1.733200815166414</v>
      </c>
    </row>
    <row r="41" spans="1:30" x14ac:dyDescent="0.35">
      <c r="A41" s="8" t="s">
        <v>77</v>
      </c>
      <c r="B41" s="4">
        <f>B40*constant!$B$4/$B$12/$B$8</f>
        <v>-187.19484838425123</v>
      </c>
      <c r="C41" s="4">
        <f>ABS((X79-B41)/B41)</f>
        <v>3.8917532388081178E-4</v>
      </c>
      <c r="E41" s="4">
        <f>E40*constant!$B$4/$B$12/$B$8</f>
        <v>-22.981444187891594</v>
      </c>
    </row>
    <row r="42" spans="1:30" x14ac:dyDescent="0.35">
      <c r="A42" s="4" t="s">
        <v>7</v>
      </c>
      <c r="B42" s="4">
        <f>-B31*LN(B31)+B31-B33*LN(B33)+B33</f>
        <v>0.14810208568498451</v>
      </c>
      <c r="E42" s="4">
        <f>-LN(EXP(GAMMALN(B31+1))*EXP(GAMMALN(B33+1)))</f>
        <v>1.6827362049422687E-2</v>
      </c>
      <c r="G42" s="4">
        <f>B42/L250_f0.5!B42</f>
        <v>1.7529650216803829</v>
      </c>
    </row>
    <row r="43" spans="1:30" x14ac:dyDescent="0.35">
      <c r="A43" s="8" t="s">
        <v>77</v>
      </c>
      <c r="B43" s="4">
        <f>B42*constant!$B$4/$B$12/$B$8</f>
        <v>102.23846270494352</v>
      </c>
      <c r="C43" s="4">
        <f>ABS((Y79-B43)/B43)</f>
        <v>3.9845371280722465E-4</v>
      </c>
      <c r="E43" s="4">
        <f>E42*constant!$B$4/$B$12/$B$8</f>
        <v>11.616336254519799</v>
      </c>
    </row>
    <row r="44" spans="1:30" x14ac:dyDescent="0.35">
      <c r="A44" s="4" t="s">
        <v>8</v>
      </c>
      <c r="B44" s="4">
        <f>-B32*LN(B32)+B32-B34*LN(B34)+B34</f>
        <v>0.14810208568498451</v>
      </c>
      <c r="E44" s="4">
        <f>-LN(EXP(GAMMALN(B32+1))*EXP(GAMMALN(B34+1)))</f>
        <v>1.6827362049422687E-2</v>
      </c>
      <c r="G44" s="4">
        <f>B44/L250_f0.5!B44</f>
        <v>1.7529650216803827</v>
      </c>
    </row>
    <row r="45" spans="1:30" x14ac:dyDescent="0.35">
      <c r="A45" s="8" t="s">
        <v>77</v>
      </c>
      <c r="B45" s="4">
        <f>B44*constant!$B$4/$B$12/$B$8</f>
        <v>102.23846270494352</v>
      </c>
      <c r="C45" s="4">
        <f>ABS((Z79-B45)/B45)</f>
        <v>3.9845371280722465E-4</v>
      </c>
      <c r="E45" s="4">
        <f>E44*constant!$B$4/$B$12/$B$8</f>
        <v>11.616336254519799</v>
      </c>
    </row>
    <row r="46" spans="1:30" x14ac:dyDescent="0.35">
      <c r="A46" s="4" t="s">
        <v>6</v>
      </c>
      <c r="B46" s="4">
        <f>B40+B42+B44</f>
        <v>2.5034723574158868E-2</v>
      </c>
      <c r="D46" s="4">
        <f>B36*(-B2*LN(B2)-(1-B2)*LN(1-B2))</f>
        <v>2.5034723574158875E-2</v>
      </c>
      <c r="E46" s="4">
        <f>SUM(E40:E44)</f>
        <v>-11.364744005380695</v>
      </c>
      <c r="G46" s="4">
        <f>B46/L250_f0.5!B46</f>
        <v>2.0000000000000022</v>
      </c>
    </row>
    <row r="47" spans="1:30" x14ac:dyDescent="0.35">
      <c r="A47" s="8" t="s">
        <v>77</v>
      </c>
      <c r="B47" s="4">
        <f>B46*constant!$B$4/$B$12/$B$8</f>
        <v>17.282077025635775</v>
      </c>
      <c r="D47" s="4">
        <f>D46*constant!$B$4/$B$12/$B$8</f>
        <v>17.282077025635783</v>
      </c>
      <c r="E47" s="4">
        <f>E46*constant!$B$4/$B$12/$B$8</f>
        <v>-7845.358495603864</v>
      </c>
    </row>
    <row r="49" spans="1:7" x14ac:dyDescent="0.35">
      <c r="A49" s="4" t="s">
        <v>9</v>
      </c>
      <c r="B49" s="4">
        <f>-B29*LN(B9)</f>
        <v>2.0871149779822015E-2</v>
      </c>
      <c r="G49" s="4">
        <f>B49/L250_f0.5!B49</f>
        <v>2</v>
      </c>
    </row>
    <row r="50" spans="1:7" x14ac:dyDescent="0.35">
      <c r="A50" s="8" t="s">
        <v>77</v>
      </c>
      <c r="B50" s="4">
        <f>B49*constant!$B$4/$B$12/$B$8</f>
        <v>14.407861027104795</v>
      </c>
      <c r="C50" s="4">
        <f>ABS((AE79-B50)/B50)</f>
        <v>5.0034997433989965E-4</v>
      </c>
    </row>
    <row r="52" spans="1:7" x14ac:dyDescent="0.35">
      <c r="A52" s="4" t="s">
        <v>10</v>
      </c>
      <c r="B52" s="4">
        <f>-B30*LN(1-B9)</f>
        <v>2.0871149779822015E-2</v>
      </c>
      <c r="G52" s="4">
        <f>B52/L250_f0.5!B52</f>
        <v>2</v>
      </c>
    </row>
    <row r="53" spans="1:7" x14ac:dyDescent="0.35">
      <c r="A53" s="8" t="s">
        <v>77</v>
      </c>
      <c r="B53" s="4">
        <f>B52*constant!$B$4/$B$12/$B$8</f>
        <v>14.407861027104795</v>
      </c>
      <c r="C53" s="4">
        <f>ABS((AF79-B53)/B53)</f>
        <v>5.0034997433989965E-4</v>
      </c>
    </row>
    <row r="56" spans="1:7" ht="17.5" x14ac:dyDescent="0.45">
      <c r="A56" s="8" t="s">
        <v>53</v>
      </c>
      <c r="B56" s="4">
        <f>-$B$19*$B$25*$B$23*$B$2*$B$5</f>
        <v>-9.385924883395496E-3</v>
      </c>
      <c r="G56" s="4">
        <f>B56/L250_f0.5!B56</f>
        <v>2</v>
      </c>
    </row>
    <row r="57" spans="1:7" x14ac:dyDescent="0.35">
      <c r="A57" s="8" t="s">
        <v>77</v>
      </c>
      <c r="B57" s="4">
        <f>B56*constant!$B$4/$B$12/$B$8</f>
        <v>-6.4793316495455819</v>
      </c>
      <c r="C57" s="4">
        <f>ABS((AB79-B57)/B57)</f>
        <v>5.0010566362126887E-4</v>
      </c>
    </row>
    <row r="59" spans="1:7" ht="17.5" x14ac:dyDescent="0.45">
      <c r="A59" s="8" t="s">
        <v>53</v>
      </c>
      <c r="B59" s="4">
        <f>-$B$19*$B$26*$B$23*$B$4*$B$3</f>
        <v>-9.3859248833954943E-3</v>
      </c>
      <c r="G59" s="4">
        <f>B59/L250_f0.5!B59</f>
        <v>2</v>
      </c>
    </row>
    <row r="60" spans="1:7" x14ac:dyDescent="0.35">
      <c r="A60" s="8" t="s">
        <v>77</v>
      </c>
      <c r="B60" s="4">
        <f>B59*constant!$B$4/$B$12/$B$8</f>
        <v>-6.4793316495455811</v>
      </c>
      <c r="C60" s="4">
        <f>ABS((AC79-B60)/B60)</f>
        <v>5.0010566362140602E-4</v>
      </c>
    </row>
    <row r="62" spans="1:7" ht="16.5" x14ac:dyDescent="0.45">
      <c r="A62" s="8" t="s">
        <v>54</v>
      </c>
      <c r="B62" s="4">
        <f>$B$19*D76</f>
        <v>-1.9143693593548412E-2</v>
      </c>
      <c r="G62" s="4">
        <f>B62/L250_f0.5!B62</f>
        <v>1.9618925352912122</v>
      </c>
    </row>
    <row r="63" spans="1:7" x14ac:dyDescent="0.35">
      <c r="A63" s="8" t="s">
        <v>77</v>
      </c>
      <c r="B63" s="4">
        <f>B62*constant!$B$4/$B$12/$B$8</f>
        <v>-13.215356113633048</v>
      </c>
      <c r="C63" s="4">
        <f>ABS((AA79-B63)/B63)</f>
        <v>2.940796236803447E-7</v>
      </c>
    </row>
    <row r="65" spans="1:43" ht="16.5" x14ac:dyDescent="0.45">
      <c r="A65" s="8" t="s">
        <v>55</v>
      </c>
      <c r="B65" s="4">
        <f>$B$19*E76</f>
        <v>1.290021038408716E-2</v>
      </c>
      <c r="G65" s="4">
        <f>B65/L250_f0.5!B65</f>
        <v>1.9361954857976398</v>
      </c>
    </row>
    <row r="66" spans="1:43" x14ac:dyDescent="0.35">
      <c r="A66" s="8" t="s">
        <v>77</v>
      </c>
      <c r="B66" s="4">
        <f>B65*constant!$B$4/$B$12/$B$8</f>
        <v>8.9053281872392844</v>
      </c>
      <c r="C66" s="4">
        <f>ABS((AD79-B66)/B66)</f>
        <v>9.1266789783552256E-8</v>
      </c>
    </row>
    <row r="70" spans="1:43" x14ac:dyDescent="0.35">
      <c r="A70" s="4" t="s">
        <v>56</v>
      </c>
      <c r="B70" s="4">
        <f>SUM(B41,B43,B45,B50,B53,B57,B60,B63,B66)</f>
        <v>28.829107854360458</v>
      </c>
      <c r="C70" s="4">
        <f>ABS((W79-B70)/B70)</f>
        <v>5.7484073816167552E-4</v>
      </c>
      <c r="G70" s="4">
        <f>B70/L250_f0.5!B70</f>
        <v>1.9974523995689077</v>
      </c>
    </row>
    <row r="71" spans="1:43" x14ac:dyDescent="0.35">
      <c r="B71" s="4">
        <f>B70-B50-B53</f>
        <v>1.3385800150867766E-2</v>
      </c>
    </row>
    <row r="72" spans="1:43" x14ac:dyDescent="0.35">
      <c r="B72" s="4">
        <f>B70-B47</f>
        <v>11.547030828724683</v>
      </c>
    </row>
    <row r="74" spans="1:43" x14ac:dyDescent="0.35">
      <c r="A74" s="4" t="s">
        <v>87</v>
      </c>
      <c r="B74" s="4">
        <f>B76/SUM(B76:C76)</f>
        <v>0.49999999999999989</v>
      </c>
      <c r="C74" s="4">
        <f>C76/SUM(B76:C76)</f>
        <v>0.50000000000000022</v>
      </c>
    </row>
    <row r="75" spans="1:43" ht="16.5" x14ac:dyDescent="0.35">
      <c r="A75" s="4" t="s">
        <v>57</v>
      </c>
      <c r="B75" s="4">
        <f>(A80-A79)*10^-30</f>
        <v>2.4999999999999998E-31</v>
      </c>
    </row>
    <row r="76" spans="1:43" x14ac:dyDescent="0.35">
      <c r="A76" s="4" t="s">
        <v>51</v>
      </c>
      <c r="B76" s="4">
        <f>SUM(B79:B3000)*$B$75</f>
        <v>2.5012499999999995E-28</v>
      </c>
      <c r="C76" s="4">
        <f>SUM(C79:C3000)*$B$75</f>
        <v>2.5012500000000008E-28</v>
      </c>
      <c r="D76" s="4">
        <f>SUM(D79:D3000)*$B$75</f>
        <v>-3.1788850590062525E-30</v>
      </c>
      <c r="E76" s="4">
        <f>SUM(E79:E3000)*$B$75</f>
        <v>2.1421302972500631E-30</v>
      </c>
    </row>
    <row r="78" spans="1:43" x14ac:dyDescent="0.35">
      <c r="A78" s="4" t="s">
        <v>11</v>
      </c>
      <c r="B78" s="4" t="s">
        <v>48</v>
      </c>
      <c r="C78" s="4" t="s">
        <v>49</v>
      </c>
      <c r="D78" s="4" t="s">
        <v>50</v>
      </c>
      <c r="E78" s="4" t="s">
        <v>52</v>
      </c>
      <c r="H78" s="4" t="s">
        <v>11</v>
      </c>
      <c r="I78" s="4" t="s">
        <v>12</v>
      </c>
      <c r="J78" s="4" t="s">
        <v>13</v>
      </c>
      <c r="K78" s="4" t="s">
        <v>14</v>
      </c>
      <c r="L78" s="4" t="s">
        <v>15</v>
      </c>
      <c r="M78" s="4" t="s">
        <v>16</v>
      </c>
      <c r="N78" s="4" t="s">
        <v>17</v>
      </c>
      <c r="O78" s="4" t="s">
        <v>18</v>
      </c>
      <c r="Q78" s="4" t="s">
        <v>11</v>
      </c>
      <c r="R78" s="4" t="s">
        <v>19</v>
      </c>
      <c r="S78" s="4" t="s">
        <v>20</v>
      </c>
      <c r="T78" s="4" t="s">
        <v>21</v>
      </c>
      <c r="U78" s="4" t="s">
        <v>22</v>
      </c>
      <c r="W78" s="4" t="s">
        <v>23</v>
      </c>
      <c r="X78" s="4" t="s">
        <v>80</v>
      </c>
      <c r="Y78" s="4" t="s">
        <v>81</v>
      </c>
      <c r="Z78" s="4" t="s">
        <v>82</v>
      </c>
      <c r="AA78" s="4" t="s">
        <v>24</v>
      </c>
      <c r="AB78" s="4" t="s">
        <v>78</v>
      </c>
      <c r="AC78" s="4" t="s">
        <v>79</v>
      </c>
      <c r="AD78" s="4" t="s">
        <v>25</v>
      </c>
      <c r="AE78" s="4" t="s">
        <v>26</v>
      </c>
      <c r="AF78" s="4" t="s">
        <v>27</v>
      </c>
      <c r="AG78" s="4" t="s">
        <v>28</v>
      </c>
      <c r="AH78" s="4" t="s">
        <v>29</v>
      </c>
      <c r="AI78" s="4" t="s">
        <v>30</v>
      </c>
      <c r="AJ78" s="4" t="s">
        <v>38</v>
      </c>
      <c r="AK78" s="4" t="s">
        <v>39</v>
      </c>
      <c r="AL78" s="4" t="s">
        <v>40</v>
      </c>
      <c r="AM78" s="4" t="s">
        <v>41</v>
      </c>
      <c r="AN78" s="4" t="s">
        <v>31</v>
      </c>
      <c r="AO78" s="4" t="s">
        <v>32</v>
      </c>
      <c r="AP78" s="4" t="s">
        <v>33</v>
      </c>
      <c r="AQ78" s="4" t="s">
        <v>34</v>
      </c>
    </row>
    <row r="79" spans="1:43" x14ac:dyDescent="0.35">
      <c r="A79" s="4">
        <f>H79</f>
        <v>0</v>
      </c>
      <c r="B79" s="4">
        <f>I79</f>
        <v>0.85399780000000003</v>
      </c>
      <c r="C79" s="4">
        <f>J79</f>
        <v>0.1460022</v>
      </c>
      <c r="D79" s="4">
        <f>-$B$23*B79*C79</f>
        <v>-6.2342778797580007E-3</v>
      </c>
      <c r="E79" s="4">
        <f>-(AVERAGE(R79,T79)-$B$23/2)</f>
        <v>4.1430790000000044E-3</v>
      </c>
      <c r="H79" s="11">
        <v>0</v>
      </c>
      <c r="I79" s="11">
        <v>0.85399780000000003</v>
      </c>
      <c r="J79" s="11">
        <v>0.1460022</v>
      </c>
      <c r="K79" s="11">
        <v>0</v>
      </c>
      <c r="L79" s="11">
        <v>0</v>
      </c>
      <c r="M79" s="11">
        <v>0.85399780000000003</v>
      </c>
      <c r="N79" s="11">
        <v>0.1460022</v>
      </c>
      <c r="O79" s="11">
        <v>1</v>
      </c>
      <c r="Q79" s="11">
        <v>0</v>
      </c>
      <c r="R79" s="11">
        <v>3.1570320000000002E-3</v>
      </c>
      <c r="S79" s="11">
        <v>3.1570320000000002E-3</v>
      </c>
      <c r="T79" s="11">
        <v>3.8556809999999997E-2</v>
      </c>
      <c r="U79" s="11">
        <v>3.8556809999999997E-2</v>
      </c>
      <c r="W79" s="11">
        <v>28.845680000000002</v>
      </c>
      <c r="X79" s="11">
        <v>-187.26769999999999</v>
      </c>
      <c r="Y79" s="11">
        <v>102.2792</v>
      </c>
      <c r="Z79" s="11">
        <v>102.2792</v>
      </c>
      <c r="AA79" s="11">
        <v>-13.21536</v>
      </c>
      <c r="AB79" s="11">
        <v>-6.4825720000000002</v>
      </c>
      <c r="AC79" s="11">
        <v>-6.4825720000000002</v>
      </c>
      <c r="AD79" s="11">
        <v>8.9053290000000001</v>
      </c>
      <c r="AE79" s="11">
        <v>14.41507</v>
      </c>
      <c r="AF79" s="11">
        <v>14.41507</v>
      </c>
      <c r="AG79" s="11">
        <v>0</v>
      </c>
      <c r="AH79" s="11">
        <v>3.0125760000000001E-2</v>
      </c>
      <c r="AI79" s="11">
        <v>3.0125760000000001E-2</v>
      </c>
      <c r="AJ79" s="11">
        <v>2.572733E-2</v>
      </c>
      <c r="AK79" s="11">
        <v>4.3984269999999999E-3</v>
      </c>
      <c r="AL79" s="11">
        <v>4.3984269999999999E-3</v>
      </c>
      <c r="AM79" s="11">
        <v>2.572733E-2</v>
      </c>
      <c r="AN79" s="11">
        <v>0</v>
      </c>
      <c r="AO79" s="11">
        <v>0</v>
      </c>
      <c r="AP79" s="11">
        <v>0.5</v>
      </c>
      <c r="AQ79" s="11">
        <v>0.5</v>
      </c>
    </row>
    <row r="80" spans="1:43" x14ac:dyDescent="0.35">
      <c r="A80" s="4">
        <f t="shared" ref="A80:C143" si="0">H80</f>
        <v>0.25</v>
      </c>
      <c r="B80" s="4">
        <f t="shared" si="0"/>
        <v>0.85399780000000003</v>
      </c>
      <c r="C80" s="4">
        <f t="shared" si="0"/>
        <v>0.1460022</v>
      </c>
      <c r="D80" s="4">
        <f t="shared" ref="D80:D143" si="1">-$B$23*B80*C80</f>
        <v>-6.2342778797580007E-3</v>
      </c>
      <c r="E80" s="4">
        <f t="shared" ref="E80:E143" si="2">-(AVERAGE(R80,T80)-$B$23/2)</f>
        <v>4.1430790000000044E-3</v>
      </c>
      <c r="H80" s="11">
        <v>0.25</v>
      </c>
      <c r="I80" s="11">
        <v>0.85399780000000003</v>
      </c>
      <c r="J80" s="11">
        <v>0.1460022</v>
      </c>
      <c r="K80" s="11">
        <v>0</v>
      </c>
      <c r="L80" s="11">
        <v>0</v>
      </c>
      <c r="M80" s="11">
        <v>0.85399780000000003</v>
      </c>
      <c r="N80" s="11">
        <v>0.1460022</v>
      </c>
      <c r="O80" s="11">
        <v>1</v>
      </c>
      <c r="Q80" s="11">
        <v>0.25</v>
      </c>
      <c r="R80" s="11">
        <v>3.1570320000000002E-3</v>
      </c>
      <c r="S80" s="11">
        <v>3.1570320000000002E-3</v>
      </c>
      <c r="T80" s="11">
        <v>3.8556809999999997E-2</v>
      </c>
      <c r="U80" s="11">
        <v>3.8556809999999997E-2</v>
      </c>
    </row>
    <row r="81" spans="1:21" x14ac:dyDescent="0.35">
      <c r="A81" s="4">
        <f t="shared" si="0"/>
        <v>0.5</v>
      </c>
      <c r="B81" s="4">
        <f t="shared" si="0"/>
        <v>0.85399780000000003</v>
      </c>
      <c r="C81" s="4">
        <f t="shared" si="0"/>
        <v>0.1460022</v>
      </c>
      <c r="D81" s="4">
        <f t="shared" si="1"/>
        <v>-6.2342778797580007E-3</v>
      </c>
      <c r="E81" s="4">
        <f t="shared" si="2"/>
        <v>4.1430790000000044E-3</v>
      </c>
      <c r="H81" s="11">
        <v>0.5</v>
      </c>
      <c r="I81" s="11">
        <v>0.85399780000000003</v>
      </c>
      <c r="J81" s="11">
        <v>0.1460022</v>
      </c>
      <c r="K81" s="11">
        <v>0</v>
      </c>
      <c r="L81" s="11">
        <v>0</v>
      </c>
      <c r="M81" s="11">
        <v>0.85399780000000003</v>
      </c>
      <c r="N81" s="11">
        <v>0.1460022</v>
      </c>
      <c r="O81" s="11">
        <v>1</v>
      </c>
      <c r="Q81" s="11">
        <v>0.5</v>
      </c>
      <c r="R81" s="11">
        <v>3.1570320000000002E-3</v>
      </c>
      <c r="S81" s="11">
        <v>3.1570320000000002E-3</v>
      </c>
      <c r="T81" s="11">
        <v>3.8556809999999997E-2</v>
      </c>
      <c r="U81" s="11">
        <v>3.8556809999999997E-2</v>
      </c>
    </row>
    <row r="82" spans="1:21" x14ac:dyDescent="0.35">
      <c r="A82" s="4">
        <f t="shared" si="0"/>
        <v>0.75</v>
      </c>
      <c r="B82" s="4">
        <f t="shared" si="0"/>
        <v>0.85399780000000003</v>
      </c>
      <c r="C82" s="4">
        <f t="shared" si="0"/>
        <v>0.1460022</v>
      </c>
      <c r="D82" s="4">
        <f t="shared" si="1"/>
        <v>-6.2342778797580007E-3</v>
      </c>
      <c r="E82" s="4">
        <f t="shared" si="2"/>
        <v>4.1430790000000044E-3</v>
      </c>
      <c r="H82" s="11">
        <v>0.75</v>
      </c>
      <c r="I82" s="11">
        <v>0.85399780000000003</v>
      </c>
      <c r="J82" s="11">
        <v>0.1460022</v>
      </c>
      <c r="K82" s="11">
        <v>0</v>
      </c>
      <c r="L82" s="11">
        <v>0</v>
      </c>
      <c r="M82" s="11">
        <v>0.85399780000000003</v>
      </c>
      <c r="N82" s="11">
        <v>0.1460022</v>
      </c>
      <c r="O82" s="11">
        <v>1</v>
      </c>
      <c r="Q82" s="11">
        <v>0.75</v>
      </c>
      <c r="R82" s="11">
        <v>3.1570320000000002E-3</v>
      </c>
      <c r="S82" s="11">
        <v>3.1570320000000002E-3</v>
      </c>
      <c r="T82" s="11">
        <v>3.8556809999999997E-2</v>
      </c>
      <c r="U82" s="11">
        <v>3.8556809999999997E-2</v>
      </c>
    </row>
    <row r="83" spans="1:21" x14ac:dyDescent="0.35">
      <c r="A83" s="4">
        <f t="shared" si="0"/>
        <v>1</v>
      </c>
      <c r="B83" s="4">
        <f t="shared" si="0"/>
        <v>0.85399780000000003</v>
      </c>
      <c r="C83" s="4">
        <f t="shared" si="0"/>
        <v>0.1460022</v>
      </c>
      <c r="D83" s="4">
        <f t="shared" si="1"/>
        <v>-6.2342778797580007E-3</v>
      </c>
      <c r="E83" s="4">
        <f t="shared" si="2"/>
        <v>4.1430790000000044E-3</v>
      </c>
      <c r="H83" s="11">
        <v>1</v>
      </c>
      <c r="I83" s="11">
        <v>0.85399780000000003</v>
      </c>
      <c r="J83" s="11">
        <v>0.1460022</v>
      </c>
      <c r="K83" s="11">
        <v>0</v>
      </c>
      <c r="L83" s="11">
        <v>0</v>
      </c>
      <c r="M83" s="11">
        <v>0.85399780000000003</v>
      </c>
      <c r="N83" s="11">
        <v>0.1460022</v>
      </c>
      <c r="O83" s="11">
        <v>1</v>
      </c>
      <c r="Q83" s="11">
        <v>1</v>
      </c>
      <c r="R83" s="11">
        <v>3.1570320000000002E-3</v>
      </c>
      <c r="S83" s="11">
        <v>3.1570320000000002E-3</v>
      </c>
      <c r="T83" s="11">
        <v>3.8556809999999997E-2</v>
      </c>
      <c r="U83" s="11">
        <v>3.8556809999999997E-2</v>
      </c>
    </row>
    <row r="84" spans="1:21" x14ac:dyDescent="0.35">
      <c r="A84" s="4">
        <f t="shared" si="0"/>
        <v>1.25</v>
      </c>
      <c r="B84" s="4">
        <f t="shared" si="0"/>
        <v>0.85399780000000003</v>
      </c>
      <c r="C84" s="4">
        <f t="shared" si="0"/>
        <v>0.1460022</v>
      </c>
      <c r="D84" s="4">
        <f t="shared" si="1"/>
        <v>-6.2342778797580007E-3</v>
      </c>
      <c r="E84" s="4">
        <f t="shared" si="2"/>
        <v>4.1430790000000044E-3</v>
      </c>
      <c r="H84" s="11">
        <v>1.25</v>
      </c>
      <c r="I84" s="11">
        <v>0.85399780000000003</v>
      </c>
      <c r="J84" s="11">
        <v>0.1460022</v>
      </c>
      <c r="K84" s="11">
        <v>0</v>
      </c>
      <c r="L84" s="11">
        <v>0</v>
      </c>
      <c r="M84" s="11">
        <v>0.85399780000000003</v>
      </c>
      <c r="N84" s="11">
        <v>0.1460022</v>
      </c>
      <c r="O84" s="11">
        <v>1</v>
      </c>
      <c r="Q84" s="11">
        <v>1.25</v>
      </c>
      <c r="R84" s="11">
        <v>3.1570320000000002E-3</v>
      </c>
      <c r="S84" s="11">
        <v>3.1570320000000002E-3</v>
      </c>
      <c r="T84" s="11">
        <v>3.8556809999999997E-2</v>
      </c>
      <c r="U84" s="11">
        <v>3.8556809999999997E-2</v>
      </c>
    </row>
    <row r="85" spans="1:21" x14ac:dyDescent="0.35">
      <c r="A85" s="4">
        <f t="shared" si="0"/>
        <v>1.5</v>
      </c>
      <c r="B85" s="4">
        <f t="shared" si="0"/>
        <v>0.85399780000000003</v>
      </c>
      <c r="C85" s="4">
        <f t="shared" si="0"/>
        <v>0.1460022</v>
      </c>
      <c r="D85" s="4">
        <f t="shared" si="1"/>
        <v>-6.2342778797580007E-3</v>
      </c>
      <c r="E85" s="4">
        <f t="shared" si="2"/>
        <v>4.1430790000000044E-3</v>
      </c>
      <c r="H85" s="11">
        <v>1.5</v>
      </c>
      <c r="I85" s="11">
        <v>0.85399780000000003</v>
      </c>
      <c r="J85" s="11">
        <v>0.1460022</v>
      </c>
      <c r="K85" s="11">
        <v>0</v>
      </c>
      <c r="L85" s="11">
        <v>0</v>
      </c>
      <c r="M85" s="11">
        <v>0.85399780000000003</v>
      </c>
      <c r="N85" s="11">
        <v>0.1460022</v>
      </c>
      <c r="O85" s="11">
        <v>1</v>
      </c>
      <c r="Q85" s="11">
        <v>1.5</v>
      </c>
      <c r="R85" s="11">
        <v>3.1570320000000002E-3</v>
      </c>
      <c r="S85" s="11">
        <v>3.1570320000000002E-3</v>
      </c>
      <c r="T85" s="11">
        <v>3.8556809999999997E-2</v>
      </c>
      <c r="U85" s="11">
        <v>3.8556809999999997E-2</v>
      </c>
    </row>
    <row r="86" spans="1:21" x14ac:dyDescent="0.35">
      <c r="A86" s="4">
        <f t="shared" si="0"/>
        <v>1.75</v>
      </c>
      <c r="B86" s="4">
        <f t="shared" si="0"/>
        <v>0.85399780000000003</v>
      </c>
      <c r="C86" s="4">
        <f t="shared" si="0"/>
        <v>0.1460022</v>
      </c>
      <c r="D86" s="4">
        <f t="shared" si="1"/>
        <v>-6.2342778797580007E-3</v>
      </c>
      <c r="E86" s="4">
        <f t="shared" si="2"/>
        <v>4.1430790000000044E-3</v>
      </c>
      <c r="H86" s="11">
        <v>1.75</v>
      </c>
      <c r="I86" s="11">
        <v>0.85399780000000003</v>
      </c>
      <c r="J86" s="11">
        <v>0.1460022</v>
      </c>
      <c r="K86" s="11">
        <v>0</v>
      </c>
      <c r="L86" s="11">
        <v>0</v>
      </c>
      <c r="M86" s="11">
        <v>0.85399780000000003</v>
      </c>
      <c r="N86" s="11">
        <v>0.1460022</v>
      </c>
      <c r="O86" s="11">
        <v>1</v>
      </c>
      <c r="Q86" s="11">
        <v>1.75</v>
      </c>
      <c r="R86" s="11">
        <v>3.1570320000000002E-3</v>
      </c>
      <c r="S86" s="11">
        <v>3.1570320000000002E-3</v>
      </c>
      <c r="T86" s="11">
        <v>3.8556809999999997E-2</v>
      </c>
      <c r="U86" s="11">
        <v>3.8556809999999997E-2</v>
      </c>
    </row>
    <row r="87" spans="1:21" x14ac:dyDescent="0.35">
      <c r="A87" s="4">
        <f t="shared" si="0"/>
        <v>2</v>
      </c>
      <c r="B87" s="4">
        <f t="shared" si="0"/>
        <v>0.85399780000000003</v>
      </c>
      <c r="C87" s="4">
        <f t="shared" si="0"/>
        <v>0.1460022</v>
      </c>
      <c r="D87" s="4">
        <f t="shared" si="1"/>
        <v>-6.2342778797580007E-3</v>
      </c>
      <c r="E87" s="4">
        <f t="shared" si="2"/>
        <v>4.1430790000000044E-3</v>
      </c>
      <c r="H87" s="11">
        <v>2</v>
      </c>
      <c r="I87" s="11">
        <v>0.85399780000000003</v>
      </c>
      <c r="J87" s="11">
        <v>0.1460022</v>
      </c>
      <c r="K87" s="11">
        <v>0</v>
      </c>
      <c r="L87" s="11">
        <v>0</v>
      </c>
      <c r="M87" s="11">
        <v>0.85399780000000003</v>
      </c>
      <c r="N87" s="11">
        <v>0.1460022</v>
      </c>
      <c r="O87" s="11">
        <v>1</v>
      </c>
      <c r="Q87" s="11">
        <v>2</v>
      </c>
      <c r="R87" s="11">
        <v>3.1570320000000002E-3</v>
      </c>
      <c r="S87" s="11">
        <v>3.1570320000000002E-3</v>
      </c>
      <c r="T87" s="11">
        <v>3.8556809999999997E-2</v>
      </c>
      <c r="U87" s="11">
        <v>3.8556809999999997E-2</v>
      </c>
    </row>
    <row r="88" spans="1:21" x14ac:dyDescent="0.35">
      <c r="A88" s="4">
        <f t="shared" si="0"/>
        <v>2.25</v>
      </c>
      <c r="B88" s="4">
        <f t="shared" si="0"/>
        <v>0.85399780000000003</v>
      </c>
      <c r="C88" s="4">
        <f t="shared" si="0"/>
        <v>0.1460022</v>
      </c>
      <c r="D88" s="4">
        <f t="shared" si="1"/>
        <v>-6.2342778797580007E-3</v>
      </c>
      <c r="E88" s="4">
        <f t="shared" si="2"/>
        <v>4.1430790000000044E-3</v>
      </c>
      <c r="H88" s="11">
        <v>2.25</v>
      </c>
      <c r="I88" s="11">
        <v>0.85399780000000003</v>
      </c>
      <c r="J88" s="11">
        <v>0.1460022</v>
      </c>
      <c r="K88" s="11">
        <v>0</v>
      </c>
      <c r="L88" s="11">
        <v>0</v>
      </c>
      <c r="M88" s="11">
        <v>0.85399780000000003</v>
      </c>
      <c r="N88" s="11">
        <v>0.1460022</v>
      </c>
      <c r="O88" s="11">
        <v>1</v>
      </c>
      <c r="Q88" s="11">
        <v>2.25</v>
      </c>
      <c r="R88" s="11">
        <v>3.1570320000000002E-3</v>
      </c>
      <c r="S88" s="11">
        <v>3.1570320000000002E-3</v>
      </c>
      <c r="T88" s="11">
        <v>3.8556809999999997E-2</v>
      </c>
      <c r="U88" s="11">
        <v>3.8556809999999997E-2</v>
      </c>
    </row>
    <row r="89" spans="1:21" x14ac:dyDescent="0.35">
      <c r="A89" s="4">
        <f t="shared" si="0"/>
        <v>2.5</v>
      </c>
      <c r="B89" s="4">
        <f t="shared" si="0"/>
        <v>0.85399780000000003</v>
      </c>
      <c r="C89" s="4">
        <f t="shared" si="0"/>
        <v>0.1460022</v>
      </c>
      <c r="D89" s="4">
        <f t="shared" si="1"/>
        <v>-6.2342778797580007E-3</v>
      </c>
      <c r="E89" s="4">
        <f t="shared" si="2"/>
        <v>4.1430790000000044E-3</v>
      </c>
      <c r="H89" s="11">
        <v>2.5</v>
      </c>
      <c r="I89" s="11">
        <v>0.85399780000000003</v>
      </c>
      <c r="J89" s="11">
        <v>0.1460022</v>
      </c>
      <c r="K89" s="11">
        <v>0</v>
      </c>
      <c r="L89" s="11">
        <v>0</v>
      </c>
      <c r="M89" s="11">
        <v>0.85399780000000003</v>
      </c>
      <c r="N89" s="11">
        <v>0.1460022</v>
      </c>
      <c r="O89" s="11">
        <v>1</v>
      </c>
      <c r="Q89" s="11">
        <v>2.5</v>
      </c>
      <c r="R89" s="11">
        <v>3.1570320000000002E-3</v>
      </c>
      <c r="S89" s="11">
        <v>3.1570320000000002E-3</v>
      </c>
      <c r="T89" s="11">
        <v>3.8556809999999997E-2</v>
      </c>
      <c r="U89" s="11">
        <v>3.8556809999999997E-2</v>
      </c>
    </row>
    <row r="90" spans="1:21" x14ac:dyDescent="0.35">
      <c r="A90" s="4">
        <f t="shared" si="0"/>
        <v>2.75</v>
      </c>
      <c r="B90" s="4">
        <f t="shared" si="0"/>
        <v>0.85399780000000003</v>
      </c>
      <c r="C90" s="4">
        <f t="shared" si="0"/>
        <v>0.1460022</v>
      </c>
      <c r="D90" s="4">
        <f t="shared" si="1"/>
        <v>-6.2342778797580007E-3</v>
      </c>
      <c r="E90" s="4">
        <f t="shared" si="2"/>
        <v>4.1430790000000044E-3</v>
      </c>
      <c r="H90" s="11">
        <v>2.75</v>
      </c>
      <c r="I90" s="11">
        <v>0.85399780000000003</v>
      </c>
      <c r="J90" s="11">
        <v>0.1460022</v>
      </c>
      <c r="K90" s="11">
        <v>0</v>
      </c>
      <c r="L90" s="11">
        <v>0</v>
      </c>
      <c r="M90" s="11">
        <v>0.85399780000000003</v>
      </c>
      <c r="N90" s="11">
        <v>0.1460022</v>
      </c>
      <c r="O90" s="11">
        <v>1</v>
      </c>
      <c r="Q90" s="11">
        <v>2.75</v>
      </c>
      <c r="R90" s="11">
        <v>3.1570320000000002E-3</v>
      </c>
      <c r="S90" s="11">
        <v>3.1570320000000002E-3</v>
      </c>
      <c r="T90" s="11">
        <v>3.8556809999999997E-2</v>
      </c>
      <c r="U90" s="11">
        <v>3.8556809999999997E-2</v>
      </c>
    </row>
    <row r="91" spans="1:21" x14ac:dyDescent="0.35">
      <c r="A91" s="4">
        <f t="shared" si="0"/>
        <v>3</v>
      </c>
      <c r="B91" s="4">
        <f t="shared" si="0"/>
        <v>0.85399780000000003</v>
      </c>
      <c r="C91" s="4">
        <f t="shared" si="0"/>
        <v>0.1460022</v>
      </c>
      <c r="D91" s="4">
        <f t="shared" si="1"/>
        <v>-6.2342778797580007E-3</v>
      </c>
      <c r="E91" s="4">
        <f t="shared" si="2"/>
        <v>4.1430790000000044E-3</v>
      </c>
      <c r="H91" s="11">
        <v>3</v>
      </c>
      <c r="I91" s="11">
        <v>0.85399780000000003</v>
      </c>
      <c r="J91" s="11">
        <v>0.1460022</v>
      </c>
      <c r="K91" s="11">
        <v>0</v>
      </c>
      <c r="L91" s="11">
        <v>0</v>
      </c>
      <c r="M91" s="11">
        <v>0.85399780000000003</v>
      </c>
      <c r="N91" s="11">
        <v>0.1460022</v>
      </c>
      <c r="O91" s="11">
        <v>1</v>
      </c>
      <c r="Q91" s="11">
        <v>3</v>
      </c>
      <c r="R91" s="11">
        <v>3.1570320000000002E-3</v>
      </c>
      <c r="S91" s="11">
        <v>3.1570320000000002E-3</v>
      </c>
      <c r="T91" s="11">
        <v>3.8556809999999997E-2</v>
      </c>
      <c r="U91" s="11">
        <v>3.8556809999999997E-2</v>
      </c>
    </row>
    <row r="92" spans="1:21" x14ac:dyDescent="0.35">
      <c r="A92" s="4">
        <f t="shared" si="0"/>
        <v>3.25</v>
      </c>
      <c r="B92" s="4">
        <f t="shared" si="0"/>
        <v>0.85399780000000003</v>
      </c>
      <c r="C92" s="4">
        <f t="shared" si="0"/>
        <v>0.1460022</v>
      </c>
      <c r="D92" s="4">
        <f t="shared" si="1"/>
        <v>-6.2342778797580007E-3</v>
      </c>
      <c r="E92" s="4">
        <f t="shared" si="2"/>
        <v>4.1430790000000044E-3</v>
      </c>
      <c r="H92" s="11">
        <v>3.25</v>
      </c>
      <c r="I92" s="11">
        <v>0.85399780000000003</v>
      </c>
      <c r="J92" s="11">
        <v>0.1460022</v>
      </c>
      <c r="K92" s="11">
        <v>0</v>
      </c>
      <c r="L92" s="11">
        <v>0</v>
      </c>
      <c r="M92" s="11">
        <v>0.85399780000000003</v>
      </c>
      <c r="N92" s="11">
        <v>0.1460022</v>
      </c>
      <c r="O92" s="11">
        <v>1</v>
      </c>
      <c r="Q92" s="11">
        <v>3.25</v>
      </c>
      <c r="R92" s="11">
        <v>3.1570320000000002E-3</v>
      </c>
      <c r="S92" s="11">
        <v>3.1570320000000002E-3</v>
      </c>
      <c r="T92" s="11">
        <v>3.8556809999999997E-2</v>
      </c>
      <c r="U92" s="11">
        <v>3.8556809999999997E-2</v>
      </c>
    </row>
    <row r="93" spans="1:21" x14ac:dyDescent="0.35">
      <c r="A93" s="4">
        <f t="shared" si="0"/>
        <v>3.5</v>
      </c>
      <c r="B93" s="4">
        <f t="shared" si="0"/>
        <v>0.85399780000000003</v>
      </c>
      <c r="C93" s="4">
        <f t="shared" si="0"/>
        <v>0.1460022</v>
      </c>
      <c r="D93" s="4">
        <f t="shared" si="1"/>
        <v>-6.2342778797580007E-3</v>
      </c>
      <c r="E93" s="4">
        <f t="shared" si="2"/>
        <v>4.1430790000000044E-3</v>
      </c>
      <c r="H93" s="11">
        <v>3.5</v>
      </c>
      <c r="I93" s="11">
        <v>0.85399780000000003</v>
      </c>
      <c r="J93" s="11">
        <v>0.1460022</v>
      </c>
      <c r="K93" s="11">
        <v>0</v>
      </c>
      <c r="L93" s="11">
        <v>0</v>
      </c>
      <c r="M93" s="11">
        <v>0.85399780000000003</v>
      </c>
      <c r="N93" s="11">
        <v>0.1460022</v>
      </c>
      <c r="O93" s="11">
        <v>1</v>
      </c>
      <c r="Q93" s="11">
        <v>3.5</v>
      </c>
      <c r="R93" s="11">
        <v>3.1570320000000002E-3</v>
      </c>
      <c r="S93" s="11">
        <v>3.1570320000000002E-3</v>
      </c>
      <c r="T93" s="11">
        <v>3.8556809999999997E-2</v>
      </c>
      <c r="U93" s="11">
        <v>3.8556809999999997E-2</v>
      </c>
    </row>
    <row r="94" spans="1:21" x14ac:dyDescent="0.35">
      <c r="A94" s="4">
        <f t="shared" si="0"/>
        <v>3.75</v>
      </c>
      <c r="B94" s="4">
        <f t="shared" si="0"/>
        <v>0.85399780000000003</v>
      </c>
      <c r="C94" s="4">
        <f t="shared" si="0"/>
        <v>0.1460022</v>
      </c>
      <c r="D94" s="4">
        <f t="shared" si="1"/>
        <v>-6.2342778797580007E-3</v>
      </c>
      <c r="E94" s="4">
        <f t="shared" si="2"/>
        <v>4.1430790000000044E-3</v>
      </c>
      <c r="H94" s="11">
        <v>3.75</v>
      </c>
      <c r="I94" s="11">
        <v>0.85399780000000003</v>
      </c>
      <c r="J94" s="11">
        <v>0.1460022</v>
      </c>
      <c r="K94" s="11">
        <v>0</v>
      </c>
      <c r="L94" s="11">
        <v>0</v>
      </c>
      <c r="M94" s="11">
        <v>0.85399780000000003</v>
      </c>
      <c r="N94" s="11">
        <v>0.1460022</v>
      </c>
      <c r="O94" s="11">
        <v>1</v>
      </c>
      <c r="Q94" s="11">
        <v>3.75</v>
      </c>
      <c r="R94" s="11">
        <v>3.1570320000000002E-3</v>
      </c>
      <c r="S94" s="11">
        <v>3.1570320000000002E-3</v>
      </c>
      <c r="T94" s="11">
        <v>3.8556809999999997E-2</v>
      </c>
      <c r="U94" s="11">
        <v>3.8556809999999997E-2</v>
      </c>
    </row>
    <row r="95" spans="1:21" x14ac:dyDescent="0.35">
      <c r="A95" s="4">
        <f t="shared" si="0"/>
        <v>4</v>
      </c>
      <c r="B95" s="4">
        <f t="shared" si="0"/>
        <v>0.85399780000000003</v>
      </c>
      <c r="C95" s="4">
        <f t="shared" si="0"/>
        <v>0.1460022</v>
      </c>
      <c r="D95" s="4">
        <f t="shared" si="1"/>
        <v>-6.2342778797580007E-3</v>
      </c>
      <c r="E95" s="4">
        <f t="shared" si="2"/>
        <v>4.1430790000000044E-3</v>
      </c>
      <c r="H95" s="11">
        <v>4</v>
      </c>
      <c r="I95" s="11">
        <v>0.85399780000000003</v>
      </c>
      <c r="J95" s="11">
        <v>0.1460022</v>
      </c>
      <c r="K95" s="11">
        <v>0</v>
      </c>
      <c r="L95" s="11">
        <v>0</v>
      </c>
      <c r="M95" s="11">
        <v>0.85399780000000003</v>
      </c>
      <c r="N95" s="11">
        <v>0.1460022</v>
      </c>
      <c r="O95" s="11">
        <v>1</v>
      </c>
      <c r="Q95" s="11">
        <v>4</v>
      </c>
      <c r="R95" s="11">
        <v>3.1570320000000002E-3</v>
      </c>
      <c r="S95" s="11">
        <v>3.1570320000000002E-3</v>
      </c>
      <c r="T95" s="11">
        <v>3.8556809999999997E-2</v>
      </c>
      <c r="U95" s="11">
        <v>3.8556809999999997E-2</v>
      </c>
    </row>
    <row r="96" spans="1:21" x14ac:dyDescent="0.35">
      <c r="A96" s="4">
        <f t="shared" si="0"/>
        <v>4.25</v>
      </c>
      <c r="B96" s="4">
        <f t="shared" si="0"/>
        <v>0.85399780000000003</v>
      </c>
      <c r="C96" s="4">
        <f t="shared" si="0"/>
        <v>0.1460022</v>
      </c>
      <c r="D96" s="4">
        <f t="shared" si="1"/>
        <v>-6.2342778797580007E-3</v>
      </c>
      <c r="E96" s="4">
        <f t="shared" si="2"/>
        <v>4.1430790000000044E-3</v>
      </c>
      <c r="H96" s="11">
        <v>4.25</v>
      </c>
      <c r="I96" s="11">
        <v>0.85399780000000003</v>
      </c>
      <c r="J96" s="11">
        <v>0.1460022</v>
      </c>
      <c r="K96" s="11">
        <v>0</v>
      </c>
      <c r="L96" s="11">
        <v>0</v>
      </c>
      <c r="M96" s="11">
        <v>0.85399780000000003</v>
      </c>
      <c r="N96" s="11">
        <v>0.1460022</v>
      </c>
      <c r="O96" s="11">
        <v>1</v>
      </c>
      <c r="Q96" s="11">
        <v>4.25</v>
      </c>
      <c r="R96" s="11">
        <v>3.1570320000000002E-3</v>
      </c>
      <c r="S96" s="11">
        <v>3.1570320000000002E-3</v>
      </c>
      <c r="T96" s="11">
        <v>3.8556809999999997E-2</v>
      </c>
      <c r="U96" s="11">
        <v>3.8556809999999997E-2</v>
      </c>
    </row>
    <row r="97" spans="1:21" x14ac:dyDescent="0.35">
      <c r="A97" s="4">
        <f t="shared" si="0"/>
        <v>4.5</v>
      </c>
      <c r="B97" s="4">
        <f t="shared" si="0"/>
        <v>0.85399780000000003</v>
      </c>
      <c r="C97" s="4">
        <f t="shared" si="0"/>
        <v>0.1460022</v>
      </c>
      <c r="D97" s="4">
        <f t="shared" si="1"/>
        <v>-6.2342778797580007E-3</v>
      </c>
      <c r="E97" s="4">
        <f t="shared" si="2"/>
        <v>4.1430790000000044E-3</v>
      </c>
      <c r="H97" s="11">
        <v>4.5</v>
      </c>
      <c r="I97" s="11">
        <v>0.85399780000000003</v>
      </c>
      <c r="J97" s="11">
        <v>0.1460022</v>
      </c>
      <c r="K97" s="11">
        <v>0</v>
      </c>
      <c r="L97" s="11">
        <v>0</v>
      </c>
      <c r="M97" s="11">
        <v>0.85399780000000003</v>
      </c>
      <c r="N97" s="11">
        <v>0.1460022</v>
      </c>
      <c r="O97" s="11">
        <v>1</v>
      </c>
      <c r="Q97" s="11">
        <v>4.5</v>
      </c>
      <c r="R97" s="11">
        <v>3.1570320000000002E-3</v>
      </c>
      <c r="S97" s="11">
        <v>3.1570320000000002E-3</v>
      </c>
      <c r="T97" s="11">
        <v>3.8556809999999997E-2</v>
      </c>
      <c r="U97" s="11">
        <v>3.8556809999999997E-2</v>
      </c>
    </row>
    <row r="98" spans="1:21" x14ac:dyDescent="0.35">
      <c r="A98" s="4">
        <f t="shared" si="0"/>
        <v>4.75</v>
      </c>
      <c r="B98" s="4">
        <f t="shared" si="0"/>
        <v>0.85399780000000003</v>
      </c>
      <c r="C98" s="4">
        <f t="shared" si="0"/>
        <v>0.1460022</v>
      </c>
      <c r="D98" s="4">
        <f t="shared" si="1"/>
        <v>-6.2342778797580007E-3</v>
      </c>
      <c r="E98" s="4">
        <f t="shared" si="2"/>
        <v>4.1430790000000044E-3</v>
      </c>
      <c r="H98" s="11">
        <v>4.75</v>
      </c>
      <c r="I98" s="11">
        <v>0.85399780000000003</v>
      </c>
      <c r="J98" s="11">
        <v>0.1460022</v>
      </c>
      <c r="K98" s="11">
        <v>0</v>
      </c>
      <c r="L98" s="11">
        <v>0</v>
      </c>
      <c r="M98" s="11">
        <v>0.85399780000000003</v>
      </c>
      <c r="N98" s="11">
        <v>0.1460022</v>
      </c>
      <c r="O98" s="11">
        <v>1</v>
      </c>
      <c r="Q98" s="11">
        <v>4.75</v>
      </c>
      <c r="R98" s="11">
        <v>3.1570320000000002E-3</v>
      </c>
      <c r="S98" s="11">
        <v>3.1570320000000002E-3</v>
      </c>
      <c r="T98" s="11">
        <v>3.8556809999999997E-2</v>
      </c>
      <c r="U98" s="11">
        <v>3.8556809999999997E-2</v>
      </c>
    </row>
    <row r="99" spans="1:21" x14ac:dyDescent="0.35">
      <c r="A99" s="4">
        <f t="shared" si="0"/>
        <v>5</v>
      </c>
      <c r="B99" s="4">
        <f t="shared" si="0"/>
        <v>0.85399780000000003</v>
      </c>
      <c r="C99" s="4">
        <f t="shared" si="0"/>
        <v>0.1460022</v>
      </c>
      <c r="D99" s="4">
        <f t="shared" si="1"/>
        <v>-6.2342778797580007E-3</v>
      </c>
      <c r="E99" s="4">
        <f t="shared" si="2"/>
        <v>4.1430790000000044E-3</v>
      </c>
      <c r="H99" s="11">
        <v>5</v>
      </c>
      <c r="I99" s="11">
        <v>0.85399780000000003</v>
      </c>
      <c r="J99" s="11">
        <v>0.1460022</v>
      </c>
      <c r="K99" s="11">
        <v>0</v>
      </c>
      <c r="L99" s="11">
        <v>0</v>
      </c>
      <c r="M99" s="11">
        <v>0.85399780000000003</v>
      </c>
      <c r="N99" s="11">
        <v>0.1460022</v>
      </c>
      <c r="O99" s="11">
        <v>1</v>
      </c>
      <c r="Q99" s="11">
        <v>5</v>
      </c>
      <c r="R99" s="11">
        <v>3.1570320000000002E-3</v>
      </c>
      <c r="S99" s="11">
        <v>3.1570320000000002E-3</v>
      </c>
      <c r="T99" s="11">
        <v>3.8556809999999997E-2</v>
      </c>
      <c r="U99" s="11">
        <v>3.8556809999999997E-2</v>
      </c>
    </row>
    <row r="100" spans="1:21" x14ac:dyDescent="0.35">
      <c r="A100" s="4">
        <f t="shared" si="0"/>
        <v>5.25</v>
      </c>
      <c r="B100" s="4">
        <f t="shared" si="0"/>
        <v>0.85399780000000003</v>
      </c>
      <c r="C100" s="4">
        <f t="shared" si="0"/>
        <v>0.1460022</v>
      </c>
      <c r="D100" s="4">
        <f t="shared" si="1"/>
        <v>-6.2342778797580007E-3</v>
      </c>
      <c r="E100" s="4">
        <f t="shared" si="2"/>
        <v>4.1430790000000044E-3</v>
      </c>
      <c r="H100" s="11">
        <v>5.25</v>
      </c>
      <c r="I100" s="11">
        <v>0.85399780000000003</v>
      </c>
      <c r="J100" s="11">
        <v>0.1460022</v>
      </c>
      <c r="K100" s="11">
        <v>0</v>
      </c>
      <c r="L100" s="11">
        <v>0</v>
      </c>
      <c r="M100" s="11">
        <v>0.85399780000000003</v>
      </c>
      <c r="N100" s="11">
        <v>0.1460022</v>
      </c>
      <c r="O100" s="11">
        <v>1</v>
      </c>
      <c r="Q100" s="11">
        <v>5.25</v>
      </c>
      <c r="R100" s="11">
        <v>3.1570320000000002E-3</v>
      </c>
      <c r="S100" s="11">
        <v>3.1570320000000002E-3</v>
      </c>
      <c r="T100" s="11">
        <v>3.8556809999999997E-2</v>
      </c>
      <c r="U100" s="11">
        <v>3.8556809999999997E-2</v>
      </c>
    </row>
    <row r="101" spans="1:21" x14ac:dyDescent="0.35">
      <c r="A101" s="4">
        <f t="shared" si="0"/>
        <v>5.5</v>
      </c>
      <c r="B101" s="4">
        <f t="shared" si="0"/>
        <v>0.85399780000000003</v>
      </c>
      <c r="C101" s="4">
        <f t="shared" si="0"/>
        <v>0.1460022</v>
      </c>
      <c r="D101" s="4">
        <f t="shared" si="1"/>
        <v>-6.2342778797580007E-3</v>
      </c>
      <c r="E101" s="4">
        <f t="shared" si="2"/>
        <v>4.1430790000000044E-3</v>
      </c>
      <c r="H101" s="11">
        <v>5.5</v>
      </c>
      <c r="I101" s="11">
        <v>0.85399780000000003</v>
      </c>
      <c r="J101" s="11">
        <v>0.1460022</v>
      </c>
      <c r="K101" s="11">
        <v>0</v>
      </c>
      <c r="L101" s="11">
        <v>0</v>
      </c>
      <c r="M101" s="11">
        <v>0.85399780000000003</v>
      </c>
      <c r="N101" s="11">
        <v>0.1460022</v>
      </c>
      <c r="O101" s="11">
        <v>1</v>
      </c>
      <c r="Q101" s="11">
        <v>5.5</v>
      </c>
      <c r="R101" s="11">
        <v>3.1570320000000002E-3</v>
      </c>
      <c r="S101" s="11">
        <v>3.1570320000000002E-3</v>
      </c>
      <c r="T101" s="11">
        <v>3.8556809999999997E-2</v>
      </c>
      <c r="U101" s="11">
        <v>3.8556809999999997E-2</v>
      </c>
    </row>
    <row r="102" spans="1:21" x14ac:dyDescent="0.35">
      <c r="A102" s="4">
        <f t="shared" si="0"/>
        <v>5.75</v>
      </c>
      <c r="B102" s="4">
        <f t="shared" si="0"/>
        <v>0.85399780000000003</v>
      </c>
      <c r="C102" s="4">
        <f t="shared" si="0"/>
        <v>0.1460022</v>
      </c>
      <c r="D102" s="4">
        <f t="shared" si="1"/>
        <v>-6.2342778797580007E-3</v>
      </c>
      <c r="E102" s="4">
        <f t="shared" si="2"/>
        <v>4.1430790000000044E-3</v>
      </c>
      <c r="H102" s="11">
        <v>5.75</v>
      </c>
      <c r="I102" s="11">
        <v>0.85399780000000003</v>
      </c>
      <c r="J102" s="11">
        <v>0.1460022</v>
      </c>
      <c r="K102" s="11">
        <v>0</v>
      </c>
      <c r="L102" s="11">
        <v>0</v>
      </c>
      <c r="M102" s="11">
        <v>0.85399780000000003</v>
      </c>
      <c r="N102" s="11">
        <v>0.1460022</v>
      </c>
      <c r="O102" s="11">
        <v>1</v>
      </c>
      <c r="Q102" s="11">
        <v>5.75</v>
      </c>
      <c r="R102" s="11">
        <v>3.1570320000000002E-3</v>
      </c>
      <c r="S102" s="11">
        <v>3.1570320000000002E-3</v>
      </c>
      <c r="T102" s="11">
        <v>3.8556809999999997E-2</v>
      </c>
      <c r="U102" s="11">
        <v>3.8556809999999997E-2</v>
      </c>
    </row>
    <row r="103" spans="1:21" x14ac:dyDescent="0.35">
      <c r="A103" s="4">
        <f t="shared" si="0"/>
        <v>6</v>
      </c>
      <c r="B103" s="4">
        <f t="shared" si="0"/>
        <v>0.85399780000000003</v>
      </c>
      <c r="C103" s="4">
        <f t="shared" si="0"/>
        <v>0.1460022</v>
      </c>
      <c r="D103" s="4">
        <f t="shared" si="1"/>
        <v>-6.2342778797580007E-3</v>
      </c>
      <c r="E103" s="4">
        <f t="shared" si="2"/>
        <v>4.1430790000000044E-3</v>
      </c>
      <c r="H103" s="11">
        <v>6</v>
      </c>
      <c r="I103" s="11">
        <v>0.85399780000000003</v>
      </c>
      <c r="J103" s="11">
        <v>0.1460022</v>
      </c>
      <c r="K103" s="11">
        <v>0</v>
      </c>
      <c r="L103" s="11">
        <v>0</v>
      </c>
      <c r="M103" s="11">
        <v>0.85399780000000003</v>
      </c>
      <c r="N103" s="11">
        <v>0.1460022</v>
      </c>
      <c r="O103" s="11">
        <v>1</v>
      </c>
      <c r="Q103" s="11">
        <v>6</v>
      </c>
      <c r="R103" s="11">
        <v>3.1570320000000002E-3</v>
      </c>
      <c r="S103" s="11">
        <v>3.1570320000000002E-3</v>
      </c>
      <c r="T103" s="11">
        <v>3.8556809999999997E-2</v>
      </c>
      <c r="U103" s="11">
        <v>3.8556809999999997E-2</v>
      </c>
    </row>
    <row r="104" spans="1:21" x14ac:dyDescent="0.35">
      <c r="A104" s="4">
        <f t="shared" si="0"/>
        <v>6.25</v>
      </c>
      <c r="B104" s="4">
        <f t="shared" si="0"/>
        <v>0.85399780000000003</v>
      </c>
      <c r="C104" s="4">
        <f t="shared" si="0"/>
        <v>0.1460022</v>
      </c>
      <c r="D104" s="4">
        <f t="shared" si="1"/>
        <v>-6.2342778797580007E-3</v>
      </c>
      <c r="E104" s="4">
        <f t="shared" si="2"/>
        <v>4.1430790000000044E-3</v>
      </c>
      <c r="H104" s="11">
        <v>6.25</v>
      </c>
      <c r="I104" s="11">
        <v>0.85399780000000003</v>
      </c>
      <c r="J104" s="11">
        <v>0.1460022</v>
      </c>
      <c r="K104" s="11">
        <v>0</v>
      </c>
      <c r="L104" s="11">
        <v>0</v>
      </c>
      <c r="M104" s="11">
        <v>0.85399780000000003</v>
      </c>
      <c r="N104" s="11">
        <v>0.1460022</v>
      </c>
      <c r="O104" s="11">
        <v>1</v>
      </c>
      <c r="Q104" s="11">
        <v>6.25</v>
      </c>
      <c r="R104" s="11">
        <v>3.1570320000000002E-3</v>
      </c>
      <c r="S104" s="11">
        <v>3.1570320000000002E-3</v>
      </c>
      <c r="T104" s="11">
        <v>3.8556809999999997E-2</v>
      </c>
      <c r="U104" s="11">
        <v>3.8556809999999997E-2</v>
      </c>
    </row>
    <row r="105" spans="1:21" x14ac:dyDescent="0.35">
      <c r="A105" s="4">
        <f t="shared" si="0"/>
        <v>6.5</v>
      </c>
      <c r="B105" s="4">
        <f t="shared" si="0"/>
        <v>0.85399780000000003</v>
      </c>
      <c r="C105" s="4">
        <f t="shared" si="0"/>
        <v>0.1460022</v>
      </c>
      <c r="D105" s="4">
        <f t="shared" si="1"/>
        <v>-6.2342778797580007E-3</v>
      </c>
      <c r="E105" s="4">
        <f t="shared" si="2"/>
        <v>4.1430790000000044E-3</v>
      </c>
      <c r="H105" s="11">
        <v>6.5</v>
      </c>
      <c r="I105" s="11">
        <v>0.85399780000000003</v>
      </c>
      <c r="J105" s="11">
        <v>0.1460022</v>
      </c>
      <c r="K105" s="11">
        <v>0</v>
      </c>
      <c r="L105" s="11">
        <v>0</v>
      </c>
      <c r="M105" s="11">
        <v>0.85399780000000003</v>
      </c>
      <c r="N105" s="11">
        <v>0.1460022</v>
      </c>
      <c r="O105" s="11">
        <v>1</v>
      </c>
      <c r="Q105" s="11">
        <v>6.5</v>
      </c>
      <c r="R105" s="11">
        <v>3.1570320000000002E-3</v>
      </c>
      <c r="S105" s="11">
        <v>3.1570320000000002E-3</v>
      </c>
      <c r="T105" s="11">
        <v>3.8556809999999997E-2</v>
      </c>
      <c r="U105" s="11">
        <v>3.8556809999999997E-2</v>
      </c>
    </row>
    <row r="106" spans="1:21" x14ac:dyDescent="0.35">
      <c r="A106" s="4">
        <f t="shared" si="0"/>
        <v>6.75</v>
      </c>
      <c r="B106" s="4">
        <f t="shared" si="0"/>
        <v>0.85399780000000003</v>
      </c>
      <c r="C106" s="4">
        <f t="shared" si="0"/>
        <v>0.1460022</v>
      </c>
      <c r="D106" s="4">
        <f t="shared" si="1"/>
        <v>-6.2342778797580007E-3</v>
      </c>
      <c r="E106" s="4">
        <f t="shared" si="2"/>
        <v>4.1430790000000044E-3</v>
      </c>
      <c r="H106" s="11">
        <v>6.75</v>
      </c>
      <c r="I106" s="11">
        <v>0.85399780000000003</v>
      </c>
      <c r="J106" s="11">
        <v>0.1460022</v>
      </c>
      <c r="K106" s="11">
        <v>0</v>
      </c>
      <c r="L106" s="11">
        <v>0</v>
      </c>
      <c r="M106" s="11">
        <v>0.85399780000000003</v>
      </c>
      <c r="N106" s="11">
        <v>0.1460022</v>
      </c>
      <c r="O106" s="11">
        <v>1</v>
      </c>
      <c r="Q106" s="11">
        <v>6.75</v>
      </c>
      <c r="R106" s="11">
        <v>3.1570320000000002E-3</v>
      </c>
      <c r="S106" s="11">
        <v>3.1570320000000002E-3</v>
      </c>
      <c r="T106" s="11">
        <v>3.8556809999999997E-2</v>
      </c>
      <c r="U106" s="11">
        <v>3.8556809999999997E-2</v>
      </c>
    </row>
    <row r="107" spans="1:21" x14ac:dyDescent="0.35">
      <c r="A107" s="4">
        <f t="shared" si="0"/>
        <v>7</v>
      </c>
      <c r="B107" s="4">
        <f t="shared" si="0"/>
        <v>0.85399780000000003</v>
      </c>
      <c r="C107" s="4">
        <f t="shared" si="0"/>
        <v>0.1460022</v>
      </c>
      <c r="D107" s="4">
        <f t="shared" si="1"/>
        <v>-6.2342778797580007E-3</v>
      </c>
      <c r="E107" s="4">
        <f t="shared" si="2"/>
        <v>4.1430790000000044E-3</v>
      </c>
      <c r="H107" s="11">
        <v>7</v>
      </c>
      <c r="I107" s="11">
        <v>0.85399780000000003</v>
      </c>
      <c r="J107" s="11">
        <v>0.1460022</v>
      </c>
      <c r="K107" s="11">
        <v>0</v>
      </c>
      <c r="L107" s="11">
        <v>0</v>
      </c>
      <c r="M107" s="11">
        <v>0.85399780000000003</v>
      </c>
      <c r="N107" s="11">
        <v>0.1460022</v>
      </c>
      <c r="O107" s="11">
        <v>1</v>
      </c>
      <c r="Q107" s="11">
        <v>7</v>
      </c>
      <c r="R107" s="11">
        <v>3.1570320000000002E-3</v>
      </c>
      <c r="S107" s="11">
        <v>3.1570320000000002E-3</v>
      </c>
      <c r="T107" s="11">
        <v>3.8556809999999997E-2</v>
      </c>
      <c r="U107" s="11">
        <v>3.8556809999999997E-2</v>
      </c>
    </row>
    <row r="108" spans="1:21" x14ac:dyDescent="0.35">
      <c r="A108" s="4">
        <f t="shared" si="0"/>
        <v>7.25</v>
      </c>
      <c r="B108" s="4">
        <f t="shared" si="0"/>
        <v>0.85399780000000003</v>
      </c>
      <c r="C108" s="4">
        <f t="shared" si="0"/>
        <v>0.1460022</v>
      </c>
      <c r="D108" s="4">
        <f t="shared" si="1"/>
        <v>-6.2342778797580007E-3</v>
      </c>
      <c r="E108" s="4">
        <f t="shared" si="2"/>
        <v>4.1430790000000044E-3</v>
      </c>
      <c r="H108" s="11">
        <v>7.25</v>
      </c>
      <c r="I108" s="11">
        <v>0.85399780000000003</v>
      </c>
      <c r="J108" s="11">
        <v>0.1460022</v>
      </c>
      <c r="K108" s="11">
        <v>0</v>
      </c>
      <c r="L108" s="11">
        <v>0</v>
      </c>
      <c r="M108" s="11">
        <v>0.85399780000000003</v>
      </c>
      <c r="N108" s="11">
        <v>0.1460022</v>
      </c>
      <c r="O108" s="11">
        <v>1</v>
      </c>
      <c r="Q108" s="11">
        <v>7.25</v>
      </c>
      <c r="R108" s="11">
        <v>3.1570320000000002E-3</v>
      </c>
      <c r="S108" s="11">
        <v>3.1570320000000002E-3</v>
      </c>
      <c r="T108" s="11">
        <v>3.8556809999999997E-2</v>
      </c>
      <c r="U108" s="11">
        <v>3.8556809999999997E-2</v>
      </c>
    </row>
    <row r="109" spans="1:21" x14ac:dyDescent="0.35">
      <c r="A109" s="4">
        <f t="shared" si="0"/>
        <v>7.5</v>
      </c>
      <c r="B109" s="4">
        <f t="shared" si="0"/>
        <v>0.85399780000000003</v>
      </c>
      <c r="C109" s="4">
        <f t="shared" si="0"/>
        <v>0.1460022</v>
      </c>
      <c r="D109" s="4">
        <f t="shared" si="1"/>
        <v>-6.2342778797580007E-3</v>
      </c>
      <c r="E109" s="4">
        <f t="shared" si="2"/>
        <v>4.1430790000000044E-3</v>
      </c>
      <c r="H109" s="11">
        <v>7.5</v>
      </c>
      <c r="I109" s="11">
        <v>0.85399780000000003</v>
      </c>
      <c r="J109" s="11">
        <v>0.1460022</v>
      </c>
      <c r="K109" s="11">
        <v>0</v>
      </c>
      <c r="L109" s="11">
        <v>0</v>
      </c>
      <c r="M109" s="11">
        <v>0.85399780000000003</v>
      </c>
      <c r="N109" s="11">
        <v>0.1460022</v>
      </c>
      <c r="O109" s="11">
        <v>1</v>
      </c>
      <c r="Q109" s="11">
        <v>7.5</v>
      </c>
      <c r="R109" s="11">
        <v>3.1570320000000002E-3</v>
      </c>
      <c r="S109" s="11">
        <v>3.1570320000000002E-3</v>
      </c>
      <c r="T109" s="11">
        <v>3.8556809999999997E-2</v>
      </c>
      <c r="U109" s="11">
        <v>3.8556809999999997E-2</v>
      </c>
    </row>
    <row r="110" spans="1:21" x14ac:dyDescent="0.35">
      <c r="A110" s="4">
        <f t="shared" si="0"/>
        <v>7.75</v>
      </c>
      <c r="B110" s="4">
        <f t="shared" si="0"/>
        <v>0.85399780000000003</v>
      </c>
      <c r="C110" s="4">
        <f t="shared" si="0"/>
        <v>0.1460022</v>
      </c>
      <c r="D110" s="4">
        <f t="shared" si="1"/>
        <v>-6.2342778797580007E-3</v>
      </c>
      <c r="E110" s="4">
        <f t="shared" si="2"/>
        <v>4.1430790000000044E-3</v>
      </c>
      <c r="H110" s="11">
        <v>7.75</v>
      </c>
      <c r="I110" s="11">
        <v>0.85399780000000003</v>
      </c>
      <c r="J110" s="11">
        <v>0.1460022</v>
      </c>
      <c r="K110" s="11">
        <v>0</v>
      </c>
      <c r="L110" s="11">
        <v>0</v>
      </c>
      <c r="M110" s="11">
        <v>0.85399780000000003</v>
      </c>
      <c r="N110" s="11">
        <v>0.1460022</v>
      </c>
      <c r="O110" s="11">
        <v>1</v>
      </c>
      <c r="Q110" s="11">
        <v>7.75</v>
      </c>
      <c r="R110" s="11">
        <v>3.1570320000000002E-3</v>
      </c>
      <c r="S110" s="11">
        <v>3.1570320000000002E-3</v>
      </c>
      <c r="T110" s="11">
        <v>3.8556809999999997E-2</v>
      </c>
      <c r="U110" s="11">
        <v>3.8556809999999997E-2</v>
      </c>
    </row>
    <row r="111" spans="1:21" x14ac:dyDescent="0.35">
      <c r="A111" s="4">
        <f t="shared" si="0"/>
        <v>8</v>
      </c>
      <c r="B111" s="4">
        <f t="shared" si="0"/>
        <v>0.85399780000000003</v>
      </c>
      <c r="C111" s="4">
        <f t="shared" si="0"/>
        <v>0.1460022</v>
      </c>
      <c r="D111" s="4">
        <f t="shared" si="1"/>
        <v>-6.2342778797580007E-3</v>
      </c>
      <c r="E111" s="4">
        <f t="shared" si="2"/>
        <v>4.1430790000000044E-3</v>
      </c>
      <c r="H111" s="11">
        <v>8</v>
      </c>
      <c r="I111" s="11">
        <v>0.85399780000000003</v>
      </c>
      <c r="J111" s="11">
        <v>0.1460022</v>
      </c>
      <c r="K111" s="11">
        <v>0</v>
      </c>
      <c r="L111" s="11">
        <v>0</v>
      </c>
      <c r="M111" s="11">
        <v>0.85399780000000003</v>
      </c>
      <c r="N111" s="11">
        <v>0.1460022</v>
      </c>
      <c r="O111" s="11">
        <v>1</v>
      </c>
      <c r="Q111" s="11">
        <v>8</v>
      </c>
      <c r="R111" s="11">
        <v>3.1570320000000002E-3</v>
      </c>
      <c r="S111" s="11">
        <v>3.1570320000000002E-3</v>
      </c>
      <c r="T111" s="11">
        <v>3.8556809999999997E-2</v>
      </c>
      <c r="U111" s="11">
        <v>3.8556809999999997E-2</v>
      </c>
    </row>
    <row r="112" spans="1:21" x14ac:dyDescent="0.35">
      <c r="A112" s="4">
        <f t="shared" si="0"/>
        <v>8.25</v>
      </c>
      <c r="B112" s="4">
        <f t="shared" si="0"/>
        <v>0.85399780000000003</v>
      </c>
      <c r="C112" s="4">
        <f t="shared" si="0"/>
        <v>0.1460022</v>
      </c>
      <c r="D112" s="4">
        <f t="shared" si="1"/>
        <v>-6.2342778797580007E-3</v>
      </c>
      <c r="E112" s="4">
        <f t="shared" si="2"/>
        <v>4.1430790000000044E-3</v>
      </c>
      <c r="H112" s="11">
        <v>8.25</v>
      </c>
      <c r="I112" s="11">
        <v>0.85399780000000003</v>
      </c>
      <c r="J112" s="11">
        <v>0.1460022</v>
      </c>
      <c r="K112" s="11">
        <v>0</v>
      </c>
      <c r="L112" s="11">
        <v>0</v>
      </c>
      <c r="M112" s="11">
        <v>0.85399780000000003</v>
      </c>
      <c r="N112" s="11">
        <v>0.1460022</v>
      </c>
      <c r="O112" s="11">
        <v>1</v>
      </c>
      <c r="Q112" s="11">
        <v>8.25</v>
      </c>
      <c r="R112" s="11">
        <v>3.1570320000000002E-3</v>
      </c>
      <c r="S112" s="11">
        <v>3.1570320000000002E-3</v>
      </c>
      <c r="T112" s="11">
        <v>3.8556809999999997E-2</v>
      </c>
      <c r="U112" s="11">
        <v>3.8556809999999997E-2</v>
      </c>
    </row>
    <row r="113" spans="1:21" x14ac:dyDescent="0.35">
      <c r="A113" s="4">
        <f t="shared" si="0"/>
        <v>8.5</v>
      </c>
      <c r="B113" s="4">
        <f t="shared" si="0"/>
        <v>0.85399780000000003</v>
      </c>
      <c r="C113" s="4">
        <f t="shared" si="0"/>
        <v>0.1460022</v>
      </c>
      <c r="D113" s="4">
        <f t="shared" si="1"/>
        <v>-6.2342778797580007E-3</v>
      </c>
      <c r="E113" s="4">
        <f t="shared" si="2"/>
        <v>4.1430790000000044E-3</v>
      </c>
      <c r="H113" s="11">
        <v>8.5</v>
      </c>
      <c r="I113" s="11">
        <v>0.85399780000000003</v>
      </c>
      <c r="J113" s="11">
        <v>0.1460022</v>
      </c>
      <c r="K113" s="11">
        <v>0</v>
      </c>
      <c r="L113" s="11">
        <v>0</v>
      </c>
      <c r="M113" s="11">
        <v>0.85399780000000003</v>
      </c>
      <c r="N113" s="11">
        <v>0.1460022</v>
      </c>
      <c r="O113" s="11">
        <v>1</v>
      </c>
      <c r="Q113" s="11">
        <v>8.5</v>
      </c>
      <c r="R113" s="11">
        <v>3.1570320000000002E-3</v>
      </c>
      <c r="S113" s="11">
        <v>3.1570320000000002E-3</v>
      </c>
      <c r="T113" s="11">
        <v>3.8556809999999997E-2</v>
      </c>
      <c r="U113" s="11">
        <v>3.8556809999999997E-2</v>
      </c>
    </row>
    <row r="114" spans="1:21" x14ac:dyDescent="0.35">
      <c r="A114" s="4">
        <f t="shared" si="0"/>
        <v>8.75</v>
      </c>
      <c r="B114" s="4">
        <f t="shared" si="0"/>
        <v>0.85399780000000003</v>
      </c>
      <c r="C114" s="4">
        <f t="shared" si="0"/>
        <v>0.1460022</v>
      </c>
      <c r="D114" s="4">
        <f t="shared" si="1"/>
        <v>-6.2342778797580007E-3</v>
      </c>
      <c r="E114" s="4">
        <f t="shared" si="2"/>
        <v>4.1430790000000044E-3</v>
      </c>
      <c r="H114" s="11">
        <v>8.75</v>
      </c>
      <c r="I114" s="11">
        <v>0.85399780000000003</v>
      </c>
      <c r="J114" s="11">
        <v>0.1460022</v>
      </c>
      <c r="K114" s="11">
        <v>0</v>
      </c>
      <c r="L114" s="11">
        <v>0</v>
      </c>
      <c r="M114" s="11">
        <v>0.85399780000000003</v>
      </c>
      <c r="N114" s="11">
        <v>0.1460022</v>
      </c>
      <c r="O114" s="11">
        <v>1</v>
      </c>
      <c r="Q114" s="11">
        <v>8.75</v>
      </c>
      <c r="R114" s="11">
        <v>3.1570320000000002E-3</v>
      </c>
      <c r="S114" s="11">
        <v>3.1570320000000002E-3</v>
      </c>
      <c r="T114" s="11">
        <v>3.8556809999999997E-2</v>
      </c>
      <c r="U114" s="11">
        <v>3.8556809999999997E-2</v>
      </c>
    </row>
    <row r="115" spans="1:21" x14ac:dyDescent="0.35">
      <c r="A115" s="4">
        <f t="shared" si="0"/>
        <v>9</v>
      </c>
      <c r="B115" s="4">
        <f t="shared" si="0"/>
        <v>0.85399780000000003</v>
      </c>
      <c r="C115" s="4">
        <f t="shared" si="0"/>
        <v>0.1460022</v>
      </c>
      <c r="D115" s="4">
        <f t="shared" si="1"/>
        <v>-6.2342778797580007E-3</v>
      </c>
      <c r="E115" s="4">
        <f t="shared" si="2"/>
        <v>4.1430790000000044E-3</v>
      </c>
      <c r="H115" s="11">
        <v>9</v>
      </c>
      <c r="I115" s="11">
        <v>0.85399780000000003</v>
      </c>
      <c r="J115" s="11">
        <v>0.1460022</v>
      </c>
      <c r="K115" s="11">
        <v>0</v>
      </c>
      <c r="L115" s="11">
        <v>0</v>
      </c>
      <c r="M115" s="11">
        <v>0.85399780000000003</v>
      </c>
      <c r="N115" s="11">
        <v>0.1460022</v>
      </c>
      <c r="O115" s="11">
        <v>1</v>
      </c>
      <c r="Q115" s="11">
        <v>9</v>
      </c>
      <c r="R115" s="11">
        <v>3.1570320000000002E-3</v>
      </c>
      <c r="S115" s="11">
        <v>3.1570320000000002E-3</v>
      </c>
      <c r="T115" s="11">
        <v>3.8556809999999997E-2</v>
      </c>
      <c r="U115" s="11">
        <v>3.8556809999999997E-2</v>
      </c>
    </row>
    <row r="116" spans="1:21" x14ac:dyDescent="0.35">
      <c r="A116" s="4">
        <f t="shared" si="0"/>
        <v>9.25</v>
      </c>
      <c r="B116" s="4">
        <f t="shared" si="0"/>
        <v>0.85399780000000003</v>
      </c>
      <c r="C116" s="4">
        <f t="shared" si="0"/>
        <v>0.1460022</v>
      </c>
      <c r="D116" s="4">
        <f t="shared" si="1"/>
        <v>-6.2342778797580007E-3</v>
      </c>
      <c r="E116" s="4">
        <f t="shared" si="2"/>
        <v>4.1430790000000044E-3</v>
      </c>
      <c r="H116" s="11">
        <v>9.25</v>
      </c>
      <c r="I116" s="11">
        <v>0.85399780000000003</v>
      </c>
      <c r="J116" s="11">
        <v>0.1460022</v>
      </c>
      <c r="K116" s="11">
        <v>0</v>
      </c>
      <c r="L116" s="11">
        <v>0</v>
      </c>
      <c r="M116" s="11">
        <v>0.85399780000000003</v>
      </c>
      <c r="N116" s="11">
        <v>0.1460022</v>
      </c>
      <c r="O116" s="11">
        <v>1</v>
      </c>
      <c r="Q116" s="11">
        <v>9.25</v>
      </c>
      <c r="R116" s="11">
        <v>3.1570320000000002E-3</v>
      </c>
      <c r="S116" s="11">
        <v>3.1570320000000002E-3</v>
      </c>
      <c r="T116" s="11">
        <v>3.8556809999999997E-2</v>
      </c>
      <c r="U116" s="11">
        <v>3.8556809999999997E-2</v>
      </c>
    </row>
    <row r="117" spans="1:21" x14ac:dyDescent="0.35">
      <c r="A117" s="4">
        <f t="shared" si="0"/>
        <v>9.5</v>
      </c>
      <c r="B117" s="4">
        <f t="shared" si="0"/>
        <v>0.85399780000000003</v>
      </c>
      <c r="C117" s="4">
        <f t="shared" si="0"/>
        <v>0.1460022</v>
      </c>
      <c r="D117" s="4">
        <f t="shared" si="1"/>
        <v>-6.2342778797580007E-3</v>
      </c>
      <c r="E117" s="4">
        <f t="shared" si="2"/>
        <v>4.1430790000000044E-3</v>
      </c>
      <c r="H117" s="11">
        <v>9.5</v>
      </c>
      <c r="I117" s="11">
        <v>0.85399780000000003</v>
      </c>
      <c r="J117" s="11">
        <v>0.1460022</v>
      </c>
      <c r="K117" s="11">
        <v>0</v>
      </c>
      <c r="L117" s="11">
        <v>0</v>
      </c>
      <c r="M117" s="11">
        <v>0.85399780000000003</v>
      </c>
      <c r="N117" s="11">
        <v>0.1460022</v>
      </c>
      <c r="O117" s="11">
        <v>1</v>
      </c>
      <c r="Q117" s="11">
        <v>9.5</v>
      </c>
      <c r="R117" s="11">
        <v>3.1570320000000002E-3</v>
      </c>
      <c r="S117" s="11">
        <v>3.1570320000000002E-3</v>
      </c>
      <c r="T117" s="11">
        <v>3.8556809999999997E-2</v>
      </c>
      <c r="U117" s="11">
        <v>3.8556809999999997E-2</v>
      </c>
    </row>
    <row r="118" spans="1:21" x14ac:dyDescent="0.35">
      <c r="A118" s="4">
        <f t="shared" si="0"/>
        <v>9.75</v>
      </c>
      <c r="B118" s="4">
        <f t="shared" si="0"/>
        <v>0.85399780000000003</v>
      </c>
      <c r="C118" s="4">
        <f t="shared" si="0"/>
        <v>0.1460022</v>
      </c>
      <c r="D118" s="4">
        <f t="shared" si="1"/>
        <v>-6.2342778797580007E-3</v>
      </c>
      <c r="E118" s="4">
        <f t="shared" si="2"/>
        <v>4.1430790000000044E-3</v>
      </c>
      <c r="H118" s="11">
        <v>9.75</v>
      </c>
      <c r="I118" s="11">
        <v>0.85399780000000003</v>
      </c>
      <c r="J118" s="11">
        <v>0.1460022</v>
      </c>
      <c r="K118" s="11">
        <v>0</v>
      </c>
      <c r="L118" s="11">
        <v>0</v>
      </c>
      <c r="M118" s="11">
        <v>0.85399780000000003</v>
      </c>
      <c r="N118" s="11">
        <v>0.1460022</v>
      </c>
      <c r="O118" s="11">
        <v>1</v>
      </c>
      <c r="Q118" s="11">
        <v>9.75</v>
      </c>
      <c r="R118" s="11">
        <v>3.1570320000000002E-3</v>
      </c>
      <c r="S118" s="11">
        <v>3.1570320000000002E-3</v>
      </c>
      <c r="T118" s="11">
        <v>3.8556809999999997E-2</v>
      </c>
      <c r="U118" s="11">
        <v>3.8556809999999997E-2</v>
      </c>
    </row>
    <row r="119" spans="1:21" x14ac:dyDescent="0.35">
      <c r="A119" s="4">
        <f t="shared" si="0"/>
        <v>10</v>
      </c>
      <c r="B119" s="4">
        <f t="shared" si="0"/>
        <v>0.85399780000000003</v>
      </c>
      <c r="C119" s="4">
        <f t="shared" si="0"/>
        <v>0.1460022</v>
      </c>
      <c r="D119" s="4">
        <f t="shared" si="1"/>
        <v>-6.2342778797580007E-3</v>
      </c>
      <c r="E119" s="4">
        <f t="shared" si="2"/>
        <v>4.1430790000000044E-3</v>
      </c>
      <c r="H119" s="11">
        <v>10</v>
      </c>
      <c r="I119" s="11">
        <v>0.85399780000000003</v>
      </c>
      <c r="J119" s="11">
        <v>0.1460022</v>
      </c>
      <c r="K119" s="11">
        <v>0</v>
      </c>
      <c r="L119" s="11">
        <v>0</v>
      </c>
      <c r="M119" s="11">
        <v>0.85399780000000003</v>
      </c>
      <c r="N119" s="11">
        <v>0.1460022</v>
      </c>
      <c r="O119" s="11">
        <v>1</v>
      </c>
      <c r="Q119" s="11">
        <v>10</v>
      </c>
      <c r="R119" s="11">
        <v>3.1570320000000002E-3</v>
      </c>
      <c r="S119" s="11">
        <v>3.1570320000000002E-3</v>
      </c>
      <c r="T119" s="11">
        <v>3.8556809999999997E-2</v>
      </c>
      <c r="U119" s="11">
        <v>3.8556809999999997E-2</v>
      </c>
    </row>
    <row r="120" spans="1:21" x14ac:dyDescent="0.35">
      <c r="A120" s="4">
        <f t="shared" si="0"/>
        <v>10.25</v>
      </c>
      <c r="B120" s="4">
        <f t="shared" si="0"/>
        <v>0.85399780000000003</v>
      </c>
      <c r="C120" s="4">
        <f t="shared" si="0"/>
        <v>0.1460022</v>
      </c>
      <c r="D120" s="4">
        <f t="shared" si="1"/>
        <v>-6.2342778797580007E-3</v>
      </c>
      <c r="E120" s="4">
        <f t="shared" si="2"/>
        <v>4.1430790000000044E-3</v>
      </c>
      <c r="H120" s="11">
        <v>10.25</v>
      </c>
      <c r="I120" s="11">
        <v>0.85399780000000003</v>
      </c>
      <c r="J120" s="11">
        <v>0.1460022</v>
      </c>
      <c r="K120" s="11">
        <v>0</v>
      </c>
      <c r="L120" s="11">
        <v>0</v>
      </c>
      <c r="M120" s="11">
        <v>0.85399780000000003</v>
      </c>
      <c r="N120" s="11">
        <v>0.1460022</v>
      </c>
      <c r="O120" s="11">
        <v>1</v>
      </c>
      <c r="Q120" s="11">
        <v>10.25</v>
      </c>
      <c r="R120" s="11">
        <v>3.1570320000000002E-3</v>
      </c>
      <c r="S120" s="11">
        <v>3.1570320000000002E-3</v>
      </c>
      <c r="T120" s="11">
        <v>3.8556809999999997E-2</v>
      </c>
      <c r="U120" s="11">
        <v>3.8556809999999997E-2</v>
      </c>
    </row>
    <row r="121" spans="1:21" x14ac:dyDescent="0.35">
      <c r="A121" s="4">
        <f t="shared" si="0"/>
        <v>10.5</v>
      </c>
      <c r="B121" s="4">
        <f t="shared" si="0"/>
        <v>0.85399780000000003</v>
      </c>
      <c r="C121" s="4">
        <f t="shared" si="0"/>
        <v>0.1460022</v>
      </c>
      <c r="D121" s="4">
        <f t="shared" si="1"/>
        <v>-6.2342778797580007E-3</v>
      </c>
      <c r="E121" s="4">
        <f t="shared" si="2"/>
        <v>4.1430790000000044E-3</v>
      </c>
      <c r="H121" s="11">
        <v>10.5</v>
      </c>
      <c r="I121" s="11">
        <v>0.85399780000000003</v>
      </c>
      <c r="J121" s="11">
        <v>0.1460022</v>
      </c>
      <c r="K121" s="11">
        <v>0</v>
      </c>
      <c r="L121" s="11">
        <v>0</v>
      </c>
      <c r="M121" s="11">
        <v>0.85399780000000003</v>
      </c>
      <c r="N121" s="11">
        <v>0.1460022</v>
      </c>
      <c r="O121" s="11">
        <v>1</v>
      </c>
      <c r="Q121" s="11">
        <v>10.5</v>
      </c>
      <c r="R121" s="11">
        <v>3.1570320000000002E-3</v>
      </c>
      <c r="S121" s="11">
        <v>3.1570320000000002E-3</v>
      </c>
      <c r="T121" s="11">
        <v>3.8556809999999997E-2</v>
      </c>
      <c r="U121" s="11">
        <v>3.8556809999999997E-2</v>
      </c>
    </row>
    <row r="122" spans="1:21" x14ac:dyDescent="0.35">
      <c r="A122" s="4">
        <f t="shared" si="0"/>
        <v>10.75</v>
      </c>
      <c r="B122" s="4">
        <f t="shared" si="0"/>
        <v>0.85399780000000003</v>
      </c>
      <c r="C122" s="4">
        <f t="shared" si="0"/>
        <v>0.1460022</v>
      </c>
      <c r="D122" s="4">
        <f t="shared" si="1"/>
        <v>-6.2342778797580007E-3</v>
      </c>
      <c r="E122" s="4">
        <f t="shared" si="2"/>
        <v>4.1430790000000044E-3</v>
      </c>
      <c r="H122" s="11">
        <v>10.75</v>
      </c>
      <c r="I122" s="11">
        <v>0.85399780000000003</v>
      </c>
      <c r="J122" s="11">
        <v>0.1460022</v>
      </c>
      <c r="K122" s="11">
        <v>0</v>
      </c>
      <c r="L122" s="11">
        <v>0</v>
      </c>
      <c r="M122" s="11">
        <v>0.85399780000000003</v>
      </c>
      <c r="N122" s="11">
        <v>0.1460022</v>
      </c>
      <c r="O122" s="11">
        <v>1</v>
      </c>
      <c r="Q122" s="11">
        <v>10.75</v>
      </c>
      <c r="R122" s="11">
        <v>3.1570320000000002E-3</v>
      </c>
      <c r="S122" s="11">
        <v>3.1570320000000002E-3</v>
      </c>
      <c r="T122" s="11">
        <v>3.8556809999999997E-2</v>
      </c>
      <c r="U122" s="11">
        <v>3.8556809999999997E-2</v>
      </c>
    </row>
    <row r="123" spans="1:21" x14ac:dyDescent="0.35">
      <c r="A123" s="4">
        <f t="shared" si="0"/>
        <v>11</v>
      </c>
      <c r="B123" s="4">
        <f t="shared" si="0"/>
        <v>0.85399780000000003</v>
      </c>
      <c r="C123" s="4">
        <f t="shared" si="0"/>
        <v>0.1460022</v>
      </c>
      <c r="D123" s="4">
        <f t="shared" si="1"/>
        <v>-6.2342778797580007E-3</v>
      </c>
      <c r="E123" s="4">
        <f t="shared" si="2"/>
        <v>4.1430790000000044E-3</v>
      </c>
      <c r="H123" s="11">
        <v>11</v>
      </c>
      <c r="I123" s="11">
        <v>0.85399780000000003</v>
      </c>
      <c r="J123" s="11">
        <v>0.1460022</v>
      </c>
      <c r="K123" s="11">
        <v>0</v>
      </c>
      <c r="L123" s="11">
        <v>0</v>
      </c>
      <c r="M123" s="11">
        <v>0.85399780000000003</v>
      </c>
      <c r="N123" s="11">
        <v>0.1460022</v>
      </c>
      <c r="O123" s="11">
        <v>1</v>
      </c>
      <c r="Q123" s="11">
        <v>11</v>
      </c>
      <c r="R123" s="11">
        <v>3.1570320000000002E-3</v>
      </c>
      <c r="S123" s="11">
        <v>3.1570320000000002E-3</v>
      </c>
      <c r="T123" s="11">
        <v>3.8556809999999997E-2</v>
      </c>
      <c r="U123" s="11">
        <v>3.8556809999999997E-2</v>
      </c>
    </row>
    <row r="124" spans="1:21" x14ac:dyDescent="0.35">
      <c r="A124" s="4">
        <f t="shared" si="0"/>
        <v>11.25</v>
      </c>
      <c r="B124" s="4">
        <f t="shared" si="0"/>
        <v>0.85399780000000003</v>
      </c>
      <c r="C124" s="4">
        <f t="shared" si="0"/>
        <v>0.1460022</v>
      </c>
      <c r="D124" s="4">
        <f t="shared" si="1"/>
        <v>-6.2342778797580007E-3</v>
      </c>
      <c r="E124" s="4">
        <f t="shared" si="2"/>
        <v>4.1430790000000044E-3</v>
      </c>
      <c r="H124" s="11">
        <v>11.25</v>
      </c>
      <c r="I124" s="11">
        <v>0.85399780000000003</v>
      </c>
      <c r="J124" s="11">
        <v>0.1460022</v>
      </c>
      <c r="K124" s="11">
        <v>0</v>
      </c>
      <c r="L124" s="11">
        <v>0</v>
      </c>
      <c r="M124" s="11">
        <v>0.85399780000000003</v>
      </c>
      <c r="N124" s="11">
        <v>0.1460022</v>
      </c>
      <c r="O124" s="11">
        <v>1</v>
      </c>
      <c r="Q124" s="11">
        <v>11.25</v>
      </c>
      <c r="R124" s="11">
        <v>3.1570320000000002E-3</v>
      </c>
      <c r="S124" s="11">
        <v>3.1570320000000002E-3</v>
      </c>
      <c r="T124" s="11">
        <v>3.8556809999999997E-2</v>
      </c>
      <c r="U124" s="11">
        <v>3.8556809999999997E-2</v>
      </c>
    </row>
    <row r="125" spans="1:21" x14ac:dyDescent="0.35">
      <c r="A125" s="4">
        <f t="shared" si="0"/>
        <v>11.5</v>
      </c>
      <c r="B125" s="4">
        <f t="shared" si="0"/>
        <v>0.85399780000000003</v>
      </c>
      <c r="C125" s="4">
        <f t="shared" si="0"/>
        <v>0.1460022</v>
      </c>
      <c r="D125" s="4">
        <f t="shared" si="1"/>
        <v>-6.2342778797580007E-3</v>
      </c>
      <c r="E125" s="4">
        <f t="shared" si="2"/>
        <v>4.1430790000000044E-3</v>
      </c>
      <c r="H125" s="11">
        <v>11.5</v>
      </c>
      <c r="I125" s="11">
        <v>0.85399780000000003</v>
      </c>
      <c r="J125" s="11">
        <v>0.1460022</v>
      </c>
      <c r="K125" s="11">
        <v>0</v>
      </c>
      <c r="L125" s="11">
        <v>0</v>
      </c>
      <c r="M125" s="11">
        <v>0.85399780000000003</v>
      </c>
      <c r="N125" s="11">
        <v>0.1460022</v>
      </c>
      <c r="O125" s="11">
        <v>1</v>
      </c>
      <c r="Q125" s="11">
        <v>11.5</v>
      </c>
      <c r="R125" s="11">
        <v>3.1570320000000002E-3</v>
      </c>
      <c r="S125" s="11">
        <v>3.1570320000000002E-3</v>
      </c>
      <c r="T125" s="11">
        <v>3.8556809999999997E-2</v>
      </c>
      <c r="U125" s="11">
        <v>3.8556809999999997E-2</v>
      </c>
    </row>
    <row r="126" spans="1:21" x14ac:dyDescent="0.35">
      <c r="A126" s="4">
        <f t="shared" si="0"/>
        <v>11.75</v>
      </c>
      <c r="B126" s="4">
        <f t="shared" si="0"/>
        <v>0.85399780000000003</v>
      </c>
      <c r="C126" s="4">
        <f t="shared" si="0"/>
        <v>0.1460022</v>
      </c>
      <c r="D126" s="4">
        <f t="shared" si="1"/>
        <v>-6.2342778797580007E-3</v>
      </c>
      <c r="E126" s="4">
        <f t="shared" si="2"/>
        <v>4.1430790000000044E-3</v>
      </c>
      <c r="H126" s="11">
        <v>11.75</v>
      </c>
      <c r="I126" s="11">
        <v>0.85399780000000003</v>
      </c>
      <c r="J126" s="11">
        <v>0.1460022</v>
      </c>
      <c r="K126" s="11">
        <v>0</v>
      </c>
      <c r="L126" s="11">
        <v>0</v>
      </c>
      <c r="M126" s="11">
        <v>0.85399780000000003</v>
      </c>
      <c r="N126" s="11">
        <v>0.1460022</v>
      </c>
      <c r="O126" s="11">
        <v>1</v>
      </c>
      <c r="Q126" s="11">
        <v>11.75</v>
      </c>
      <c r="R126" s="11">
        <v>3.1570320000000002E-3</v>
      </c>
      <c r="S126" s="11">
        <v>3.1570320000000002E-3</v>
      </c>
      <c r="T126" s="11">
        <v>3.8556809999999997E-2</v>
      </c>
      <c r="U126" s="11">
        <v>3.8556809999999997E-2</v>
      </c>
    </row>
    <row r="127" spans="1:21" x14ac:dyDescent="0.35">
      <c r="A127" s="4">
        <f t="shared" si="0"/>
        <v>12</v>
      </c>
      <c r="B127" s="4">
        <f t="shared" si="0"/>
        <v>0.85399780000000003</v>
      </c>
      <c r="C127" s="4">
        <f t="shared" si="0"/>
        <v>0.1460022</v>
      </c>
      <c r="D127" s="4">
        <f t="shared" si="1"/>
        <v>-6.2342778797580007E-3</v>
      </c>
      <c r="E127" s="4">
        <f t="shared" si="2"/>
        <v>4.1430790000000044E-3</v>
      </c>
      <c r="H127" s="11">
        <v>12</v>
      </c>
      <c r="I127" s="11">
        <v>0.85399780000000003</v>
      </c>
      <c r="J127" s="11">
        <v>0.1460022</v>
      </c>
      <c r="K127" s="11">
        <v>0</v>
      </c>
      <c r="L127" s="11">
        <v>0</v>
      </c>
      <c r="M127" s="11">
        <v>0.85399780000000003</v>
      </c>
      <c r="N127" s="11">
        <v>0.1460022</v>
      </c>
      <c r="O127" s="11">
        <v>1</v>
      </c>
      <c r="Q127" s="11">
        <v>12</v>
      </c>
      <c r="R127" s="11">
        <v>3.1570320000000002E-3</v>
      </c>
      <c r="S127" s="11">
        <v>3.1570320000000002E-3</v>
      </c>
      <c r="T127" s="11">
        <v>3.8556809999999997E-2</v>
      </c>
      <c r="U127" s="11">
        <v>3.8556809999999997E-2</v>
      </c>
    </row>
    <row r="128" spans="1:21" x14ac:dyDescent="0.35">
      <c r="A128" s="4">
        <f t="shared" si="0"/>
        <v>12.25</v>
      </c>
      <c r="B128" s="4">
        <f t="shared" si="0"/>
        <v>0.85399780000000003</v>
      </c>
      <c r="C128" s="4">
        <f t="shared" si="0"/>
        <v>0.1460022</v>
      </c>
      <c r="D128" s="4">
        <f t="shared" si="1"/>
        <v>-6.2342778797580007E-3</v>
      </c>
      <c r="E128" s="4">
        <f t="shared" si="2"/>
        <v>4.1430790000000044E-3</v>
      </c>
      <c r="H128" s="11">
        <v>12.25</v>
      </c>
      <c r="I128" s="11">
        <v>0.85399780000000003</v>
      </c>
      <c r="J128" s="11">
        <v>0.1460022</v>
      </c>
      <c r="K128" s="11">
        <v>0</v>
      </c>
      <c r="L128" s="11">
        <v>0</v>
      </c>
      <c r="M128" s="11">
        <v>0.85399780000000003</v>
      </c>
      <c r="N128" s="11">
        <v>0.1460022</v>
      </c>
      <c r="O128" s="11">
        <v>1</v>
      </c>
      <c r="Q128" s="11">
        <v>12.25</v>
      </c>
      <c r="R128" s="11">
        <v>3.1570320000000002E-3</v>
      </c>
      <c r="S128" s="11">
        <v>3.1570320000000002E-3</v>
      </c>
      <c r="T128" s="11">
        <v>3.8556809999999997E-2</v>
      </c>
      <c r="U128" s="11">
        <v>3.8556809999999997E-2</v>
      </c>
    </row>
    <row r="129" spans="1:21" x14ac:dyDescent="0.35">
      <c r="A129" s="4">
        <f t="shared" si="0"/>
        <v>12.5</v>
      </c>
      <c r="B129" s="4">
        <f t="shared" si="0"/>
        <v>0.85399780000000003</v>
      </c>
      <c r="C129" s="4">
        <f t="shared" si="0"/>
        <v>0.1460022</v>
      </c>
      <c r="D129" s="4">
        <f t="shared" si="1"/>
        <v>-6.2342778797580007E-3</v>
      </c>
      <c r="E129" s="4">
        <f t="shared" si="2"/>
        <v>4.1430790000000044E-3</v>
      </c>
      <c r="H129" s="11">
        <v>12.5</v>
      </c>
      <c r="I129" s="11">
        <v>0.85399780000000003</v>
      </c>
      <c r="J129" s="11">
        <v>0.1460022</v>
      </c>
      <c r="K129" s="11">
        <v>0</v>
      </c>
      <c r="L129" s="11">
        <v>0</v>
      </c>
      <c r="M129" s="11">
        <v>0.85399780000000003</v>
      </c>
      <c r="N129" s="11">
        <v>0.1460022</v>
      </c>
      <c r="O129" s="11">
        <v>1</v>
      </c>
      <c r="Q129" s="11">
        <v>12.5</v>
      </c>
      <c r="R129" s="11">
        <v>3.1570320000000002E-3</v>
      </c>
      <c r="S129" s="11">
        <v>3.1570320000000002E-3</v>
      </c>
      <c r="T129" s="11">
        <v>3.8556809999999997E-2</v>
      </c>
      <c r="U129" s="11">
        <v>3.8556809999999997E-2</v>
      </c>
    </row>
    <row r="130" spans="1:21" x14ac:dyDescent="0.35">
      <c r="A130" s="4">
        <f t="shared" si="0"/>
        <v>12.75</v>
      </c>
      <c r="B130" s="4">
        <f t="shared" si="0"/>
        <v>0.85399780000000003</v>
      </c>
      <c r="C130" s="4">
        <f t="shared" si="0"/>
        <v>0.1460022</v>
      </c>
      <c r="D130" s="4">
        <f t="shared" si="1"/>
        <v>-6.2342778797580007E-3</v>
      </c>
      <c r="E130" s="4">
        <f t="shared" si="2"/>
        <v>4.1430790000000044E-3</v>
      </c>
      <c r="H130" s="11">
        <v>12.75</v>
      </c>
      <c r="I130" s="11">
        <v>0.85399780000000003</v>
      </c>
      <c r="J130" s="11">
        <v>0.1460022</v>
      </c>
      <c r="K130" s="11">
        <v>0</v>
      </c>
      <c r="L130" s="11">
        <v>0</v>
      </c>
      <c r="M130" s="11">
        <v>0.85399780000000003</v>
      </c>
      <c r="N130" s="11">
        <v>0.1460022</v>
      </c>
      <c r="O130" s="11">
        <v>1</v>
      </c>
      <c r="Q130" s="11">
        <v>12.75</v>
      </c>
      <c r="R130" s="11">
        <v>3.1570320000000002E-3</v>
      </c>
      <c r="S130" s="11">
        <v>3.1570320000000002E-3</v>
      </c>
      <c r="T130" s="11">
        <v>3.8556809999999997E-2</v>
      </c>
      <c r="U130" s="11">
        <v>3.8556809999999997E-2</v>
      </c>
    </row>
    <row r="131" spans="1:21" x14ac:dyDescent="0.35">
      <c r="A131" s="4">
        <f t="shared" si="0"/>
        <v>13</v>
      </c>
      <c r="B131" s="4">
        <f t="shared" si="0"/>
        <v>0.85399780000000003</v>
      </c>
      <c r="C131" s="4">
        <f t="shared" si="0"/>
        <v>0.1460022</v>
      </c>
      <c r="D131" s="4">
        <f t="shared" si="1"/>
        <v>-6.2342778797580007E-3</v>
      </c>
      <c r="E131" s="4">
        <f t="shared" si="2"/>
        <v>4.1430790000000044E-3</v>
      </c>
      <c r="H131" s="11">
        <v>13</v>
      </c>
      <c r="I131" s="11">
        <v>0.85399780000000003</v>
      </c>
      <c r="J131" s="11">
        <v>0.1460022</v>
      </c>
      <c r="K131" s="11">
        <v>0</v>
      </c>
      <c r="L131" s="11">
        <v>0</v>
      </c>
      <c r="M131" s="11">
        <v>0.85399780000000003</v>
      </c>
      <c r="N131" s="11">
        <v>0.1460022</v>
      </c>
      <c r="O131" s="11">
        <v>1</v>
      </c>
      <c r="Q131" s="11">
        <v>13</v>
      </c>
      <c r="R131" s="11">
        <v>3.1570320000000002E-3</v>
      </c>
      <c r="S131" s="11">
        <v>3.1570320000000002E-3</v>
      </c>
      <c r="T131" s="11">
        <v>3.8556809999999997E-2</v>
      </c>
      <c r="U131" s="11">
        <v>3.8556809999999997E-2</v>
      </c>
    </row>
    <row r="132" spans="1:21" x14ac:dyDescent="0.35">
      <c r="A132" s="4">
        <f t="shared" si="0"/>
        <v>13.25</v>
      </c>
      <c r="B132" s="4">
        <f t="shared" si="0"/>
        <v>0.85399780000000003</v>
      </c>
      <c r="C132" s="4">
        <f t="shared" si="0"/>
        <v>0.1460022</v>
      </c>
      <c r="D132" s="4">
        <f t="shared" si="1"/>
        <v>-6.2342778797580007E-3</v>
      </c>
      <c r="E132" s="4">
        <f t="shared" si="2"/>
        <v>4.1430790000000044E-3</v>
      </c>
      <c r="H132" s="11">
        <v>13.25</v>
      </c>
      <c r="I132" s="11">
        <v>0.85399780000000003</v>
      </c>
      <c r="J132" s="11">
        <v>0.1460022</v>
      </c>
      <c r="K132" s="11">
        <v>0</v>
      </c>
      <c r="L132" s="11">
        <v>0</v>
      </c>
      <c r="M132" s="11">
        <v>0.85399780000000003</v>
      </c>
      <c r="N132" s="11">
        <v>0.1460022</v>
      </c>
      <c r="O132" s="11">
        <v>1</v>
      </c>
      <c r="Q132" s="11">
        <v>13.25</v>
      </c>
      <c r="R132" s="11">
        <v>3.1570320000000002E-3</v>
      </c>
      <c r="S132" s="11">
        <v>3.1570320000000002E-3</v>
      </c>
      <c r="T132" s="11">
        <v>3.8556809999999997E-2</v>
      </c>
      <c r="U132" s="11">
        <v>3.8556809999999997E-2</v>
      </c>
    </row>
    <row r="133" spans="1:21" x14ac:dyDescent="0.35">
      <c r="A133" s="4">
        <f t="shared" si="0"/>
        <v>13.5</v>
      </c>
      <c r="B133" s="4">
        <f t="shared" si="0"/>
        <v>0.85399780000000003</v>
      </c>
      <c r="C133" s="4">
        <f t="shared" si="0"/>
        <v>0.1460022</v>
      </c>
      <c r="D133" s="4">
        <f t="shared" si="1"/>
        <v>-6.2342778797580007E-3</v>
      </c>
      <c r="E133" s="4">
        <f t="shared" si="2"/>
        <v>4.1430790000000044E-3</v>
      </c>
      <c r="H133" s="11">
        <v>13.5</v>
      </c>
      <c r="I133" s="11">
        <v>0.85399780000000003</v>
      </c>
      <c r="J133" s="11">
        <v>0.1460022</v>
      </c>
      <c r="K133" s="11">
        <v>0</v>
      </c>
      <c r="L133" s="11">
        <v>0</v>
      </c>
      <c r="M133" s="11">
        <v>0.85399780000000003</v>
      </c>
      <c r="N133" s="11">
        <v>0.1460022</v>
      </c>
      <c r="O133" s="11">
        <v>1</v>
      </c>
      <c r="Q133" s="11">
        <v>13.5</v>
      </c>
      <c r="R133" s="11">
        <v>3.1570320000000002E-3</v>
      </c>
      <c r="S133" s="11">
        <v>3.1570320000000002E-3</v>
      </c>
      <c r="T133" s="11">
        <v>3.8556809999999997E-2</v>
      </c>
      <c r="U133" s="11">
        <v>3.8556809999999997E-2</v>
      </c>
    </row>
    <row r="134" spans="1:21" x14ac:dyDescent="0.35">
      <c r="A134" s="4">
        <f t="shared" si="0"/>
        <v>13.75</v>
      </c>
      <c r="B134" s="4">
        <f t="shared" si="0"/>
        <v>0.85399780000000003</v>
      </c>
      <c r="C134" s="4">
        <f t="shared" si="0"/>
        <v>0.1460022</v>
      </c>
      <c r="D134" s="4">
        <f t="shared" si="1"/>
        <v>-6.2342778797580007E-3</v>
      </c>
      <c r="E134" s="4">
        <f t="shared" si="2"/>
        <v>4.1430790000000044E-3</v>
      </c>
      <c r="H134" s="11">
        <v>13.75</v>
      </c>
      <c r="I134" s="11">
        <v>0.85399780000000003</v>
      </c>
      <c r="J134" s="11">
        <v>0.1460022</v>
      </c>
      <c r="K134" s="11">
        <v>0</v>
      </c>
      <c r="L134" s="11">
        <v>0</v>
      </c>
      <c r="M134" s="11">
        <v>0.85399780000000003</v>
      </c>
      <c r="N134" s="11">
        <v>0.1460022</v>
      </c>
      <c r="O134" s="11">
        <v>1</v>
      </c>
      <c r="Q134" s="11">
        <v>13.75</v>
      </c>
      <c r="R134" s="11">
        <v>3.1570320000000002E-3</v>
      </c>
      <c r="S134" s="11">
        <v>3.1570320000000002E-3</v>
      </c>
      <c r="T134" s="11">
        <v>3.8556809999999997E-2</v>
      </c>
      <c r="U134" s="11">
        <v>3.8556809999999997E-2</v>
      </c>
    </row>
    <row r="135" spans="1:21" x14ac:dyDescent="0.35">
      <c r="A135" s="4">
        <f t="shared" si="0"/>
        <v>14</v>
      </c>
      <c r="B135" s="4">
        <f t="shared" si="0"/>
        <v>0.85399780000000003</v>
      </c>
      <c r="C135" s="4">
        <f t="shared" si="0"/>
        <v>0.1460022</v>
      </c>
      <c r="D135" s="4">
        <f t="shared" si="1"/>
        <v>-6.2342778797580007E-3</v>
      </c>
      <c r="E135" s="4">
        <f t="shared" si="2"/>
        <v>4.1430790000000044E-3</v>
      </c>
      <c r="H135" s="11">
        <v>14</v>
      </c>
      <c r="I135" s="11">
        <v>0.85399780000000003</v>
      </c>
      <c r="J135" s="11">
        <v>0.1460022</v>
      </c>
      <c r="K135" s="11">
        <v>0</v>
      </c>
      <c r="L135" s="11">
        <v>0</v>
      </c>
      <c r="M135" s="11">
        <v>0.85399780000000003</v>
      </c>
      <c r="N135" s="11">
        <v>0.1460022</v>
      </c>
      <c r="O135" s="11">
        <v>1</v>
      </c>
      <c r="Q135" s="11">
        <v>14</v>
      </c>
      <c r="R135" s="11">
        <v>3.1570320000000002E-3</v>
      </c>
      <c r="S135" s="11">
        <v>3.1570320000000002E-3</v>
      </c>
      <c r="T135" s="11">
        <v>3.8556809999999997E-2</v>
      </c>
      <c r="U135" s="11">
        <v>3.8556809999999997E-2</v>
      </c>
    </row>
    <row r="136" spans="1:21" x14ac:dyDescent="0.35">
      <c r="A136" s="4">
        <f t="shared" si="0"/>
        <v>14.25</v>
      </c>
      <c r="B136" s="4">
        <f t="shared" si="0"/>
        <v>0.85399780000000003</v>
      </c>
      <c r="C136" s="4">
        <f t="shared" si="0"/>
        <v>0.1460022</v>
      </c>
      <c r="D136" s="4">
        <f t="shared" si="1"/>
        <v>-6.2342778797580007E-3</v>
      </c>
      <c r="E136" s="4">
        <f t="shared" si="2"/>
        <v>4.1430790000000044E-3</v>
      </c>
      <c r="H136" s="11">
        <v>14.25</v>
      </c>
      <c r="I136" s="11">
        <v>0.85399780000000003</v>
      </c>
      <c r="J136" s="11">
        <v>0.1460022</v>
      </c>
      <c r="K136" s="11">
        <v>0</v>
      </c>
      <c r="L136" s="11">
        <v>0</v>
      </c>
      <c r="M136" s="11">
        <v>0.85399780000000003</v>
      </c>
      <c r="N136" s="11">
        <v>0.1460022</v>
      </c>
      <c r="O136" s="11">
        <v>1</v>
      </c>
      <c r="Q136" s="11">
        <v>14.25</v>
      </c>
      <c r="R136" s="11">
        <v>3.1570320000000002E-3</v>
      </c>
      <c r="S136" s="11">
        <v>3.1570320000000002E-3</v>
      </c>
      <c r="T136" s="11">
        <v>3.8556809999999997E-2</v>
      </c>
      <c r="U136" s="11">
        <v>3.8556809999999997E-2</v>
      </c>
    </row>
    <row r="137" spans="1:21" x14ac:dyDescent="0.35">
      <c r="A137" s="4">
        <f t="shared" si="0"/>
        <v>14.5</v>
      </c>
      <c r="B137" s="4">
        <f t="shared" si="0"/>
        <v>0.85399780000000003</v>
      </c>
      <c r="C137" s="4">
        <f t="shared" si="0"/>
        <v>0.1460022</v>
      </c>
      <c r="D137" s="4">
        <f t="shared" si="1"/>
        <v>-6.2342778797580007E-3</v>
      </c>
      <c r="E137" s="4">
        <f t="shared" si="2"/>
        <v>4.1430790000000044E-3</v>
      </c>
      <c r="H137" s="11">
        <v>14.5</v>
      </c>
      <c r="I137" s="11">
        <v>0.85399780000000003</v>
      </c>
      <c r="J137" s="11">
        <v>0.1460022</v>
      </c>
      <c r="K137" s="11">
        <v>0</v>
      </c>
      <c r="L137" s="11">
        <v>0</v>
      </c>
      <c r="M137" s="11">
        <v>0.85399780000000003</v>
      </c>
      <c r="N137" s="11">
        <v>0.1460022</v>
      </c>
      <c r="O137" s="11">
        <v>1</v>
      </c>
      <c r="Q137" s="11">
        <v>14.5</v>
      </c>
      <c r="R137" s="11">
        <v>3.1570320000000002E-3</v>
      </c>
      <c r="S137" s="11">
        <v>3.1570320000000002E-3</v>
      </c>
      <c r="T137" s="11">
        <v>3.8556809999999997E-2</v>
      </c>
      <c r="U137" s="11">
        <v>3.8556809999999997E-2</v>
      </c>
    </row>
    <row r="138" spans="1:21" x14ac:dyDescent="0.35">
      <c r="A138" s="4">
        <f t="shared" si="0"/>
        <v>14.75</v>
      </c>
      <c r="B138" s="4">
        <f t="shared" si="0"/>
        <v>0.85399780000000003</v>
      </c>
      <c r="C138" s="4">
        <f t="shared" si="0"/>
        <v>0.1460022</v>
      </c>
      <c r="D138" s="4">
        <f t="shared" si="1"/>
        <v>-6.2342778797580007E-3</v>
      </c>
      <c r="E138" s="4">
        <f t="shared" si="2"/>
        <v>4.1430790000000044E-3</v>
      </c>
      <c r="H138" s="11">
        <v>14.75</v>
      </c>
      <c r="I138" s="11">
        <v>0.85399780000000003</v>
      </c>
      <c r="J138" s="11">
        <v>0.1460022</v>
      </c>
      <c r="K138" s="11">
        <v>0</v>
      </c>
      <c r="L138" s="11">
        <v>0</v>
      </c>
      <c r="M138" s="11">
        <v>0.85399780000000003</v>
      </c>
      <c r="N138" s="11">
        <v>0.1460022</v>
      </c>
      <c r="O138" s="11">
        <v>1</v>
      </c>
      <c r="Q138" s="11">
        <v>14.75</v>
      </c>
      <c r="R138" s="11">
        <v>3.1570320000000002E-3</v>
      </c>
      <c r="S138" s="11">
        <v>3.1570320000000002E-3</v>
      </c>
      <c r="T138" s="11">
        <v>3.8556809999999997E-2</v>
      </c>
      <c r="U138" s="11">
        <v>3.8556809999999997E-2</v>
      </c>
    </row>
    <row r="139" spans="1:21" x14ac:dyDescent="0.35">
      <c r="A139" s="4">
        <f t="shared" si="0"/>
        <v>15</v>
      </c>
      <c r="B139" s="4">
        <f t="shared" si="0"/>
        <v>0.85399780000000003</v>
      </c>
      <c r="C139" s="4">
        <f t="shared" si="0"/>
        <v>0.1460022</v>
      </c>
      <c r="D139" s="4">
        <f t="shared" si="1"/>
        <v>-6.2342778797580007E-3</v>
      </c>
      <c r="E139" s="4">
        <f t="shared" si="2"/>
        <v>4.1430790000000044E-3</v>
      </c>
      <c r="H139" s="11">
        <v>15</v>
      </c>
      <c r="I139" s="11">
        <v>0.85399780000000003</v>
      </c>
      <c r="J139" s="11">
        <v>0.1460022</v>
      </c>
      <c r="K139" s="11">
        <v>0</v>
      </c>
      <c r="L139" s="11">
        <v>0</v>
      </c>
      <c r="M139" s="11">
        <v>0.85399780000000003</v>
      </c>
      <c r="N139" s="11">
        <v>0.1460022</v>
      </c>
      <c r="O139" s="11">
        <v>1</v>
      </c>
      <c r="Q139" s="11">
        <v>15</v>
      </c>
      <c r="R139" s="11">
        <v>3.1570320000000002E-3</v>
      </c>
      <c r="S139" s="11">
        <v>3.1570320000000002E-3</v>
      </c>
      <c r="T139" s="11">
        <v>3.8556809999999997E-2</v>
      </c>
      <c r="U139" s="11">
        <v>3.8556809999999997E-2</v>
      </c>
    </row>
    <row r="140" spans="1:21" x14ac:dyDescent="0.35">
      <c r="A140" s="4">
        <f t="shared" si="0"/>
        <v>15.25</v>
      </c>
      <c r="B140" s="4">
        <f t="shared" si="0"/>
        <v>0.85399780000000003</v>
      </c>
      <c r="C140" s="4">
        <f t="shared" si="0"/>
        <v>0.1460022</v>
      </c>
      <c r="D140" s="4">
        <f t="shared" si="1"/>
        <v>-6.2342778797580007E-3</v>
      </c>
      <c r="E140" s="4">
        <f t="shared" si="2"/>
        <v>4.1430790000000044E-3</v>
      </c>
      <c r="H140" s="11">
        <v>15.25</v>
      </c>
      <c r="I140" s="11">
        <v>0.85399780000000003</v>
      </c>
      <c r="J140" s="11">
        <v>0.1460022</v>
      </c>
      <c r="K140" s="11">
        <v>0</v>
      </c>
      <c r="L140" s="11">
        <v>0</v>
      </c>
      <c r="M140" s="11">
        <v>0.85399780000000003</v>
      </c>
      <c r="N140" s="11">
        <v>0.1460022</v>
      </c>
      <c r="O140" s="11">
        <v>1</v>
      </c>
      <c r="Q140" s="11">
        <v>15.25</v>
      </c>
      <c r="R140" s="11">
        <v>3.1570320000000002E-3</v>
      </c>
      <c r="S140" s="11">
        <v>3.1570320000000002E-3</v>
      </c>
      <c r="T140" s="11">
        <v>3.8556809999999997E-2</v>
      </c>
      <c r="U140" s="11">
        <v>3.8556809999999997E-2</v>
      </c>
    </row>
    <row r="141" spans="1:21" x14ac:dyDescent="0.35">
      <c r="A141" s="4">
        <f t="shared" si="0"/>
        <v>15.5</v>
      </c>
      <c r="B141" s="4">
        <f t="shared" si="0"/>
        <v>0.85399780000000003</v>
      </c>
      <c r="C141" s="4">
        <f t="shared" si="0"/>
        <v>0.1460022</v>
      </c>
      <c r="D141" s="4">
        <f t="shared" si="1"/>
        <v>-6.2342778797580007E-3</v>
      </c>
      <c r="E141" s="4">
        <f t="shared" si="2"/>
        <v>4.1430790000000044E-3</v>
      </c>
      <c r="H141" s="11">
        <v>15.5</v>
      </c>
      <c r="I141" s="11">
        <v>0.85399780000000003</v>
      </c>
      <c r="J141" s="11">
        <v>0.1460022</v>
      </c>
      <c r="K141" s="11">
        <v>0</v>
      </c>
      <c r="L141" s="11">
        <v>0</v>
      </c>
      <c r="M141" s="11">
        <v>0.85399780000000003</v>
      </c>
      <c r="N141" s="11">
        <v>0.1460022</v>
      </c>
      <c r="O141" s="11">
        <v>1</v>
      </c>
      <c r="Q141" s="11">
        <v>15.5</v>
      </c>
      <c r="R141" s="11">
        <v>3.1570320000000002E-3</v>
      </c>
      <c r="S141" s="11">
        <v>3.1570320000000002E-3</v>
      </c>
      <c r="T141" s="11">
        <v>3.8556809999999997E-2</v>
      </c>
      <c r="U141" s="11">
        <v>3.8556809999999997E-2</v>
      </c>
    </row>
    <row r="142" spans="1:21" x14ac:dyDescent="0.35">
      <c r="A142" s="4">
        <f t="shared" si="0"/>
        <v>15.75</v>
      </c>
      <c r="B142" s="4">
        <f t="shared" si="0"/>
        <v>0.85399780000000003</v>
      </c>
      <c r="C142" s="4">
        <f t="shared" si="0"/>
        <v>0.1460022</v>
      </c>
      <c r="D142" s="4">
        <f t="shared" si="1"/>
        <v>-6.2342778797580007E-3</v>
      </c>
      <c r="E142" s="4">
        <f t="shared" si="2"/>
        <v>4.1430790000000044E-3</v>
      </c>
      <c r="H142" s="11">
        <v>15.75</v>
      </c>
      <c r="I142" s="11">
        <v>0.85399780000000003</v>
      </c>
      <c r="J142" s="11">
        <v>0.1460022</v>
      </c>
      <c r="K142" s="11">
        <v>0</v>
      </c>
      <c r="L142" s="11">
        <v>0</v>
      </c>
      <c r="M142" s="11">
        <v>0.85399780000000003</v>
      </c>
      <c r="N142" s="11">
        <v>0.1460022</v>
      </c>
      <c r="O142" s="11">
        <v>1</v>
      </c>
      <c r="Q142" s="11">
        <v>15.75</v>
      </c>
      <c r="R142" s="11">
        <v>3.1570320000000002E-3</v>
      </c>
      <c r="S142" s="11">
        <v>3.1570320000000002E-3</v>
      </c>
      <c r="T142" s="11">
        <v>3.8556809999999997E-2</v>
      </c>
      <c r="U142" s="11">
        <v>3.8556809999999997E-2</v>
      </c>
    </row>
    <row r="143" spans="1:21" x14ac:dyDescent="0.35">
      <c r="A143" s="4">
        <f t="shared" si="0"/>
        <v>16</v>
      </c>
      <c r="B143" s="4">
        <f t="shared" si="0"/>
        <v>0.85399780000000003</v>
      </c>
      <c r="C143" s="4">
        <f t="shared" si="0"/>
        <v>0.1460022</v>
      </c>
      <c r="D143" s="4">
        <f t="shared" si="1"/>
        <v>-6.2342778797580007E-3</v>
      </c>
      <c r="E143" s="4">
        <f t="shared" si="2"/>
        <v>4.1430790000000044E-3</v>
      </c>
      <c r="H143" s="11">
        <v>16</v>
      </c>
      <c r="I143" s="11">
        <v>0.85399780000000003</v>
      </c>
      <c r="J143" s="11">
        <v>0.1460022</v>
      </c>
      <c r="K143" s="11">
        <v>0</v>
      </c>
      <c r="L143" s="11">
        <v>0</v>
      </c>
      <c r="M143" s="11">
        <v>0.85399780000000003</v>
      </c>
      <c r="N143" s="11">
        <v>0.1460022</v>
      </c>
      <c r="O143" s="11">
        <v>1</v>
      </c>
      <c r="Q143" s="11">
        <v>16</v>
      </c>
      <c r="R143" s="11">
        <v>3.1570320000000002E-3</v>
      </c>
      <c r="S143" s="11">
        <v>3.1570320000000002E-3</v>
      </c>
      <c r="T143" s="11">
        <v>3.8556809999999997E-2</v>
      </c>
      <c r="U143" s="11">
        <v>3.8556809999999997E-2</v>
      </c>
    </row>
    <row r="144" spans="1:21" x14ac:dyDescent="0.35">
      <c r="A144" s="4">
        <f t="shared" ref="A144:C207" si="3">H144</f>
        <v>16.25</v>
      </c>
      <c r="B144" s="4">
        <f t="shared" si="3"/>
        <v>0.85399780000000003</v>
      </c>
      <c r="C144" s="4">
        <f t="shared" si="3"/>
        <v>0.1460022</v>
      </c>
      <c r="D144" s="4">
        <f t="shared" ref="D144:D207" si="4">-$B$23*B144*C144</f>
        <v>-6.2342778797580007E-3</v>
      </c>
      <c r="E144" s="4">
        <f t="shared" ref="E144:E207" si="5">-(AVERAGE(R144,T144)-$B$23/2)</f>
        <v>4.1430790000000044E-3</v>
      </c>
      <c r="H144" s="11">
        <v>16.25</v>
      </c>
      <c r="I144" s="11">
        <v>0.85399780000000003</v>
      </c>
      <c r="J144" s="11">
        <v>0.1460022</v>
      </c>
      <c r="K144" s="11">
        <v>0</v>
      </c>
      <c r="L144" s="11">
        <v>0</v>
      </c>
      <c r="M144" s="11">
        <v>0.85399780000000003</v>
      </c>
      <c r="N144" s="11">
        <v>0.1460022</v>
      </c>
      <c r="O144" s="11">
        <v>1</v>
      </c>
      <c r="Q144" s="11">
        <v>16.25</v>
      </c>
      <c r="R144" s="11">
        <v>3.1570320000000002E-3</v>
      </c>
      <c r="S144" s="11">
        <v>3.1570320000000002E-3</v>
      </c>
      <c r="T144" s="11">
        <v>3.8556809999999997E-2</v>
      </c>
      <c r="U144" s="11">
        <v>3.8556809999999997E-2</v>
      </c>
    </row>
    <row r="145" spans="1:21" x14ac:dyDescent="0.35">
      <c r="A145" s="4">
        <f t="shared" si="3"/>
        <v>16.5</v>
      </c>
      <c r="B145" s="4">
        <f t="shared" si="3"/>
        <v>0.85399780000000003</v>
      </c>
      <c r="C145" s="4">
        <f t="shared" si="3"/>
        <v>0.1460022</v>
      </c>
      <c r="D145" s="4">
        <f t="shared" si="4"/>
        <v>-6.2342778797580007E-3</v>
      </c>
      <c r="E145" s="4">
        <f t="shared" si="5"/>
        <v>4.1430790000000044E-3</v>
      </c>
      <c r="H145" s="11">
        <v>16.5</v>
      </c>
      <c r="I145" s="11">
        <v>0.85399780000000003</v>
      </c>
      <c r="J145" s="11">
        <v>0.1460022</v>
      </c>
      <c r="K145" s="11">
        <v>0</v>
      </c>
      <c r="L145" s="11">
        <v>0</v>
      </c>
      <c r="M145" s="11">
        <v>0.85399780000000003</v>
      </c>
      <c r="N145" s="11">
        <v>0.1460022</v>
      </c>
      <c r="O145" s="11">
        <v>1</v>
      </c>
      <c r="Q145" s="11">
        <v>16.5</v>
      </c>
      <c r="R145" s="11">
        <v>3.1570320000000002E-3</v>
      </c>
      <c r="S145" s="11">
        <v>3.1570320000000002E-3</v>
      </c>
      <c r="T145" s="11">
        <v>3.8556809999999997E-2</v>
      </c>
      <c r="U145" s="11">
        <v>3.8556809999999997E-2</v>
      </c>
    </row>
    <row r="146" spans="1:21" x14ac:dyDescent="0.35">
      <c r="A146" s="4">
        <f t="shared" si="3"/>
        <v>16.75</v>
      </c>
      <c r="B146" s="4">
        <f t="shared" si="3"/>
        <v>0.85399780000000003</v>
      </c>
      <c r="C146" s="4">
        <f t="shared" si="3"/>
        <v>0.1460022</v>
      </c>
      <c r="D146" s="4">
        <f t="shared" si="4"/>
        <v>-6.2342778797580007E-3</v>
      </c>
      <c r="E146" s="4">
        <f t="shared" si="5"/>
        <v>4.1430790000000044E-3</v>
      </c>
      <c r="H146" s="11">
        <v>16.75</v>
      </c>
      <c r="I146" s="11">
        <v>0.85399780000000003</v>
      </c>
      <c r="J146" s="11">
        <v>0.1460022</v>
      </c>
      <c r="K146" s="11">
        <v>0</v>
      </c>
      <c r="L146" s="11">
        <v>0</v>
      </c>
      <c r="M146" s="11">
        <v>0.85399780000000003</v>
      </c>
      <c r="N146" s="11">
        <v>0.1460022</v>
      </c>
      <c r="O146" s="11">
        <v>1</v>
      </c>
      <c r="Q146" s="11">
        <v>16.75</v>
      </c>
      <c r="R146" s="11">
        <v>3.1570320000000002E-3</v>
      </c>
      <c r="S146" s="11">
        <v>3.1570320000000002E-3</v>
      </c>
      <c r="T146" s="11">
        <v>3.8556809999999997E-2</v>
      </c>
      <c r="U146" s="11">
        <v>3.8556809999999997E-2</v>
      </c>
    </row>
    <row r="147" spans="1:21" x14ac:dyDescent="0.35">
      <c r="A147" s="4">
        <f t="shared" si="3"/>
        <v>17</v>
      </c>
      <c r="B147" s="4">
        <f t="shared" si="3"/>
        <v>0.85399780000000003</v>
      </c>
      <c r="C147" s="4">
        <f t="shared" si="3"/>
        <v>0.1460022</v>
      </c>
      <c r="D147" s="4">
        <f t="shared" si="4"/>
        <v>-6.2342778797580007E-3</v>
      </c>
      <c r="E147" s="4">
        <f t="shared" si="5"/>
        <v>4.1430790000000044E-3</v>
      </c>
      <c r="H147" s="11">
        <v>17</v>
      </c>
      <c r="I147" s="11">
        <v>0.85399780000000003</v>
      </c>
      <c r="J147" s="11">
        <v>0.1460022</v>
      </c>
      <c r="K147" s="11">
        <v>0</v>
      </c>
      <c r="L147" s="11">
        <v>0</v>
      </c>
      <c r="M147" s="11">
        <v>0.85399780000000003</v>
      </c>
      <c r="N147" s="11">
        <v>0.1460022</v>
      </c>
      <c r="O147" s="11">
        <v>1</v>
      </c>
      <c r="Q147" s="11">
        <v>17</v>
      </c>
      <c r="R147" s="11">
        <v>3.1570320000000002E-3</v>
      </c>
      <c r="S147" s="11">
        <v>3.1570320000000002E-3</v>
      </c>
      <c r="T147" s="11">
        <v>3.8556809999999997E-2</v>
      </c>
      <c r="U147" s="11">
        <v>3.8556809999999997E-2</v>
      </c>
    </row>
    <row r="148" spans="1:21" x14ac:dyDescent="0.35">
      <c r="A148" s="4">
        <f t="shared" si="3"/>
        <v>17.25</v>
      </c>
      <c r="B148" s="4">
        <f t="shared" si="3"/>
        <v>0.85399780000000003</v>
      </c>
      <c r="C148" s="4">
        <f t="shared" si="3"/>
        <v>0.1460022</v>
      </c>
      <c r="D148" s="4">
        <f t="shared" si="4"/>
        <v>-6.2342778797580007E-3</v>
      </c>
      <c r="E148" s="4">
        <f t="shared" si="5"/>
        <v>4.1430790000000044E-3</v>
      </c>
      <c r="H148" s="11">
        <v>17.25</v>
      </c>
      <c r="I148" s="11">
        <v>0.85399780000000003</v>
      </c>
      <c r="J148" s="11">
        <v>0.1460022</v>
      </c>
      <c r="K148" s="11">
        <v>0</v>
      </c>
      <c r="L148" s="11">
        <v>0</v>
      </c>
      <c r="M148" s="11">
        <v>0.85399780000000003</v>
      </c>
      <c r="N148" s="11">
        <v>0.1460022</v>
      </c>
      <c r="O148" s="11">
        <v>1</v>
      </c>
      <c r="Q148" s="11">
        <v>17.25</v>
      </c>
      <c r="R148" s="11">
        <v>3.1570320000000002E-3</v>
      </c>
      <c r="S148" s="11">
        <v>3.1570320000000002E-3</v>
      </c>
      <c r="T148" s="11">
        <v>3.8556809999999997E-2</v>
      </c>
      <c r="U148" s="11">
        <v>3.8556809999999997E-2</v>
      </c>
    </row>
    <row r="149" spans="1:21" x14ac:dyDescent="0.35">
      <c r="A149" s="4">
        <f t="shared" si="3"/>
        <v>17.5</v>
      </c>
      <c r="B149" s="4">
        <f t="shared" si="3"/>
        <v>0.85399780000000003</v>
      </c>
      <c r="C149" s="4">
        <f t="shared" si="3"/>
        <v>0.1460022</v>
      </c>
      <c r="D149" s="4">
        <f t="shared" si="4"/>
        <v>-6.2342778797580007E-3</v>
      </c>
      <c r="E149" s="4">
        <f t="shared" si="5"/>
        <v>4.1430790000000044E-3</v>
      </c>
      <c r="H149" s="11">
        <v>17.5</v>
      </c>
      <c r="I149" s="11">
        <v>0.85399780000000003</v>
      </c>
      <c r="J149" s="11">
        <v>0.1460022</v>
      </c>
      <c r="K149" s="11">
        <v>0</v>
      </c>
      <c r="L149" s="11">
        <v>0</v>
      </c>
      <c r="M149" s="11">
        <v>0.85399780000000003</v>
      </c>
      <c r="N149" s="11">
        <v>0.1460022</v>
      </c>
      <c r="O149" s="11">
        <v>1</v>
      </c>
      <c r="Q149" s="11">
        <v>17.5</v>
      </c>
      <c r="R149" s="11">
        <v>3.1570320000000002E-3</v>
      </c>
      <c r="S149" s="11">
        <v>3.1570320000000002E-3</v>
      </c>
      <c r="T149" s="11">
        <v>3.8556809999999997E-2</v>
      </c>
      <c r="U149" s="11">
        <v>3.8556809999999997E-2</v>
      </c>
    </row>
    <row r="150" spans="1:21" x14ac:dyDescent="0.35">
      <c r="A150" s="4">
        <f t="shared" si="3"/>
        <v>17.75</v>
      </c>
      <c r="B150" s="4">
        <f t="shared" si="3"/>
        <v>0.85399780000000003</v>
      </c>
      <c r="C150" s="4">
        <f t="shared" si="3"/>
        <v>0.1460022</v>
      </c>
      <c r="D150" s="4">
        <f t="shared" si="4"/>
        <v>-6.2342778797580007E-3</v>
      </c>
      <c r="E150" s="4">
        <f t="shared" si="5"/>
        <v>4.1430790000000044E-3</v>
      </c>
      <c r="H150" s="11">
        <v>17.75</v>
      </c>
      <c r="I150" s="11">
        <v>0.85399780000000003</v>
      </c>
      <c r="J150" s="11">
        <v>0.1460022</v>
      </c>
      <c r="K150" s="11">
        <v>0</v>
      </c>
      <c r="L150" s="11">
        <v>0</v>
      </c>
      <c r="M150" s="11">
        <v>0.85399780000000003</v>
      </c>
      <c r="N150" s="11">
        <v>0.1460022</v>
      </c>
      <c r="O150" s="11">
        <v>1</v>
      </c>
      <c r="Q150" s="11">
        <v>17.75</v>
      </c>
      <c r="R150" s="11">
        <v>3.1570320000000002E-3</v>
      </c>
      <c r="S150" s="11">
        <v>3.1570320000000002E-3</v>
      </c>
      <c r="T150" s="11">
        <v>3.8556809999999997E-2</v>
      </c>
      <c r="U150" s="11">
        <v>3.8556809999999997E-2</v>
      </c>
    </row>
    <row r="151" spans="1:21" x14ac:dyDescent="0.35">
      <c r="A151" s="4">
        <f t="shared" si="3"/>
        <v>18</v>
      </c>
      <c r="B151" s="4">
        <f t="shared" si="3"/>
        <v>0.85399780000000003</v>
      </c>
      <c r="C151" s="4">
        <f t="shared" si="3"/>
        <v>0.1460022</v>
      </c>
      <c r="D151" s="4">
        <f t="shared" si="4"/>
        <v>-6.2342778797580007E-3</v>
      </c>
      <c r="E151" s="4">
        <f t="shared" si="5"/>
        <v>4.1430790000000044E-3</v>
      </c>
      <c r="H151" s="11">
        <v>18</v>
      </c>
      <c r="I151" s="11">
        <v>0.85399780000000003</v>
      </c>
      <c r="J151" s="11">
        <v>0.1460022</v>
      </c>
      <c r="K151" s="11">
        <v>0</v>
      </c>
      <c r="L151" s="11">
        <v>0</v>
      </c>
      <c r="M151" s="11">
        <v>0.85399780000000003</v>
      </c>
      <c r="N151" s="11">
        <v>0.1460022</v>
      </c>
      <c r="O151" s="11">
        <v>1</v>
      </c>
      <c r="Q151" s="11">
        <v>18</v>
      </c>
      <c r="R151" s="11">
        <v>3.1570320000000002E-3</v>
      </c>
      <c r="S151" s="11">
        <v>3.1570320000000002E-3</v>
      </c>
      <c r="T151" s="11">
        <v>3.8556809999999997E-2</v>
      </c>
      <c r="U151" s="11">
        <v>3.8556809999999997E-2</v>
      </c>
    </row>
    <row r="152" spans="1:21" x14ac:dyDescent="0.35">
      <c r="A152" s="4">
        <f t="shared" si="3"/>
        <v>18.25</v>
      </c>
      <c r="B152" s="4">
        <f t="shared" si="3"/>
        <v>0.85399780000000003</v>
      </c>
      <c r="C152" s="4">
        <f t="shared" si="3"/>
        <v>0.1460022</v>
      </c>
      <c r="D152" s="4">
        <f t="shared" si="4"/>
        <v>-6.2342778797580007E-3</v>
      </c>
      <c r="E152" s="4">
        <f t="shared" si="5"/>
        <v>4.1430790000000044E-3</v>
      </c>
      <c r="H152" s="11">
        <v>18.25</v>
      </c>
      <c r="I152" s="11">
        <v>0.85399780000000003</v>
      </c>
      <c r="J152" s="11">
        <v>0.1460022</v>
      </c>
      <c r="K152" s="11">
        <v>0</v>
      </c>
      <c r="L152" s="11">
        <v>0</v>
      </c>
      <c r="M152" s="11">
        <v>0.85399780000000003</v>
      </c>
      <c r="N152" s="11">
        <v>0.1460022</v>
      </c>
      <c r="O152" s="11">
        <v>1</v>
      </c>
      <c r="Q152" s="11">
        <v>18.25</v>
      </c>
      <c r="R152" s="11">
        <v>3.1570320000000002E-3</v>
      </c>
      <c r="S152" s="11">
        <v>3.1570320000000002E-3</v>
      </c>
      <c r="T152" s="11">
        <v>3.8556809999999997E-2</v>
      </c>
      <c r="U152" s="11">
        <v>3.8556809999999997E-2</v>
      </c>
    </row>
    <row r="153" spans="1:21" x14ac:dyDescent="0.35">
      <c r="A153" s="4">
        <f t="shared" si="3"/>
        <v>18.5</v>
      </c>
      <c r="B153" s="4">
        <f t="shared" si="3"/>
        <v>0.85399780000000003</v>
      </c>
      <c r="C153" s="4">
        <f t="shared" si="3"/>
        <v>0.1460022</v>
      </c>
      <c r="D153" s="4">
        <f t="shared" si="4"/>
        <v>-6.2342778797580007E-3</v>
      </c>
      <c r="E153" s="4">
        <f t="shared" si="5"/>
        <v>4.1430790000000044E-3</v>
      </c>
      <c r="H153" s="11">
        <v>18.5</v>
      </c>
      <c r="I153" s="11">
        <v>0.85399780000000003</v>
      </c>
      <c r="J153" s="11">
        <v>0.1460022</v>
      </c>
      <c r="K153" s="11">
        <v>0</v>
      </c>
      <c r="L153" s="11">
        <v>0</v>
      </c>
      <c r="M153" s="11">
        <v>0.85399780000000003</v>
      </c>
      <c r="N153" s="11">
        <v>0.1460022</v>
      </c>
      <c r="O153" s="11">
        <v>1</v>
      </c>
      <c r="Q153" s="11">
        <v>18.5</v>
      </c>
      <c r="R153" s="11">
        <v>3.1570320000000002E-3</v>
      </c>
      <c r="S153" s="11">
        <v>3.1570320000000002E-3</v>
      </c>
      <c r="T153" s="11">
        <v>3.8556809999999997E-2</v>
      </c>
      <c r="U153" s="11">
        <v>3.8556809999999997E-2</v>
      </c>
    </row>
    <row r="154" spans="1:21" x14ac:dyDescent="0.35">
      <c r="A154" s="4">
        <f t="shared" si="3"/>
        <v>18.75</v>
      </c>
      <c r="B154" s="4">
        <f t="shared" si="3"/>
        <v>0.85399780000000003</v>
      </c>
      <c r="C154" s="4">
        <f t="shared" si="3"/>
        <v>0.1460022</v>
      </c>
      <c r="D154" s="4">
        <f t="shared" si="4"/>
        <v>-6.2342778797580007E-3</v>
      </c>
      <c r="E154" s="4">
        <f t="shared" si="5"/>
        <v>4.1430790000000044E-3</v>
      </c>
      <c r="H154" s="11">
        <v>18.75</v>
      </c>
      <c r="I154" s="11">
        <v>0.85399780000000003</v>
      </c>
      <c r="J154" s="11">
        <v>0.1460022</v>
      </c>
      <c r="K154" s="11">
        <v>0</v>
      </c>
      <c r="L154" s="11">
        <v>0</v>
      </c>
      <c r="M154" s="11">
        <v>0.85399780000000003</v>
      </c>
      <c r="N154" s="11">
        <v>0.1460022</v>
      </c>
      <c r="O154" s="11">
        <v>1</v>
      </c>
      <c r="Q154" s="11">
        <v>18.75</v>
      </c>
      <c r="R154" s="11">
        <v>3.1570320000000002E-3</v>
      </c>
      <c r="S154" s="11">
        <v>3.1570320000000002E-3</v>
      </c>
      <c r="T154" s="11">
        <v>3.8556809999999997E-2</v>
      </c>
      <c r="U154" s="11">
        <v>3.8556809999999997E-2</v>
      </c>
    </row>
    <row r="155" spans="1:21" x14ac:dyDescent="0.35">
      <c r="A155" s="4">
        <f t="shared" si="3"/>
        <v>19</v>
      </c>
      <c r="B155" s="4">
        <f t="shared" si="3"/>
        <v>0.85399780000000003</v>
      </c>
      <c r="C155" s="4">
        <f t="shared" si="3"/>
        <v>0.1460022</v>
      </c>
      <c r="D155" s="4">
        <f t="shared" si="4"/>
        <v>-6.2342778797580007E-3</v>
      </c>
      <c r="E155" s="4">
        <f t="shared" si="5"/>
        <v>4.1430790000000044E-3</v>
      </c>
      <c r="H155" s="11">
        <v>19</v>
      </c>
      <c r="I155" s="11">
        <v>0.85399780000000003</v>
      </c>
      <c r="J155" s="11">
        <v>0.1460022</v>
      </c>
      <c r="K155" s="11">
        <v>0</v>
      </c>
      <c r="L155" s="11">
        <v>0</v>
      </c>
      <c r="M155" s="11">
        <v>0.85399780000000003</v>
      </c>
      <c r="N155" s="11">
        <v>0.1460022</v>
      </c>
      <c r="O155" s="11">
        <v>1</v>
      </c>
      <c r="Q155" s="11">
        <v>19</v>
      </c>
      <c r="R155" s="11">
        <v>3.1570320000000002E-3</v>
      </c>
      <c r="S155" s="11">
        <v>3.1570320000000002E-3</v>
      </c>
      <c r="T155" s="11">
        <v>3.8556809999999997E-2</v>
      </c>
      <c r="U155" s="11">
        <v>3.8556809999999997E-2</v>
      </c>
    </row>
    <row r="156" spans="1:21" x14ac:dyDescent="0.35">
      <c r="A156" s="4">
        <f t="shared" si="3"/>
        <v>19.25</v>
      </c>
      <c r="B156" s="4">
        <f t="shared" si="3"/>
        <v>0.85399780000000003</v>
      </c>
      <c r="C156" s="4">
        <f t="shared" si="3"/>
        <v>0.1460022</v>
      </c>
      <c r="D156" s="4">
        <f t="shared" si="4"/>
        <v>-6.2342778797580007E-3</v>
      </c>
      <c r="E156" s="4">
        <f t="shared" si="5"/>
        <v>4.1430790000000044E-3</v>
      </c>
      <c r="H156" s="11">
        <v>19.25</v>
      </c>
      <c r="I156" s="11">
        <v>0.85399780000000003</v>
      </c>
      <c r="J156" s="11">
        <v>0.1460022</v>
      </c>
      <c r="K156" s="11">
        <v>0</v>
      </c>
      <c r="L156" s="11">
        <v>0</v>
      </c>
      <c r="M156" s="11">
        <v>0.85399780000000003</v>
      </c>
      <c r="N156" s="11">
        <v>0.1460022</v>
      </c>
      <c r="O156" s="11">
        <v>1</v>
      </c>
      <c r="Q156" s="11">
        <v>19.25</v>
      </c>
      <c r="R156" s="11">
        <v>3.1570320000000002E-3</v>
      </c>
      <c r="S156" s="11">
        <v>3.1570320000000002E-3</v>
      </c>
      <c r="T156" s="11">
        <v>3.8556809999999997E-2</v>
      </c>
      <c r="U156" s="11">
        <v>3.8556809999999997E-2</v>
      </c>
    </row>
    <row r="157" spans="1:21" x14ac:dyDescent="0.35">
      <c r="A157" s="4">
        <f t="shared" si="3"/>
        <v>19.5</v>
      </c>
      <c r="B157" s="4">
        <f t="shared" si="3"/>
        <v>0.85399780000000003</v>
      </c>
      <c r="C157" s="4">
        <f t="shared" si="3"/>
        <v>0.1460022</v>
      </c>
      <c r="D157" s="4">
        <f t="shared" si="4"/>
        <v>-6.2342778797580007E-3</v>
      </c>
      <c r="E157" s="4">
        <f t="shared" si="5"/>
        <v>4.1430790000000044E-3</v>
      </c>
      <c r="H157" s="11">
        <v>19.5</v>
      </c>
      <c r="I157" s="11">
        <v>0.85399780000000003</v>
      </c>
      <c r="J157" s="11">
        <v>0.1460022</v>
      </c>
      <c r="K157" s="11">
        <v>0</v>
      </c>
      <c r="L157" s="11">
        <v>0</v>
      </c>
      <c r="M157" s="11">
        <v>0.85399780000000003</v>
      </c>
      <c r="N157" s="11">
        <v>0.1460022</v>
      </c>
      <c r="O157" s="11">
        <v>1</v>
      </c>
      <c r="Q157" s="11">
        <v>19.5</v>
      </c>
      <c r="R157" s="11">
        <v>3.1570320000000002E-3</v>
      </c>
      <c r="S157" s="11">
        <v>3.1570320000000002E-3</v>
      </c>
      <c r="T157" s="11">
        <v>3.8556809999999997E-2</v>
      </c>
      <c r="U157" s="11">
        <v>3.8556809999999997E-2</v>
      </c>
    </row>
    <row r="158" spans="1:21" x14ac:dyDescent="0.35">
      <c r="A158" s="4">
        <f t="shared" si="3"/>
        <v>19.75</v>
      </c>
      <c r="B158" s="4">
        <f t="shared" si="3"/>
        <v>0.85399780000000003</v>
      </c>
      <c r="C158" s="4">
        <f t="shared" si="3"/>
        <v>0.1460022</v>
      </c>
      <c r="D158" s="4">
        <f t="shared" si="4"/>
        <v>-6.2342778797580007E-3</v>
      </c>
      <c r="E158" s="4">
        <f t="shared" si="5"/>
        <v>4.1430790000000044E-3</v>
      </c>
      <c r="H158" s="11">
        <v>19.75</v>
      </c>
      <c r="I158" s="11">
        <v>0.85399780000000003</v>
      </c>
      <c r="J158" s="11">
        <v>0.1460022</v>
      </c>
      <c r="K158" s="11">
        <v>0</v>
      </c>
      <c r="L158" s="11">
        <v>0</v>
      </c>
      <c r="M158" s="11">
        <v>0.85399780000000003</v>
      </c>
      <c r="N158" s="11">
        <v>0.1460022</v>
      </c>
      <c r="O158" s="11">
        <v>1</v>
      </c>
      <c r="Q158" s="11">
        <v>19.75</v>
      </c>
      <c r="R158" s="11">
        <v>3.1570320000000002E-3</v>
      </c>
      <c r="S158" s="11">
        <v>3.1570320000000002E-3</v>
      </c>
      <c r="T158" s="11">
        <v>3.8556809999999997E-2</v>
      </c>
      <c r="U158" s="11">
        <v>3.8556809999999997E-2</v>
      </c>
    </row>
    <row r="159" spans="1:21" x14ac:dyDescent="0.35">
      <c r="A159" s="4">
        <f t="shared" si="3"/>
        <v>20</v>
      </c>
      <c r="B159" s="4">
        <f t="shared" si="3"/>
        <v>0.85399780000000003</v>
      </c>
      <c r="C159" s="4">
        <f t="shared" si="3"/>
        <v>0.1460022</v>
      </c>
      <c r="D159" s="4">
        <f t="shared" si="4"/>
        <v>-6.2342778797580007E-3</v>
      </c>
      <c r="E159" s="4">
        <f t="shared" si="5"/>
        <v>4.1430790000000044E-3</v>
      </c>
      <c r="H159" s="11">
        <v>20</v>
      </c>
      <c r="I159" s="11">
        <v>0.85399780000000003</v>
      </c>
      <c r="J159" s="11">
        <v>0.1460022</v>
      </c>
      <c r="K159" s="11">
        <v>0</v>
      </c>
      <c r="L159" s="11">
        <v>0</v>
      </c>
      <c r="M159" s="11">
        <v>0.85399780000000003</v>
      </c>
      <c r="N159" s="11">
        <v>0.1460022</v>
      </c>
      <c r="O159" s="11">
        <v>1</v>
      </c>
      <c r="Q159" s="11">
        <v>20</v>
      </c>
      <c r="R159" s="11">
        <v>3.1570320000000002E-3</v>
      </c>
      <c r="S159" s="11">
        <v>3.1570320000000002E-3</v>
      </c>
      <c r="T159" s="11">
        <v>3.8556809999999997E-2</v>
      </c>
      <c r="U159" s="11">
        <v>3.8556809999999997E-2</v>
      </c>
    </row>
    <row r="160" spans="1:21" x14ac:dyDescent="0.35">
      <c r="A160" s="4">
        <f t="shared" si="3"/>
        <v>20.25</v>
      </c>
      <c r="B160" s="4">
        <f t="shared" si="3"/>
        <v>0.85399780000000003</v>
      </c>
      <c r="C160" s="4">
        <f t="shared" si="3"/>
        <v>0.1460022</v>
      </c>
      <c r="D160" s="4">
        <f t="shared" si="4"/>
        <v>-6.2342778797580007E-3</v>
      </c>
      <c r="E160" s="4">
        <f t="shared" si="5"/>
        <v>4.1430790000000044E-3</v>
      </c>
      <c r="H160" s="11">
        <v>20.25</v>
      </c>
      <c r="I160" s="11">
        <v>0.85399780000000003</v>
      </c>
      <c r="J160" s="11">
        <v>0.1460022</v>
      </c>
      <c r="K160" s="11">
        <v>0</v>
      </c>
      <c r="L160" s="11">
        <v>0</v>
      </c>
      <c r="M160" s="11">
        <v>0.85399780000000003</v>
      </c>
      <c r="N160" s="11">
        <v>0.1460022</v>
      </c>
      <c r="O160" s="11">
        <v>1</v>
      </c>
      <c r="Q160" s="11">
        <v>20.25</v>
      </c>
      <c r="R160" s="11">
        <v>3.1570320000000002E-3</v>
      </c>
      <c r="S160" s="11">
        <v>3.1570320000000002E-3</v>
      </c>
      <c r="T160" s="11">
        <v>3.8556809999999997E-2</v>
      </c>
      <c r="U160" s="11">
        <v>3.8556809999999997E-2</v>
      </c>
    </row>
    <row r="161" spans="1:21" x14ac:dyDescent="0.35">
      <c r="A161" s="4">
        <f t="shared" si="3"/>
        <v>20.5</v>
      </c>
      <c r="B161" s="4">
        <f t="shared" si="3"/>
        <v>0.85399780000000003</v>
      </c>
      <c r="C161" s="4">
        <f t="shared" si="3"/>
        <v>0.1460022</v>
      </c>
      <c r="D161" s="4">
        <f t="shared" si="4"/>
        <v>-6.2342778797580007E-3</v>
      </c>
      <c r="E161" s="4">
        <f t="shared" si="5"/>
        <v>4.1430790000000044E-3</v>
      </c>
      <c r="H161" s="11">
        <v>20.5</v>
      </c>
      <c r="I161" s="11">
        <v>0.85399780000000003</v>
      </c>
      <c r="J161" s="11">
        <v>0.1460022</v>
      </c>
      <c r="K161" s="11">
        <v>0</v>
      </c>
      <c r="L161" s="11">
        <v>0</v>
      </c>
      <c r="M161" s="11">
        <v>0.85399780000000003</v>
      </c>
      <c r="N161" s="11">
        <v>0.1460022</v>
      </c>
      <c r="O161" s="11">
        <v>1</v>
      </c>
      <c r="Q161" s="11">
        <v>20.5</v>
      </c>
      <c r="R161" s="11">
        <v>3.1570320000000002E-3</v>
      </c>
      <c r="S161" s="11">
        <v>3.1570320000000002E-3</v>
      </c>
      <c r="T161" s="11">
        <v>3.8556809999999997E-2</v>
      </c>
      <c r="U161" s="11">
        <v>3.8556809999999997E-2</v>
      </c>
    </row>
    <row r="162" spans="1:21" x14ac:dyDescent="0.35">
      <c r="A162" s="4">
        <f t="shared" si="3"/>
        <v>20.75</v>
      </c>
      <c r="B162" s="4">
        <f t="shared" si="3"/>
        <v>0.85399780000000003</v>
      </c>
      <c r="C162" s="4">
        <f t="shared" si="3"/>
        <v>0.1460022</v>
      </c>
      <c r="D162" s="4">
        <f t="shared" si="4"/>
        <v>-6.2342778797580007E-3</v>
      </c>
      <c r="E162" s="4">
        <f t="shared" si="5"/>
        <v>4.1430790000000044E-3</v>
      </c>
      <c r="H162" s="11">
        <v>20.75</v>
      </c>
      <c r="I162" s="11">
        <v>0.85399780000000003</v>
      </c>
      <c r="J162" s="11">
        <v>0.1460022</v>
      </c>
      <c r="K162" s="11">
        <v>0</v>
      </c>
      <c r="L162" s="11">
        <v>0</v>
      </c>
      <c r="M162" s="11">
        <v>0.85399780000000003</v>
      </c>
      <c r="N162" s="11">
        <v>0.1460022</v>
      </c>
      <c r="O162" s="11">
        <v>1</v>
      </c>
      <c r="Q162" s="11">
        <v>20.75</v>
      </c>
      <c r="R162" s="11">
        <v>3.1570320000000002E-3</v>
      </c>
      <c r="S162" s="11">
        <v>3.1570320000000002E-3</v>
      </c>
      <c r="T162" s="11">
        <v>3.8556809999999997E-2</v>
      </c>
      <c r="U162" s="11">
        <v>3.8556809999999997E-2</v>
      </c>
    </row>
    <row r="163" spans="1:21" x14ac:dyDescent="0.35">
      <c r="A163" s="4">
        <f t="shared" si="3"/>
        <v>21</v>
      </c>
      <c r="B163" s="4">
        <f t="shared" si="3"/>
        <v>0.85399780000000003</v>
      </c>
      <c r="C163" s="4">
        <f t="shared" si="3"/>
        <v>0.1460022</v>
      </c>
      <c r="D163" s="4">
        <f t="shared" si="4"/>
        <v>-6.2342778797580007E-3</v>
      </c>
      <c r="E163" s="4">
        <f t="shared" si="5"/>
        <v>4.1430790000000044E-3</v>
      </c>
      <c r="H163" s="11">
        <v>21</v>
      </c>
      <c r="I163" s="11">
        <v>0.85399780000000003</v>
      </c>
      <c r="J163" s="11">
        <v>0.1460022</v>
      </c>
      <c r="K163" s="11">
        <v>0</v>
      </c>
      <c r="L163" s="11">
        <v>0</v>
      </c>
      <c r="M163" s="11">
        <v>0.85399780000000003</v>
      </c>
      <c r="N163" s="11">
        <v>0.1460022</v>
      </c>
      <c r="O163" s="11">
        <v>1</v>
      </c>
      <c r="Q163" s="11">
        <v>21</v>
      </c>
      <c r="R163" s="11">
        <v>3.1570320000000002E-3</v>
      </c>
      <c r="S163" s="11">
        <v>3.1570320000000002E-3</v>
      </c>
      <c r="T163" s="11">
        <v>3.8556809999999997E-2</v>
      </c>
      <c r="U163" s="11">
        <v>3.8556809999999997E-2</v>
      </c>
    </row>
    <row r="164" spans="1:21" x14ac:dyDescent="0.35">
      <c r="A164" s="4">
        <f t="shared" si="3"/>
        <v>21.25</v>
      </c>
      <c r="B164" s="4">
        <f t="shared" si="3"/>
        <v>0.85399780000000003</v>
      </c>
      <c r="C164" s="4">
        <f t="shared" si="3"/>
        <v>0.1460022</v>
      </c>
      <c r="D164" s="4">
        <f t="shared" si="4"/>
        <v>-6.2342778797580007E-3</v>
      </c>
      <c r="E164" s="4">
        <f t="shared" si="5"/>
        <v>4.1430790000000044E-3</v>
      </c>
      <c r="H164" s="11">
        <v>21.25</v>
      </c>
      <c r="I164" s="11">
        <v>0.85399780000000003</v>
      </c>
      <c r="J164" s="11">
        <v>0.1460022</v>
      </c>
      <c r="K164" s="11">
        <v>0</v>
      </c>
      <c r="L164" s="11">
        <v>0</v>
      </c>
      <c r="M164" s="11">
        <v>0.85399780000000003</v>
      </c>
      <c r="N164" s="11">
        <v>0.1460022</v>
      </c>
      <c r="O164" s="11">
        <v>1</v>
      </c>
      <c r="Q164" s="11">
        <v>21.25</v>
      </c>
      <c r="R164" s="11">
        <v>3.1570320000000002E-3</v>
      </c>
      <c r="S164" s="11">
        <v>3.1570320000000002E-3</v>
      </c>
      <c r="T164" s="11">
        <v>3.8556809999999997E-2</v>
      </c>
      <c r="U164" s="11">
        <v>3.8556809999999997E-2</v>
      </c>
    </row>
    <row r="165" spans="1:21" x14ac:dyDescent="0.35">
      <c r="A165" s="4">
        <f t="shared" si="3"/>
        <v>21.5</v>
      </c>
      <c r="B165" s="4">
        <f t="shared" si="3"/>
        <v>0.85399780000000003</v>
      </c>
      <c r="C165" s="4">
        <f t="shared" si="3"/>
        <v>0.1460022</v>
      </c>
      <c r="D165" s="4">
        <f t="shared" si="4"/>
        <v>-6.2342778797580007E-3</v>
      </c>
      <c r="E165" s="4">
        <f t="shared" si="5"/>
        <v>4.1430790000000044E-3</v>
      </c>
      <c r="H165" s="11">
        <v>21.5</v>
      </c>
      <c r="I165" s="11">
        <v>0.85399780000000003</v>
      </c>
      <c r="J165" s="11">
        <v>0.1460022</v>
      </c>
      <c r="K165" s="11">
        <v>0</v>
      </c>
      <c r="L165" s="11">
        <v>0</v>
      </c>
      <c r="M165" s="11">
        <v>0.85399780000000003</v>
      </c>
      <c r="N165" s="11">
        <v>0.1460022</v>
      </c>
      <c r="O165" s="11">
        <v>1</v>
      </c>
      <c r="Q165" s="11">
        <v>21.5</v>
      </c>
      <c r="R165" s="11">
        <v>3.1570320000000002E-3</v>
      </c>
      <c r="S165" s="11">
        <v>3.1570320000000002E-3</v>
      </c>
      <c r="T165" s="11">
        <v>3.8556809999999997E-2</v>
      </c>
      <c r="U165" s="11">
        <v>3.8556809999999997E-2</v>
      </c>
    </row>
    <row r="166" spans="1:21" x14ac:dyDescent="0.35">
      <c r="A166" s="4">
        <f t="shared" si="3"/>
        <v>21.75</v>
      </c>
      <c r="B166" s="4">
        <f t="shared" si="3"/>
        <v>0.85399780000000003</v>
      </c>
      <c r="C166" s="4">
        <f t="shared" si="3"/>
        <v>0.1460022</v>
      </c>
      <c r="D166" s="4">
        <f t="shared" si="4"/>
        <v>-6.2342778797580007E-3</v>
      </c>
      <c r="E166" s="4">
        <f t="shared" si="5"/>
        <v>4.1430790000000044E-3</v>
      </c>
      <c r="H166" s="11">
        <v>21.75</v>
      </c>
      <c r="I166" s="11">
        <v>0.85399780000000003</v>
      </c>
      <c r="J166" s="11">
        <v>0.1460022</v>
      </c>
      <c r="K166" s="11">
        <v>0</v>
      </c>
      <c r="L166" s="11">
        <v>0</v>
      </c>
      <c r="M166" s="11">
        <v>0.85399780000000003</v>
      </c>
      <c r="N166" s="11">
        <v>0.1460022</v>
      </c>
      <c r="O166" s="11">
        <v>1</v>
      </c>
      <c r="Q166" s="11">
        <v>21.75</v>
      </c>
      <c r="R166" s="11">
        <v>3.1570320000000002E-3</v>
      </c>
      <c r="S166" s="11">
        <v>3.1570320000000002E-3</v>
      </c>
      <c r="T166" s="11">
        <v>3.8556809999999997E-2</v>
      </c>
      <c r="U166" s="11">
        <v>3.8556809999999997E-2</v>
      </c>
    </row>
    <row r="167" spans="1:21" x14ac:dyDescent="0.35">
      <c r="A167" s="4">
        <f t="shared" si="3"/>
        <v>22</v>
      </c>
      <c r="B167" s="4">
        <f t="shared" si="3"/>
        <v>0.85399780000000003</v>
      </c>
      <c r="C167" s="4">
        <f t="shared" si="3"/>
        <v>0.1460022</v>
      </c>
      <c r="D167" s="4">
        <f t="shared" si="4"/>
        <v>-6.2342778797580007E-3</v>
      </c>
      <c r="E167" s="4">
        <f t="shared" si="5"/>
        <v>4.1430790000000044E-3</v>
      </c>
      <c r="H167" s="11">
        <v>22</v>
      </c>
      <c r="I167" s="11">
        <v>0.85399780000000003</v>
      </c>
      <c r="J167" s="11">
        <v>0.1460022</v>
      </c>
      <c r="K167" s="11">
        <v>0</v>
      </c>
      <c r="L167" s="11">
        <v>0</v>
      </c>
      <c r="M167" s="11">
        <v>0.85399780000000003</v>
      </c>
      <c r="N167" s="11">
        <v>0.1460022</v>
      </c>
      <c r="O167" s="11">
        <v>1</v>
      </c>
      <c r="Q167" s="11">
        <v>22</v>
      </c>
      <c r="R167" s="11">
        <v>3.1570320000000002E-3</v>
      </c>
      <c r="S167" s="11">
        <v>3.1570320000000002E-3</v>
      </c>
      <c r="T167" s="11">
        <v>3.8556809999999997E-2</v>
      </c>
      <c r="U167" s="11">
        <v>3.8556809999999997E-2</v>
      </c>
    </row>
    <row r="168" spans="1:21" x14ac:dyDescent="0.35">
      <c r="A168" s="4">
        <f t="shared" si="3"/>
        <v>22.25</v>
      </c>
      <c r="B168" s="4">
        <f t="shared" si="3"/>
        <v>0.85399780000000003</v>
      </c>
      <c r="C168" s="4">
        <f t="shared" si="3"/>
        <v>0.1460022</v>
      </c>
      <c r="D168" s="4">
        <f t="shared" si="4"/>
        <v>-6.2342778797580007E-3</v>
      </c>
      <c r="E168" s="4">
        <f t="shared" si="5"/>
        <v>4.1430790000000044E-3</v>
      </c>
      <c r="H168" s="11">
        <v>22.25</v>
      </c>
      <c r="I168" s="11">
        <v>0.85399780000000003</v>
      </c>
      <c r="J168" s="11">
        <v>0.1460022</v>
      </c>
      <c r="K168" s="11">
        <v>0</v>
      </c>
      <c r="L168" s="11">
        <v>0</v>
      </c>
      <c r="M168" s="11">
        <v>0.85399780000000003</v>
      </c>
      <c r="N168" s="11">
        <v>0.1460022</v>
      </c>
      <c r="O168" s="11">
        <v>1</v>
      </c>
      <c r="Q168" s="11">
        <v>22.25</v>
      </c>
      <c r="R168" s="11">
        <v>3.1570320000000002E-3</v>
      </c>
      <c r="S168" s="11">
        <v>3.1570320000000002E-3</v>
      </c>
      <c r="T168" s="11">
        <v>3.8556809999999997E-2</v>
      </c>
      <c r="U168" s="11">
        <v>3.8556809999999997E-2</v>
      </c>
    </row>
    <row r="169" spans="1:21" x14ac:dyDescent="0.35">
      <c r="A169" s="4">
        <f t="shared" si="3"/>
        <v>22.5</v>
      </c>
      <c r="B169" s="4">
        <f t="shared" si="3"/>
        <v>0.85399780000000003</v>
      </c>
      <c r="C169" s="4">
        <f t="shared" si="3"/>
        <v>0.1460022</v>
      </c>
      <c r="D169" s="4">
        <f t="shared" si="4"/>
        <v>-6.2342778797580007E-3</v>
      </c>
      <c r="E169" s="4">
        <f t="shared" si="5"/>
        <v>4.1430790000000044E-3</v>
      </c>
      <c r="H169" s="11">
        <v>22.5</v>
      </c>
      <c r="I169" s="11">
        <v>0.85399780000000003</v>
      </c>
      <c r="J169" s="11">
        <v>0.1460022</v>
      </c>
      <c r="K169" s="11">
        <v>0</v>
      </c>
      <c r="L169" s="11">
        <v>0</v>
      </c>
      <c r="M169" s="11">
        <v>0.85399780000000003</v>
      </c>
      <c r="N169" s="11">
        <v>0.1460022</v>
      </c>
      <c r="O169" s="11">
        <v>1</v>
      </c>
      <c r="Q169" s="11">
        <v>22.5</v>
      </c>
      <c r="R169" s="11">
        <v>3.1570320000000002E-3</v>
      </c>
      <c r="S169" s="11">
        <v>3.1570320000000002E-3</v>
      </c>
      <c r="T169" s="11">
        <v>3.8556809999999997E-2</v>
      </c>
      <c r="U169" s="11">
        <v>3.8556809999999997E-2</v>
      </c>
    </row>
    <row r="170" spans="1:21" x14ac:dyDescent="0.35">
      <c r="A170" s="4">
        <f t="shared" si="3"/>
        <v>22.75</v>
      </c>
      <c r="B170" s="4">
        <f t="shared" si="3"/>
        <v>0.85399780000000003</v>
      </c>
      <c r="C170" s="4">
        <f t="shared" si="3"/>
        <v>0.1460022</v>
      </c>
      <c r="D170" s="4">
        <f t="shared" si="4"/>
        <v>-6.2342778797580007E-3</v>
      </c>
      <c r="E170" s="4">
        <f t="shared" si="5"/>
        <v>4.1430790000000044E-3</v>
      </c>
      <c r="H170" s="11">
        <v>22.75</v>
      </c>
      <c r="I170" s="11">
        <v>0.85399780000000003</v>
      </c>
      <c r="J170" s="11">
        <v>0.1460022</v>
      </c>
      <c r="K170" s="11">
        <v>0</v>
      </c>
      <c r="L170" s="11">
        <v>0</v>
      </c>
      <c r="M170" s="11">
        <v>0.85399780000000003</v>
      </c>
      <c r="N170" s="11">
        <v>0.1460022</v>
      </c>
      <c r="O170" s="11">
        <v>1</v>
      </c>
      <c r="Q170" s="11">
        <v>22.75</v>
      </c>
      <c r="R170" s="11">
        <v>3.1570320000000002E-3</v>
      </c>
      <c r="S170" s="11">
        <v>3.1570320000000002E-3</v>
      </c>
      <c r="T170" s="11">
        <v>3.8556809999999997E-2</v>
      </c>
      <c r="U170" s="11">
        <v>3.8556809999999997E-2</v>
      </c>
    </row>
    <row r="171" spans="1:21" x14ac:dyDescent="0.35">
      <c r="A171" s="4">
        <f t="shared" si="3"/>
        <v>23</v>
      </c>
      <c r="B171" s="4">
        <f t="shared" si="3"/>
        <v>0.85399780000000003</v>
      </c>
      <c r="C171" s="4">
        <f t="shared" si="3"/>
        <v>0.1460022</v>
      </c>
      <c r="D171" s="4">
        <f t="shared" si="4"/>
        <v>-6.2342778797580007E-3</v>
      </c>
      <c r="E171" s="4">
        <f t="shared" si="5"/>
        <v>4.1430790000000044E-3</v>
      </c>
      <c r="H171" s="11">
        <v>23</v>
      </c>
      <c r="I171" s="11">
        <v>0.85399780000000003</v>
      </c>
      <c r="J171" s="11">
        <v>0.1460022</v>
      </c>
      <c r="K171" s="11">
        <v>0</v>
      </c>
      <c r="L171" s="11">
        <v>0</v>
      </c>
      <c r="M171" s="11">
        <v>0.85399780000000003</v>
      </c>
      <c r="N171" s="11">
        <v>0.1460022</v>
      </c>
      <c r="O171" s="11">
        <v>1</v>
      </c>
      <c r="Q171" s="11">
        <v>23</v>
      </c>
      <c r="R171" s="11">
        <v>3.1570320000000002E-3</v>
      </c>
      <c r="S171" s="11">
        <v>3.1570320000000002E-3</v>
      </c>
      <c r="T171" s="11">
        <v>3.8556809999999997E-2</v>
      </c>
      <c r="U171" s="11">
        <v>3.8556809999999997E-2</v>
      </c>
    </row>
    <row r="172" spans="1:21" x14ac:dyDescent="0.35">
      <c r="A172" s="4">
        <f t="shared" si="3"/>
        <v>23.25</v>
      </c>
      <c r="B172" s="4">
        <f t="shared" si="3"/>
        <v>0.85399780000000003</v>
      </c>
      <c r="C172" s="4">
        <f t="shared" si="3"/>
        <v>0.1460022</v>
      </c>
      <c r="D172" s="4">
        <f t="shared" si="4"/>
        <v>-6.2342778797580007E-3</v>
      </c>
      <c r="E172" s="4">
        <f t="shared" si="5"/>
        <v>4.1430790000000044E-3</v>
      </c>
      <c r="H172" s="11">
        <v>23.25</v>
      </c>
      <c r="I172" s="11">
        <v>0.85399780000000003</v>
      </c>
      <c r="J172" s="11">
        <v>0.1460022</v>
      </c>
      <c r="K172" s="11">
        <v>0</v>
      </c>
      <c r="L172" s="11">
        <v>0</v>
      </c>
      <c r="M172" s="11">
        <v>0.85399780000000003</v>
      </c>
      <c r="N172" s="11">
        <v>0.1460022</v>
      </c>
      <c r="O172" s="11">
        <v>1</v>
      </c>
      <c r="Q172" s="11">
        <v>23.25</v>
      </c>
      <c r="R172" s="11">
        <v>3.1570320000000002E-3</v>
      </c>
      <c r="S172" s="11">
        <v>3.1570320000000002E-3</v>
      </c>
      <c r="T172" s="11">
        <v>3.8556809999999997E-2</v>
      </c>
      <c r="U172" s="11">
        <v>3.8556809999999997E-2</v>
      </c>
    </row>
    <row r="173" spans="1:21" x14ac:dyDescent="0.35">
      <c r="A173" s="4">
        <f t="shared" si="3"/>
        <v>23.5</v>
      </c>
      <c r="B173" s="4">
        <f t="shared" si="3"/>
        <v>0.85399780000000003</v>
      </c>
      <c r="C173" s="4">
        <f t="shared" si="3"/>
        <v>0.1460022</v>
      </c>
      <c r="D173" s="4">
        <f t="shared" si="4"/>
        <v>-6.2342778797580007E-3</v>
      </c>
      <c r="E173" s="4">
        <f t="shared" si="5"/>
        <v>4.1430790000000044E-3</v>
      </c>
      <c r="H173" s="11">
        <v>23.5</v>
      </c>
      <c r="I173" s="11">
        <v>0.85399780000000003</v>
      </c>
      <c r="J173" s="11">
        <v>0.1460022</v>
      </c>
      <c r="K173" s="11">
        <v>0</v>
      </c>
      <c r="L173" s="11">
        <v>0</v>
      </c>
      <c r="M173" s="11">
        <v>0.85399780000000003</v>
      </c>
      <c r="N173" s="11">
        <v>0.1460022</v>
      </c>
      <c r="O173" s="11">
        <v>1</v>
      </c>
      <c r="Q173" s="11">
        <v>23.5</v>
      </c>
      <c r="R173" s="11">
        <v>3.1570320000000002E-3</v>
      </c>
      <c r="S173" s="11">
        <v>3.1570320000000002E-3</v>
      </c>
      <c r="T173" s="11">
        <v>3.8556809999999997E-2</v>
      </c>
      <c r="U173" s="11">
        <v>3.8556809999999997E-2</v>
      </c>
    </row>
    <row r="174" spans="1:21" x14ac:dyDescent="0.35">
      <c r="A174" s="4">
        <f t="shared" si="3"/>
        <v>23.75</v>
      </c>
      <c r="B174" s="4">
        <f t="shared" si="3"/>
        <v>0.85399780000000003</v>
      </c>
      <c r="C174" s="4">
        <f t="shared" si="3"/>
        <v>0.1460022</v>
      </c>
      <c r="D174" s="4">
        <f t="shared" si="4"/>
        <v>-6.2342778797580007E-3</v>
      </c>
      <c r="E174" s="4">
        <f t="shared" si="5"/>
        <v>4.1430790000000044E-3</v>
      </c>
      <c r="H174" s="11">
        <v>23.75</v>
      </c>
      <c r="I174" s="11">
        <v>0.85399780000000003</v>
      </c>
      <c r="J174" s="11">
        <v>0.1460022</v>
      </c>
      <c r="K174" s="11">
        <v>0</v>
      </c>
      <c r="L174" s="11">
        <v>0</v>
      </c>
      <c r="M174" s="11">
        <v>0.85399780000000003</v>
      </c>
      <c r="N174" s="11">
        <v>0.1460022</v>
      </c>
      <c r="O174" s="11">
        <v>1</v>
      </c>
      <c r="Q174" s="11">
        <v>23.75</v>
      </c>
      <c r="R174" s="11">
        <v>3.1570320000000002E-3</v>
      </c>
      <c r="S174" s="11">
        <v>3.1570320000000002E-3</v>
      </c>
      <c r="T174" s="11">
        <v>3.8556809999999997E-2</v>
      </c>
      <c r="U174" s="11">
        <v>3.8556809999999997E-2</v>
      </c>
    </row>
    <row r="175" spans="1:21" x14ac:dyDescent="0.35">
      <c r="A175" s="4">
        <f t="shared" si="3"/>
        <v>24</v>
      </c>
      <c r="B175" s="4">
        <f t="shared" si="3"/>
        <v>0.85399780000000003</v>
      </c>
      <c r="C175" s="4">
        <f t="shared" si="3"/>
        <v>0.1460022</v>
      </c>
      <c r="D175" s="4">
        <f t="shared" si="4"/>
        <v>-6.2342778797580007E-3</v>
      </c>
      <c r="E175" s="4">
        <f t="shared" si="5"/>
        <v>4.1430790000000044E-3</v>
      </c>
      <c r="H175" s="11">
        <v>24</v>
      </c>
      <c r="I175" s="11">
        <v>0.85399780000000003</v>
      </c>
      <c r="J175" s="11">
        <v>0.1460022</v>
      </c>
      <c r="K175" s="11">
        <v>0</v>
      </c>
      <c r="L175" s="11">
        <v>0</v>
      </c>
      <c r="M175" s="11">
        <v>0.85399780000000003</v>
      </c>
      <c r="N175" s="11">
        <v>0.1460022</v>
      </c>
      <c r="O175" s="11">
        <v>1</v>
      </c>
      <c r="Q175" s="11">
        <v>24</v>
      </c>
      <c r="R175" s="11">
        <v>3.1570320000000002E-3</v>
      </c>
      <c r="S175" s="11">
        <v>3.1570320000000002E-3</v>
      </c>
      <c r="T175" s="11">
        <v>3.8556809999999997E-2</v>
      </c>
      <c r="U175" s="11">
        <v>3.8556809999999997E-2</v>
      </c>
    </row>
    <row r="176" spans="1:21" x14ac:dyDescent="0.35">
      <c r="A176" s="4">
        <f t="shared" si="3"/>
        <v>24.25</v>
      </c>
      <c r="B176" s="4">
        <f t="shared" si="3"/>
        <v>0.85399780000000003</v>
      </c>
      <c r="C176" s="4">
        <f t="shared" si="3"/>
        <v>0.1460022</v>
      </c>
      <c r="D176" s="4">
        <f t="shared" si="4"/>
        <v>-6.2342778797580007E-3</v>
      </c>
      <c r="E176" s="4">
        <f t="shared" si="5"/>
        <v>4.1430790000000044E-3</v>
      </c>
      <c r="H176" s="11">
        <v>24.25</v>
      </c>
      <c r="I176" s="11">
        <v>0.85399780000000003</v>
      </c>
      <c r="J176" s="11">
        <v>0.1460022</v>
      </c>
      <c r="K176" s="11">
        <v>0</v>
      </c>
      <c r="L176" s="11">
        <v>0</v>
      </c>
      <c r="M176" s="11">
        <v>0.85399780000000003</v>
      </c>
      <c r="N176" s="11">
        <v>0.1460022</v>
      </c>
      <c r="O176" s="11">
        <v>1</v>
      </c>
      <c r="Q176" s="11">
        <v>24.25</v>
      </c>
      <c r="R176" s="11">
        <v>3.1570320000000002E-3</v>
      </c>
      <c r="S176" s="11">
        <v>3.1570320000000002E-3</v>
      </c>
      <c r="T176" s="11">
        <v>3.8556809999999997E-2</v>
      </c>
      <c r="U176" s="11">
        <v>3.8556809999999997E-2</v>
      </c>
    </row>
    <row r="177" spans="1:21" x14ac:dyDescent="0.35">
      <c r="A177" s="4">
        <f t="shared" si="3"/>
        <v>24.5</v>
      </c>
      <c r="B177" s="4">
        <f t="shared" si="3"/>
        <v>0.85399780000000003</v>
      </c>
      <c r="C177" s="4">
        <f t="shared" si="3"/>
        <v>0.1460022</v>
      </c>
      <c r="D177" s="4">
        <f t="shared" si="4"/>
        <v>-6.2342778797580007E-3</v>
      </c>
      <c r="E177" s="4">
        <f t="shared" si="5"/>
        <v>4.1430790000000044E-3</v>
      </c>
      <c r="H177" s="11">
        <v>24.5</v>
      </c>
      <c r="I177" s="11">
        <v>0.85399780000000003</v>
      </c>
      <c r="J177" s="11">
        <v>0.1460022</v>
      </c>
      <c r="K177" s="11">
        <v>0</v>
      </c>
      <c r="L177" s="11">
        <v>0</v>
      </c>
      <c r="M177" s="11">
        <v>0.85399780000000003</v>
      </c>
      <c r="N177" s="11">
        <v>0.1460022</v>
      </c>
      <c r="O177" s="11">
        <v>1</v>
      </c>
      <c r="Q177" s="11">
        <v>24.5</v>
      </c>
      <c r="R177" s="11">
        <v>3.1570320000000002E-3</v>
      </c>
      <c r="S177" s="11">
        <v>3.1570320000000002E-3</v>
      </c>
      <c r="T177" s="11">
        <v>3.8556809999999997E-2</v>
      </c>
      <c r="U177" s="11">
        <v>3.8556809999999997E-2</v>
      </c>
    </row>
    <row r="178" spans="1:21" x14ac:dyDescent="0.35">
      <c r="A178" s="4">
        <f t="shared" si="3"/>
        <v>24.75</v>
      </c>
      <c r="B178" s="4">
        <f t="shared" si="3"/>
        <v>0.85399780000000003</v>
      </c>
      <c r="C178" s="4">
        <f t="shared" si="3"/>
        <v>0.1460022</v>
      </c>
      <c r="D178" s="4">
        <f t="shared" si="4"/>
        <v>-6.2342778797580007E-3</v>
      </c>
      <c r="E178" s="4">
        <f t="shared" si="5"/>
        <v>4.1430790000000044E-3</v>
      </c>
      <c r="H178" s="11">
        <v>24.75</v>
      </c>
      <c r="I178" s="11">
        <v>0.85399780000000003</v>
      </c>
      <c r="J178" s="11">
        <v>0.1460022</v>
      </c>
      <c r="K178" s="11">
        <v>0</v>
      </c>
      <c r="L178" s="11">
        <v>0</v>
      </c>
      <c r="M178" s="11">
        <v>0.85399780000000003</v>
      </c>
      <c r="N178" s="11">
        <v>0.1460022</v>
      </c>
      <c r="O178" s="11">
        <v>1</v>
      </c>
      <c r="Q178" s="11">
        <v>24.75</v>
      </c>
      <c r="R178" s="11">
        <v>3.1570320000000002E-3</v>
      </c>
      <c r="S178" s="11">
        <v>3.1570320000000002E-3</v>
      </c>
      <c r="T178" s="11">
        <v>3.8556809999999997E-2</v>
      </c>
      <c r="U178" s="11">
        <v>3.8556809999999997E-2</v>
      </c>
    </row>
    <row r="179" spans="1:21" x14ac:dyDescent="0.35">
      <c r="A179" s="4">
        <f t="shared" si="3"/>
        <v>25</v>
      </c>
      <c r="B179" s="4">
        <f t="shared" si="3"/>
        <v>0.85399780000000003</v>
      </c>
      <c r="C179" s="4">
        <f t="shared" si="3"/>
        <v>0.1460022</v>
      </c>
      <c r="D179" s="4">
        <f t="shared" si="4"/>
        <v>-6.2342778797580007E-3</v>
      </c>
      <c r="E179" s="4">
        <f t="shared" si="5"/>
        <v>4.1430790000000044E-3</v>
      </c>
      <c r="H179" s="11">
        <v>25</v>
      </c>
      <c r="I179" s="11">
        <v>0.85399780000000003</v>
      </c>
      <c r="J179" s="11">
        <v>0.1460022</v>
      </c>
      <c r="K179" s="11">
        <v>0</v>
      </c>
      <c r="L179" s="11">
        <v>0</v>
      </c>
      <c r="M179" s="11">
        <v>0.85399780000000003</v>
      </c>
      <c r="N179" s="11">
        <v>0.1460022</v>
      </c>
      <c r="O179" s="11">
        <v>1</v>
      </c>
      <c r="Q179" s="11">
        <v>25</v>
      </c>
      <c r="R179" s="11">
        <v>3.1570320000000002E-3</v>
      </c>
      <c r="S179" s="11">
        <v>3.1570320000000002E-3</v>
      </c>
      <c r="T179" s="11">
        <v>3.8556809999999997E-2</v>
      </c>
      <c r="U179" s="11">
        <v>3.8556809999999997E-2</v>
      </c>
    </row>
    <row r="180" spans="1:21" x14ac:dyDescent="0.35">
      <c r="A180" s="4">
        <f t="shared" si="3"/>
        <v>25.25</v>
      </c>
      <c r="B180" s="4">
        <f t="shared" si="3"/>
        <v>0.85399780000000003</v>
      </c>
      <c r="C180" s="4">
        <f t="shared" si="3"/>
        <v>0.1460022</v>
      </c>
      <c r="D180" s="4">
        <f t="shared" si="4"/>
        <v>-6.2342778797580007E-3</v>
      </c>
      <c r="E180" s="4">
        <f t="shared" si="5"/>
        <v>4.1430790000000044E-3</v>
      </c>
      <c r="H180" s="11">
        <v>25.25</v>
      </c>
      <c r="I180" s="11">
        <v>0.85399780000000003</v>
      </c>
      <c r="J180" s="11">
        <v>0.1460022</v>
      </c>
      <c r="K180" s="11">
        <v>0</v>
      </c>
      <c r="L180" s="11">
        <v>0</v>
      </c>
      <c r="M180" s="11">
        <v>0.85399780000000003</v>
      </c>
      <c r="N180" s="11">
        <v>0.1460022</v>
      </c>
      <c r="O180" s="11">
        <v>1</v>
      </c>
      <c r="Q180" s="11">
        <v>25.25</v>
      </c>
      <c r="R180" s="11">
        <v>3.1570320000000002E-3</v>
      </c>
      <c r="S180" s="11">
        <v>3.1570320000000002E-3</v>
      </c>
      <c r="T180" s="11">
        <v>3.8556809999999997E-2</v>
      </c>
      <c r="U180" s="11">
        <v>3.8556809999999997E-2</v>
      </c>
    </row>
    <row r="181" spans="1:21" x14ac:dyDescent="0.35">
      <c r="A181" s="4">
        <f t="shared" si="3"/>
        <v>25.5</v>
      </c>
      <c r="B181" s="4">
        <f t="shared" si="3"/>
        <v>0.85399780000000003</v>
      </c>
      <c r="C181" s="4">
        <f t="shared" si="3"/>
        <v>0.1460022</v>
      </c>
      <c r="D181" s="4">
        <f t="shared" si="4"/>
        <v>-6.2342778797580007E-3</v>
      </c>
      <c r="E181" s="4">
        <f t="shared" si="5"/>
        <v>4.1430790000000044E-3</v>
      </c>
      <c r="H181" s="11">
        <v>25.5</v>
      </c>
      <c r="I181" s="11">
        <v>0.85399780000000003</v>
      </c>
      <c r="J181" s="11">
        <v>0.1460022</v>
      </c>
      <c r="K181" s="11">
        <v>0</v>
      </c>
      <c r="L181" s="11">
        <v>0</v>
      </c>
      <c r="M181" s="11">
        <v>0.85399780000000003</v>
      </c>
      <c r="N181" s="11">
        <v>0.1460022</v>
      </c>
      <c r="O181" s="11">
        <v>1</v>
      </c>
      <c r="Q181" s="11">
        <v>25.5</v>
      </c>
      <c r="R181" s="11">
        <v>3.1570320000000002E-3</v>
      </c>
      <c r="S181" s="11">
        <v>3.1570320000000002E-3</v>
      </c>
      <c r="T181" s="11">
        <v>3.8556809999999997E-2</v>
      </c>
      <c r="U181" s="11">
        <v>3.8556809999999997E-2</v>
      </c>
    </row>
    <row r="182" spans="1:21" x14ac:dyDescent="0.35">
      <c r="A182" s="4">
        <f t="shared" si="3"/>
        <v>25.75</v>
      </c>
      <c r="B182" s="4">
        <f t="shared" si="3"/>
        <v>0.85399780000000003</v>
      </c>
      <c r="C182" s="4">
        <f t="shared" si="3"/>
        <v>0.1460022</v>
      </c>
      <c r="D182" s="4">
        <f t="shared" si="4"/>
        <v>-6.2342778797580007E-3</v>
      </c>
      <c r="E182" s="4">
        <f t="shared" si="5"/>
        <v>4.1430790000000044E-3</v>
      </c>
      <c r="H182" s="11">
        <v>25.75</v>
      </c>
      <c r="I182" s="11">
        <v>0.85399780000000003</v>
      </c>
      <c r="J182" s="11">
        <v>0.1460022</v>
      </c>
      <c r="K182" s="11">
        <v>0</v>
      </c>
      <c r="L182" s="11">
        <v>0</v>
      </c>
      <c r="M182" s="11">
        <v>0.85399780000000003</v>
      </c>
      <c r="N182" s="11">
        <v>0.1460022</v>
      </c>
      <c r="O182" s="11">
        <v>1</v>
      </c>
      <c r="Q182" s="11">
        <v>25.75</v>
      </c>
      <c r="R182" s="11">
        <v>3.1570320000000002E-3</v>
      </c>
      <c r="S182" s="11">
        <v>3.1570320000000002E-3</v>
      </c>
      <c r="T182" s="11">
        <v>3.8556809999999997E-2</v>
      </c>
      <c r="U182" s="11">
        <v>3.8556809999999997E-2</v>
      </c>
    </row>
    <row r="183" spans="1:21" x14ac:dyDescent="0.35">
      <c r="A183" s="4">
        <f t="shared" si="3"/>
        <v>26</v>
      </c>
      <c r="B183" s="4">
        <f t="shared" si="3"/>
        <v>0.85399780000000003</v>
      </c>
      <c r="C183" s="4">
        <f t="shared" si="3"/>
        <v>0.1460022</v>
      </c>
      <c r="D183" s="4">
        <f t="shared" si="4"/>
        <v>-6.2342778797580007E-3</v>
      </c>
      <c r="E183" s="4">
        <f t="shared" si="5"/>
        <v>4.1430790000000044E-3</v>
      </c>
      <c r="H183" s="11">
        <v>26</v>
      </c>
      <c r="I183" s="11">
        <v>0.85399780000000003</v>
      </c>
      <c r="J183" s="11">
        <v>0.1460022</v>
      </c>
      <c r="K183" s="11">
        <v>0</v>
      </c>
      <c r="L183" s="11">
        <v>0</v>
      </c>
      <c r="M183" s="11">
        <v>0.85399780000000003</v>
      </c>
      <c r="N183" s="11">
        <v>0.1460022</v>
      </c>
      <c r="O183" s="11">
        <v>1</v>
      </c>
      <c r="Q183" s="11">
        <v>26</v>
      </c>
      <c r="R183" s="11">
        <v>3.1570320000000002E-3</v>
      </c>
      <c r="S183" s="11">
        <v>3.1570320000000002E-3</v>
      </c>
      <c r="T183" s="11">
        <v>3.8556809999999997E-2</v>
      </c>
      <c r="U183" s="11">
        <v>3.8556809999999997E-2</v>
      </c>
    </row>
    <row r="184" spans="1:21" x14ac:dyDescent="0.35">
      <c r="A184" s="4">
        <f t="shared" si="3"/>
        <v>26.25</v>
      </c>
      <c r="B184" s="4">
        <f t="shared" si="3"/>
        <v>0.85399780000000003</v>
      </c>
      <c r="C184" s="4">
        <f t="shared" si="3"/>
        <v>0.1460022</v>
      </c>
      <c r="D184" s="4">
        <f t="shared" si="4"/>
        <v>-6.2342778797580007E-3</v>
      </c>
      <c r="E184" s="4">
        <f t="shared" si="5"/>
        <v>4.1430790000000044E-3</v>
      </c>
      <c r="H184" s="11">
        <v>26.25</v>
      </c>
      <c r="I184" s="11">
        <v>0.85399780000000003</v>
      </c>
      <c r="J184" s="11">
        <v>0.1460022</v>
      </c>
      <c r="K184" s="11">
        <v>0</v>
      </c>
      <c r="L184" s="11">
        <v>0</v>
      </c>
      <c r="M184" s="11">
        <v>0.85399780000000003</v>
      </c>
      <c r="N184" s="11">
        <v>0.1460022</v>
      </c>
      <c r="O184" s="11">
        <v>1</v>
      </c>
      <c r="Q184" s="11">
        <v>26.25</v>
      </c>
      <c r="R184" s="11">
        <v>3.1570320000000002E-3</v>
      </c>
      <c r="S184" s="11">
        <v>3.1570320000000002E-3</v>
      </c>
      <c r="T184" s="11">
        <v>3.8556809999999997E-2</v>
      </c>
      <c r="U184" s="11">
        <v>3.8556809999999997E-2</v>
      </c>
    </row>
    <row r="185" spans="1:21" x14ac:dyDescent="0.35">
      <c r="A185" s="4">
        <f t="shared" si="3"/>
        <v>26.5</v>
      </c>
      <c r="B185" s="4">
        <f t="shared" si="3"/>
        <v>0.85399780000000003</v>
      </c>
      <c r="C185" s="4">
        <f t="shared" si="3"/>
        <v>0.1460022</v>
      </c>
      <c r="D185" s="4">
        <f t="shared" si="4"/>
        <v>-6.2342778797580007E-3</v>
      </c>
      <c r="E185" s="4">
        <f t="shared" si="5"/>
        <v>4.1430790000000044E-3</v>
      </c>
      <c r="H185" s="11">
        <v>26.5</v>
      </c>
      <c r="I185" s="11">
        <v>0.85399780000000003</v>
      </c>
      <c r="J185" s="11">
        <v>0.1460022</v>
      </c>
      <c r="K185" s="11">
        <v>0</v>
      </c>
      <c r="L185" s="11">
        <v>0</v>
      </c>
      <c r="M185" s="11">
        <v>0.85399780000000003</v>
      </c>
      <c r="N185" s="11">
        <v>0.1460022</v>
      </c>
      <c r="O185" s="11">
        <v>1</v>
      </c>
      <c r="Q185" s="11">
        <v>26.5</v>
      </c>
      <c r="R185" s="11">
        <v>3.1570320000000002E-3</v>
      </c>
      <c r="S185" s="11">
        <v>3.1570320000000002E-3</v>
      </c>
      <c r="T185" s="11">
        <v>3.8556809999999997E-2</v>
      </c>
      <c r="U185" s="11">
        <v>3.8556809999999997E-2</v>
      </c>
    </row>
    <row r="186" spans="1:21" x14ac:dyDescent="0.35">
      <c r="A186" s="4">
        <f t="shared" si="3"/>
        <v>26.75</v>
      </c>
      <c r="B186" s="4">
        <f t="shared" si="3"/>
        <v>0.85399780000000003</v>
      </c>
      <c r="C186" s="4">
        <f t="shared" si="3"/>
        <v>0.1460022</v>
      </c>
      <c r="D186" s="4">
        <f t="shared" si="4"/>
        <v>-6.2342778797580007E-3</v>
      </c>
      <c r="E186" s="4">
        <f t="shared" si="5"/>
        <v>4.1430790000000044E-3</v>
      </c>
      <c r="H186" s="11">
        <v>26.75</v>
      </c>
      <c r="I186" s="11">
        <v>0.85399780000000003</v>
      </c>
      <c r="J186" s="11">
        <v>0.1460022</v>
      </c>
      <c r="K186" s="11">
        <v>0</v>
      </c>
      <c r="L186" s="11">
        <v>0</v>
      </c>
      <c r="M186" s="11">
        <v>0.85399780000000003</v>
      </c>
      <c r="N186" s="11">
        <v>0.1460022</v>
      </c>
      <c r="O186" s="11">
        <v>1</v>
      </c>
      <c r="Q186" s="11">
        <v>26.75</v>
      </c>
      <c r="R186" s="11">
        <v>3.1570320000000002E-3</v>
      </c>
      <c r="S186" s="11">
        <v>3.1570320000000002E-3</v>
      </c>
      <c r="T186" s="11">
        <v>3.8556809999999997E-2</v>
      </c>
      <c r="U186" s="11">
        <v>3.8556809999999997E-2</v>
      </c>
    </row>
    <row r="187" spans="1:21" x14ac:dyDescent="0.35">
      <c r="A187" s="4">
        <f t="shared" si="3"/>
        <v>27</v>
      </c>
      <c r="B187" s="4">
        <f t="shared" si="3"/>
        <v>0.85399780000000003</v>
      </c>
      <c r="C187" s="4">
        <f t="shared" si="3"/>
        <v>0.1460022</v>
      </c>
      <c r="D187" s="4">
        <f t="shared" si="4"/>
        <v>-6.2342778797580007E-3</v>
      </c>
      <c r="E187" s="4">
        <f t="shared" si="5"/>
        <v>4.1430790000000044E-3</v>
      </c>
      <c r="H187" s="11">
        <v>27</v>
      </c>
      <c r="I187" s="11">
        <v>0.85399780000000003</v>
      </c>
      <c r="J187" s="11">
        <v>0.1460022</v>
      </c>
      <c r="K187" s="11">
        <v>0</v>
      </c>
      <c r="L187" s="11">
        <v>0</v>
      </c>
      <c r="M187" s="11">
        <v>0.85399780000000003</v>
      </c>
      <c r="N187" s="11">
        <v>0.1460022</v>
      </c>
      <c r="O187" s="11">
        <v>1</v>
      </c>
      <c r="Q187" s="11">
        <v>27</v>
      </c>
      <c r="R187" s="11">
        <v>3.1570320000000002E-3</v>
      </c>
      <c r="S187" s="11">
        <v>3.1570320000000002E-3</v>
      </c>
      <c r="T187" s="11">
        <v>3.8556809999999997E-2</v>
      </c>
      <c r="U187" s="11">
        <v>3.8556809999999997E-2</v>
      </c>
    </row>
    <row r="188" spans="1:21" x14ac:dyDescent="0.35">
      <c r="A188" s="4">
        <f t="shared" si="3"/>
        <v>27.25</v>
      </c>
      <c r="B188" s="4">
        <f t="shared" si="3"/>
        <v>0.85399780000000003</v>
      </c>
      <c r="C188" s="4">
        <f t="shared" si="3"/>
        <v>0.1460022</v>
      </c>
      <c r="D188" s="4">
        <f t="shared" si="4"/>
        <v>-6.2342778797580007E-3</v>
      </c>
      <c r="E188" s="4">
        <f t="shared" si="5"/>
        <v>4.1430790000000044E-3</v>
      </c>
      <c r="H188" s="11">
        <v>27.25</v>
      </c>
      <c r="I188" s="11">
        <v>0.85399780000000003</v>
      </c>
      <c r="J188" s="11">
        <v>0.1460022</v>
      </c>
      <c r="K188" s="11">
        <v>0</v>
      </c>
      <c r="L188" s="11">
        <v>0</v>
      </c>
      <c r="M188" s="11">
        <v>0.85399780000000003</v>
      </c>
      <c r="N188" s="11">
        <v>0.1460022</v>
      </c>
      <c r="O188" s="11">
        <v>1</v>
      </c>
      <c r="Q188" s="11">
        <v>27.25</v>
      </c>
      <c r="R188" s="11">
        <v>3.1570320000000002E-3</v>
      </c>
      <c r="S188" s="11">
        <v>3.1570320000000002E-3</v>
      </c>
      <c r="T188" s="11">
        <v>3.8556809999999997E-2</v>
      </c>
      <c r="U188" s="11">
        <v>3.8556809999999997E-2</v>
      </c>
    </row>
    <row r="189" spans="1:21" x14ac:dyDescent="0.35">
      <c r="A189" s="4">
        <f t="shared" si="3"/>
        <v>27.5</v>
      </c>
      <c r="B189" s="4">
        <f t="shared" si="3"/>
        <v>0.85399780000000003</v>
      </c>
      <c r="C189" s="4">
        <f t="shared" si="3"/>
        <v>0.1460022</v>
      </c>
      <c r="D189" s="4">
        <f t="shared" si="4"/>
        <v>-6.2342778797580007E-3</v>
      </c>
      <c r="E189" s="4">
        <f t="shared" si="5"/>
        <v>4.1430790000000044E-3</v>
      </c>
      <c r="H189" s="11">
        <v>27.5</v>
      </c>
      <c r="I189" s="11">
        <v>0.85399780000000003</v>
      </c>
      <c r="J189" s="11">
        <v>0.1460022</v>
      </c>
      <c r="K189" s="11">
        <v>0</v>
      </c>
      <c r="L189" s="11">
        <v>0</v>
      </c>
      <c r="M189" s="11">
        <v>0.85399780000000003</v>
      </c>
      <c r="N189" s="11">
        <v>0.1460022</v>
      </c>
      <c r="O189" s="11">
        <v>1</v>
      </c>
      <c r="Q189" s="11">
        <v>27.5</v>
      </c>
      <c r="R189" s="11">
        <v>3.1570320000000002E-3</v>
      </c>
      <c r="S189" s="11">
        <v>3.1570320000000002E-3</v>
      </c>
      <c r="T189" s="11">
        <v>3.8556809999999997E-2</v>
      </c>
      <c r="U189" s="11">
        <v>3.8556809999999997E-2</v>
      </c>
    </row>
    <row r="190" spans="1:21" x14ac:dyDescent="0.35">
      <c r="A190" s="4">
        <f t="shared" si="3"/>
        <v>27.75</v>
      </c>
      <c r="B190" s="4">
        <f t="shared" si="3"/>
        <v>0.85399780000000003</v>
      </c>
      <c r="C190" s="4">
        <f t="shared" si="3"/>
        <v>0.1460022</v>
      </c>
      <c r="D190" s="4">
        <f t="shared" si="4"/>
        <v>-6.2342778797580007E-3</v>
      </c>
      <c r="E190" s="4">
        <f t="shared" si="5"/>
        <v>4.1430790000000044E-3</v>
      </c>
      <c r="H190" s="11">
        <v>27.75</v>
      </c>
      <c r="I190" s="11">
        <v>0.85399780000000003</v>
      </c>
      <c r="J190" s="11">
        <v>0.1460022</v>
      </c>
      <c r="K190" s="11">
        <v>0</v>
      </c>
      <c r="L190" s="11">
        <v>0</v>
      </c>
      <c r="M190" s="11">
        <v>0.85399780000000003</v>
      </c>
      <c r="N190" s="11">
        <v>0.1460022</v>
      </c>
      <c r="O190" s="11">
        <v>1</v>
      </c>
      <c r="Q190" s="11">
        <v>27.75</v>
      </c>
      <c r="R190" s="11">
        <v>3.1570320000000002E-3</v>
      </c>
      <c r="S190" s="11">
        <v>3.1570320000000002E-3</v>
      </c>
      <c r="T190" s="11">
        <v>3.8556809999999997E-2</v>
      </c>
      <c r="U190" s="11">
        <v>3.8556809999999997E-2</v>
      </c>
    </row>
    <row r="191" spans="1:21" x14ac:dyDescent="0.35">
      <c r="A191" s="4">
        <f t="shared" si="3"/>
        <v>28</v>
      </c>
      <c r="B191" s="4">
        <f t="shared" si="3"/>
        <v>0.85399780000000003</v>
      </c>
      <c r="C191" s="4">
        <f t="shared" si="3"/>
        <v>0.1460022</v>
      </c>
      <c r="D191" s="4">
        <f t="shared" si="4"/>
        <v>-6.2342778797580007E-3</v>
      </c>
      <c r="E191" s="4">
        <f t="shared" si="5"/>
        <v>4.1430790000000044E-3</v>
      </c>
      <c r="H191" s="11">
        <v>28</v>
      </c>
      <c r="I191" s="11">
        <v>0.85399780000000003</v>
      </c>
      <c r="J191" s="11">
        <v>0.1460022</v>
      </c>
      <c r="K191" s="11">
        <v>0</v>
      </c>
      <c r="L191" s="11">
        <v>0</v>
      </c>
      <c r="M191" s="11">
        <v>0.85399780000000003</v>
      </c>
      <c r="N191" s="11">
        <v>0.1460022</v>
      </c>
      <c r="O191" s="11">
        <v>1</v>
      </c>
      <c r="Q191" s="11">
        <v>28</v>
      </c>
      <c r="R191" s="11">
        <v>3.1570320000000002E-3</v>
      </c>
      <c r="S191" s="11">
        <v>3.1570320000000002E-3</v>
      </c>
      <c r="T191" s="11">
        <v>3.8556809999999997E-2</v>
      </c>
      <c r="U191" s="11">
        <v>3.8556809999999997E-2</v>
      </c>
    </row>
    <row r="192" spans="1:21" x14ac:dyDescent="0.35">
      <c r="A192" s="4">
        <f t="shared" si="3"/>
        <v>28.25</v>
      </c>
      <c r="B192" s="4">
        <f t="shared" si="3"/>
        <v>0.85399780000000003</v>
      </c>
      <c r="C192" s="4">
        <f t="shared" si="3"/>
        <v>0.1460022</v>
      </c>
      <c r="D192" s="4">
        <f t="shared" si="4"/>
        <v>-6.2342778797580007E-3</v>
      </c>
      <c r="E192" s="4">
        <f t="shared" si="5"/>
        <v>4.1430790000000044E-3</v>
      </c>
      <c r="H192" s="11">
        <v>28.25</v>
      </c>
      <c r="I192" s="11">
        <v>0.85399780000000003</v>
      </c>
      <c r="J192" s="11">
        <v>0.1460022</v>
      </c>
      <c r="K192" s="11">
        <v>0</v>
      </c>
      <c r="L192" s="11">
        <v>0</v>
      </c>
      <c r="M192" s="11">
        <v>0.85399780000000003</v>
      </c>
      <c r="N192" s="11">
        <v>0.1460022</v>
      </c>
      <c r="O192" s="11">
        <v>1</v>
      </c>
      <c r="Q192" s="11">
        <v>28.25</v>
      </c>
      <c r="R192" s="11">
        <v>3.1570320000000002E-3</v>
      </c>
      <c r="S192" s="11">
        <v>3.1570320000000002E-3</v>
      </c>
      <c r="T192" s="11">
        <v>3.8556809999999997E-2</v>
      </c>
      <c r="U192" s="11">
        <v>3.8556809999999997E-2</v>
      </c>
    </row>
    <row r="193" spans="1:21" x14ac:dyDescent="0.35">
      <c r="A193" s="4">
        <f t="shared" si="3"/>
        <v>28.5</v>
      </c>
      <c r="B193" s="4">
        <f t="shared" si="3"/>
        <v>0.85399780000000003</v>
      </c>
      <c r="C193" s="4">
        <f t="shared" si="3"/>
        <v>0.1460022</v>
      </c>
      <c r="D193" s="4">
        <f t="shared" si="4"/>
        <v>-6.2342778797580007E-3</v>
      </c>
      <c r="E193" s="4">
        <f t="shared" si="5"/>
        <v>4.1430790000000044E-3</v>
      </c>
      <c r="H193" s="11">
        <v>28.5</v>
      </c>
      <c r="I193" s="11">
        <v>0.85399780000000003</v>
      </c>
      <c r="J193" s="11">
        <v>0.1460022</v>
      </c>
      <c r="K193" s="11">
        <v>0</v>
      </c>
      <c r="L193" s="11">
        <v>0</v>
      </c>
      <c r="M193" s="11">
        <v>0.85399780000000003</v>
      </c>
      <c r="N193" s="11">
        <v>0.1460022</v>
      </c>
      <c r="O193" s="11">
        <v>1</v>
      </c>
      <c r="Q193" s="11">
        <v>28.5</v>
      </c>
      <c r="R193" s="11">
        <v>3.1570320000000002E-3</v>
      </c>
      <c r="S193" s="11">
        <v>3.1570320000000002E-3</v>
      </c>
      <c r="T193" s="11">
        <v>3.8556809999999997E-2</v>
      </c>
      <c r="U193" s="11">
        <v>3.8556809999999997E-2</v>
      </c>
    </row>
    <row r="194" spans="1:21" x14ac:dyDescent="0.35">
      <c r="A194" s="4">
        <f t="shared" si="3"/>
        <v>28.75</v>
      </c>
      <c r="B194" s="4">
        <f t="shared" si="3"/>
        <v>0.85399780000000003</v>
      </c>
      <c r="C194" s="4">
        <f t="shared" si="3"/>
        <v>0.1460022</v>
      </c>
      <c r="D194" s="4">
        <f t="shared" si="4"/>
        <v>-6.2342778797580007E-3</v>
      </c>
      <c r="E194" s="4">
        <f t="shared" si="5"/>
        <v>4.1430790000000044E-3</v>
      </c>
      <c r="H194" s="11">
        <v>28.75</v>
      </c>
      <c r="I194" s="11">
        <v>0.85399780000000003</v>
      </c>
      <c r="J194" s="11">
        <v>0.1460022</v>
      </c>
      <c r="K194" s="11">
        <v>0</v>
      </c>
      <c r="L194" s="11">
        <v>0</v>
      </c>
      <c r="M194" s="11">
        <v>0.85399780000000003</v>
      </c>
      <c r="N194" s="11">
        <v>0.1460022</v>
      </c>
      <c r="O194" s="11">
        <v>1</v>
      </c>
      <c r="Q194" s="11">
        <v>28.75</v>
      </c>
      <c r="R194" s="11">
        <v>3.1570320000000002E-3</v>
      </c>
      <c r="S194" s="11">
        <v>3.1570320000000002E-3</v>
      </c>
      <c r="T194" s="11">
        <v>3.8556809999999997E-2</v>
      </c>
      <c r="U194" s="11">
        <v>3.8556809999999997E-2</v>
      </c>
    </row>
    <row r="195" spans="1:21" x14ac:dyDescent="0.35">
      <c r="A195" s="4">
        <f t="shared" si="3"/>
        <v>29</v>
      </c>
      <c r="B195" s="4">
        <f t="shared" si="3"/>
        <v>0.85399780000000003</v>
      </c>
      <c r="C195" s="4">
        <f t="shared" si="3"/>
        <v>0.1460022</v>
      </c>
      <c r="D195" s="4">
        <f t="shared" si="4"/>
        <v>-6.2342778797580007E-3</v>
      </c>
      <c r="E195" s="4">
        <f t="shared" si="5"/>
        <v>4.1430790000000044E-3</v>
      </c>
      <c r="H195" s="11">
        <v>29</v>
      </c>
      <c r="I195" s="11">
        <v>0.85399780000000003</v>
      </c>
      <c r="J195" s="11">
        <v>0.1460022</v>
      </c>
      <c r="K195" s="11">
        <v>0</v>
      </c>
      <c r="L195" s="11">
        <v>0</v>
      </c>
      <c r="M195" s="11">
        <v>0.85399780000000003</v>
      </c>
      <c r="N195" s="11">
        <v>0.1460022</v>
      </c>
      <c r="O195" s="11">
        <v>1</v>
      </c>
      <c r="Q195" s="11">
        <v>29</v>
      </c>
      <c r="R195" s="11">
        <v>3.1570320000000002E-3</v>
      </c>
      <c r="S195" s="11">
        <v>3.1570320000000002E-3</v>
      </c>
      <c r="T195" s="11">
        <v>3.8556809999999997E-2</v>
      </c>
      <c r="U195" s="11">
        <v>3.8556809999999997E-2</v>
      </c>
    </row>
    <row r="196" spans="1:21" x14ac:dyDescent="0.35">
      <c r="A196" s="4">
        <f t="shared" si="3"/>
        <v>29.25</v>
      </c>
      <c r="B196" s="4">
        <f t="shared" si="3"/>
        <v>0.85399780000000003</v>
      </c>
      <c r="C196" s="4">
        <f t="shared" si="3"/>
        <v>0.1460022</v>
      </c>
      <c r="D196" s="4">
        <f t="shared" si="4"/>
        <v>-6.2342778797580007E-3</v>
      </c>
      <c r="E196" s="4">
        <f t="shared" si="5"/>
        <v>4.1430790000000044E-3</v>
      </c>
      <c r="H196" s="11">
        <v>29.25</v>
      </c>
      <c r="I196" s="11">
        <v>0.85399780000000003</v>
      </c>
      <c r="J196" s="11">
        <v>0.1460022</v>
      </c>
      <c r="K196" s="11">
        <v>0</v>
      </c>
      <c r="L196" s="11">
        <v>0</v>
      </c>
      <c r="M196" s="11">
        <v>0.85399780000000003</v>
      </c>
      <c r="N196" s="11">
        <v>0.1460022</v>
      </c>
      <c r="O196" s="11">
        <v>1</v>
      </c>
      <c r="Q196" s="11">
        <v>29.25</v>
      </c>
      <c r="R196" s="11">
        <v>3.1570320000000002E-3</v>
      </c>
      <c r="S196" s="11">
        <v>3.1570320000000002E-3</v>
      </c>
      <c r="T196" s="11">
        <v>3.8556809999999997E-2</v>
      </c>
      <c r="U196" s="11">
        <v>3.8556809999999997E-2</v>
      </c>
    </row>
    <row r="197" spans="1:21" x14ac:dyDescent="0.35">
      <c r="A197" s="4">
        <f t="shared" si="3"/>
        <v>29.5</v>
      </c>
      <c r="B197" s="4">
        <f t="shared" si="3"/>
        <v>0.85399780000000003</v>
      </c>
      <c r="C197" s="4">
        <f t="shared" si="3"/>
        <v>0.1460022</v>
      </c>
      <c r="D197" s="4">
        <f t="shared" si="4"/>
        <v>-6.2342778797580007E-3</v>
      </c>
      <c r="E197" s="4">
        <f t="shared" si="5"/>
        <v>4.1430790000000044E-3</v>
      </c>
      <c r="H197" s="11">
        <v>29.5</v>
      </c>
      <c r="I197" s="11">
        <v>0.85399780000000003</v>
      </c>
      <c r="J197" s="11">
        <v>0.1460022</v>
      </c>
      <c r="K197" s="11">
        <v>0</v>
      </c>
      <c r="L197" s="11">
        <v>0</v>
      </c>
      <c r="M197" s="11">
        <v>0.85399780000000003</v>
      </c>
      <c r="N197" s="11">
        <v>0.1460022</v>
      </c>
      <c r="O197" s="11">
        <v>1</v>
      </c>
      <c r="Q197" s="11">
        <v>29.5</v>
      </c>
      <c r="R197" s="11">
        <v>3.1570320000000002E-3</v>
      </c>
      <c r="S197" s="11">
        <v>3.1570320000000002E-3</v>
      </c>
      <c r="T197" s="11">
        <v>3.8556809999999997E-2</v>
      </c>
      <c r="U197" s="11">
        <v>3.8556809999999997E-2</v>
      </c>
    </row>
    <row r="198" spans="1:21" x14ac:dyDescent="0.35">
      <c r="A198" s="4">
        <f t="shared" si="3"/>
        <v>29.75</v>
      </c>
      <c r="B198" s="4">
        <f t="shared" si="3"/>
        <v>0.85399780000000003</v>
      </c>
      <c r="C198" s="4">
        <f t="shared" si="3"/>
        <v>0.1460022</v>
      </c>
      <c r="D198" s="4">
        <f t="shared" si="4"/>
        <v>-6.2342778797580007E-3</v>
      </c>
      <c r="E198" s="4">
        <f t="shared" si="5"/>
        <v>4.1430790000000044E-3</v>
      </c>
      <c r="H198" s="11">
        <v>29.75</v>
      </c>
      <c r="I198" s="11">
        <v>0.85399780000000003</v>
      </c>
      <c r="J198" s="11">
        <v>0.1460022</v>
      </c>
      <c r="K198" s="11">
        <v>0</v>
      </c>
      <c r="L198" s="11">
        <v>0</v>
      </c>
      <c r="M198" s="11">
        <v>0.85399780000000003</v>
      </c>
      <c r="N198" s="11">
        <v>0.1460022</v>
      </c>
      <c r="O198" s="11">
        <v>1</v>
      </c>
      <c r="Q198" s="11">
        <v>29.75</v>
      </c>
      <c r="R198" s="11">
        <v>3.1570320000000002E-3</v>
      </c>
      <c r="S198" s="11">
        <v>3.1570320000000002E-3</v>
      </c>
      <c r="T198" s="11">
        <v>3.8556809999999997E-2</v>
      </c>
      <c r="U198" s="11">
        <v>3.8556809999999997E-2</v>
      </c>
    </row>
    <row r="199" spans="1:21" x14ac:dyDescent="0.35">
      <c r="A199" s="4">
        <f t="shared" si="3"/>
        <v>30</v>
      </c>
      <c r="B199" s="4">
        <f t="shared" si="3"/>
        <v>0.85399780000000003</v>
      </c>
      <c r="C199" s="4">
        <f t="shared" si="3"/>
        <v>0.1460022</v>
      </c>
      <c r="D199" s="4">
        <f t="shared" si="4"/>
        <v>-6.2342778797580007E-3</v>
      </c>
      <c r="E199" s="4">
        <f t="shared" si="5"/>
        <v>4.1430790000000044E-3</v>
      </c>
      <c r="H199" s="11">
        <v>30</v>
      </c>
      <c r="I199" s="11">
        <v>0.85399780000000003</v>
      </c>
      <c r="J199" s="11">
        <v>0.1460022</v>
      </c>
      <c r="K199" s="11">
        <v>0</v>
      </c>
      <c r="L199" s="11">
        <v>0</v>
      </c>
      <c r="M199" s="11">
        <v>0.85399780000000003</v>
      </c>
      <c r="N199" s="11">
        <v>0.1460022</v>
      </c>
      <c r="O199" s="11">
        <v>1</v>
      </c>
      <c r="Q199" s="11">
        <v>30</v>
      </c>
      <c r="R199" s="11">
        <v>3.1570320000000002E-3</v>
      </c>
      <c r="S199" s="11">
        <v>3.1570320000000002E-3</v>
      </c>
      <c r="T199" s="11">
        <v>3.8556809999999997E-2</v>
      </c>
      <c r="U199" s="11">
        <v>3.8556809999999997E-2</v>
      </c>
    </row>
    <row r="200" spans="1:21" x14ac:dyDescent="0.35">
      <c r="A200" s="4">
        <f t="shared" si="3"/>
        <v>30.25</v>
      </c>
      <c r="B200" s="4">
        <f t="shared" si="3"/>
        <v>0.85399780000000003</v>
      </c>
      <c r="C200" s="4">
        <f t="shared" si="3"/>
        <v>0.1460022</v>
      </c>
      <c r="D200" s="4">
        <f t="shared" si="4"/>
        <v>-6.2342778797580007E-3</v>
      </c>
      <c r="E200" s="4">
        <f t="shared" si="5"/>
        <v>4.1430790000000044E-3</v>
      </c>
      <c r="H200" s="11">
        <v>30.25</v>
      </c>
      <c r="I200" s="11">
        <v>0.85399780000000003</v>
      </c>
      <c r="J200" s="11">
        <v>0.1460022</v>
      </c>
      <c r="K200" s="11">
        <v>0</v>
      </c>
      <c r="L200" s="11">
        <v>0</v>
      </c>
      <c r="M200" s="11">
        <v>0.85399780000000003</v>
      </c>
      <c r="N200" s="11">
        <v>0.1460022</v>
      </c>
      <c r="O200" s="11">
        <v>1</v>
      </c>
      <c r="Q200" s="11">
        <v>30.25</v>
      </c>
      <c r="R200" s="11">
        <v>3.1570320000000002E-3</v>
      </c>
      <c r="S200" s="11">
        <v>3.1570320000000002E-3</v>
      </c>
      <c r="T200" s="11">
        <v>3.8556809999999997E-2</v>
      </c>
      <c r="U200" s="11">
        <v>3.8556809999999997E-2</v>
      </c>
    </row>
    <row r="201" spans="1:21" x14ac:dyDescent="0.35">
      <c r="A201" s="4">
        <f t="shared" si="3"/>
        <v>30.5</v>
      </c>
      <c r="B201" s="4">
        <f t="shared" si="3"/>
        <v>0.85399780000000003</v>
      </c>
      <c r="C201" s="4">
        <f t="shared" si="3"/>
        <v>0.1460022</v>
      </c>
      <c r="D201" s="4">
        <f t="shared" si="4"/>
        <v>-6.2342778797580007E-3</v>
      </c>
      <c r="E201" s="4">
        <f t="shared" si="5"/>
        <v>4.1430790000000044E-3</v>
      </c>
      <c r="H201" s="11">
        <v>30.5</v>
      </c>
      <c r="I201" s="11">
        <v>0.85399780000000003</v>
      </c>
      <c r="J201" s="11">
        <v>0.1460022</v>
      </c>
      <c r="K201" s="11">
        <v>0</v>
      </c>
      <c r="L201" s="11">
        <v>0</v>
      </c>
      <c r="M201" s="11">
        <v>0.85399780000000003</v>
      </c>
      <c r="N201" s="11">
        <v>0.1460022</v>
      </c>
      <c r="O201" s="11">
        <v>1</v>
      </c>
      <c r="Q201" s="11">
        <v>30.5</v>
      </c>
      <c r="R201" s="11">
        <v>3.1570320000000002E-3</v>
      </c>
      <c r="S201" s="11">
        <v>3.1570320000000002E-3</v>
      </c>
      <c r="T201" s="11">
        <v>3.8556809999999997E-2</v>
      </c>
      <c r="U201" s="11">
        <v>3.8556809999999997E-2</v>
      </c>
    </row>
    <row r="202" spans="1:21" x14ac:dyDescent="0.35">
      <c r="A202" s="4">
        <f t="shared" si="3"/>
        <v>30.75</v>
      </c>
      <c r="B202" s="4">
        <f t="shared" si="3"/>
        <v>0.85399780000000003</v>
      </c>
      <c r="C202" s="4">
        <f t="shared" si="3"/>
        <v>0.1460022</v>
      </c>
      <c r="D202" s="4">
        <f t="shared" si="4"/>
        <v>-6.2342778797580007E-3</v>
      </c>
      <c r="E202" s="4">
        <f t="shared" si="5"/>
        <v>4.1430790000000044E-3</v>
      </c>
      <c r="H202" s="11">
        <v>30.75</v>
      </c>
      <c r="I202" s="11">
        <v>0.85399780000000003</v>
      </c>
      <c r="J202" s="11">
        <v>0.1460022</v>
      </c>
      <c r="K202" s="11">
        <v>0</v>
      </c>
      <c r="L202" s="11">
        <v>0</v>
      </c>
      <c r="M202" s="11">
        <v>0.85399780000000003</v>
      </c>
      <c r="N202" s="11">
        <v>0.1460022</v>
      </c>
      <c r="O202" s="11">
        <v>1</v>
      </c>
      <c r="Q202" s="11">
        <v>30.75</v>
      </c>
      <c r="R202" s="11">
        <v>3.1570320000000002E-3</v>
      </c>
      <c r="S202" s="11">
        <v>3.1570320000000002E-3</v>
      </c>
      <c r="T202" s="11">
        <v>3.8556809999999997E-2</v>
      </c>
      <c r="U202" s="11">
        <v>3.8556809999999997E-2</v>
      </c>
    </row>
    <row r="203" spans="1:21" x14ac:dyDescent="0.35">
      <c r="A203" s="4">
        <f t="shared" si="3"/>
        <v>31</v>
      </c>
      <c r="B203" s="4">
        <f t="shared" si="3"/>
        <v>0.85399780000000003</v>
      </c>
      <c r="C203" s="4">
        <f t="shared" si="3"/>
        <v>0.1460022</v>
      </c>
      <c r="D203" s="4">
        <f t="shared" si="4"/>
        <v>-6.2342778797580007E-3</v>
      </c>
      <c r="E203" s="4">
        <f t="shared" si="5"/>
        <v>4.1430790000000044E-3</v>
      </c>
      <c r="H203" s="11">
        <v>31</v>
      </c>
      <c r="I203" s="11">
        <v>0.85399780000000003</v>
      </c>
      <c r="J203" s="11">
        <v>0.1460022</v>
      </c>
      <c r="K203" s="11">
        <v>0</v>
      </c>
      <c r="L203" s="11">
        <v>0</v>
      </c>
      <c r="M203" s="11">
        <v>0.85399780000000003</v>
      </c>
      <c r="N203" s="11">
        <v>0.1460022</v>
      </c>
      <c r="O203" s="11">
        <v>1</v>
      </c>
      <c r="Q203" s="11">
        <v>31</v>
      </c>
      <c r="R203" s="11">
        <v>3.1570320000000002E-3</v>
      </c>
      <c r="S203" s="11">
        <v>3.1570320000000002E-3</v>
      </c>
      <c r="T203" s="11">
        <v>3.8556809999999997E-2</v>
      </c>
      <c r="U203" s="11">
        <v>3.8556809999999997E-2</v>
      </c>
    </row>
    <row r="204" spans="1:21" x14ac:dyDescent="0.35">
      <c r="A204" s="4">
        <f t="shared" si="3"/>
        <v>31.25</v>
      </c>
      <c r="B204" s="4">
        <f t="shared" si="3"/>
        <v>0.85399780000000003</v>
      </c>
      <c r="C204" s="4">
        <f t="shared" si="3"/>
        <v>0.1460022</v>
      </c>
      <c r="D204" s="4">
        <f t="shared" si="4"/>
        <v>-6.2342778797580007E-3</v>
      </c>
      <c r="E204" s="4">
        <f t="shared" si="5"/>
        <v>4.1430790000000044E-3</v>
      </c>
      <c r="H204" s="11">
        <v>31.25</v>
      </c>
      <c r="I204" s="11">
        <v>0.85399780000000003</v>
      </c>
      <c r="J204" s="11">
        <v>0.1460022</v>
      </c>
      <c r="K204" s="11">
        <v>0</v>
      </c>
      <c r="L204" s="11">
        <v>0</v>
      </c>
      <c r="M204" s="11">
        <v>0.85399780000000003</v>
      </c>
      <c r="N204" s="11">
        <v>0.1460022</v>
      </c>
      <c r="O204" s="11">
        <v>1</v>
      </c>
      <c r="Q204" s="11">
        <v>31.25</v>
      </c>
      <c r="R204" s="11">
        <v>3.1570320000000002E-3</v>
      </c>
      <c r="S204" s="11">
        <v>3.1570320000000002E-3</v>
      </c>
      <c r="T204" s="11">
        <v>3.8556809999999997E-2</v>
      </c>
      <c r="U204" s="11">
        <v>3.8556809999999997E-2</v>
      </c>
    </row>
    <row r="205" spans="1:21" x14ac:dyDescent="0.35">
      <c r="A205" s="4">
        <f t="shared" si="3"/>
        <v>31.5</v>
      </c>
      <c r="B205" s="4">
        <f t="shared" si="3"/>
        <v>0.85399780000000003</v>
      </c>
      <c r="C205" s="4">
        <f t="shared" si="3"/>
        <v>0.1460022</v>
      </c>
      <c r="D205" s="4">
        <f t="shared" si="4"/>
        <v>-6.2342778797580007E-3</v>
      </c>
      <c r="E205" s="4">
        <f t="shared" si="5"/>
        <v>4.1430790000000044E-3</v>
      </c>
      <c r="H205" s="11">
        <v>31.5</v>
      </c>
      <c r="I205" s="11">
        <v>0.85399780000000003</v>
      </c>
      <c r="J205" s="11">
        <v>0.1460022</v>
      </c>
      <c r="K205" s="11">
        <v>0</v>
      </c>
      <c r="L205" s="11">
        <v>0</v>
      </c>
      <c r="M205" s="11">
        <v>0.85399780000000003</v>
      </c>
      <c r="N205" s="11">
        <v>0.1460022</v>
      </c>
      <c r="O205" s="11">
        <v>1</v>
      </c>
      <c r="Q205" s="11">
        <v>31.5</v>
      </c>
      <c r="R205" s="11">
        <v>3.1570320000000002E-3</v>
      </c>
      <c r="S205" s="11">
        <v>3.1570320000000002E-3</v>
      </c>
      <c r="T205" s="11">
        <v>3.8556809999999997E-2</v>
      </c>
      <c r="U205" s="11">
        <v>3.8556809999999997E-2</v>
      </c>
    </row>
    <row r="206" spans="1:21" x14ac:dyDescent="0.35">
      <c r="A206" s="4">
        <f t="shared" si="3"/>
        <v>31.75</v>
      </c>
      <c r="B206" s="4">
        <f t="shared" si="3"/>
        <v>0.85399780000000003</v>
      </c>
      <c r="C206" s="4">
        <f t="shared" si="3"/>
        <v>0.1460022</v>
      </c>
      <c r="D206" s="4">
        <f t="shared" si="4"/>
        <v>-6.2342778797580007E-3</v>
      </c>
      <c r="E206" s="4">
        <f t="shared" si="5"/>
        <v>4.1430790000000044E-3</v>
      </c>
      <c r="H206" s="11">
        <v>31.75</v>
      </c>
      <c r="I206" s="11">
        <v>0.85399780000000003</v>
      </c>
      <c r="J206" s="11">
        <v>0.1460022</v>
      </c>
      <c r="K206" s="11">
        <v>0</v>
      </c>
      <c r="L206" s="11">
        <v>0</v>
      </c>
      <c r="M206" s="11">
        <v>0.85399780000000003</v>
      </c>
      <c r="N206" s="11">
        <v>0.1460022</v>
      </c>
      <c r="O206" s="11">
        <v>1</v>
      </c>
      <c r="Q206" s="11">
        <v>31.75</v>
      </c>
      <c r="R206" s="11">
        <v>3.1570320000000002E-3</v>
      </c>
      <c r="S206" s="11">
        <v>3.1570320000000002E-3</v>
      </c>
      <c r="T206" s="11">
        <v>3.8556809999999997E-2</v>
      </c>
      <c r="U206" s="11">
        <v>3.8556809999999997E-2</v>
      </c>
    </row>
    <row r="207" spans="1:21" x14ac:dyDescent="0.35">
      <c r="A207" s="4">
        <f t="shared" si="3"/>
        <v>32</v>
      </c>
      <c r="B207" s="4">
        <f t="shared" si="3"/>
        <v>0.85399780000000003</v>
      </c>
      <c r="C207" s="4">
        <f t="shared" si="3"/>
        <v>0.1460022</v>
      </c>
      <c r="D207" s="4">
        <f t="shared" si="4"/>
        <v>-6.2342778797580007E-3</v>
      </c>
      <c r="E207" s="4">
        <f t="shared" si="5"/>
        <v>4.1430790000000044E-3</v>
      </c>
      <c r="H207" s="11">
        <v>32</v>
      </c>
      <c r="I207" s="11">
        <v>0.85399780000000003</v>
      </c>
      <c r="J207" s="11">
        <v>0.1460022</v>
      </c>
      <c r="K207" s="11">
        <v>0</v>
      </c>
      <c r="L207" s="11">
        <v>0</v>
      </c>
      <c r="M207" s="11">
        <v>0.85399780000000003</v>
      </c>
      <c r="N207" s="11">
        <v>0.1460022</v>
      </c>
      <c r="O207" s="11">
        <v>1</v>
      </c>
      <c r="Q207" s="11">
        <v>32</v>
      </c>
      <c r="R207" s="11">
        <v>3.1570320000000002E-3</v>
      </c>
      <c r="S207" s="11">
        <v>3.1570320000000002E-3</v>
      </c>
      <c r="T207" s="11">
        <v>3.8556809999999997E-2</v>
      </c>
      <c r="U207" s="11">
        <v>3.8556809999999997E-2</v>
      </c>
    </row>
    <row r="208" spans="1:21" x14ac:dyDescent="0.35">
      <c r="A208" s="4">
        <f t="shared" ref="A208:C271" si="6">H208</f>
        <v>32.25</v>
      </c>
      <c r="B208" s="4">
        <f t="shared" si="6"/>
        <v>0.85399780000000003</v>
      </c>
      <c r="C208" s="4">
        <f t="shared" si="6"/>
        <v>0.1460022</v>
      </c>
      <c r="D208" s="4">
        <f t="shared" ref="D208:D271" si="7">-$B$23*B208*C208</f>
        <v>-6.2342778797580007E-3</v>
      </c>
      <c r="E208" s="4">
        <f t="shared" ref="E208:E271" si="8">-(AVERAGE(R208,T208)-$B$23/2)</f>
        <v>4.1430790000000044E-3</v>
      </c>
      <c r="H208" s="11">
        <v>32.25</v>
      </c>
      <c r="I208" s="11">
        <v>0.85399780000000003</v>
      </c>
      <c r="J208" s="11">
        <v>0.1460022</v>
      </c>
      <c r="K208" s="11">
        <v>0</v>
      </c>
      <c r="L208" s="11">
        <v>0</v>
      </c>
      <c r="M208" s="11">
        <v>0.85399780000000003</v>
      </c>
      <c r="N208" s="11">
        <v>0.1460022</v>
      </c>
      <c r="O208" s="11">
        <v>1</v>
      </c>
      <c r="Q208" s="11">
        <v>32.25</v>
      </c>
      <c r="R208" s="11">
        <v>3.1570320000000002E-3</v>
      </c>
      <c r="S208" s="11">
        <v>3.1570320000000002E-3</v>
      </c>
      <c r="T208" s="11">
        <v>3.8556809999999997E-2</v>
      </c>
      <c r="U208" s="11">
        <v>3.8556809999999997E-2</v>
      </c>
    </row>
    <row r="209" spans="1:21" x14ac:dyDescent="0.35">
      <c r="A209" s="4">
        <f t="shared" si="6"/>
        <v>32.5</v>
      </c>
      <c r="B209" s="4">
        <f t="shared" si="6"/>
        <v>0.85399780000000003</v>
      </c>
      <c r="C209" s="4">
        <f t="shared" si="6"/>
        <v>0.1460022</v>
      </c>
      <c r="D209" s="4">
        <f t="shared" si="7"/>
        <v>-6.2342778797580007E-3</v>
      </c>
      <c r="E209" s="4">
        <f t="shared" si="8"/>
        <v>4.1430790000000044E-3</v>
      </c>
      <c r="H209" s="11">
        <v>32.5</v>
      </c>
      <c r="I209" s="11">
        <v>0.85399780000000003</v>
      </c>
      <c r="J209" s="11">
        <v>0.1460022</v>
      </c>
      <c r="K209" s="11">
        <v>0</v>
      </c>
      <c r="L209" s="11">
        <v>0</v>
      </c>
      <c r="M209" s="11">
        <v>0.85399780000000003</v>
      </c>
      <c r="N209" s="11">
        <v>0.1460022</v>
      </c>
      <c r="O209" s="11">
        <v>1</v>
      </c>
      <c r="Q209" s="11">
        <v>32.5</v>
      </c>
      <c r="R209" s="11">
        <v>3.1570320000000002E-3</v>
      </c>
      <c r="S209" s="11">
        <v>3.1570320000000002E-3</v>
      </c>
      <c r="T209" s="11">
        <v>3.8556809999999997E-2</v>
      </c>
      <c r="U209" s="11">
        <v>3.8556809999999997E-2</v>
      </c>
    </row>
    <row r="210" spans="1:21" x14ac:dyDescent="0.35">
      <c r="A210" s="4">
        <f t="shared" si="6"/>
        <v>32.75</v>
      </c>
      <c r="B210" s="4">
        <f t="shared" si="6"/>
        <v>0.85399780000000003</v>
      </c>
      <c r="C210" s="4">
        <f t="shared" si="6"/>
        <v>0.1460022</v>
      </c>
      <c r="D210" s="4">
        <f t="shared" si="7"/>
        <v>-6.2342778797580007E-3</v>
      </c>
      <c r="E210" s="4">
        <f t="shared" si="8"/>
        <v>4.1430790000000044E-3</v>
      </c>
      <c r="H210" s="11">
        <v>32.75</v>
      </c>
      <c r="I210" s="11">
        <v>0.85399780000000003</v>
      </c>
      <c r="J210" s="11">
        <v>0.1460022</v>
      </c>
      <c r="K210" s="11">
        <v>0</v>
      </c>
      <c r="L210" s="11">
        <v>0</v>
      </c>
      <c r="M210" s="11">
        <v>0.85399780000000003</v>
      </c>
      <c r="N210" s="11">
        <v>0.1460022</v>
      </c>
      <c r="O210" s="11">
        <v>1</v>
      </c>
      <c r="Q210" s="11">
        <v>32.75</v>
      </c>
      <c r="R210" s="11">
        <v>3.1570320000000002E-3</v>
      </c>
      <c r="S210" s="11">
        <v>3.1570320000000002E-3</v>
      </c>
      <c r="T210" s="11">
        <v>3.8556809999999997E-2</v>
      </c>
      <c r="U210" s="11">
        <v>3.8556809999999997E-2</v>
      </c>
    </row>
    <row r="211" spans="1:21" x14ac:dyDescent="0.35">
      <c r="A211" s="4">
        <f t="shared" si="6"/>
        <v>33</v>
      </c>
      <c r="B211" s="4">
        <f t="shared" si="6"/>
        <v>0.85399780000000003</v>
      </c>
      <c r="C211" s="4">
        <f t="shared" si="6"/>
        <v>0.1460022</v>
      </c>
      <c r="D211" s="4">
        <f t="shared" si="7"/>
        <v>-6.2342778797580007E-3</v>
      </c>
      <c r="E211" s="4">
        <f t="shared" si="8"/>
        <v>4.1430790000000044E-3</v>
      </c>
      <c r="H211" s="11">
        <v>33</v>
      </c>
      <c r="I211" s="11">
        <v>0.85399780000000003</v>
      </c>
      <c r="J211" s="11">
        <v>0.1460022</v>
      </c>
      <c r="K211" s="11">
        <v>0</v>
      </c>
      <c r="L211" s="11">
        <v>0</v>
      </c>
      <c r="M211" s="11">
        <v>0.85399780000000003</v>
      </c>
      <c r="N211" s="11">
        <v>0.1460022</v>
      </c>
      <c r="O211" s="11">
        <v>1</v>
      </c>
      <c r="Q211" s="11">
        <v>33</v>
      </c>
      <c r="R211" s="11">
        <v>3.1570320000000002E-3</v>
      </c>
      <c r="S211" s="11">
        <v>3.1570320000000002E-3</v>
      </c>
      <c r="T211" s="11">
        <v>3.8556809999999997E-2</v>
      </c>
      <c r="U211" s="11">
        <v>3.8556809999999997E-2</v>
      </c>
    </row>
    <row r="212" spans="1:21" x14ac:dyDescent="0.35">
      <c r="A212" s="4">
        <f t="shared" si="6"/>
        <v>33.25</v>
      </c>
      <c r="B212" s="4">
        <f t="shared" si="6"/>
        <v>0.85399780000000003</v>
      </c>
      <c r="C212" s="4">
        <f t="shared" si="6"/>
        <v>0.1460022</v>
      </c>
      <c r="D212" s="4">
        <f t="shared" si="7"/>
        <v>-6.2342778797580007E-3</v>
      </c>
      <c r="E212" s="4">
        <f t="shared" si="8"/>
        <v>4.1430790000000044E-3</v>
      </c>
      <c r="H212" s="11">
        <v>33.25</v>
      </c>
      <c r="I212" s="11">
        <v>0.85399780000000003</v>
      </c>
      <c r="J212" s="11">
        <v>0.1460022</v>
      </c>
      <c r="K212" s="11">
        <v>0</v>
      </c>
      <c r="L212" s="11">
        <v>0</v>
      </c>
      <c r="M212" s="11">
        <v>0.85399780000000003</v>
      </c>
      <c r="N212" s="11">
        <v>0.1460022</v>
      </c>
      <c r="O212" s="11">
        <v>1</v>
      </c>
      <c r="Q212" s="11">
        <v>33.25</v>
      </c>
      <c r="R212" s="11">
        <v>3.1570320000000002E-3</v>
      </c>
      <c r="S212" s="11">
        <v>3.1570320000000002E-3</v>
      </c>
      <c r="T212" s="11">
        <v>3.8556809999999997E-2</v>
      </c>
      <c r="U212" s="11">
        <v>3.8556809999999997E-2</v>
      </c>
    </row>
    <row r="213" spans="1:21" x14ac:dyDescent="0.35">
      <c r="A213" s="4">
        <f t="shared" si="6"/>
        <v>33.5</v>
      </c>
      <c r="B213" s="4">
        <f t="shared" si="6"/>
        <v>0.85399780000000003</v>
      </c>
      <c r="C213" s="4">
        <f t="shared" si="6"/>
        <v>0.1460022</v>
      </c>
      <c r="D213" s="4">
        <f t="shared" si="7"/>
        <v>-6.2342778797580007E-3</v>
      </c>
      <c r="E213" s="4">
        <f t="shared" si="8"/>
        <v>4.1430790000000044E-3</v>
      </c>
      <c r="H213" s="11">
        <v>33.5</v>
      </c>
      <c r="I213" s="11">
        <v>0.85399780000000003</v>
      </c>
      <c r="J213" s="11">
        <v>0.1460022</v>
      </c>
      <c r="K213" s="11">
        <v>0</v>
      </c>
      <c r="L213" s="11">
        <v>0</v>
      </c>
      <c r="M213" s="11">
        <v>0.85399780000000003</v>
      </c>
      <c r="N213" s="11">
        <v>0.1460022</v>
      </c>
      <c r="O213" s="11">
        <v>1</v>
      </c>
      <c r="Q213" s="11">
        <v>33.5</v>
      </c>
      <c r="R213" s="11">
        <v>3.1570320000000002E-3</v>
      </c>
      <c r="S213" s="11">
        <v>3.1570320000000002E-3</v>
      </c>
      <c r="T213" s="11">
        <v>3.8556809999999997E-2</v>
      </c>
      <c r="U213" s="11">
        <v>3.8556809999999997E-2</v>
      </c>
    </row>
    <row r="214" spans="1:21" x14ac:dyDescent="0.35">
      <c r="A214" s="4">
        <f t="shared" si="6"/>
        <v>33.75</v>
      </c>
      <c r="B214" s="4">
        <f t="shared" si="6"/>
        <v>0.85399780000000003</v>
      </c>
      <c r="C214" s="4">
        <f t="shared" si="6"/>
        <v>0.1460022</v>
      </c>
      <c r="D214" s="4">
        <f t="shared" si="7"/>
        <v>-6.2342778797580007E-3</v>
      </c>
      <c r="E214" s="4">
        <f t="shared" si="8"/>
        <v>4.1430790000000044E-3</v>
      </c>
      <c r="H214" s="11">
        <v>33.75</v>
      </c>
      <c r="I214" s="11">
        <v>0.85399780000000003</v>
      </c>
      <c r="J214" s="11">
        <v>0.1460022</v>
      </c>
      <c r="K214" s="11">
        <v>0</v>
      </c>
      <c r="L214" s="11">
        <v>0</v>
      </c>
      <c r="M214" s="11">
        <v>0.85399780000000003</v>
      </c>
      <c r="N214" s="11">
        <v>0.1460022</v>
      </c>
      <c r="O214" s="11">
        <v>1</v>
      </c>
      <c r="Q214" s="11">
        <v>33.75</v>
      </c>
      <c r="R214" s="11">
        <v>3.1570320000000002E-3</v>
      </c>
      <c r="S214" s="11">
        <v>3.1570320000000002E-3</v>
      </c>
      <c r="T214" s="11">
        <v>3.8556809999999997E-2</v>
      </c>
      <c r="U214" s="11">
        <v>3.8556809999999997E-2</v>
      </c>
    </row>
    <row r="215" spans="1:21" x14ac:dyDescent="0.35">
      <c r="A215" s="4">
        <f t="shared" si="6"/>
        <v>34</v>
      </c>
      <c r="B215" s="4">
        <f t="shared" si="6"/>
        <v>0.85399780000000003</v>
      </c>
      <c r="C215" s="4">
        <f t="shared" si="6"/>
        <v>0.1460022</v>
      </c>
      <c r="D215" s="4">
        <f t="shared" si="7"/>
        <v>-6.2342778797580007E-3</v>
      </c>
      <c r="E215" s="4">
        <f t="shared" si="8"/>
        <v>4.1430790000000044E-3</v>
      </c>
      <c r="H215" s="11">
        <v>34</v>
      </c>
      <c r="I215" s="11">
        <v>0.85399780000000003</v>
      </c>
      <c r="J215" s="11">
        <v>0.1460022</v>
      </c>
      <c r="K215" s="11">
        <v>0</v>
      </c>
      <c r="L215" s="11">
        <v>0</v>
      </c>
      <c r="M215" s="11">
        <v>0.85399780000000003</v>
      </c>
      <c r="N215" s="11">
        <v>0.1460022</v>
      </c>
      <c r="O215" s="11">
        <v>1</v>
      </c>
      <c r="Q215" s="11">
        <v>34</v>
      </c>
      <c r="R215" s="11">
        <v>3.1570320000000002E-3</v>
      </c>
      <c r="S215" s="11">
        <v>3.1570320000000002E-3</v>
      </c>
      <c r="T215" s="11">
        <v>3.8556809999999997E-2</v>
      </c>
      <c r="U215" s="11">
        <v>3.8556809999999997E-2</v>
      </c>
    </row>
    <row r="216" spans="1:21" x14ac:dyDescent="0.35">
      <c r="A216" s="4">
        <f t="shared" si="6"/>
        <v>34.25</v>
      </c>
      <c r="B216" s="4">
        <f t="shared" si="6"/>
        <v>0.85399780000000003</v>
      </c>
      <c r="C216" s="4">
        <f t="shared" si="6"/>
        <v>0.1460022</v>
      </c>
      <c r="D216" s="4">
        <f t="shared" si="7"/>
        <v>-6.2342778797580007E-3</v>
      </c>
      <c r="E216" s="4">
        <f t="shared" si="8"/>
        <v>4.1430790000000044E-3</v>
      </c>
      <c r="H216" s="11">
        <v>34.25</v>
      </c>
      <c r="I216" s="11">
        <v>0.85399780000000003</v>
      </c>
      <c r="J216" s="11">
        <v>0.1460022</v>
      </c>
      <c r="K216" s="11">
        <v>0</v>
      </c>
      <c r="L216" s="11">
        <v>0</v>
      </c>
      <c r="M216" s="11">
        <v>0.85399780000000003</v>
      </c>
      <c r="N216" s="11">
        <v>0.1460022</v>
      </c>
      <c r="O216" s="11">
        <v>1</v>
      </c>
      <c r="Q216" s="11">
        <v>34.25</v>
      </c>
      <c r="R216" s="11">
        <v>3.1570320000000002E-3</v>
      </c>
      <c r="S216" s="11">
        <v>3.1570320000000002E-3</v>
      </c>
      <c r="T216" s="11">
        <v>3.8556809999999997E-2</v>
      </c>
      <c r="U216" s="11">
        <v>3.8556809999999997E-2</v>
      </c>
    </row>
    <row r="217" spans="1:21" x14ac:dyDescent="0.35">
      <c r="A217" s="4">
        <f t="shared" si="6"/>
        <v>34.5</v>
      </c>
      <c r="B217" s="4">
        <f t="shared" si="6"/>
        <v>0.85399780000000003</v>
      </c>
      <c r="C217" s="4">
        <f t="shared" si="6"/>
        <v>0.1460022</v>
      </c>
      <c r="D217" s="4">
        <f t="shared" si="7"/>
        <v>-6.2342778797580007E-3</v>
      </c>
      <c r="E217" s="4">
        <f t="shared" si="8"/>
        <v>4.1430790000000044E-3</v>
      </c>
      <c r="H217" s="11">
        <v>34.5</v>
      </c>
      <c r="I217" s="11">
        <v>0.85399780000000003</v>
      </c>
      <c r="J217" s="11">
        <v>0.1460022</v>
      </c>
      <c r="K217" s="11">
        <v>0</v>
      </c>
      <c r="L217" s="11">
        <v>0</v>
      </c>
      <c r="M217" s="11">
        <v>0.85399780000000003</v>
      </c>
      <c r="N217" s="11">
        <v>0.1460022</v>
      </c>
      <c r="O217" s="11">
        <v>1</v>
      </c>
      <c r="Q217" s="11">
        <v>34.5</v>
      </c>
      <c r="R217" s="11">
        <v>3.1570320000000002E-3</v>
      </c>
      <c r="S217" s="11">
        <v>3.1570320000000002E-3</v>
      </c>
      <c r="T217" s="11">
        <v>3.8556809999999997E-2</v>
      </c>
      <c r="U217" s="11">
        <v>3.8556809999999997E-2</v>
      </c>
    </row>
    <row r="218" spans="1:21" x14ac:dyDescent="0.35">
      <c r="A218" s="4">
        <f t="shared" si="6"/>
        <v>34.75</v>
      </c>
      <c r="B218" s="4">
        <f t="shared" si="6"/>
        <v>0.85399780000000003</v>
      </c>
      <c r="C218" s="4">
        <f t="shared" si="6"/>
        <v>0.1460022</v>
      </c>
      <c r="D218" s="4">
        <f t="shared" si="7"/>
        <v>-6.2342778797580007E-3</v>
      </c>
      <c r="E218" s="4">
        <f t="shared" si="8"/>
        <v>4.1430790000000044E-3</v>
      </c>
      <c r="H218" s="11">
        <v>34.75</v>
      </c>
      <c r="I218" s="11">
        <v>0.85399780000000003</v>
      </c>
      <c r="J218" s="11">
        <v>0.1460022</v>
      </c>
      <c r="K218" s="11">
        <v>0</v>
      </c>
      <c r="L218" s="11">
        <v>0</v>
      </c>
      <c r="M218" s="11">
        <v>0.85399780000000003</v>
      </c>
      <c r="N218" s="11">
        <v>0.1460022</v>
      </c>
      <c r="O218" s="11">
        <v>1</v>
      </c>
      <c r="Q218" s="11">
        <v>34.75</v>
      </c>
      <c r="R218" s="11">
        <v>3.1570320000000002E-3</v>
      </c>
      <c r="S218" s="11">
        <v>3.1570320000000002E-3</v>
      </c>
      <c r="T218" s="11">
        <v>3.8556809999999997E-2</v>
      </c>
      <c r="U218" s="11">
        <v>3.8556809999999997E-2</v>
      </c>
    </row>
    <row r="219" spans="1:21" x14ac:dyDescent="0.35">
      <c r="A219" s="4">
        <f t="shared" si="6"/>
        <v>35</v>
      </c>
      <c r="B219" s="4">
        <f t="shared" si="6"/>
        <v>0.85399780000000003</v>
      </c>
      <c r="C219" s="4">
        <f t="shared" si="6"/>
        <v>0.1460022</v>
      </c>
      <c r="D219" s="4">
        <f t="shared" si="7"/>
        <v>-6.2342778797580007E-3</v>
      </c>
      <c r="E219" s="4">
        <f t="shared" si="8"/>
        <v>4.1430790000000044E-3</v>
      </c>
      <c r="H219" s="11">
        <v>35</v>
      </c>
      <c r="I219" s="11">
        <v>0.85399780000000003</v>
      </c>
      <c r="J219" s="11">
        <v>0.1460022</v>
      </c>
      <c r="K219" s="11">
        <v>0</v>
      </c>
      <c r="L219" s="11">
        <v>0</v>
      </c>
      <c r="M219" s="11">
        <v>0.85399780000000003</v>
      </c>
      <c r="N219" s="11">
        <v>0.1460022</v>
      </c>
      <c r="O219" s="11">
        <v>1</v>
      </c>
      <c r="Q219" s="11">
        <v>35</v>
      </c>
      <c r="R219" s="11">
        <v>3.1570320000000002E-3</v>
      </c>
      <c r="S219" s="11">
        <v>3.1570320000000002E-3</v>
      </c>
      <c r="T219" s="11">
        <v>3.8556809999999997E-2</v>
      </c>
      <c r="U219" s="11">
        <v>3.8556809999999997E-2</v>
      </c>
    </row>
    <row r="220" spans="1:21" x14ac:dyDescent="0.35">
      <c r="A220" s="4">
        <f t="shared" si="6"/>
        <v>35.25</v>
      </c>
      <c r="B220" s="4">
        <f t="shared" si="6"/>
        <v>0.85399780000000003</v>
      </c>
      <c r="C220" s="4">
        <f t="shared" si="6"/>
        <v>0.1460022</v>
      </c>
      <c r="D220" s="4">
        <f t="shared" si="7"/>
        <v>-6.2342778797580007E-3</v>
      </c>
      <c r="E220" s="4">
        <f t="shared" si="8"/>
        <v>4.1430790000000044E-3</v>
      </c>
      <c r="H220" s="11">
        <v>35.25</v>
      </c>
      <c r="I220" s="11">
        <v>0.85399780000000003</v>
      </c>
      <c r="J220" s="11">
        <v>0.1460022</v>
      </c>
      <c r="K220" s="11">
        <v>0</v>
      </c>
      <c r="L220" s="11">
        <v>0</v>
      </c>
      <c r="M220" s="11">
        <v>0.85399780000000003</v>
      </c>
      <c r="N220" s="11">
        <v>0.1460022</v>
      </c>
      <c r="O220" s="11">
        <v>1</v>
      </c>
      <c r="Q220" s="11">
        <v>35.25</v>
      </c>
      <c r="R220" s="11">
        <v>3.1570320000000002E-3</v>
      </c>
      <c r="S220" s="11">
        <v>3.1570320000000002E-3</v>
      </c>
      <c r="T220" s="11">
        <v>3.8556809999999997E-2</v>
      </c>
      <c r="U220" s="11">
        <v>3.8556809999999997E-2</v>
      </c>
    </row>
    <row r="221" spans="1:21" x14ac:dyDescent="0.35">
      <c r="A221" s="4">
        <f t="shared" si="6"/>
        <v>35.5</v>
      </c>
      <c r="B221" s="4">
        <f t="shared" si="6"/>
        <v>0.85399780000000003</v>
      </c>
      <c r="C221" s="4">
        <f t="shared" si="6"/>
        <v>0.1460022</v>
      </c>
      <c r="D221" s="4">
        <f t="shared" si="7"/>
        <v>-6.2342778797580007E-3</v>
      </c>
      <c r="E221" s="4">
        <f t="shared" si="8"/>
        <v>4.1430790000000044E-3</v>
      </c>
      <c r="H221" s="11">
        <v>35.5</v>
      </c>
      <c r="I221" s="11">
        <v>0.85399780000000003</v>
      </c>
      <c r="J221" s="11">
        <v>0.1460022</v>
      </c>
      <c r="K221" s="11">
        <v>0</v>
      </c>
      <c r="L221" s="11">
        <v>0</v>
      </c>
      <c r="M221" s="11">
        <v>0.85399780000000003</v>
      </c>
      <c r="N221" s="11">
        <v>0.1460022</v>
      </c>
      <c r="O221" s="11">
        <v>1</v>
      </c>
      <c r="Q221" s="11">
        <v>35.5</v>
      </c>
      <c r="R221" s="11">
        <v>3.1570320000000002E-3</v>
      </c>
      <c r="S221" s="11">
        <v>3.1570320000000002E-3</v>
      </c>
      <c r="T221" s="11">
        <v>3.8556809999999997E-2</v>
      </c>
      <c r="U221" s="11">
        <v>3.8556809999999997E-2</v>
      </c>
    </row>
    <row r="222" spans="1:21" x14ac:dyDescent="0.35">
      <c r="A222" s="4">
        <f t="shared" si="6"/>
        <v>35.75</v>
      </c>
      <c r="B222" s="4">
        <f t="shared" si="6"/>
        <v>0.85399780000000003</v>
      </c>
      <c r="C222" s="4">
        <f t="shared" si="6"/>
        <v>0.1460022</v>
      </c>
      <c r="D222" s="4">
        <f t="shared" si="7"/>
        <v>-6.2342778797580007E-3</v>
      </c>
      <c r="E222" s="4">
        <f t="shared" si="8"/>
        <v>4.1430790000000044E-3</v>
      </c>
      <c r="H222" s="11">
        <v>35.75</v>
      </c>
      <c r="I222" s="11">
        <v>0.85399780000000003</v>
      </c>
      <c r="J222" s="11">
        <v>0.1460022</v>
      </c>
      <c r="K222" s="11">
        <v>0</v>
      </c>
      <c r="L222" s="11">
        <v>0</v>
      </c>
      <c r="M222" s="11">
        <v>0.85399780000000003</v>
      </c>
      <c r="N222" s="11">
        <v>0.1460022</v>
      </c>
      <c r="O222" s="11">
        <v>1</v>
      </c>
      <c r="Q222" s="11">
        <v>35.75</v>
      </c>
      <c r="R222" s="11">
        <v>3.1570320000000002E-3</v>
      </c>
      <c r="S222" s="11">
        <v>3.1570320000000002E-3</v>
      </c>
      <c r="T222" s="11">
        <v>3.8556809999999997E-2</v>
      </c>
      <c r="U222" s="11">
        <v>3.8556809999999997E-2</v>
      </c>
    </row>
    <row r="223" spans="1:21" x14ac:dyDescent="0.35">
      <c r="A223" s="4">
        <f t="shared" si="6"/>
        <v>36</v>
      </c>
      <c r="B223" s="4">
        <f t="shared" si="6"/>
        <v>0.85399780000000003</v>
      </c>
      <c r="C223" s="4">
        <f t="shared" si="6"/>
        <v>0.1460022</v>
      </c>
      <c r="D223" s="4">
        <f t="shared" si="7"/>
        <v>-6.2342778797580007E-3</v>
      </c>
      <c r="E223" s="4">
        <f t="shared" si="8"/>
        <v>4.1430790000000044E-3</v>
      </c>
      <c r="H223" s="11">
        <v>36</v>
      </c>
      <c r="I223" s="11">
        <v>0.85399780000000003</v>
      </c>
      <c r="J223" s="11">
        <v>0.1460022</v>
      </c>
      <c r="K223" s="11">
        <v>0</v>
      </c>
      <c r="L223" s="11">
        <v>0</v>
      </c>
      <c r="M223" s="11">
        <v>0.85399780000000003</v>
      </c>
      <c r="N223" s="11">
        <v>0.1460022</v>
      </c>
      <c r="O223" s="11">
        <v>1</v>
      </c>
      <c r="Q223" s="11">
        <v>36</v>
      </c>
      <c r="R223" s="11">
        <v>3.1570320000000002E-3</v>
      </c>
      <c r="S223" s="11">
        <v>3.1570320000000002E-3</v>
      </c>
      <c r="T223" s="11">
        <v>3.8556809999999997E-2</v>
      </c>
      <c r="U223" s="11">
        <v>3.8556809999999997E-2</v>
      </c>
    </row>
    <row r="224" spans="1:21" x14ac:dyDescent="0.35">
      <c r="A224" s="4">
        <f t="shared" si="6"/>
        <v>36.25</v>
      </c>
      <c r="B224" s="4">
        <f t="shared" si="6"/>
        <v>0.85399780000000003</v>
      </c>
      <c r="C224" s="4">
        <f t="shared" si="6"/>
        <v>0.1460022</v>
      </c>
      <c r="D224" s="4">
        <f t="shared" si="7"/>
        <v>-6.2342778797580007E-3</v>
      </c>
      <c r="E224" s="4">
        <f t="shared" si="8"/>
        <v>4.1430790000000044E-3</v>
      </c>
      <c r="H224" s="11">
        <v>36.25</v>
      </c>
      <c r="I224" s="11">
        <v>0.85399780000000003</v>
      </c>
      <c r="J224" s="11">
        <v>0.1460022</v>
      </c>
      <c r="K224" s="11">
        <v>0</v>
      </c>
      <c r="L224" s="11">
        <v>0</v>
      </c>
      <c r="M224" s="11">
        <v>0.85399780000000003</v>
      </c>
      <c r="N224" s="11">
        <v>0.1460022</v>
      </c>
      <c r="O224" s="11">
        <v>1</v>
      </c>
      <c r="Q224" s="11">
        <v>36.25</v>
      </c>
      <c r="R224" s="11">
        <v>3.1570320000000002E-3</v>
      </c>
      <c r="S224" s="11">
        <v>3.1570320000000002E-3</v>
      </c>
      <c r="T224" s="11">
        <v>3.8556809999999997E-2</v>
      </c>
      <c r="U224" s="11">
        <v>3.8556809999999997E-2</v>
      </c>
    </row>
    <row r="225" spans="1:21" x14ac:dyDescent="0.35">
      <c r="A225" s="4">
        <f t="shared" si="6"/>
        <v>36.5</v>
      </c>
      <c r="B225" s="4">
        <f t="shared" si="6"/>
        <v>0.85399780000000003</v>
      </c>
      <c r="C225" s="4">
        <f t="shared" si="6"/>
        <v>0.1460022</v>
      </c>
      <c r="D225" s="4">
        <f t="shared" si="7"/>
        <v>-6.2342778797580007E-3</v>
      </c>
      <c r="E225" s="4">
        <f t="shared" si="8"/>
        <v>4.1430790000000044E-3</v>
      </c>
      <c r="H225" s="11">
        <v>36.5</v>
      </c>
      <c r="I225" s="11">
        <v>0.85399780000000003</v>
      </c>
      <c r="J225" s="11">
        <v>0.1460022</v>
      </c>
      <c r="K225" s="11">
        <v>0</v>
      </c>
      <c r="L225" s="11">
        <v>0</v>
      </c>
      <c r="M225" s="11">
        <v>0.85399780000000003</v>
      </c>
      <c r="N225" s="11">
        <v>0.1460022</v>
      </c>
      <c r="O225" s="11">
        <v>1</v>
      </c>
      <c r="Q225" s="11">
        <v>36.5</v>
      </c>
      <c r="R225" s="11">
        <v>3.1570320000000002E-3</v>
      </c>
      <c r="S225" s="11">
        <v>3.1570320000000002E-3</v>
      </c>
      <c r="T225" s="11">
        <v>3.8556809999999997E-2</v>
      </c>
      <c r="U225" s="11">
        <v>3.8556809999999997E-2</v>
      </c>
    </row>
    <row r="226" spans="1:21" x14ac:dyDescent="0.35">
      <c r="A226" s="4">
        <f t="shared" si="6"/>
        <v>36.75</v>
      </c>
      <c r="B226" s="4">
        <f t="shared" si="6"/>
        <v>0.85399780000000003</v>
      </c>
      <c r="C226" s="4">
        <f t="shared" si="6"/>
        <v>0.1460022</v>
      </c>
      <c r="D226" s="4">
        <f t="shared" si="7"/>
        <v>-6.2342778797580007E-3</v>
      </c>
      <c r="E226" s="4">
        <f t="shared" si="8"/>
        <v>4.1430790000000044E-3</v>
      </c>
      <c r="H226" s="11">
        <v>36.75</v>
      </c>
      <c r="I226" s="11">
        <v>0.85399780000000003</v>
      </c>
      <c r="J226" s="11">
        <v>0.1460022</v>
      </c>
      <c r="K226" s="11">
        <v>0</v>
      </c>
      <c r="L226" s="11">
        <v>0</v>
      </c>
      <c r="M226" s="11">
        <v>0.85399780000000003</v>
      </c>
      <c r="N226" s="11">
        <v>0.1460022</v>
      </c>
      <c r="O226" s="11">
        <v>1</v>
      </c>
      <c r="Q226" s="11">
        <v>36.75</v>
      </c>
      <c r="R226" s="11">
        <v>3.1570320000000002E-3</v>
      </c>
      <c r="S226" s="11">
        <v>3.1570320000000002E-3</v>
      </c>
      <c r="T226" s="11">
        <v>3.8556809999999997E-2</v>
      </c>
      <c r="U226" s="11">
        <v>3.8556809999999997E-2</v>
      </c>
    </row>
    <row r="227" spans="1:21" x14ac:dyDescent="0.35">
      <c r="A227" s="4">
        <f t="shared" si="6"/>
        <v>37</v>
      </c>
      <c r="B227" s="4">
        <f t="shared" si="6"/>
        <v>0.85399780000000003</v>
      </c>
      <c r="C227" s="4">
        <f t="shared" si="6"/>
        <v>0.1460022</v>
      </c>
      <c r="D227" s="4">
        <f t="shared" si="7"/>
        <v>-6.2342778797580007E-3</v>
      </c>
      <c r="E227" s="4">
        <f t="shared" si="8"/>
        <v>4.1430790000000044E-3</v>
      </c>
      <c r="H227" s="11">
        <v>37</v>
      </c>
      <c r="I227" s="11">
        <v>0.85399780000000003</v>
      </c>
      <c r="J227" s="11">
        <v>0.1460022</v>
      </c>
      <c r="K227" s="11">
        <v>0</v>
      </c>
      <c r="L227" s="11">
        <v>0</v>
      </c>
      <c r="M227" s="11">
        <v>0.85399780000000003</v>
      </c>
      <c r="N227" s="11">
        <v>0.1460022</v>
      </c>
      <c r="O227" s="11">
        <v>1</v>
      </c>
      <c r="Q227" s="11">
        <v>37</v>
      </c>
      <c r="R227" s="11">
        <v>3.1570320000000002E-3</v>
      </c>
      <c r="S227" s="11">
        <v>3.1570320000000002E-3</v>
      </c>
      <c r="T227" s="11">
        <v>3.8556809999999997E-2</v>
      </c>
      <c r="U227" s="11">
        <v>3.8556809999999997E-2</v>
      </c>
    </row>
    <row r="228" spans="1:21" x14ac:dyDescent="0.35">
      <c r="A228" s="4">
        <f t="shared" si="6"/>
        <v>37.25</v>
      </c>
      <c r="B228" s="4">
        <f t="shared" si="6"/>
        <v>0.85399780000000003</v>
      </c>
      <c r="C228" s="4">
        <f t="shared" si="6"/>
        <v>0.1460022</v>
      </c>
      <c r="D228" s="4">
        <f t="shared" si="7"/>
        <v>-6.2342778797580007E-3</v>
      </c>
      <c r="E228" s="4">
        <f t="shared" si="8"/>
        <v>4.1430790000000044E-3</v>
      </c>
      <c r="H228" s="11">
        <v>37.25</v>
      </c>
      <c r="I228" s="11">
        <v>0.85399780000000003</v>
      </c>
      <c r="J228" s="11">
        <v>0.1460022</v>
      </c>
      <c r="K228" s="11">
        <v>0</v>
      </c>
      <c r="L228" s="11">
        <v>0</v>
      </c>
      <c r="M228" s="11">
        <v>0.85399780000000003</v>
      </c>
      <c r="N228" s="11">
        <v>0.1460022</v>
      </c>
      <c r="O228" s="11">
        <v>1</v>
      </c>
      <c r="Q228" s="11">
        <v>37.25</v>
      </c>
      <c r="R228" s="11">
        <v>3.1570320000000002E-3</v>
      </c>
      <c r="S228" s="11">
        <v>3.1570320000000002E-3</v>
      </c>
      <c r="T228" s="11">
        <v>3.8556809999999997E-2</v>
      </c>
      <c r="U228" s="11">
        <v>3.8556809999999997E-2</v>
      </c>
    </row>
    <row r="229" spans="1:21" x14ac:dyDescent="0.35">
      <c r="A229" s="4">
        <f t="shared" si="6"/>
        <v>37.5</v>
      </c>
      <c r="B229" s="4">
        <f t="shared" si="6"/>
        <v>0.85399780000000003</v>
      </c>
      <c r="C229" s="4">
        <f t="shared" si="6"/>
        <v>0.1460022</v>
      </c>
      <c r="D229" s="4">
        <f t="shared" si="7"/>
        <v>-6.2342778797580007E-3</v>
      </c>
      <c r="E229" s="4">
        <f t="shared" si="8"/>
        <v>4.1430790000000044E-3</v>
      </c>
      <c r="H229" s="11">
        <v>37.5</v>
      </c>
      <c r="I229" s="11">
        <v>0.85399780000000003</v>
      </c>
      <c r="J229" s="11">
        <v>0.1460022</v>
      </c>
      <c r="K229" s="11">
        <v>0</v>
      </c>
      <c r="L229" s="11">
        <v>0</v>
      </c>
      <c r="M229" s="11">
        <v>0.85399780000000003</v>
      </c>
      <c r="N229" s="11">
        <v>0.1460022</v>
      </c>
      <c r="O229" s="11">
        <v>1</v>
      </c>
      <c r="Q229" s="11">
        <v>37.5</v>
      </c>
      <c r="R229" s="11">
        <v>3.1570320000000002E-3</v>
      </c>
      <c r="S229" s="11">
        <v>3.1570320000000002E-3</v>
      </c>
      <c r="T229" s="11">
        <v>3.8556809999999997E-2</v>
      </c>
      <c r="U229" s="11">
        <v>3.8556809999999997E-2</v>
      </c>
    </row>
    <row r="230" spans="1:21" x14ac:dyDescent="0.35">
      <c r="A230" s="4">
        <f t="shared" si="6"/>
        <v>37.75</v>
      </c>
      <c r="B230" s="4">
        <f t="shared" si="6"/>
        <v>0.85399780000000003</v>
      </c>
      <c r="C230" s="4">
        <f t="shared" si="6"/>
        <v>0.1460022</v>
      </c>
      <c r="D230" s="4">
        <f t="shared" si="7"/>
        <v>-6.2342778797580007E-3</v>
      </c>
      <c r="E230" s="4">
        <f t="shared" si="8"/>
        <v>4.1430790000000044E-3</v>
      </c>
      <c r="H230" s="11">
        <v>37.75</v>
      </c>
      <c r="I230" s="11">
        <v>0.85399780000000003</v>
      </c>
      <c r="J230" s="11">
        <v>0.1460022</v>
      </c>
      <c r="K230" s="11">
        <v>0</v>
      </c>
      <c r="L230" s="11">
        <v>0</v>
      </c>
      <c r="M230" s="11">
        <v>0.85399780000000003</v>
      </c>
      <c r="N230" s="11">
        <v>0.1460022</v>
      </c>
      <c r="O230" s="11">
        <v>1</v>
      </c>
      <c r="Q230" s="11">
        <v>37.75</v>
      </c>
      <c r="R230" s="11">
        <v>3.1570320000000002E-3</v>
      </c>
      <c r="S230" s="11">
        <v>3.1570320000000002E-3</v>
      </c>
      <c r="T230" s="11">
        <v>3.8556809999999997E-2</v>
      </c>
      <c r="U230" s="11">
        <v>3.8556809999999997E-2</v>
      </c>
    </row>
    <row r="231" spans="1:21" x14ac:dyDescent="0.35">
      <c r="A231" s="4">
        <f t="shared" si="6"/>
        <v>38</v>
      </c>
      <c r="B231" s="4">
        <f t="shared" si="6"/>
        <v>0.85399780000000003</v>
      </c>
      <c r="C231" s="4">
        <f t="shared" si="6"/>
        <v>0.1460022</v>
      </c>
      <c r="D231" s="4">
        <f t="shared" si="7"/>
        <v>-6.2342778797580007E-3</v>
      </c>
      <c r="E231" s="4">
        <f t="shared" si="8"/>
        <v>4.1430790000000044E-3</v>
      </c>
      <c r="H231" s="11">
        <v>38</v>
      </c>
      <c r="I231" s="11">
        <v>0.85399780000000003</v>
      </c>
      <c r="J231" s="11">
        <v>0.1460022</v>
      </c>
      <c r="K231" s="11">
        <v>0</v>
      </c>
      <c r="L231" s="11">
        <v>0</v>
      </c>
      <c r="M231" s="11">
        <v>0.85399780000000003</v>
      </c>
      <c r="N231" s="11">
        <v>0.1460022</v>
      </c>
      <c r="O231" s="11">
        <v>1</v>
      </c>
      <c r="Q231" s="11">
        <v>38</v>
      </c>
      <c r="R231" s="11">
        <v>3.1570320000000002E-3</v>
      </c>
      <c r="S231" s="11">
        <v>3.1570320000000002E-3</v>
      </c>
      <c r="T231" s="11">
        <v>3.8556809999999997E-2</v>
      </c>
      <c r="U231" s="11">
        <v>3.8556809999999997E-2</v>
      </c>
    </row>
    <row r="232" spans="1:21" x14ac:dyDescent="0.35">
      <c r="A232" s="4">
        <f t="shared" si="6"/>
        <v>38.25</v>
      </c>
      <c r="B232" s="4">
        <f t="shared" si="6"/>
        <v>0.85399780000000003</v>
      </c>
      <c r="C232" s="4">
        <f t="shared" si="6"/>
        <v>0.1460022</v>
      </c>
      <c r="D232" s="4">
        <f t="shared" si="7"/>
        <v>-6.2342778797580007E-3</v>
      </c>
      <c r="E232" s="4">
        <f t="shared" si="8"/>
        <v>4.1430790000000044E-3</v>
      </c>
      <c r="H232" s="11">
        <v>38.25</v>
      </c>
      <c r="I232" s="11">
        <v>0.85399780000000003</v>
      </c>
      <c r="J232" s="11">
        <v>0.1460022</v>
      </c>
      <c r="K232" s="11">
        <v>0</v>
      </c>
      <c r="L232" s="11">
        <v>0</v>
      </c>
      <c r="M232" s="11">
        <v>0.85399780000000003</v>
      </c>
      <c r="N232" s="11">
        <v>0.1460022</v>
      </c>
      <c r="O232" s="11">
        <v>1</v>
      </c>
      <c r="Q232" s="11">
        <v>38.25</v>
      </c>
      <c r="R232" s="11">
        <v>3.1570320000000002E-3</v>
      </c>
      <c r="S232" s="11">
        <v>3.1570320000000002E-3</v>
      </c>
      <c r="T232" s="11">
        <v>3.8556809999999997E-2</v>
      </c>
      <c r="U232" s="11">
        <v>3.8556809999999997E-2</v>
      </c>
    </row>
    <row r="233" spans="1:21" x14ac:dyDescent="0.35">
      <c r="A233" s="4">
        <f t="shared" si="6"/>
        <v>38.5</v>
      </c>
      <c r="B233" s="4">
        <f t="shared" si="6"/>
        <v>0.85399780000000003</v>
      </c>
      <c r="C233" s="4">
        <f t="shared" si="6"/>
        <v>0.1460022</v>
      </c>
      <c r="D233" s="4">
        <f t="shared" si="7"/>
        <v>-6.2342778797580007E-3</v>
      </c>
      <c r="E233" s="4">
        <f t="shared" si="8"/>
        <v>4.1430790000000044E-3</v>
      </c>
      <c r="H233" s="11">
        <v>38.5</v>
      </c>
      <c r="I233" s="11">
        <v>0.85399780000000003</v>
      </c>
      <c r="J233" s="11">
        <v>0.1460022</v>
      </c>
      <c r="K233" s="11">
        <v>0</v>
      </c>
      <c r="L233" s="11">
        <v>0</v>
      </c>
      <c r="M233" s="11">
        <v>0.85399780000000003</v>
      </c>
      <c r="N233" s="11">
        <v>0.1460022</v>
      </c>
      <c r="O233" s="11">
        <v>1</v>
      </c>
      <c r="Q233" s="11">
        <v>38.5</v>
      </c>
      <c r="R233" s="11">
        <v>3.1570320000000002E-3</v>
      </c>
      <c r="S233" s="11">
        <v>3.1570320000000002E-3</v>
      </c>
      <c r="T233" s="11">
        <v>3.8556809999999997E-2</v>
      </c>
      <c r="U233" s="11">
        <v>3.8556809999999997E-2</v>
      </c>
    </row>
    <row r="234" spans="1:21" x14ac:dyDescent="0.35">
      <c r="A234" s="4">
        <f t="shared" si="6"/>
        <v>38.75</v>
      </c>
      <c r="B234" s="4">
        <f t="shared" si="6"/>
        <v>0.85399780000000003</v>
      </c>
      <c r="C234" s="4">
        <f t="shared" si="6"/>
        <v>0.1460022</v>
      </c>
      <c r="D234" s="4">
        <f t="shared" si="7"/>
        <v>-6.2342778797580007E-3</v>
      </c>
      <c r="E234" s="4">
        <f t="shared" si="8"/>
        <v>4.1430790000000044E-3</v>
      </c>
      <c r="H234" s="11">
        <v>38.75</v>
      </c>
      <c r="I234" s="11">
        <v>0.85399780000000003</v>
      </c>
      <c r="J234" s="11">
        <v>0.1460022</v>
      </c>
      <c r="K234" s="11">
        <v>0</v>
      </c>
      <c r="L234" s="11">
        <v>0</v>
      </c>
      <c r="M234" s="11">
        <v>0.85399780000000003</v>
      </c>
      <c r="N234" s="11">
        <v>0.1460022</v>
      </c>
      <c r="O234" s="11">
        <v>1</v>
      </c>
      <c r="Q234" s="11">
        <v>38.75</v>
      </c>
      <c r="R234" s="11">
        <v>3.1570320000000002E-3</v>
      </c>
      <c r="S234" s="11">
        <v>3.1570320000000002E-3</v>
      </c>
      <c r="T234" s="11">
        <v>3.8556809999999997E-2</v>
      </c>
      <c r="U234" s="11">
        <v>3.8556809999999997E-2</v>
      </c>
    </row>
    <row r="235" spans="1:21" x14ac:dyDescent="0.35">
      <c r="A235" s="4">
        <f t="shared" si="6"/>
        <v>39</v>
      </c>
      <c r="B235" s="4">
        <f t="shared" si="6"/>
        <v>0.85399780000000003</v>
      </c>
      <c r="C235" s="4">
        <f t="shared" si="6"/>
        <v>0.1460022</v>
      </c>
      <c r="D235" s="4">
        <f t="shared" si="7"/>
        <v>-6.2342778797580007E-3</v>
      </c>
      <c r="E235" s="4">
        <f t="shared" si="8"/>
        <v>4.1430790000000044E-3</v>
      </c>
      <c r="H235" s="11">
        <v>39</v>
      </c>
      <c r="I235" s="11">
        <v>0.85399780000000003</v>
      </c>
      <c r="J235" s="11">
        <v>0.1460022</v>
      </c>
      <c r="K235" s="11">
        <v>0</v>
      </c>
      <c r="L235" s="11">
        <v>0</v>
      </c>
      <c r="M235" s="11">
        <v>0.85399780000000003</v>
      </c>
      <c r="N235" s="11">
        <v>0.1460022</v>
      </c>
      <c r="O235" s="11">
        <v>1</v>
      </c>
      <c r="Q235" s="11">
        <v>39</v>
      </c>
      <c r="R235" s="11">
        <v>3.1570320000000002E-3</v>
      </c>
      <c r="S235" s="11">
        <v>3.1570320000000002E-3</v>
      </c>
      <c r="T235" s="11">
        <v>3.8556809999999997E-2</v>
      </c>
      <c r="U235" s="11">
        <v>3.8556809999999997E-2</v>
      </c>
    </row>
    <row r="236" spans="1:21" x14ac:dyDescent="0.35">
      <c r="A236" s="4">
        <f t="shared" si="6"/>
        <v>39.25</v>
      </c>
      <c r="B236" s="4">
        <f t="shared" si="6"/>
        <v>0.85399780000000003</v>
      </c>
      <c r="C236" s="4">
        <f t="shared" si="6"/>
        <v>0.1460022</v>
      </c>
      <c r="D236" s="4">
        <f t="shared" si="7"/>
        <v>-6.2342778797580007E-3</v>
      </c>
      <c r="E236" s="4">
        <f t="shared" si="8"/>
        <v>4.1430790000000044E-3</v>
      </c>
      <c r="H236" s="11">
        <v>39.25</v>
      </c>
      <c r="I236" s="11">
        <v>0.85399780000000003</v>
      </c>
      <c r="J236" s="11">
        <v>0.1460022</v>
      </c>
      <c r="K236" s="11">
        <v>0</v>
      </c>
      <c r="L236" s="11">
        <v>0</v>
      </c>
      <c r="M236" s="11">
        <v>0.85399780000000003</v>
      </c>
      <c r="N236" s="11">
        <v>0.1460022</v>
      </c>
      <c r="O236" s="11">
        <v>1</v>
      </c>
      <c r="Q236" s="11">
        <v>39.25</v>
      </c>
      <c r="R236" s="11">
        <v>3.1570320000000002E-3</v>
      </c>
      <c r="S236" s="11">
        <v>3.1570320000000002E-3</v>
      </c>
      <c r="T236" s="11">
        <v>3.8556809999999997E-2</v>
      </c>
      <c r="U236" s="11">
        <v>3.8556809999999997E-2</v>
      </c>
    </row>
    <row r="237" spans="1:21" x14ac:dyDescent="0.35">
      <c r="A237" s="4">
        <f t="shared" si="6"/>
        <v>39.5</v>
      </c>
      <c r="B237" s="4">
        <f t="shared" si="6"/>
        <v>0.85399780000000003</v>
      </c>
      <c r="C237" s="4">
        <f t="shared" si="6"/>
        <v>0.1460022</v>
      </c>
      <c r="D237" s="4">
        <f t="shared" si="7"/>
        <v>-6.2342778797580007E-3</v>
      </c>
      <c r="E237" s="4">
        <f t="shared" si="8"/>
        <v>4.1430790000000044E-3</v>
      </c>
      <c r="H237" s="11">
        <v>39.5</v>
      </c>
      <c r="I237" s="11">
        <v>0.85399780000000003</v>
      </c>
      <c r="J237" s="11">
        <v>0.1460022</v>
      </c>
      <c r="K237" s="11">
        <v>0</v>
      </c>
      <c r="L237" s="11">
        <v>0</v>
      </c>
      <c r="M237" s="11">
        <v>0.85399780000000003</v>
      </c>
      <c r="N237" s="11">
        <v>0.1460022</v>
      </c>
      <c r="O237" s="11">
        <v>1</v>
      </c>
      <c r="Q237" s="11">
        <v>39.5</v>
      </c>
      <c r="R237" s="11">
        <v>3.1570320000000002E-3</v>
      </c>
      <c r="S237" s="11">
        <v>3.1570320000000002E-3</v>
      </c>
      <c r="T237" s="11">
        <v>3.8556809999999997E-2</v>
      </c>
      <c r="U237" s="11">
        <v>3.8556809999999997E-2</v>
      </c>
    </row>
    <row r="238" spans="1:21" x14ac:dyDescent="0.35">
      <c r="A238" s="4">
        <f t="shared" si="6"/>
        <v>39.75</v>
      </c>
      <c r="B238" s="4">
        <f t="shared" si="6"/>
        <v>0.85399780000000003</v>
      </c>
      <c r="C238" s="4">
        <f t="shared" si="6"/>
        <v>0.1460022</v>
      </c>
      <c r="D238" s="4">
        <f t="shared" si="7"/>
        <v>-6.2342778797580007E-3</v>
      </c>
      <c r="E238" s="4">
        <f t="shared" si="8"/>
        <v>4.1430790000000044E-3</v>
      </c>
      <c r="H238" s="11">
        <v>39.75</v>
      </c>
      <c r="I238" s="11">
        <v>0.85399780000000003</v>
      </c>
      <c r="J238" s="11">
        <v>0.1460022</v>
      </c>
      <c r="K238" s="11">
        <v>0</v>
      </c>
      <c r="L238" s="11">
        <v>0</v>
      </c>
      <c r="M238" s="11">
        <v>0.85399780000000003</v>
      </c>
      <c r="N238" s="11">
        <v>0.1460022</v>
      </c>
      <c r="O238" s="11">
        <v>1</v>
      </c>
      <c r="Q238" s="11">
        <v>39.75</v>
      </c>
      <c r="R238" s="11">
        <v>3.1570320000000002E-3</v>
      </c>
      <c r="S238" s="11">
        <v>3.1570320000000002E-3</v>
      </c>
      <c r="T238" s="11">
        <v>3.8556809999999997E-2</v>
      </c>
      <c r="U238" s="11">
        <v>3.8556809999999997E-2</v>
      </c>
    </row>
    <row r="239" spans="1:21" x14ac:dyDescent="0.35">
      <c r="A239" s="4">
        <f t="shared" si="6"/>
        <v>40</v>
      </c>
      <c r="B239" s="4">
        <f t="shared" si="6"/>
        <v>0.85399780000000003</v>
      </c>
      <c r="C239" s="4">
        <f t="shared" si="6"/>
        <v>0.1460022</v>
      </c>
      <c r="D239" s="4">
        <f t="shared" si="7"/>
        <v>-6.2342778797580007E-3</v>
      </c>
      <c r="E239" s="4">
        <f t="shared" si="8"/>
        <v>4.1430790000000044E-3</v>
      </c>
      <c r="H239" s="11">
        <v>40</v>
      </c>
      <c r="I239" s="11">
        <v>0.85399780000000003</v>
      </c>
      <c r="J239" s="11">
        <v>0.1460022</v>
      </c>
      <c r="K239" s="11">
        <v>0</v>
      </c>
      <c r="L239" s="11">
        <v>0</v>
      </c>
      <c r="M239" s="11">
        <v>0.85399780000000003</v>
      </c>
      <c r="N239" s="11">
        <v>0.1460022</v>
      </c>
      <c r="O239" s="11">
        <v>1</v>
      </c>
      <c r="Q239" s="11">
        <v>40</v>
      </c>
      <c r="R239" s="11">
        <v>3.1570320000000002E-3</v>
      </c>
      <c r="S239" s="11">
        <v>3.1570320000000002E-3</v>
      </c>
      <c r="T239" s="11">
        <v>3.8556809999999997E-2</v>
      </c>
      <c r="U239" s="11">
        <v>3.8556809999999997E-2</v>
      </c>
    </row>
    <row r="240" spans="1:21" x14ac:dyDescent="0.35">
      <c r="A240" s="4">
        <f t="shared" si="6"/>
        <v>40.25</v>
      </c>
      <c r="B240" s="4">
        <f t="shared" si="6"/>
        <v>0.85399780000000003</v>
      </c>
      <c r="C240" s="4">
        <f t="shared" si="6"/>
        <v>0.1460022</v>
      </c>
      <c r="D240" s="4">
        <f t="shared" si="7"/>
        <v>-6.2342778797580007E-3</v>
      </c>
      <c r="E240" s="4">
        <f t="shared" si="8"/>
        <v>4.1430790000000044E-3</v>
      </c>
      <c r="H240" s="11">
        <v>40.25</v>
      </c>
      <c r="I240" s="11">
        <v>0.85399780000000003</v>
      </c>
      <c r="J240" s="11">
        <v>0.1460022</v>
      </c>
      <c r="K240" s="11">
        <v>0</v>
      </c>
      <c r="L240" s="11">
        <v>0</v>
      </c>
      <c r="M240" s="11">
        <v>0.85399780000000003</v>
      </c>
      <c r="N240" s="11">
        <v>0.1460022</v>
      </c>
      <c r="O240" s="11">
        <v>1</v>
      </c>
      <c r="Q240" s="11">
        <v>40.25</v>
      </c>
      <c r="R240" s="11">
        <v>3.1570320000000002E-3</v>
      </c>
      <c r="S240" s="11">
        <v>3.1570320000000002E-3</v>
      </c>
      <c r="T240" s="11">
        <v>3.8556809999999997E-2</v>
      </c>
      <c r="U240" s="11">
        <v>3.8556809999999997E-2</v>
      </c>
    </row>
    <row r="241" spans="1:21" x14ac:dyDescent="0.35">
      <c r="A241" s="4">
        <f t="shared" si="6"/>
        <v>40.5</v>
      </c>
      <c r="B241" s="4">
        <f t="shared" si="6"/>
        <v>0.85399780000000003</v>
      </c>
      <c r="C241" s="4">
        <f t="shared" si="6"/>
        <v>0.1460022</v>
      </c>
      <c r="D241" s="4">
        <f t="shared" si="7"/>
        <v>-6.2342778797580007E-3</v>
      </c>
      <c r="E241" s="4">
        <f t="shared" si="8"/>
        <v>4.1430790000000044E-3</v>
      </c>
      <c r="H241" s="11">
        <v>40.5</v>
      </c>
      <c r="I241" s="11">
        <v>0.85399780000000003</v>
      </c>
      <c r="J241" s="11">
        <v>0.1460022</v>
      </c>
      <c r="K241" s="11">
        <v>0</v>
      </c>
      <c r="L241" s="11">
        <v>0</v>
      </c>
      <c r="M241" s="11">
        <v>0.85399780000000003</v>
      </c>
      <c r="N241" s="11">
        <v>0.1460022</v>
      </c>
      <c r="O241" s="11">
        <v>1</v>
      </c>
      <c r="Q241" s="11">
        <v>40.5</v>
      </c>
      <c r="R241" s="11">
        <v>3.1570320000000002E-3</v>
      </c>
      <c r="S241" s="11">
        <v>3.1570320000000002E-3</v>
      </c>
      <c r="T241" s="11">
        <v>3.8556809999999997E-2</v>
      </c>
      <c r="U241" s="11">
        <v>3.8556809999999997E-2</v>
      </c>
    </row>
    <row r="242" spans="1:21" x14ac:dyDescent="0.35">
      <c r="A242" s="4">
        <f t="shared" si="6"/>
        <v>40.75</v>
      </c>
      <c r="B242" s="4">
        <f t="shared" si="6"/>
        <v>0.85399780000000003</v>
      </c>
      <c r="C242" s="4">
        <f t="shared" si="6"/>
        <v>0.1460022</v>
      </c>
      <c r="D242" s="4">
        <f t="shared" si="7"/>
        <v>-6.2342778797580007E-3</v>
      </c>
      <c r="E242" s="4">
        <f t="shared" si="8"/>
        <v>4.1430790000000044E-3</v>
      </c>
      <c r="H242" s="11">
        <v>40.75</v>
      </c>
      <c r="I242" s="11">
        <v>0.85399780000000003</v>
      </c>
      <c r="J242" s="11">
        <v>0.1460022</v>
      </c>
      <c r="K242" s="11">
        <v>0</v>
      </c>
      <c r="L242" s="11">
        <v>0</v>
      </c>
      <c r="M242" s="11">
        <v>0.85399780000000003</v>
      </c>
      <c r="N242" s="11">
        <v>0.1460022</v>
      </c>
      <c r="O242" s="11">
        <v>1</v>
      </c>
      <c r="Q242" s="11">
        <v>40.75</v>
      </c>
      <c r="R242" s="11">
        <v>3.1570320000000002E-3</v>
      </c>
      <c r="S242" s="11">
        <v>3.1570320000000002E-3</v>
      </c>
      <c r="T242" s="11">
        <v>3.8556809999999997E-2</v>
      </c>
      <c r="U242" s="11">
        <v>3.8556809999999997E-2</v>
      </c>
    </row>
    <row r="243" spans="1:21" x14ac:dyDescent="0.35">
      <c r="A243" s="4">
        <f t="shared" si="6"/>
        <v>41</v>
      </c>
      <c r="B243" s="4">
        <f t="shared" si="6"/>
        <v>0.85399780000000003</v>
      </c>
      <c r="C243" s="4">
        <f t="shared" si="6"/>
        <v>0.1460022</v>
      </c>
      <c r="D243" s="4">
        <f t="shared" si="7"/>
        <v>-6.2342778797580007E-3</v>
      </c>
      <c r="E243" s="4">
        <f t="shared" si="8"/>
        <v>4.1430790000000044E-3</v>
      </c>
      <c r="H243" s="11">
        <v>41</v>
      </c>
      <c r="I243" s="11">
        <v>0.85399780000000003</v>
      </c>
      <c r="J243" s="11">
        <v>0.1460022</v>
      </c>
      <c r="K243" s="11">
        <v>0</v>
      </c>
      <c r="L243" s="11">
        <v>0</v>
      </c>
      <c r="M243" s="11">
        <v>0.85399780000000003</v>
      </c>
      <c r="N243" s="11">
        <v>0.1460022</v>
      </c>
      <c r="O243" s="11">
        <v>1</v>
      </c>
      <c r="Q243" s="11">
        <v>41</v>
      </c>
      <c r="R243" s="11">
        <v>3.1570320000000002E-3</v>
      </c>
      <c r="S243" s="11">
        <v>3.1570320000000002E-3</v>
      </c>
      <c r="T243" s="11">
        <v>3.8556809999999997E-2</v>
      </c>
      <c r="U243" s="11">
        <v>3.8556809999999997E-2</v>
      </c>
    </row>
    <row r="244" spans="1:21" x14ac:dyDescent="0.35">
      <c r="A244" s="4">
        <f t="shared" si="6"/>
        <v>41.25</v>
      </c>
      <c r="B244" s="4">
        <f t="shared" si="6"/>
        <v>0.85399780000000003</v>
      </c>
      <c r="C244" s="4">
        <f t="shared" si="6"/>
        <v>0.1460022</v>
      </c>
      <c r="D244" s="4">
        <f t="shared" si="7"/>
        <v>-6.2342778797580007E-3</v>
      </c>
      <c r="E244" s="4">
        <f t="shared" si="8"/>
        <v>4.1430790000000044E-3</v>
      </c>
      <c r="H244" s="11">
        <v>41.25</v>
      </c>
      <c r="I244" s="11">
        <v>0.85399780000000003</v>
      </c>
      <c r="J244" s="11">
        <v>0.1460022</v>
      </c>
      <c r="K244" s="11">
        <v>0</v>
      </c>
      <c r="L244" s="11">
        <v>0</v>
      </c>
      <c r="M244" s="11">
        <v>0.85399780000000003</v>
      </c>
      <c r="N244" s="11">
        <v>0.1460022</v>
      </c>
      <c r="O244" s="11">
        <v>1</v>
      </c>
      <c r="Q244" s="11">
        <v>41.25</v>
      </c>
      <c r="R244" s="11">
        <v>3.1570320000000002E-3</v>
      </c>
      <c r="S244" s="11">
        <v>3.1570320000000002E-3</v>
      </c>
      <c r="T244" s="11">
        <v>3.8556809999999997E-2</v>
      </c>
      <c r="U244" s="11">
        <v>3.8556809999999997E-2</v>
      </c>
    </row>
    <row r="245" spans="1:21" x14ac:dyDescent="0.35">
      <c r="A245" s="4">
        <f t="shared" si="6"/>
        <v>41.5</v>
      </c>
      <c r="B245" s="4">
        <f t="shared" si="6"/>
        <v>0.85399780000000003</v>
      </c>
      <c r="C245" s="4">
        <f t="shared" si="6"/>
        <v>0.1460022</v>
      </c>
      <c r="D245" s="4">
        <f t="shared" si="7"/>
        <v>-6.2342778797580007E-3</v>
      </c>
      <c r="E245" s="4">
        <f t="shared" si="8"/>
        <v>4.1430790000000044E-3</v>
      </c>
      <c r="H245" s="11">
        <v>41.5</v>
      </c>
      <c r="I245" s="11">
        <v>0.85399780000000003</v>
      </c>
      <c r="J245" s="11">
        <v>0.1460022</v>
      </c>
      <c r="K245" s="11">
        <v>0</v>
      </c>
      <c r="L245" s="11">
        <v>0</v>
      </c>
      <c r="M245" s="11">
        <v>0.85399780000000003</v>
      </c>
      <c r="N245" s="11">
        <v>0.1460022</v>
      </c>
      <c r="O245" s="11">
        <v>1</v>
      </c>
      <c r="Q245" s="11">
        <v>41.5</v>
      </c>
      <c r="R245" s="11">
        <v>3.1570320000000002E-3</v>
      </c>
      <c r="S245" s="11">
        <v>3.1570320000000002E-3</v>
      </c>
      <c r="T245" s="11">
        <v>3.8556809999999997E-2</v>
      </c>
      <c r="U245" s="11">
        <v>3.8556809999999997E-2</v>
      </c>
    </row>
    <row r="246" spans="1:21" x14ac:dyDescent="0.35">
      <c r="A246" s="4">
        <f t="shared" si="6"/>
        <v>41.75</v>
      </c>
      <c r="B246" s="4">
        <f t="shared" si="6"/>
        <v>0.85399780000000003</v>
      </c>
      <c r="C246" s="4">
        <f t="shared" si="6"/>
        <v>0.1460022</v>
      </c>
      <c r="D246" s="4">
        <f t="shared" si="7"/>
        <v>-6.2342778797580007E-3</v>
      </c>
      <c r="E246" s="4">
        <f t="shared" si="8"/>
        <v>4.1430790000000044E-3</v>
      </c>
      <c r="H246" s="11">
        <v>41.75</v>
      </c>
      <c r="I246" s="11">
        <v>0.85399780000000003</v>
      </c>
      <c r="J246" s="11">
        <v>0.1460022</v>
      </c>
      <c r="K246" s="11">
        <v>0</v>
      </c>
      <c r="L246" s="11">
        <v>0</v>
      </c>
      <c r="M246" s="11">
        <v>0.85399780000000003</v>
      </c>
      <c r="N246" s="11">
        <v>0.1460022</v>
      </c>
      <c r="O246" s="11">
        <v>1</v>
      </c>
      <c r="Q246" s="11">
        <v>41.75</v>
      </c>
      <c r="R246" s="11">
        <v>3.1570320000000002E-3</v>
      </c>
      <c r="S246" s="11">
        <v>3.1570320000000002E-3</v>
      </c>
      <c r="T246" s="11">
        <v>3.8556809999999997E-2</v>
      </c>
      <c r="U246" s="11">
        <v>3.8556809999999997E-2</v>
      </c>
    </row>
    <row r="247" spans="1:21" x14ac:dyDescent="0.35">
      <c r="A247" s="4">
        <f t="shared" si="6"/>
        <v>42</v>
      </c>
      <c r="B247" s="4">
        <f t="shared" si="6"/>
        <v>0.85399780000000003</v>
      </c>
      <c r="C247" s="4">
        <f t="shared" si="6"/>
        <v>0.1460022</v>
      </c>
      <c r="D247" s="4">
        <f t="shared" si="7"/>
        <v>-6.2342778797580007E-3</v>
      </c>
      <c r="E247" s="4">
        <f t="shared" si="8"/>
        <v>4.1430790000000044E-3</v>
      </c>
      <c r="H247" s="11">
        <v>42</v>
      </c>
      <c r="I247" s="11">
        <v>0.85399780000000003</v>
      </c>
      <c r="J247" s="11">
        <v>0.1460022</v>
      </c>
      <c r="K247" s="11">
        <v>0</v>
      </c>
      <c r="L247" s="11">
        <v>0</v>
      </c>
      <c r="M247" s="11">
        <v>0.85399780000000003</v>
      </c>
      <c r="N247" s="11">
        <v>0.1460022</v>
      </c>
      <c r="O247" s="11">
        <v>1</v>
      </c>
      <c r="Q247" s="11">
        <v>42</v>
      </c>
      <c r="R247" s="11">
        <v>3.1570320000000002E-3</v>
      </c>
      <c r="S247" s="11">
        <v>3.1570320000000002E-3</v>
      </c>
      <c r="T247" s="11">
        <v>3.8556809999999997E-2</v>
      </c>
      <c r="U247" s="11">
        <v>3.8556809999999997E-2</v>
      </c>
    </row>
    <row r="248" spans="1:21" x14ac:dyDescent="0.35">
      <c r="A248" s="4">
        <f t="shared" si="6"/>
        <v>42.25</v>
      </c>
      <c r="B248" s="4">
        <f t="shared" si="6"/>
        <v>0.85399780000000003</v>
      </c>
      <c r="C248" s="4">
        <f t="shared" si="6"/>
        <v>0.1460022</v>
      </c>
      <c r="D248" s="4">
        <f t="shared" si="7"/>
        <v>-6.2342778797580007E-3</v>
      </c>
      <c r="E248" s="4">
        <f t="shared" si="8"/>
        <v>4.1430790000000044E-3</v>
      </c>
      <c r="H248" s="11">
        <v>42.25</v>
      </c>
      <c r="I248" s="11">
        <v>0.85399780000000003</v>
      </c>
      <c r="J248" s="11">
        <v>0.1460022</v>
      </c>
      <c r="K248" s="11">
        <v>0</v>
      </c>
      <c r="L248" s="11">
        <v>0</v>
      </c>
      <c r="M248" s="11">
        <v>0.85399780000000003</v>
      </c>
      <c r="N248" s="11">
        <v>0.1460022</v>
      </c>
      <c r="O248" s="11">
        <v>1</v>
      </c>
      <c r="Q248" s="11">
        <v>42.25</v>
      </c>
      <c r="R248" s="11">
        <v>3.1570320000000002E-3</v>
      </c>
      <c r="S248" s="11">
        <v>3.1570320000000002E-3</v>
      </c>
      <c r="T248" s="11">
        <v>3.8556809999999997E-2</v>
      </c>
      <c r="U248" s="11">
        <v>3.8556809999999997E-2</v>
      </c>
    </row>
    <row r="249" spans="1:21" x14ac:dyDescent="0.35">
      <c r="A249" s="4">
        <f t="shared" si="6"/>
        <v>42.5</v>
      </c>
      <c r="B249" s="4">
        <f t="shared" si="6"/>
        <v>0.85399780000000003</v>
      </c>
      <c r="C249" s="4">
        <f t="shared" si="6"/>
        <v>0.1460022</v>
      </c>
      <c r="D249" s="4">
        <f t="shared" si="7"/>
        <v>-6.2342778797580007E-3</v>
      </c>
      <c r="E249" s="4">
        <f t="shared" si="8"/>
        <v>4.1430790000000044E-3</v>
      </c>
      <c r="H249" s="11">
        <v>42.5</v>
      </c>
      <c r="I249" s="11">
        <v>0.85399780000000003</v>
      </c>
      <c r="J249" s="11">
        <v>0.1460022</v>
      </c>
      <c r="K249" s="11">
        <v>0</v>
      </c>
      <c r="L249" s="11">
        <v>0</v>
      </c>
      <c r="M249" s="11">
        <v>0.85399780000000003</v>
      </c>
      <c r="N249" s="11">
        <v>0.1460022</v>
      </c>
      <c r="O249" s="11">
        <v>1</v>
      </c>
      <c r="Q249" s="11">
        <v>42.5</v>
      </c>
      <c r="R249" s="11">
        <v>3.1570320000000002E-3</v>
      </c>
      <c r="S249" s="11">
        <v>3.1570320000000002E-3</v>
      </c>
      <c r="T249" s="11">
        <v>3.8556809999999997E-2</v>
      </c>
      <c r="U249" s="11">
        <v>3.8556809999999997E-2</v>
      </c>
    </row>
    <row r="250" spans="1:21" x14ac:dyDescent="0.35">
      <c r="A250" s="4">
        <f t="shared" si="6"/>
        <v>42.75</v>
      </c>
      <c r="B250" s="4">
        <f t="shared" si="6"/>
        <v>0.85399780000000003</v>
      </c>
      <c r="C250" s="4">
        <f t="shared" si="6"/>
        <v>0.1460022</v>
      </c>
      <c r="D250" s="4">
        <f t="shared" si="7"/>
        <v>-6.2342778797580007E-3</v>
      </c>
      <c r="E250" s="4">
        <f t="shared" si="8"/>
        <v>4.1430790000000044E-3</v>
      </c>
      <c r="H250" s="11">
        <v>42.75</v>
      </c>
      <c r="I250" s="11">
        <v>0.85399780000000003</v>
      </c>
      <c r="J250" s="11">
        <v>0.1460022</v>
      </c>
      <c r="K250" s="11">
        <v>0</v>
      </c>
      <c r="L250" s="11">
        <v>0</v>
      </c>
      <c r="M250" s="11">
        <v>0.85399780000000003</v>
      </c>
      <c r="N250" s="11">
        <v>0.1460022</v>
      </c>
      <c r="O250" s="11">
        <v>1</v>
      </c>
      <c r="Q250" s="11">
        <v>42.75</v>
      </c>
      <c r="R250" s="11">
        <v>3.1570320000000002E-3</v>
      </c>
      <c r="S250" s="11">
        <v>3.1570320000000002E-3</v>
      </c>
      <c r="T250" s="11">
        <v>3.8556809999999997E-2</v>
      </c>
      <c r="U250" s="11">
        <v>3.8556809999999997E-2</v>
      </c>
    </row>
    <row r="251" spans="1:21" x14ac:dyDescent="0.35">
      <c r="A251" s="4">
        <f t="shared" si="6"/>
        <v>43</v>
      </c>
      <c r="B251" s="4">
        <f t="shared" si="6"/>
        <v>0.85399780000000003</v>
      </c>
      <c r="C251" s="4">
        <f t="shared" si="6"/>
        <v>0.1460022</v>
      </c>
      <c r="D251" s="4">
        <f t="shared" si="7"/>
        <v>-6.2342778797580007E-3</v>
      </c>
      <c r="E251" s="4">
        <f t="shared" si="8"/>
        <v>4.1430790000000044E-3</v>
      </c>
      <c r="H251" s="11">
        <v>43</v>
      </c>
      <c r="I251" s="11">
        <v>0.85399780000000003</v>
      </c>
      <c r="J251" s="11">
        <v>0.1460022</v>
      </c>
      <c r="K251" s="11">
        <v>0</v>
      </c>
      <c r="L251" s="11">
        <v>0</v>
      </c>
      <c r="M251" s="11">
        <v>0.85399780000000003</v>
      </c>
      <c r="N251" s="11">
        <v>0.1460022</v>
      </c>
      <c r="O251" s="11">
        <v>1</v>
      </c>
      <c r="Q251" s="11">
        <v>43</v>
      </c>
      <c r="R251" s="11">
        <v>3.1570320000000002E-3</v>
      </c>
      <c r="S251" s="11">
        <v>3.1570320000000002E-3</v>
      </c>
      <c r="T251" s="11">
        <v>3.8556809999999997E-2</v>
      </c>
      <c r="U251" s="11">
        <v>3.8556809999999997E-2</v>
      </c>
    </row>
    <row r="252" spans="1:21" x14ac:dyDescent="0.35">
      <c r="A252" s="4">
        <f t="shared" si="6"/>
        <v>43.25</v>
      </c>
      <c r="B252" s="4">
        <f t="shared" si="6"/>
        <v>0.85399780000000003</v>
      </c>
      <c r="C252" s="4">
        <f t="shared" si="6"/>
        <v>0.1460022</v>
      </c>
      <c r="D252" s="4">
        <f t="shared" si="7"/>
        <v>-6.2342778797580007E-3</v>
      </c>
      <c r="E252" s="4">
        <f t="shared" si="8"/>
        <v>4.1430790000000044E-3</v>
      </c>
      <c r="H252" s="11">
        <v>43.25</v>
      </c>
      <c r="I252" s="11">
        <v>0.85399780000000003</v>
      </c>
      <c r="J252" s="11">
        <v>0.1460022</v>
      </c>
      <c r="K252" s="11">
        <v>0</v>
      </c>
      <c r="L252" s="11">
        <v>0</v>
      </c>
      <c r="M252" s="11">
        <v>0.85399780000000003</v>
      </c>
      <c r="N252" s="11">
        <v>0.1460022</v>
      </c>
      <c r="O252" s="11">
        <v>1</v>
      </c>
      <c r="Q252" s="11">
        <v>43.25</v>
      </c>
      <c r="R252" s="11">
        <v>3.1570320000000002E-3</v>
      </c>
      <c r="S252" s="11">
        <v>3.1570320000000002E-3</v>
      </c>
      <c r="T252" s="11">
        <v>3.8556809999999997E-2</v>
      </c>
      <c r="U252" s="11">
        <v>3.8556809999999997E-2</v>
      </c>
    </row>
    <row r="253" spans="1:21" x14ac:dyDescent="0.35">
      <c r="A253" s="4">
        <f t="shared" si="6"/>
        <v>43.5</v>
      </c>
      <c r="B253" s="4">
        <f t="shared" si="6"/>
        <v>0.85399780000000003</v>
      </c>
      <c r="C253" s="4">
        <f t="shared" si="6"/>
        <v>0.1460022</v>
      </c>
      <c r="D253" s="4">
        <f t="shared" si="7"/>
        <v>-6.2342778797580007E-3</v>
      </c>
      <c r="E253" s="4">
        <f t="shared" si="8"/>
        <v>4.1430790000000044E-3</v>
      </c>
      <c r="H253" s="11">
        <v>43.5</v>
      </c>
      <c r="I253" s="11">
        <v>0.85399780000000003</v>
      </c>
      <c r="J253" s="11">
        <v>0.1460022</v>
      </c>
      <c r="K253" s="11">
        <v>0</v>
      </c>
      <c r="L253" s="11">
        <v>0</v>
      </c>
      <c r="M253" s="11">
        <v>0.85399780000000003</v>
      </c>
      <c r="N253" s="11">
        <v>0.1460022</v>
      </c>
      <c r="O253" s="11">
        <v>1</v>
      </c>
      <c r="Q253" s="11">
        <v>43.5</v>
      </c>
      <c r="R253" s="11">
        <v>3.1570320000000002E-3</v>
      </c>
      <c r="S253" s="11">
        <v>3.1570320000000002E-3</v>
      </c>
      <c r="T253" s="11">
        <v>3.8556809999999997E-2</v>
      </c>
      <c r="U253" s="11">
        <v>3.8556809999999997E-2</v>
      </c>
    </row>
    <row r="254" spans="1:21" x14ac:dyDescent="0.35">
      <c r="A254" s="4">
        <f t="shared" si="6"/>
        <v>43.75</v>
      </c>
      <c r="B254" s="4">
        <f t="shared" si="6"/>
        <v>0.85399780000000003</v>
      </c>
      <c r="C254" s="4">
        <f t="shared" si="6"/>
        <v>0.1460022</v>
      </c>
      <c r="D254" s="4">
        <f t="shared" si="7"/>
        <v>-6.2342778797580007E-3</v>
      </c>
      <c r="E254" s="4">
        <f t="shared" si="8"/>
        <v>4.1430790000000044E-3</v>
      </c>
      <c r="H254" s="11">
        <v>43.75</v>
      </c>
      <c r="I254" s="11">
        <v>0.85399780000000003</v>
      </c>
      <c r="J254" s="11">
        <v>0.1460022</v>
      </c>
      <c r="K254" s="11">
        <v>0</v>
      </c>
      <c r="L254" s="11">
        <v>0</v>
      </c>
      <c r="M254" s="11">
        <v>0.85399780000000003</v>
      </c>
      <c r="N254" s="11">
        <v>0.1460022</v>
      </c>
      <c r="O254" s="11">
        <v>1</v>
      </c>
      <c r="Q254" s="11">
        <v>43.75</v>
      </c>
      <c r="R254" s="11">
        <v>3.1570320000000002E-3</v>
      </c>
      <c r="S254" s="11">
        <v>3.1570320000000002E-3</v>
      </c>
      <c r="T254" s="11">
        <v>3.8556809999999997E-2</v>
      </c>
      <c r="U254" s="11">
        <v>3.8556809999999997E-2</v>
      </c>
    </row>
    <row r="255" spans="1:21" x14ac:dyDescent="0.35">
      <c r="A255" s="4">
        <f t="shared" si="6"/>
        <v>44</v>
      </c>
      <c r="B255" s="4">
        <f t="shared" si="6"/>
        <v>0.85399780000000003</v>
      </c>
      <c r="C255" s="4">
        <f t="shared" si="6"/>
        <v>0.1460022</v>
      </c>
      <c r="D255" s="4">
        <f t="shared" si="7"/>
        <v>-6.2342778797580007E-3</v>
      </c>
      <c r="E255" s="4">
        <f t="shared" si="8"/>
        <v>4.1430790000000044E-3</v>
      </c>
      <c r="H255" s="11">
        <v>44</v>
      </c>
      <c r="I255" s="11">
        <v>0.85399780000000003</v>
      </c>
      <c r="J255" s="11">
        <v>0.1460022</v>
      </c>
      <c r="K255" s="11">
        <v>0</v>
      </c>
      <c r="L255" s="11">
        <v>0</v>
      </c>
      <c r="M255" s="11">
        <v>0.85399780000000003</v>
      </c>
      <c r="N255" s="11">
        <v>0.1460022</v>
      </c>
      <c r="O255" s="11">
        <v>1</v>
      </c>
      <c r="Q255" s="11">
        <v>44</v>
      </c>
      <c r="R255" s="11">
        <v>3.1570320000000002E-3</v>
      </c>
      <c r="S255" s="11">
        <v>3.1570320000000002E-3</v>
      </c>
      <c r="T255" s="11">
        <v>3.8556809999999997E-2</v>
      </c>
      <c r="U255" s="11">
        <v>3.8556809999999997E-2</v>
      </c>
    </row>
    <row r="256" spans="1:21" x14ac:dyDescent="0.35">
      <c r="A256" s="4">
        <f t="shared" si="6"/>
        <v>44.25</v>
      </c>
      <c r="B256" s="4">
        <f t="shared" si="6"/>
        <v>0.85399780000000003</v>
      </c>
      <c r="C256" s="4">
        <f t="shared" si="6"/>
        <v>0.1460022</v>
      </c>
      <c r="D256" s="4">
        <f t="shared" si="7"/>
        <v>-6.2342778797580007E-3</v>
      </c>
      <c r="E256" s="4">
        <f t="shared" si="8"/>
        <v>4.1430790000000044E-3</v>
      </c>
      <c r="H256" s="11">
        <v>44.25</v>
      </c>
      <c r="I256" s="11">
        <v>0.85399780000000003</v>
      </c>
      <c r="J256" s="11">
        <v>0.1460022</v>
      </c>
      <c r="K256" s="11">
        <v>0</v>
      </c>
      <c r="L256" s="11">
        <v>0</v>
      </c>
      <c r="M256" s="11">
        <v>0.85399780000000003</v>
      </c>
      <c r="N256" s="11">
        <v>0.1460022</v>
      </c>
      <c r="O256" s="11">
        <v>1</v>
      </c>
      <c r="Q256" s="11">
        <v>44.25</v>
      </c>
      <c r="R256" s="11">
        <v>3.1570320000000002E-3</v>
      </c>
      <c r="S256" s="11">
        <v>3.1570320000000002E-3</v>
      </c>
      <c r="T256" s="11">
        <v>3.8556809999999997E-2</v>
      </c>
      <c r="U256" s="11">
        <v>3.8556809999999997E-2</v>
      </c>
    </row>
    <row r="257" spans="1:21" x14ac:dyDescent="0.35">
      <c r="A257" s="4">
        <f t="shared" si="6"/>
        <v>44.5</v>
      </c>
      <c r="B257" s="4">
        <f t="shared" si="6"/>
        <v>0.85399780000000003</v>
      </c>
      <c r="C257" s="4">
        <f t="shared" si="6"/>
        <v>0.1460022</v>
      </c>
      <c r="D257" s="4">
        <f t="shared" si="7"/>
        <v>-6.2342778797580007E-3</v>
      </c>
      <c r="E257" s="4">
        <f t="shared" si="8"/>
        <v>4.1430790000000044E-3</v>
      </c>
      <c r="H257" s="11">
        <v>44.5</v>
      </c>
      <c r="I257" s="11">
        <v>0.85399780000000003</v>
      </c>
      <c r="J257" s="11">
        <v>0.1460022</v>
      </c>
      <c r="K257" s="11">
        <v>0</v>
      </c>
      <c r="L257" s="11">
        <v>0</v>
      </c>
      <c r="M257" s="11">
        <v>0.85399780000000003</v>
      </c>
      <c r="N257" s="11">
        <v>0.1460022</v>
      </c>
      <c r="O257" s="11">
        <v>1</v>
      </c>
      <c r="Q257" s="11">
        <v>44.5</v>
      </c>
      <c r="R257" s="11">
        <v>3.1570320000000002E-3</v>
      </c>
      <c r="S257" s="11">
        <v>3.1570320000000002E-3</v>
      </c>
      <c r="T257" s="11">
        <v>3.8556809999999997E-2</v>
      </c>
      <c r="U257" s="11">
        <v>3.8556809999999997E-2</v>
      </c>
    </row>
    <row r="258" spans="1:21" x14ac:dyDescent="0.35">
      <c r="A258" s="4">
        <f t="shared" si="6"/>
        <v>44.75</v>
      </c>
      <c r="B258" s="4">
        <f t="shared" si="6"/>
        <v>0.85399780000000003</v>
      </c>
      <c r="C258" s="4">
        <f t="shared" si="6"/>
        <v>0.1460022</v>
      </c>
      <c r="D258" s="4">
        <f t="shared" si="7"/>
        <v>-6.2342778797580007E-3</v>
      </c>
      <c r="E258" s="4">
        <f t="shared" si="8"/>
        <v>4.1430790000000044E-3</v>
      </c>
      <c r="H258" s="11">
        <v>44.75</v>
      </c>
      <c r="I258" s="11">
        <v>0.85399780000000003</v>
      </c>
      <c r="J258" s="11">
        <v>0.1460022</v>
      </c>
      <c r="K258" s="11">
        <v>0</v>
      </c>
      <c r="L258" s="11">
        <v>0</v>
      </c>
      <c r="M258" s="11">
        <v>0.85399780000000003</v>
      </c>
      <c r="N258" s="11">
        <v>0.1460022</v>
      </c>
      <c r="O258" s="11">
        <v>1</v>
      </c>
      <c r="Q258" s="11">
        <v>44.75</v>
      </c>
      <c r="R258" s="11">
        <v>3.1570320000000002E-3</v>
      </c>
      <c r="S258" s="11">
        <v>3.1570320000000002E-3</v>
      </c>
      <c r="T258" s="11">
        <v>3.8556809999999997E-2</v>
      </c>
      <c r="U258" s="11">
        <v>3.8556809999999997E-2</v>
      </c>
    </row>
    <row r="259" spans="1:21" x14ac:dyDescent="0.35">
      <c r="A259" s="4">
        <f t="shared" si="6"/>
        <v>45</v>
      </c>
      <c r="B259" s="4">
        <f t="shared" si="6"/>
        <v>0.85399780000000003</v>
      </c>
      <c r="C259" s="4">
        <f t="shared" si="6"/>
        <v>0.1460022</v>
      </c>
      <c r="D259" s="4">
        <f t="shared" si="7"/>
        <v>-6.2342778797580007E-3</v>
      </c>
      <c r="E259" s="4">
        <f t="shared" si="8"/>
        <v>4.1430790000000044E-3</v>
      </c>
      <c r="H259" s="11">
        <v>45</v>
      </c>
      <c r="I259" s="11">
        <v>0.85399780000000003</v>
      </c>
      <c r="J259" s="11">
        <v>0.1460022</v>
      </c>
      <c r="K259" s="11">
        <v>0</v>
      </c>
      <c r="L259" s="11">
        <v>0</v>
      </c>
      <c r="M259" s="11">
        <v>0.85399780000000003</v>
      </c>
      <c r="N259" s="11">
        <v>0.1460022</v>
      </c>
      <c r="O259" s="11">
        <v>1</v>
      </c>
      <c r="Q259" s="11">
        <v>45</v>
      </c>
      <c r="R259" s="11">
        <v>3.1570320000000002E-3</v>
      </c>
      <c r="S259" s="11">
        <v>3.1570320000000002E-3</v>
      </c>
      <c r="T259" s="11">
        <v>3.8556809999999997E-2</v>
      </c>
      <c r="U259" s="11">
        <v>3.8556809999999997E-2</v>
      </c>
    </row>
    <row r="260" spans="1:21" x14ac:dyDescent="0.35">
      <c r="A260" s="4">
        <f t="shared" si="6"/>
        <v>45.25</v>
      </c>
      <c r="B260" s="4">
        <f t="shared" si="6"/>
        <v>0.85399780000000003</v>
      </c>
      <c r="C260" s="4">
        <f t="shared" si="6"/>
        <v>0.1460022</v>
      </c>
      <c r="D260" s="4">
        <f t="shared" si="7"/>
        <v>-6.2342778797580007E-3</v>
      </c>
      <c r="E260" s="4">
        <f t="shared" si="8"/>
        <v>4.1430790000000044E-3</v>
      </c>
      <c r="H260" s="11">
        <v>45.25</v>
      </c>
      <c r="I260" s="11">
        <v>0.85399780000000003</v>
      </c>
      <c r="J260" s="11">
        <v>0.1460022</v>
      </c>
      <c r="K260" s="11">
        <v>0</v>
      </c>
      <c r="L260" s="11">
        <v>0</v>
      </c>
      <c r="M260" s="11">
        <v>0.85399780000000003</v>
      </c>
      <c r="N260" s="11">
        <v>0.1460022</v>
      </c>
      <c r="O260" s="11">
        <v>1</v>
      </c>
      <c r="Q260" s="11">
        <v>45.25</v>
      </c>
      <c r="R260" s="11">
        <v>3.1570320000000002E-3</v>
      </c>
      <c r="S260" s="11">
        <v>3.1570320000000002E-3</v>
      </c>
      <c r="T260" s="11">
        <v>3.8556809999999997E-2</v>
      </c>
      <c r="U260" s="11">
        <v>3.8556809999999997E-2</v>
      </c>
    </row>
    <row r="261" spans="1:21" x14ac:dyDescent="0.35">
      <c r="A261" s="4">
        <f t="shared" si="6"/>
        <v>45.5</v>
      </c>
      <c r="B261" s="4">
        <f t="shared" si="6"/>
        <v>0.85399780000000003</v>
      </c>
      <c r="C261" s="4">
        <f t="shared" si="6"/>
        <v>0.1460022</v>
      </c>
      <c r="D261" s="4">
        <f t="shared" si="7"/>
        <v>-6.2342778797580007E-3</v>
      </c>
      <c r="E261" s="4">
        <f t="shared" si="8"/>
        <v>4.1430790000000044E-3</v>
      </c>
      <c r="H261" s="11">
        <v>45.5</v>
      </c>
      <c r="I261" s="11">
        <v>0.85399780000000003</v>
      </c>
      <c r="J261" s="11">
        <v>0.1460022</v>
      </c>
      <c r="K261" s="11">
        <v>0</v>
      </c>
      <c r="L261" s="11">
        <v>0</v>
      </c>
      <c r="M261" s="11">
        <v>0.85399780000000003</v>
      </c>
      <c r="N261" s="11">
        <v>0.1460022</v>
      </c>
      <c r="O261" s="11">
        <v>1</v>
      </c>
      <c r="Q261" s="11">
        <v>45.5</v>
      </c>
      <c r="R261" s="11">
        <v>3.1570320000000002E-3</v>
      </c>
      <c r="S261" s="11">
        <v>3.1570320000000002E-3</v>
      </c>
      <c r="T261" s="11">
        <v>3.8556809999999997E-2</v>
      </c>
      <c r="U261" s="11">
        <v>3.8556809999999997E-2</v>
      </c>
    </row>
    <row r="262" spans="1:21" x14ac:dyDescent="0.35">
      <c r="A262" s="4">
        <f t="shared" si="6"/>
        <v>45.75</v>
      </c>
      <c r="B262" s="4">
        <f t="shared" si="6"/>
        <v>0.85399780000000003</v>
      </c>
      <c r="C262" s="4">
        <f t="shared" si="6"/>
        <v>0.1460022</v>
      </c>
      <c r="D262" s="4">
        <f t="shared" si="7"/>
        <v>-6.2342778797580007E-3</v>
      </c>
      <c r="E262" s="4">
        <f t="shared" si="8"/>
        <v>4.1430790000000044E-3</v>
      </c>
      <c r="H262" s="11">
        <v>45.75</v>
      </c>
      <c r="I262" s="11">
        <v>0.85399780000000003</v>
      </c>
      <c r="J262" s="11">
        <v>0.1460022</v>
      </c>
      <c r="K262" s="11">
        <v>0</v>
      </c>
      <c r="L262" s="11">
        <v>0</v>
      </c>
      <c r="M262" s="11">
        <v>0.85399780000000003</v>
      </c>
      <c r="N262" s="11">
        <v>0.1460022</v>
      </c>
      <c r="O262" s="11">
        <v>1</v>
      </c>
      <c r="Q262" s="11">
        <v>45.75</v>
      </c>
      <c r="R262" s="11">
        <v>3.1570320000000002E-3</v>
      </c>
      <c r="S262" s="11">
        <v>3.1570320000000002E-3</v>
      </c>
      <c r="T262" s="11">
        <v>3.8556809999999997E-2</v>
      </c>
      <c r="U262" s="11">
        <v>3.8556809999999997E-2</v>
      </c>
    </row>
    <row r="263" spans="1:21" x14ac:dyDescent="0.35">
      <c r="A263" s="4">
        <f t="shared" si="6"/>
        <v>46</v>
      </c>
      <c r="B263" s="4">
        <f t="shared" si="6"/>
        <v>0.85399780000000003</v>
      </c>
      <c r="C263" s="4">
        <f t="shared" si="6"/>
        <v>0.1460022</v>
      </c>
      <c r="D263" s="4">
        <f t="shared" si="7"/>
        <v>-6.2342778797580007E-3</v>
      </c>
      <c r="E263" s="4">
        <f t="shared" si="8"/>
        <v>4.1430790000000044E-3</v>
      </c>
      <c r="H263" s="11">
        <v>46</v>
      </c>
      <c r="I263" s="11">
        <v>0.85399780000000003</v>
      </c>
      <c r="J263" s="11">
        <v>0.1460022</v>
      </c>
      <c r="K263" s="11">
        <v>0</v>
      </c>
      <c r="L263" s="11">
        <v>0</v>
      </c>
      <c r="M263" s="11">
        <v>0.85399780000000003</v>
      </c>
      <c r="N263" s="11">
        <v>0.1460022</v>
      </c>
      <c r="O263" s="11">
        <v>1</v>
      </c>
      <c r="Q263" s="11">
        <v>46</v>
      </c>
      <c r="R263" s="11">
        <v>3.1570320000000002E-3</v>
      </c>
      <c r="S263" s="11">
        <v>3.1570320000000002E-3</v>
      </c>
      <c r="T263" s="11">
        <v>3.8556809999999997E-2</v>
      </c>
      <c r="U263" s="11">
        <v>3.8556809999999997E-2</v>
      </c>
    </row>
    <row r="264" spans="1:21" x14ac:dyDescent="0.35">
      <c r="A264" s="4">
        <f t="shared" si="6"/>
        <v>46.25</v>
      </c>
      <c r="B264" s="4">
        <f t="shared" si="6"/>
        <v>0.85399780000000003</v>
      </c>
      <c r="C264" s="4">
        <f t="shared" si="6"/>
        <v>0.1460022</v>
      </c>
      <c r="D264" s="4">
        <f t="shared" si="7"/>
        <v>-6.2342778797580007E-3</v>
      </c>
      <c r="E264" s="4">
        <f t="shared" si="8"/>
        <v>4.1430790000000044E-3</v>
      </c>
      <c r="H264" s="11">
        <v>46.25</v>
      </c>
      <c r="I264" s="11">
        <v>0.85399780000000003</v>
      </c>
      <c r="J264" s="11">
        <v>0.1460022</v>
      </c>
      <c r="K264" s="11">
        <v>0</v>
      </c>
      <c r="L264" s="11">
        <v>0</v>
      </c>
      <c r="M264" s="11">
        <v>0.85399780000000003</v>
      </c>
      <c r="N264" s="11">
        <v>0.1460022</v>
      </c>
      <c r="O264" s="11">
        <v>1</v>
      </c>
      <c r="Q264" s="11">
        <v>46.25</v>
      </c>
      <c r="R264" s="11">
        <v>3.1570320000000002E-3</v>
      </c>
      <c r="S264" s="11">
        <v>3.1570320000000002E-3</v>
      </c>
      <c r="T264" s="11">
        <v>3.8556809999999997E-2</v>
      </c>
      <c r="U264" s="11">
        <v>3.8556809999999997E-2</v>
      </c>
    </row>
    <row r="265" spans="1:21" x14ac:dyDescent="0.35">
      <c r="A265" s="4">
        <f t="shared" si="6"/>
        <v>46.5</v>
      </c>
      <c r="B265" s="4">
        <f t="shared" si="6"/>
        <v>0.85399780000000003</v>
      </c>
      <c r="C265" s="4">
        <f t="shared" si="6"/>
        <v>0.1460022</v>
      </c>
      <c r="D265" s="4">
        <f t="shared" si="7"/>
        <v>-6.2342778797580007E-3</v>
      </c>
      <c r="E265" s="4">
        <f t="shared" si="8"/>
        <v>4.1430790000000044E-3</v>
      </c>
      <c r="H265" s="11">
        <v>46.5</v>
      </c>
      <c r="I265" s="11">
        <v>0.85399780000000003</v>
      </c>
      <c r="J265" s="11">
        <v>0.1460022</v>
      </c>
      <c r="K265" s="11">
        <v>0</v>
      </c>
      <c r="L265" s="11">
        <v>0</v>
      </c>
      <c r="M265" s="11">
        <v>0.85399780000000003</v>
      </c>
      <c r="N265" s="11">
        <v>0.1460022</v>
      </c>
      <c r="O265" s="11">
        <v>1</v>
      </c>
      <c r="Q265" s="11">
        <v>46.5</v>
      </c>
      <c r="R265" s="11">
        <v>3.1570320000000002E-3</v>
      </c>
      <c r="S265" s="11">
        <v>3.1570320000000002E-3</v>
      </c>
      <c r="T265" s="11">
        <v>3.8556809999999997E-2</v>
      </c>
      <c r="U265" s="11">
        <v>3.8556809999999997E-2</v>
      </c>
    </row>
    <row r="266" spans="1:21" x14ac:dyDescent="0.35">
      <c r="A266" s="4">
        <f t="shared" si="6"/>
        <v>46.75</v>
      </c>
      <c r="B266" s="4">
        <f t="shared" si="6"/>
        <v>0.85399780000000003</v>
      </c>
      <c r="C266" s="4">
        <f t="shared" si="6"/>
        <v>0.1460022</v>
      </c>
      <c r="D266" s="4">
        <f t="shared" si="7"/>
        <v>-6.2342778797580007E-3</v>
      </c>
      <c r="E266" s="4">
        <f t="shared" si="8"/>
        <v>4.1430790000000044E-3</v>
      </c>
      <c r="H266" s="11">
        <v>46.75</v>
      </c>
      <c r="I266" s="11">
        <v>0.85399780000000003</v>
      </c>
      <c r="J266" s="11">
        <v>0.1460022</v>
      </c>
      <c r="K266" s="11">
        <v>0</v>
      </c>
      <c r="L266" s="11">
        <v>0</v>
      </c>
      <c r="M266" s="11">
        <v>0.85399780000000003</v>
      </c>
      <c r="N266" s="11">
        <v>0.1460022</v>
      </c>
      <c r="O266" s="11">
        <v>1</v>
      </c>
      <c r="Q266" s="11">
        <v>46.75</v>
      </c>
      <c r="R266" s="11">
        <v>3.1570320000000002E-3</v>
      </c>
      <c r="S266" s="11">
        <v>3.1570320000000002E-3</v>
      </c>
      <c r="T266" s="11">
        <v>3.8556809999999997E-2</v>
      </c>
      <c r="U266" s="11">
        <v>3.8556809999999997E-2</v>
      </c>
    </row>
    <row r="267" spans="1:21" x14ac:dyDescent="0.35">
      <c r="A267" s="4">
        <f t="shared" si="6"/>
        <v>47</v>
      </c>
      <c r="B267" s="4">
        <f t="shared" si="6"/>
        <v>0.85399780000000003</v>
      </c>
      <c r="C267" s="4">
        <f t="shared" si="6"/>
        <v>0.1460022</v>
      </c>
      <c r="D267" s="4">
        <f t="shared" si="7"/>
        <v>-6.2342778797580007E-3</v>
      </c>
      <c r="E267" s="4">
        <f t="shared" si="8"/>
        <v>4.1430790000000044E-3</v>
      </c>
      <c r="H267" s="11">
        <v>47</v>
      </c>
      <c r="I267" s="11">
        <v>0.85399780000000003</v>
      </c>
      <c r="J267" s="11">
        <v>0.1460022</v>
      </c>
      <c r="K267" s="11">
        <v>0</v>
      </c>
      <c r="L267" s="11">
        <v>0</v>
      </c>
      <c r="M267" s="11">
        <v>0.85399780000000003</v>
      </c>
      <c r="N267" s="11">
        <v>0.1460022</v>
      </c>
      <c r="O267" s="11">
        <v>1</v>
      </c>
      <c r="Q267" s="11">
        <v>47</v>
      </c>
      <c r="R267" s="11">
        <v>3.1570320000000002E-3</v>
      </c>
      <c r="S267" s="11">
        <v>3.1570320000000002E-3</v>
      </c>
      <c r="T267" s="11">
        <v>3.8556809999999997E-2</v>
      </c>
      <c r="U267" s="11">
        <v>3.8556809999999997E-2</v>
      </c>
    </row>
    <row r="268" spans="1:21" x14ac:dyDescent="0.35">
      <c r="A268" s="4">
        <f t="shared" si="6"/>
        <v>47.25</v>
      </c>
      <c r="B268" s="4">
        <f t="shared" si="6"/>
        <v>0.85399780000000003</v>
      </c>
      <c r="C268" s="4">
        <f t="shared" si="6"/>
        <v>0.1460022</v>
      </c>
      <c r="D268" s="4">
        <f t="shared" si="7"/>
        <v>-6.2342778797580007E-3</v>
      </c>
      <c r="E268" s="4">
        <f t="shared" si="8"/>
        <v>4.1430790000000044E-3</v>
      </c>
      <c r="H268" s="11">
        <v>47.25</v>
      </c>
      <c r="I268" s="11">
        <v>0.85399780000000003</v>
      </c>
      <c r="J268" s="11">
        <v>0.1460022</v>
      </c>
      <c r="K268" s="11">
        <v>0</v>
      </c>
      <c r="L268" s="11">
        <v>0</v>
      </c>
      <c r="M268" s="11">
        <v>0.85399780000000003</v>
      </c>
      <c r="N268" s="11">
        <v>0.1460022</v>
      </c>
      <c r="O268" s="11">
        <v>1</v>
      </c>
      <c r="Q268" s="11">
        <v>47.25</v>
      </c>
      <c r="R268" s="11">
        <v>3.1570320000000002E-3</v>
      </c>
      <c r="S268" s="11">
        <v>3.1570320000000002E-3</v>
      </c>
      <c r="T268" s="11">
        <v>3.8556809999999997E-2</v>
      </c>
      <c r="U268" s="11">
        <v>3.8556809999999997E-2</v>
      </c>
    </row>
    <row r="269" spans="1:21" x14ac:dyDescent="0.35">
      <c r="A269" s="4">
        <f t="shared" si="6"/>
        <v>47.5</v>
      </c>
      <c r="B269" s="4">
        <f t="shared" si="6"/>
        <v>0.85399780000000003</v>
      </c>
      <c r="C269" s="4">
        <f t="shared" si="6"/>
        <v>0.1460022</v>
      </c>
      <c r="D269" s="4">
        <f t="shared" si="7"/>
        <v>-6.2342778797580007E-3</v>
      </c>
      <c r="E269" s="4">
        <f t="shared" si="8"/>
        <v>4.1430790000000044E-3</v>
      </c>
      <c r="H269" s="11">
        <v>47.5</v>
      </c>
      <c r="I269" s="11">
        <v>0.85399780000000003</v>
      </c>
      <c r="J269" s="11">
        <v>0.1460022</v>
      </c>
      <c r="K269" s="11">
        <v>0</v>
      </c>
      <c r="L269" s="11">
        <v>0</v>
      </c>
      <c r="M269" s="11">
        <v>0.85399780000000003</v>
      </c>
      <c r="N269" s="11">
        <v>0.1460022</v>
      </c>
      <c r="O269" s="11">
        <v>1</v>
      </c>
      <c r="Q269" s="11">
        <v>47.5</v>
      </c>
      <c r="R269" s="11">
        <v>3.1570320000000002E-3</v>
      </c>
      <c r="S269" s="11">
        <v>3.1570320000000002E-3</v>
      </c>
      <c r="T269" s="11">
        <v>3.8556809999999997E-2</v>
      </c>
      <c r="U269" s="11">
        <v>3.8556809999999997E-2</v>
      </c>
    </row>
    <row r="270" spans="1:21" x14ac:dyDescent="0.35">
      <c r="A270" s="4">
        <f t="shared" si="6"/>
        <v>47.75</v>
      </c>
      <c r="B270" s="4">
        <f t="shared" si="6"/>
        <v>0.85399780000000003</v>
      </c>
      <c r="C270" s="4">
        <f t="shared" si="6"/>
        <v>0.1460022</v>
      </c>
      <c r="D270" s="4">
        <f t="shared" si="7"/>
        <v>-6.2342778797580007E-3</v>
      </c>
      <c r="E270" s="4">
        <f t="shared" si="8"/>
        <v>4.1430790000000044E-3</v>
      </c>
      <c r="H270" s="11">
        <v>47.75</v>
      </c>
      <c r="I270" s="11">
        <v>0.85399780000000003</v>
      </c>
      <c r="J270" s="11">
        <v>0.1460022</v>
      </c>
      <c r="K270" s="11">
        <v>0</v>
      </c>
      <c r="L270" s="11">
        <v>0</v>
      </c>
      <c r="M270" s="11">
        <v>0.85399780000000003</v>
      </c>
      <c r="N270" s="11">
        <v>0.1460022</v>
      </c>
      <c r="O270" s="11">
        <v>1</v>
      </c>
      <c r="Q270" s="11">
        <v>47.75</v>
      </c>
      <c r="R270" s="11">
        <v>3.1570320000000002E-3</v>
      </c>
      <c r="S270" s="11">
        <v>3.1570320000000002E-3</v>
      </c>
      <c r="T270" s="11">
        <v>3.8556809999999997E-2</v>
      </c>
      <c r="U270" s="11">
        <v>3.8556809999999997E-2</v>
      </c>
    </row>
    <row r="271" spans="1:21" x14ac:dyDescent="0.35">
      <c r="A271" s="4">
        <f t="shared" si="6"/>
        <v>48</v>
      </c>
      <c r="B271" s="4">
        <f t="shared" si="6"/>
        <v>0.85399780000000003</v>
      </c>
      <c r="C271" s="4">
        <f t="shared" si="6"/>
        <v>0.1460022</v>
      </c>
      <c r="D271" s="4">
        <f t="shared" si="7"/>
        <v>-6.2342778797580007E-3</v>
      </c>
      <c r="E271" s="4">
        <f t="shared" si="8"/>
        <v>4.1430790000000044E-3</v>
      </c>
      <c r="H271" s="11">
        <v>48</v>
      </c>
      <c r="I271" s="11">
        <v>0.85399780000000003</v>
      </c>
      <c r="J271" s="11">
        <v>0.1460022</v>
      </c>
      <c r="K271" s="11">
        <v>0</v>
      </c>
      <c r="L271" s="11">
        <v>0</v>
      </c>
      <c r="M271" s="11">
        <v>0.85399780000000003</v>
      </c>
      <c r="N271" s="11">
        <v>0.1460022</v>
      </c>
      <c r="O271" s="11">
        <v>1</v>
      </c>
      <c r="Q271" s="11">
        <v>48</v>
      </c>
      <c r="R271" s="11">
        <v>3.1570320000000002E-3</v>
      </c>
      <c r="S271" s="11">
        <v>3.1570320000000002E-3</v>
      </c>
      <c r="T271" s="11">
        <v>3.8556809999999997E-2</v>
      </c>
      <c r="U271" s="11">
        <v>3.8556809999999997E-2</v>
      </c>
    </row>
    <row r="272" spans="1:21" x14ac:dyDescent="0.35">
      <c r="A272" s="4">
        <f t="shared" ref="A272:C335" si="9">H272</f>
        <v>48.25</v>
      </c>
      <c r="B272" s="4">
        <f t="shared" si="9"/>
        <v>0.85399780000000003</v>
      </c>
      <c r="C272" s="4">
        <f t="shared" si="9"/>
        <v>0.1460022</v>
      </c>
      <c r="D272" s="4">
        <f t="shared" ref="D272:D335" si="10">-$B$23*B272*C272</f>
        <v>-6.2342778797580007E-3</v>
      </c>
      <c r="E272" s="4">
        <f t="shared" ref="E272:E335" si="11">-(AVERAGE(R272,T272)-$B$23/2)</f>
        <v>4.1430790000000044E-3</v>
      </c>
      <c r="H272" s="11">
        <v>48.25</v>
      </c>
      <c r="I272" s="11">
        <v>0.85399780000000003</v>
      </c>
      <c r="J272" s="11">
        <v>0.1460022</v>
      </c>
      <c r="K272" s="11">
        <v>0</v>
      </c>
      <c r="L272" s="11">
        <v>0</v>
      </c>
      <c r="M272" s="11">
        <v>0.85399780000000003</v>
      </c>
      <c r="N272" s="11">
        <v>0.1460022</v>
      </c>
      <c r="O272" s="11">
        <v>1</v>
      </c>
      <c r="Q272" s="11">
        <v>48.25</v>
      </c>
      <c r="R272" s="11">
        <v>3.1570320000000002E-3</v>
      </c>
      <c r="S272" s="11">
        <v>3.1570320000000002E-3</v>
      </c>
      <c r="T272" s="11">
        <v>3.8556809999999997E-2</v>
      </c>
      <c r="U272" s="11">
        <v>3.8556809999999997E-2</v>
      </c>
    </row>
    <row r="273" spans="1:21" x14ac:dyDescent="0.35">
      <c r="A273" s="4">
        <f t="shared" si="9"/>
        <v>48.5</v>
      </c>
      <c r="B273" s="4">
        <f t="shared" si="9"/>
        <v>0.85399780000000003</v>
      </c>
      <c r="C273" s="4">
        <f t="shared" si="9"/>
        <v>0.1460022</v>
      </c>
      <c r="D273" s="4">
        <f t="shared" si="10"/>
        <v>-6.2342778797580007E-3</v>
      </c>
      <c r="E273" s="4">
        <f t="shared" si="11"/>
        <v>4.1430790000000044E-3</v>
      </c>
      <c r="H273" s="11">
        <v>48.5</v>
      </c>
      <c r="I273" s="11">
        <v>0.85399780000000003</v>
      </c>
      <c r="J273" s="11">
        <v>0.1460022</v>
      </c>
      <c r="K273" s="11">
        <v>0</v>
      </c>
      <c r="L273" s="11">
        <v>0</v>
      </c>
      <c r="M273" s="11">
        <v>0.85399780000000003</v>
      </c>
      <c r="N273" s="11">
        <v>0.1460022</v>
      </c>
      <c r="O273" s="11">
        <v>1</v>
      </c>
      <c r="Q273" s="11">
        <v>48.5</v>
      </c>
      <c r="R273" s="11">
        <v>3.1570320000000002E-3</v>
      </c>
      <c r="S273" s="11">
        <v>3.1570320000000002E-3</v>
      </c>
      <c r="T273" s="11">
        <v>3.8556809999999997E-2</v>
      </c>
      <c r="U273" s="11">
        <v>3.8556809999999997E-2</v>
      </c>
    </row>
    <row r="274" spans="1:21" x14ac:dyDescent="0.35">
      <c r="A274" s="4">
        <f t="shared" si="9"/>
        <v>48.75</v>
      </c>
      <c r="B274" s="4">
        <f t="shared" si="9"/>
        <v>0.85399780000000003</v>
      </c>
      <c r="C274" s="4">
        <f t="shared" si="9"/>
        <v>0.1460022</v>
      </c>
      <c r="D274" s="4">
        <f t="shared" si="10"/>
        <v>-6.2342778797580007E-3</v>
      </c>
      <c r="E274" s="4">
        <f t="shared" si="11"/>
        <v>4.1430790000000044E-3</v>
      </c>
      <c r="H274" s="11">
        <v>48.75</v>
      </c>
      <c r="I274" s="11">
        <v>0.85399780000000003</v>
      </c>
      <c r="J274" s="11">
        <v>0.1460022</v>
      </c>
      <c r="K274" s="11">
        <v>0</v>
      </c>
      <c r="L274" s="11">
        <v>0</v>
      </c>
      <c r="M274" s="11">
        <v>0.85399780000000003</v>
      </c>
      <c r="N274" s="11">
        <v>0.1460022</v>
      </c>
      <c r="O274" s="11">
        <v>1</v>
      </c>
      <c r="Q274" s="11">
        <v>48.75</v>
      </c>
      <c r="R274" s="11">
        <v>3.1570320000000002E-3</v>
      </c>
      <c r="S274" s="11">
        <v>3.1570320000000002E-3</v>
      </c>
      <c r="T274" s="11">
        <v>3.8556809999999997E-2</v>
      </c>
      <c r="U274" s="11">
        <v>3.8556809999999997E-2</v>
      </c>
    </row>
    <row r="275" spans="1:21" x14ac:dyDescent="0.35">
      <c r="A275" s="4">
        <f t="shared" si="9"/>
        <v>49</v>
      </c>
      <c r="B275" s="4">
        <f t="shared" si="9"/>
        <v>0.85399780000000003</v>
      </c>
      <c r="C275" s="4">
        <f t="shared" si="9"/>
        <v>0.1460022</v>
      </c>
      <c r="D275" s="4">
        <f t="shared" si="10"/>
        <v>-6.2342778797580007E-3</v>
      </c>
      <c r="E275" s="4">
        <f t="shared" si="11"/>
        <v>4.1430790000000044E-3</v>
      </c>
      <c r="H275" s="11">
        <v>49</v>
      </c>
      <c r="I275" s="11">
        <v>0.85399780000000003</v>
      </c>
      <c r="J275" s="11">
        <v>0.1460022</v>
      </c>
      <c r="K275" s="11">
        <v>0</v>
      </c>
      <c r="L275" s="11">
        <v>0</v>
      </c>
      <c r="M275" s="11">
        <v>0.85399780000000003</v>
      </c>
      <c r="N275" s="11">
        <v>0.1460022</v>
      </c>
      <c r="O275" s="11">
        <v>1</v>
      </c>
      <c r="Q275" s="11">
        <v>49</v>
      </c>
      <c r="R275" s="11">
        <v>3.1570320000000002E-3</v>
      </c>
      <c r="S275" s="11">
        <v>3.1570320000000002E-3</v>
      </c>
      <c r="T275" s="11">
        <v>3.8556809999999997E-2</v>
      </c>
      <c r="U275" s="11">
        <v>3.8556809999999997E-2</v>
      </c>
    </row>
    <row r="276" spans="1:21" x14ac:dyDescent="0.35">
      <c r="A276" s="4">
        <f t="shared" si="9"/>
        <v>49.25</v>
      </c>
      <c r="B276" s="4">
        <f t="shared" si="9"/>
        <v>0.85399780000000003</v>
      </c>
      <c r="C276" s="4">
        <f t="shared" si="9"/>
        <v>0.1460022</v>
      </c>
      <c r="D276" s="4">
        <f t="shared" si="10"/>
        <v>-6.2342778797580007E-3</v>
      </c>
      <c r="E276" s="4">
        <f t="shared" si="11"/>
        <v>4.1430790000000044E-3</v>
      </c>
      <c r="H276" s="11">
        <v>49.25</v>
      </c>
      <c r="I276" s="11">
        <v>0.85399780000000003</v>
      </c>
      <c r="J276" s="11">
        <v>0.1460022</v>
      </c>
      <c r="K276" s="11">
        <v>0</v>
      </c>
      <c r="L276" s="11">
        <v>0</v>
      </c>
      <c r="M276" s="11">
        <v>0.85399780000000003</v>
      </c>
      <c r="N276" s="11">
        <v>0.1460022</v>
      </c>
      <c r="O276" s="11">
        <v>1</v>
      </c>
      <c r="Q276" s="11">
        <v>49.25</v>
      </c>
      <c r="R276" s="11">
        <v>3.1570320000000002E-3</v>
      </c>
      <c r="S276" s="11">
        <v>3.1570320000000002E-3</v>
      </c>
      <c r="T276" s="11">
        <v>3.8556809999999997E-2</v>
      </c>
      <c r="U276" s="11">
        <v>3.8556809999999997E-2</v>
      </c>
    </row>
    <row r="277" spans="1:21" x14ac:dyDescent="0.35">
      <c r="A277" s="4">
        <f t="shared" si="9"/>
        <v>49.5</v>
      </c>
      <c r="B277" s="4">
        <f t="shared" si="9"/>
        <v>0.85399780000000003</v>
      </c>
      <c r="C277" s="4">
        <f t="shared" si="9"/>
        <v>0.1460022</v>
      </c>
      <c r="D277" s="4">
        <f t="shared" si="10"/>
        <v>-6.2342778797580007E-3</v>
      </c>
      <c r="E277" s="4">
        <f t="shared" si="11"/>
        <v>4.1430790000000044E-3</v>
      </c>
      <c r="H277" s="11">
        <v>49.5</v>
      </c>
      <c r="I277" s="11">
        <v>0.85399780000000003</v>
      </c>
      <c r="J277" s="11">
        <v>0.1460022</v>
      </c>
      <c r="K277" s="11">
        <v>0</v>
      </c>
      <c r="L277" s="11">
        <v>0</v>
      </c>
      <c r="M277" s="11">
        <v>0.85399780000000003</v>
      </c>
      <c r="N277" s="11">
        <v>0.1460022</v>
      </c>
      <c r="O277" s="11">
        <v>1</v>
      </c>
      <c r="Q277" s="11">
        <v>49.5</v>
      </c>
      <c r="R277" s="11">
        <v>3.1570320000000002E-3</v>
      </c>
      <c r="S277" s="11">
        <v>3.1570320000000002E-3</v>
      </c>
      <c r="T277" s="11">
        <v>3.8556809999999997E-2</v>
      </c>
      <c r="U277" s="11">
        <v>3.8556809999999997E-2</v>
      </c>
    </row>
    <row r="278" spans="1:21" x14ac:dyDescent="0.35">
      <c r="A278" s="4">
        <f t="shared" si="9"/>
        <v>49.75</v>
      </c>
      <c r="B278" s="4">
        <f t="shared" si="9"/>
        <v>0.85399780000000003</v>
      </c>
      <c r="C278" s="4">
        <f t="shared" si="9"/>
        <v>0.1460022</v>
      </c>
      <c r="D278" s="4">
        <f t="shared" si="10"/>
        <v>-6.2342778797580007E-3</v>
      </c>
      <c r="E278" s="4">
        <f t="shared" si="11"/>
        <v>4.1430790000000044E-3</v>
      </c>
      <c r="H278" s="11">
        <v>49.75</v>
      </c>
      <c r="I278" s="11">
        <v>0.85399780000000003</v>
      </c>
      <c r="J278" s="11">
        <v>0.1460022</v>
      </c>
      <c r="K278" s="11">
        <v>0</v>
      </c>
      <c r="L278" s="11">
        <v>0</v>
      </c>
      <c r="M278" s="11">
        <v>0.85399780000000003</v>
      </c>
      <c r="N278" s="11">
        <v>0.1460022</v>
      </c>
      <c r="O278" s="11">
        <v>1</v>
      </c>
      <c r="Q278" s="11">
        <v>49.75</v>
      </c>
      <c r="R278" s="11">
        <v>3.1570320000000002E-3</v>
      </c>
      <c r="S278" s="11">
        <v>3.1570320000000002E-3</v>
      </c>
      <c r="T278" s="11">
        <v>3.8556809999999997E-2</v>
      </c>
      <c r="U278" s="11">
        <v>3.8556809999999997E-2</v>
      </c>
    </row>
    <row r="279" spans="1:21" x14ac:dyDescent="0.35">
      <c r="A279" s="4">
        <f t="shared" si="9"/>
        <v>50</v>
      </c>
      <c r="B279" s="4">
        <f t="shared" si="9"/>
        <v>0.85399780000000003</v>
      </c>
      <c r="C279" s="4">
        <f t="shared" si="9"/>
        <v>0.1460022</v>
      </c>
      <c r="D279" s="4">
        <f t="shared" si="10"/>
        <v>-6.2342778797580007E-3</v>
      </c>
      <c r="E279" s="4">
        <f t="shared" si="11"/>
        <v>4.1430790000000044E-3</v>
      </c>
      <c r="H279" s="11">
        <v>50</v>
      </c>
      <c r="I279" s="11">
        <v>0.85399780000000003</v>
      </c>
      <c r="J279" s="11">
        <v>0.1460022</v>
      </c>
      <c r="K279" s="11">
        <v>0</v>
      </c>
      <c r="L279" s="11">
        <v>0</v>
      </c>
      <c r="M279" s="11">
        <v>0.85399780000000003</v>
      </c>
      <c r="N279" s="11">
        <v>0.1460022</v>
      </c>
      <c r="O279" s="11">
        <v>1</v>
      </c>
      <c r="Q279" s="11">
        <v>50</v>
      </c>
      <c r="R279" s="11">
        <v>3.1570320000000002E-3</v>
      </c>
      <c r="S279" s="11">
        <v>3.1570320000000002E-3</v>
      </c>
      <c r="T279" s="11">
        <v>3.8556809999999997E-2</v>
      </c>
      <c r="U279" s="11">
        <v>3.8556809999999997E-2</v>
      </c>
    </row>
    <row r="280" spans="1:21" x14ac:dyDescent="0.35">
      <c r="A280" s="4">
        <f t="shared" si="9"/>
        <v>50.25</v>
      </c>
      <c r="B280" s="4">
        <f t="shared" si="9"/>
        <v>0.85399780000000003</v>
      </c>
      <c r="C280" s="4">
        <f t="shared" si="9"/>
        <v>0.1460022</v>
      </c>
      <c r="D280" s="4">
        <f t="shared" si="10"/>
        <v>-6.2342778797580007E-3</v>
      </c>
      <c r="E280" s="4">
        <f t="shared" si="11"/>
        <v>4.1430790000000044E-3</v>
      </c>
      <c r="H280" s="11">
        <v>50.25</v>
      </c>
      <c r="I280" s="11">
        <v>0.85399780000000003</v>
      </c>
      <c r="J280" s="11">
        <v>0.1460022</v>
      </c>
      <c r="K280" s="11">
        <v>0</v>
      </c>
      <c r="L280" s="11">
        <v>0</v>
      </c>
      <c r="M280" s="11">
        <v>0.85399780000000003</v>
      </c>
      <c r="N280" s="11">
        <v>0.1460022</v>
      </c>
      <c r="O280" s="11">
        <v>1</v>
      </c>
      <c r="Q280" s="11">
        <v>50.25</v>
      </c>
      <c r="R280" s="11">
        <v>3.1570320000000002E-3</v>
      </c>
      <c r="S280" s="11">
        <v>3.1570320000000002E-3</v>
      </c>
      <c r="T280" s="11">
        <v>3.8556809999999997E-2</v>
      </c>
      <c r="U280" s="11">
        <v>3.8556809999999997E-2</v>
      </c>
    </row>
    <row r="281" spans="1:21" x14ac:dyDescent="0.35">
      <c r="A281" s="4">
        <f t="shared" si="9"/>
        <v>50.5</v>
      </c>
      <c r="B281" s="4">
        <f t="shared" si="9"/>
        <v>0.85399780000000003</v>
      </c>
      <c r="C281" s="4">
        <f t="shared" si="9"/>
        <v>0.1460022</v>
      </c>
      <c r="D281" s="4">
        <f t="shared" si="10"/>
        <v>-6.2342778797580007E-3</v>
      </c>
      <c r="E281" s="4">
        <f t="shared" si="11"/>
        <v>4.1430790000000044E-3</v>
      </c>
      <c r="H281" s="11">
        <v>50.5</v>
      </c>
      <c r="I281" s="11">
        <v>0.85399780000000003</v>
      </c>
      <c r="J281" s="11">
        <v>0.1460022</v>
      </c>
      <c r="K281" s="11">
        <v>0</v>
      </c>
      <c r="L281" s="11">
        <v>0</v>
      </c>
      <c r="M281" s="11">
        <v>0.85399780000000003</v>
      </c>
      <c r="N281" s="11">
        <v>0.1460022</v>
      </c>
      <c r="O281" s="11">
        <v>1</v>
      </c>
      <c r="Q281" s="11">
        <v>50.5</v>
      </c>
      <c r="R281" s="11">
        <v>3.1570320000000002E-3</v>
      </c>
      <c r="S281" s="11">
        <v>3.1570320000000002E-3</v>
      </c>
      <c r="T281" s="11">
        <v>3.8556809999999997E-2</v>
      </c>
      <c r="U281" s="11">
        <v>3.8556809999999997E-2</v>
      </c>
    </row>
    <row r="282" spans="1:21" x14ac:dyDescent="0.35">
      <c r="A282" s="4">
        <f t="shared" si="9"/>
        <v>50.75</v>
      </c>
      <c r="B282" s="4">
        <f t="shared" si="9"/>
        <v>0.85399780000000003</v>
      </c>
      <c r="C282" s="4">
        <f t="shared" si="9"/>
        <v>0.1460022</v>
      </c>
      <c r="D282" s="4">
        <f t="shared" si="10"/>
        <v>-6.2342778797580007E-3</v>
      </c>
      <c r="E282" s="4">
        <f t="shared" si="11"/>
        <v>4.1430790000000044E-3</v>
      </c>
      <c r="H282" s="11">
        <v>50.75</v>
      </c>
      <c r="I282" s="11">
        <v>0.85399780000000003</v>
      </c>
      <c r="J282" s="11">
        <v>0.1460022</v>
      </c>
      <c r="K282" s="11">
        <v>0</v>
      </c>
      <c r="L282" s="11">
        <v>0</v>
      </c>
      <c r="M282" s="11">
        <v>0.85399780000000003</v>
      </c>
      <c r="N282" s="11">
        <v>0.1460022</v>
      </c>
      <c r="O282" s="11">
        <v>1</v>
      </c>
      <c r="Q282" s="11">
        <v>50.75</v>
      </c>
      <c r="R282" s="11">
        <v>3.1570320000000002E-3</v>
      </c>
      <c r="S282" s="11">
        <v>3.1570320000000002E-3</v>
      </c>
      <c r="T282" s="11">
        <v>3.8556809999999997E-2</v>
      </c>
      <c r="U282" s="11">
        <v>3.8556809999999997E-2</v>
      </c>
    </row>
    <row r="283" spans="1:21" x14ac:dyDescent="0.35">
      <c r="A283" s="4">
        <f t="shared" si="9"/>
        <v>51</v>
      </c>
      <c r="B283" s="4">
        <f t="shared" si="9"/>
        <v>0.85399780000000003</v>
      </c>
      <c r="C283" s="4">
        <f t="shared" si="9"/>
        <v>0.1460022</v>
      </c>
      <c r="D283" s="4">
        <f t="shared" si="10"/>
        <v>-6.2342778797580007E-3</v>
      </c>
      <c r="E283" s="4">
        <f t="shared" si="11"/>
        <v>4.1430790000000044E-3</v>
      </c>
      <c r="H283" s="11">
        <v>51</v>
      </c>
      <c r="I283" s="11">
        <v>0.85399780000000003</v>
      </c>
      <c r="J283" s="11">
        <v>0.1460022</v>
      </c>
      <c r="K283" s="11">
        <v>0</v>
      </c>
      <c r="L283" s="11">
        <v>0</v>
      </c>
      <c r="M283" s="11">
        <v>0.85399780000000003</v>
      </c>
      <c r="N283" s="11">
        <v>0.1460022</v>
      </c>
      <c r="O283" s="11">
        <v>1</v>
      </c>
      <c r="Q283" s="11">
        <v>51</v>
      </c>
      <c r="R283" s="11">
        <v>3.1570320000000002E-3</v>
      </c>
      <c r="S283" s="11">
        <v>3.1570320000000002E-3</v>
      </c>
      <c r="T283" s="11">
        <v>3.8556809999999997E-2</v>
      </c>
      <c r="U283" s="11">
        <v>3.8556809999999997E-2</v>
      </c>
    </row>
    <row r="284" spans="1:21" x14ac:dyDescent="0.35">
      <c r="A284" s="4">
        <f t="shared" si="9"/>
        <v>51.25</v>
      </c>
      <c r="B284" s="4">
        <f t="shared" si="9"/>
        <v>0.85399780000000003</v>
      </c>
      <c r="C284" s="4">
        <f t="shared" si="9"/>
        <v>0.1460022</v>
      </c>
      <c r="D284" s="4">
        <f t="shared" si="10"/>
        <v>-6.2342778797580007E-3</v>
      </c>
      <c r="E284" s="4">
        <f t="shared" si="11"/>
        <v>4.1430790000000044E-3</v>
      </c>
      <c r="H284" s="11">
        <v>51.25</v>
      </c>
      <c r="I284" s="11">
        <v>0.85399780000000003</v>
      </c>
      <c r="J284" s="11">
        <v>0.1460022</v>
      </c>
      <c r="K284" s="11">
        <v>0</v>
      </c>
      <c r="L284" s="11">
        <v>0</v>
      </c>
      <c r="M284" s="11">
        <v>0.85399780000000003</v>
      </c>
      <c r="N284" s="11">
        <v>0.1460022</v>
      </c>
      <c r="O284" s="11">
        <v>1</v>
      </c>
      <c r="Q284" s="11">
        <v>51.25</v>
      </c>
      <c r="R284" s="11">
        <v>3.1570320000000002E-3</v>
      </c>
      <c r="S284" s="11">
        <v>3.1570320000000002E-3</v>
      </c>
      <c r="T284" s="11">
        <v>3.8556809999999997E-2</v>
      </c>
      <c r="U284" s="11">
        <v>3.8556809999999997E-2</v>
      </c>
    </row>
    <row r="285" spans="1:21" x14ac:dyDescent="0.35">
      <c r="A285" s="4">
        <f t="shared" si="9"/>
        <v>51.5</v>
      </c>
      <c r="B285" s="4">
        <f t="shared" si="9"/>
        <v>0.85399780000000003</v>
      </c>
      <c r="C285" s="4">
        <f t="shared" si="9"/>
        <v>0.1460022</v>
      </c>
      <c r="D285" s="4">
        <f t="shared" si="10"/>
        <v>-6.2342778797580007E-3</v>
      </c>
      <c r="E285" s="4">
        <f t="shared" si="11"/>
        <v>4.1430790000000044E-3</v>
      </c>
      <c r="H285" s="11">
        <v>51.5</v>
      </c>
      <c r="I285" s="11">
        <v>0.85399780000000003</v>
      </c>
      <c r="J285" s="11">
        <v>0.1460022</v>
      </c>
      <c r="K285" s="11">
        <v>0</v>
      </c>
      <c r="L285" s="11">
        <v>0</v>
      </c>
      <c r="M285" s="11">
        <v>0.85399780000000003</v>
      </c>
      <c r="N285" s="11">
        <v>0.1460022</v>
      </c>
      <c r="O285" s="11">
        <v>1</v>
      </c>
      <c r="Q285" s="11">
        <v>51.5</v>
      </c>
      <c r="R285" s="11">
        <v>3.1570320000000002E-3</v>
      </c>
      <c r="S285" s="11">
        <v>3.1570320000000002E-3</v>
      </c>
      <c r="T285" s="11">
        <v>3.8556809999999997E-2</v>
      </c>
      <c r="U285" s="11">
        <v>3.8556809999999997E-2</v>
      </c>
    </row>
    <row r="286" spans="1:21" x14ac:dyDescent="0.35">
      <c r="A286" s="4">
        <f t="shared" si="9"/>
        <v>51.75</v>
      </c>
      <c r="B286" s="4">
        <f t="shared" si="9"/>
        <v>0.85399780000000003</v>
      </c>
      <c r="C286" s="4">
        <f t="shared" si="9"/>
        <v>0.1460022</v>
      </c>
      <c r="D286" s="4">
        <f t="shared" si="10"/>
        <v>-6.2342778797580007E-3</v>
      </c>
      <c r="E286" s="4">
        <f t="shared" si="11"/>
        <v>4.1430790000000044E-3</v>
      </c>
      <c r="H286" s="11">
        <v>51.75</v>
      </c>
      <c r="I286" s="11">
        <v>0.85399780000000003</v>
      </c>
      <c r="J286" s="11">
        <v>0.1460022</v>
      </c>
      <c r="K286" s="11">
        <v>0</v>
      </c>
      <c r="L286" s="11">
        <v>0</v>
      </c>
      <c r="M286" s="11">
        <v>0.85399780000000003</v>
      </c>
      <c r="N286" s="11">
        <v>0.1460022</v>
      </c>
      <c r="O286" s="11">
        <v>1</v>
      </c>
      <c r="Q286" s="11">
        <v>51.75</v>
      </c>
      <c r="R286" s="11">
        <v>3.1570320000000002E-3</v>
      </c>
      <c r="S286" s="11">
        <v>3.1570320000000002E-3</v>
      </c>
      <c r="T286" s="11">
        <v>3.8556809999999997E-2</v>
      </c>
      <c r="U286" s="11">
        <v>3.8556809999999997E-2</v>
      </c>
    </row>
    <row r="287" spans="1:21" x14ac:dyDescent="0.35">
      <c r="A287" s="4">
        <f t="shared" si="9"/>
        <v>52</v>
      </c>
      <c r="B287" s="4">
        <f t="shared" si="9"/>
        <v>0.85399780000000003</v>
      </c>
      <c r="C287" s="4">
        <f t="shared" si="9"/>
        <v>0.1460022</v>
      </c>
      <c r="D287" s="4">
        <f t="shared" si="10"/>
        <v>-6.2342778797580007E-3</v>
      </c>
      <c r="E287" s="4">
        <f t="shared" si="11"/>
        <v>4.1430790000000044E-3</v>
      </c>
      <c r="H287" s="11">
        <v>52</v>
      </c>
      <c r="I287" s="11">
        <v>0.85399780000000003</v>
      </c>
      <c r="J287" s="11">
        <v>0.1460022</v>
      </c>
      <c r="K287" s="11">
        <v>0</v>
      </c>
      <c r="L287" s="11">
        <v>0</v>
      </c>
      <c r="M287" s="11">
        <v>0.85399780000000003</v>
      </c>
      <c r="N287" s="11">
        <v>0.1460022</v>
      </c>
      <c r="O287" s="11">
        <v>1</v>
      </c>
      <c r="Q287" s="11">
        <v>52</v>
      </c>
      <c r="R287" s="11">
        <v>3.1570320000000002E-3</v>
      </c>
      <c r="S287" s="11">
        <v>3.1570320000000002E-3</v>
      </c>
      <c r="T287" s="11">
        <v>3.8556809999999997E-2</v>
      </c>
      <c r="U287" s="11">
        <v>3.8556809999999997E-2</v>
      </c>
    </row>
    <row r="288" spans="1:21" x14ac:dyDescent="0.35">
      <c r="A288" s="4">
        <f t="shared" si="9"/>
        <v>52.25</v>
      </c>
      <c r="B288" s="4">
        <f t="shared" si="9"/>
        <v>0.85399780000000003</v>
      </c>
      <c r="C288" s="4">
        <f t="shared" si="9"/>
        <v>0.1460022</v>
      </c>
      <c r="D288" s="4">
        <f t="shared" si="10"/>
        <v>-6.2342778797580007E-3</v>
      </c>
      <c r="E288" s="4">
        <f t="shared" si="11"/>
        <v>4.1430790000000044E-3</v>
      </c>
      <c r="H288" s="11">
        <v>52.25</v>
      </c>
      <c r="I288" s="11">
        <v>0.85399780000000003</v>
      </c>
      <c r="J288" s="11">
        <v>0.1460022</v>
      </c>
      <c r="K288" s="11">
        <v>0</v>
      </c>
      <c r="L288" s="11">
        <v>0</v>
      </c>
      <c r="M288" s="11">
        <v>0.85399780000000003</v>
      </c>
      <c r="N288" s="11">
        <v>0.1460022</v>
      </c>
      <c r="O288" s="11">
        <v>1</v>
      </c>
      <c r="Q288" s="11">
        <v>52.25</v>
      </c>
      <c r="R288" s="11">
        <v>3.1570320000000002E-3</v>
      </c>
      <c r="S288" s="11">
        <v>3.1570320000000002E-3</v>
      </c>
      <c r="T288" s="11">
        <v>3.8556809999999997E-2</v>
      </c>
      <c r="U288" s="11">
        <v>3.8556809999999997E-2</v>
      </c>
    </row>
    <row r="289" spans="1:21" x14ac:dyDescent="0.35">
      <c r="A289" s="4">
        <f t="shared" si="9"/>
        <v>52.5</v>
      </c>
      <c r="B289" s="4">
        <f t="shared" si="9"/>
        <v>0.85399780000000003</v>
      </c>
      <c r="C289" s="4">
        <f t="shared" si="9"/>
        <v>0.1460022</v>
      </c>
      <c r="D289" s="4">
        <f t="shared" si="10"/>
        <v>-6.2342778797580007E-3</v>
      </c>
      <c r="E289" s="4">
        <f t="shared" si="11"/>
        <v>4.1430790000000044E-3</v>
      </c>
      <c r="H289" s="11">
        <v>52.5</v>
      </c>
      <c r="I289" s="11">
        <v>0.85399780000000003</v>
      </c>
      <c r="J289" s="11">
        <v>0.1460022</v>
      </c>
      <c r="K289" s="11">
        <v>0</v>
      </c>
      <c r="L289" s="11">
        <v>0</v>
      </c>
      <c r="M289" s="11">
        <v>0.85399780000000003</v>
      </c>
      <c r="N289" s="11">
        <v>0.1460022</v>
      </c>
      <c r="O289" s="11">
        <v>1</v>
      </c>
      <c r="Q289" s="11">
        <v>52.5</v>
      </c>
      <c r="R289" s="11">
        <v>3.1570320000000002E-3</v>
      </c>
      <c r="S289" s="11">
        <v>3.1570320000000002E-3</v>
      </c>
      <c r="T289" s="11">
        <v>3.8556809999999997E-2</v>
      </c>
      <c r="U289" s="11">
        <v>3.8556809999999997E-2</v>
      </c>
    </row>
    <row r="290" spans="1:21" x14ac:dyDescent="0.35">
      <c r="A290" s="4">
        <f t="shared" si="9"/>
        <v>52.75</v>
      </c>
      <c r="B290" s="4">
        <f t="shared" si="9"/>
        <v>0.85399780000000003</v>
      </c>
      <c r="C290" s="4">
        <f t="shared" si="9"/>
        <v>0.1460022</v>
      </c>
      <c r="D290" s="4">
        <f t="shared" si="10"/>
        <v>-6.2342778797580007E-3</v>
      </c>
      <c r="E290" s="4">
        <f t="shared" si="11"/>
        <v>4.1430790000000044E-3</v>
      </c>
      <c r="H290" s="11">
        <v>52.75</v>
      </c>
      <c r="I290" s="11">
        <v>0.85399780000000003</v>
      </c>
      <c r="J290" s="11">
        <v>0.1460022</v>
      </c>
      <c r="K290" s="11">
        <v>0</v>
      </c>
      <c r="L290" s="11">
        <v>0</v>
      </c>
      <c r="M290" s="11">
        <v>0.85399780000000003</v>
      </c>
      <c r="N290" s="11">
        <v>0.1460022</v>
      </c>
      <c r="O290" s="11">
        <v>1</v>
      </c>
      <c r="Q290" s="11">
        <v>52.75</v>
      </c>
      <c r="R290" s="11">
        <v>3.1570320000000002E-3</v>
      </c>
      <c r="S290" s="11">
        <v>3.1570320000000002E-3</v>
      </c>
      <c r="T290" s="11">
        <v>3.8556809999999997E-2</v>
      </c>
      <c r="U290" s="11">
        <v>3.8556809999999997E-2</v>
      </c>
    </row>
    <row r="291" spans="1:21" x14ac:dyDescent="0.35">
      <c r="A291" s="4">
        <f t="shared" si="9"/>
        <v>53</v>
      </c>
      <c r="B291" s="4">
        <f t="shared" si="9"/>
        <v>0.85399780000000003</v>
      </c>
      <c r="C291" s="4">
        <f t="shared" si="9"/>
        <v>0.1460022</v>
      </c>
      <c r="D291" s="4">
        <f t="shared" si="10"/>
        <v>-6.2342778797580007E-3</v>
      </c>
      <c r="E291" s="4">
        <f t="shared" si="11"/>
        <v>4.1430790000000044E-3</v>
      </c>
      <c r="H291" s="11">
        <v>53</v>
      </c>
      <c r="I291" s="11">
        <v>0.85399780000000003</v>
      </c>
      <c r="J291" s="11">
        <v>0.1460022</v>
      </c>
      <c r="K291" s="11">
        <v>0</v>
      </c>
      <c r="L291" s="11">
        <v>0</v>
      </c>
      <c r="M291" s="11">
        <v>0.85399780000000003</v>
      </c>
      <c r="N291" s="11">
        <v>0.1460022</v>
      </c>
      <c r="O291" s="11">
        <v>1</v>
      </c>
      <c r="Q291" s="11">
        <v>53</v>
      </c>
      <c r="R291" s="11">
        <v>3.1570320000000002E-3</v>
      </c>
      <c r="S291" s="11">
        <v>3.1570320000000002E-3</v>
      </c>
      <c r="T291" s="11">
        <v>3.8556809999999997E-2</v>
      </c>
      <c r="U291" s="11">
        <v>3.8556809999999997E-2</v>
      </c>
    </row>
    <row r="292" spans="1:21" x14ac:dyDescent="0.35">
      <c r="A292" s="4">
        <f t="shared" si="9"/>
        <v>53.25</v>
      </c>
      <c r="B292" s="4">
        <f t="shared" si="9"/>
        <v>0.85399780000000003</v>
      </c>
      <c r="C292" s="4">
        <f t="shared" si="9"/>
        <v>0.1460022</v>
      </c>
      <c r="D292" s="4">
        <f t="shared" si="10"/>
        <v>-6.2342778797580007E-3</v>
      </c>
      <c r="E292" s="4">
        <f t="shared" si="11"/>
        <v>4.1430790000000044E-3</v>
      </c>
      <c r="H292" s="11">
        <v>53.25</v>
      </c>
      <c r="I292" s="11">
        <v>0.85399780000000003</v>
      </c>
      <c r="J292" s="11">
        <v>0.1460022</v>
      </c>
      <c r="K292" s="11">
        <v>0</v>
      </c>
      <c r="L292" s="11">
        <v>0</v>
      </c>
      <c r="M292" s="11">
        <v>0.85399780000000003</v>
      </c>
      <c r="N292" s="11">
        <v>0.1460022</v>
      </c>
      <c r="O292" s="11">
        <v>1</v>
      </c>
      <c r="Q292" s="11">
        <v>53.25</v>
      </c>
      <c r="R292" s="11">
        <v>3.1570320000000002E-3</v>
      </c>
      <c r="S292" s="11">
        <v>3.1570320000000002E-3</v>
      </c>
      <c r="T292" s="11">
        <v>3.8556809999999997E-2</v>
      </c>
      <c r="U292" s="11">
        <v>3.8556809999999997E-2</v>
      </c>
    </row>
    <row r="293" spans="1:21" x14ac:dyDescent="0.35">
      <c r="A293" s="4">
        <f t="shared" si="9"/>
        <v>53.5</v>
      </c>
      <c r="B293" s="4">
        <f t="shared" si="9"/>
        <v>0.85399780000000003</v>
      </c>
      <c r="C293" s="4">
        <f t="shared" si="9"/>
        <v>0.1460022</v>
      </c>
      <c r="D293" s="4">
        <f t="shared" si="10"/>
        <v>-6.2342778797580007E-3</v>
      </c>
      <c r="E293" s="4">
        <f t="shared" si="11"/>
        <v>4.1430790000000044E-3</v>
      </c>
      <c r="H293" s="11">
        <v>53.5</v>
      </c>
      <c r="I293" s="11">
        <v>0.85399780000000003</v>
      </c>
      <c r="J293" s="11">
        <v>0.1460022</v>
      </c>
      <c r="K293" s="11">
        <v>0</v>
      </c>
      <c r="L293" s="11">
        <v>0</v>
      </c>
      <c r="M293" s="11">
        <v>0.85399780000000003</v>
      </c>
      <c r="N293" s="11">
        <v>0.1460022</v>
      </c>
      <c r="O293" s="11">
        <v>1</v>
      </c>
      <c r="Q293" s="11">
        <v>53.5</v>
      </c>
      <c r="R293" s="11">
        <v>3.1570320000000002E-3</v>
      </c>
      <c r="S293" s="11">
        <v>3.1570320000000002E-3</v>
      </c>
      <c r="T293" s="11">
        <v>3.8556809999999997E-2</v>
      </c>
      <c r="U293" s="11">
        <v>3.8556809999999997E-2</v>
      </c>
    </row>
    <row r="294" spans="1:21" x14ac:dyDescent="0.35">
      <c r="A294" s="4">
        <f t="shared" si="9"/>
        <v>53.75</v>
      </c>
      <c r="B294" s="4">
        <f t="shared" si="9"/>
        <v>0.85399780000000003</v>
      </c>
      <c r="C294" s="4">
        <f t="shared" si="9"/>
        <v>0.1460022</v>
      </c>
      <c r="D294" s="4">
        <f t="shared" si="10"/>
        <v>-6.2342778797580007E-3</v>
      </c>
      <c r="E294" s="4">
        <f t="shared" si="11"/>
        <v>4.1430790000000044E-3</v>
      </c>
      <c r="H294" s="11">
        <v>53.75</v>
      </c>
      <c r="I294" s="11">
        <v>0.85399780000000003</v>
      </c>
      <c r="J294" s="11">
        <v>0.1460022</v>
      </c>
      <c r="K294" s="11">
        <v>0</v>
      </c>
      <c r="L294" s="11">
        <v>0</v>
      </c>
      <c r="M294" s="11">
        <v>0.85399780000000003</v>
      </c>
      <c r="N294" s="11">
        <v>0.1460022</v>
      </c>
      <c r="O294" s="11">
        <v>1</v>
      </c>
      <c r="Q294" s="11">
        <v>53.75</v>
      </c>
      <c r="R294" s="11">
        <v>3.1570320000000002E-3</v>
      </c>
      <c r="S294" s="11">
        <v>3.1570320000000002E-3</v>
      </c>
      <c r="T294" s="11">
        <v>3.8556809999999997E-2</v>
      </c>
      <c r="U294" s="11">
        <v>3.8556809999999997E-2</v>
      </c>
    </row>
    <row r="295" spans="1:21" x14ac:dyDescent="0.35">
      <c r="A295" s="4">
        <f t="shared" si="9"/>
        <v>54</v>
      </c>
      <c r="B295" s="4">
        <f t="shared" si="9"/>
        <v>0.85399780000000003</v>
      </c>
      <c r="C295" s="4">
        <f t="shared" si="9"/>
        <v>0.1460022</v>
      </c>
      <c r="D295" s="4">
        <f t="shared" si="10"/>
        <v>-6.2342778797580007E-3</v>
      </c>
      <c r="E295" s="4">
        <f t="shared" si="11"/>
        <v>4.1430790000000044E-3</v>
      </c>
      <c r="H295" s="11">
        <v>54</v>
      </c>
      <c r="I295" s="11">
        <v>0.85399780000000003</v>
      </c>
      <c r="J295" s="11">
        <v>0.1460022</v>
      </c>
      <c r="K295" s="11">
        <v>0</v>
      </c>
      <c r="L295" s="11">
        <v>0</v>
      </c>
      <c r="M295" s="11">
        <v>0.85399780000000003</v>
      </c>
      <c r="N295" s="11">
        <v>0.1460022</v>
      </c>
      <c r="O295" s="11">
        <v>1</v>
      </c>
      <c r="Q295" s="11">
        <v>54</v>
      </c>
      <c r="R295" s="11">
        <v>3.1570320000000002E-3</v>
      </c>
      <c r="S295" s="11">
        <v>3.1570320000000002E-3</v>
      </c>
      <c r="T295" s="11">
        <v>3.8556809999999997E-2</v>
      </c>
      <c r="U295" s="11">
        <v>3.8556809999999997E-2</v>
      </c>
    </row>
    <row r="296" spans="1:21" x14ac:dyDescent="0.35">
      <c r="A296" s="4">
        <f t="shared" si="9"/>
        <v>54.25</v>
      </c>
      <c r="B296" s="4">
        <f t="shared" si="9"/>
        <v>0.85399780000000003</v>
      </c>
      <c r="C296" s="4">
        <f t="shared" si="9"/>
        <v>0.1460022</v>
      </c>
      <c r="D296" s="4">
        <f t="shared" si="10"/>
        <v>-6.2342778797580007E-3</v>
      </c>
      <c r="E296" s="4">
        <f t="shared" si="11"/>
        <v>4.1430790000000044E-3</v>
      </c>
      <c r="H296" s="11">
        <v>54.25</v>
      </c>
      <c r="I296" s="11">
        <v>0.85399780000000003</v>
      </c>
      <c r="J296" s="11">
        <v>0.1460022</v>
      </c>
      <c r="K296" s="11">
        <v>0</v>
      </c>
      <c r="L296" s="11">
        <v>0</v>
      </c>
      <c r="M296" s="11">
        <v>0.85399780000000003</v>
      </c>
      <c r="N296" s="11">
        <v>0.1460022</v>
      </c>
      <c r="O296" s="11">
        <v>1</v>
      </c>
      <c r="Q296" s="11">
        <v>54.25</v>
      </c>
      <c r="R296" s="11">
        <v>3.1570320000000002E-3</v>
      </c>
      <c r="S296" s="11">
        <v>3.1570320000000002E-3</v>
      </c>
      <c r="T296" s="11">
        <v>3.8556809999999997E-2</v>
      </c>
      <c r="U296" s="11">
        <v>3.8556809999999997E-2</v>
      </c>
    </row>
    <row r="297" spans="1:21" x14ac:dyDescent="0.35">
      <c r="A297" s="4">
        <f t="shared" si="9"/>
        <v>54.5</v>
      </c>
      <c r="B297" s="4">
        <f t="shared" si="9"/>
        <v>0.85399780000000003</v>
      </c>
      <c r="C297" s="4">
        <f t="shared" si="9"/>
        <v>0.1460022</v>
      </c>
      <c r="D297" s="4">
        <f t="shared" si="10"/>
        <v>-6.2342778797580007E-3</v>
      </c>
      <c r="E297" s="4">
        <f t="shared" si="11"/>
        <v>4.1430790000000044E-3</v>
      </c>
      <c r="H297" s="11">
        <v>54.5</v>
      </c>
      <c r="I297" s="11">
        <v>0.85399780000000003</v>
      </c>
      <c r="J297" s="11">
        <v>0.1460022</v>
      </c>
      <c r="K297" s="11">
        <v>0</v>
      </c>
      <c r="L297" s="11">
        <v>0</v>
      </c>
      <c r="M297" s="11">
        <v>0.85399780000000003</v>
      </c>
      <c r="N297" s="11">
        <v>0.1460022</v>
      </c>
      <c r="O297" s="11">
        <v>1</v>
      </c>
      <c r="Q297" s="11">
        <v>54.5</v>
      </c>
      <c r="R297" s="11">
        <v>3.1570320000000002E-3</v>
      </c>
      <c r="S297" s="11">
        <v>3.1570320000000002E-3</v>
      </c>
      <c r="T297" s="11">
        <v>3.8556809999999997E-2</v>
      </c>
      <c r="U297" s="11">
        <v>3.8556809999999997E-2</v>
      </c>
    </row>
    <row r="298" spans="1:21" x14ac:dyDescent="0.35">
      <c r="A298" s="4">
        <f t="shared" si="9"/>
        <v>54.75</v>
      </c>
      <c r="B298" s="4">
        <f t="shared" si="9"/>
        <v>0.85399780000000003</v>
      </c>
      <c r="C298" s="4">
        <f t="shared" si="9"/>
        <v>0.1460022</v>
      </c>
      <c r="D298" s="4">
        <f t="shared" si="10"/>
        <v>-6.2342778797580007E-3</v>
      </c>
      <c r="E298" s="4">
        <f t="shared" si="11"/>
        <v>4.1430790000000044E-3</v>
      </c>
      <c r="H298" s="11">
        <v>54.75</v>
      </c>
      <c r="I298" s="11">
        <v>0.85399780000000003</v>
      </c>
      <c r="J298" s="11">
        <v>0.1460022</v>
      </c>
      <c r="K298" s="11">
        <v>0</v>
      </c>
      <c r="L298" s="11">
        <v>0</v>
      </c>
      <c r="M298" s="11">
        <v>0.85399780000000003</v>
      </c>
      <c r="N298" s="11">
        <v>0.1460022</v>
      </c>
      <c r="O298" s="11">
        <v>1</v>
      </c>
      <c r="Q298" s="11">
        <v>54.75</v>
      </c>
      <c r="R298" s="11">
        <v>3.1570320000000002E-3</v>
      </c>
      <c r="S298" s="11">
        <v>3.1570320000000002E-3</v>
      </c>
      <c r="T298" s="11">
        <v>3.8556809999999997E-2</v>
      </c>
      <c r="U298" s="11">
        <v>3.8556809999999997E-2</v>
      </c>
    </row>
    <row r="299" spans="1:21" x14ac:dyDescent="0.35">
      <c r="A299" s="4">
        <f t="shared" si="9"/>
        <v>55</v>
      </c>
      <c r="B299" s="4">
        <f t="shared" si="9"/>
        <v>0.85399780000000003</v>
      </c>
      <c r="C299" s="4">
        <f t="shared" si="9"/>
        <v>0.1460022</v>
      </c>
      <c r="D299" s="4">
        <f t="shared" si="10"/>
        <v>-6.2342778797580007E-3</v>
      </c>
      <c r="E299" s="4">
        <f t="shared" si="11"/>
        <v>4.1430790000000044E-3</v>
      </c>
      <c r="H299" s="11">
        <v>55</v>
      </c>
      <c r="I299" s="11">
        <v>0.85399780000000003</v>
      </c>
      <c r="J299" s="11">
        <v>0.1460022</v>
      </c>
      <c r="K299" s="11">
        <v>0</v>
      </c>
      <c r="L299" s="11">
        <v>0</v>
      </c>
      <c r="M299" s="11">
        <v>0.85399780000000003</v>
      </c>
      <c r="N299" s="11">
        <v>0.1460022</v>
      </c>
      <c r="O299" s="11">
        <v>1</v>
      </c>
      <c r="Q299" s="11">
        <v>55</v>
      </c>
      <c r="R299" s="11">
        <v>3.1570320000000002E-3</v>
      </c>
      <c r="S299" s="11">
        <v>3.1570320000000002E-3</v>
      </c>
      <c r="T299" s="11">
        <v>3.8556809999999997E-2</v>
      </c>
      <c r="U299" s="11">
        <v>3.8556809999999997E-2</v>
      </c>
    </row>
    <row r="300" spans="1:21" x14ac:dyDescent="0.35">
      <c r="A300" s="4">
        <f t="shared" si="9"/>
        <v>55.25</v>
      </c>
      <c r="B300" s="4">
        <f t="shared" si="9"/>
        <v>0.85399780000000003</v>
      </c>
      <c r="C300" s="4">
        <f t="shared" si="9"/>
        <v>0.1460022</v>
      </c>
      <c r="D300" s="4">
        <f t="shared" si="10"/>
        <v>-6.2342778797580007E-3</v>
      </c>
      <c r="E300" s="4">
        <f t="shared" si="11"/>
        <v>4.1430790000000044E-3</v>
      </c>
      <c r="H300" s="11">
        <v>55.25</v>
      </c>
      <c r="I300" s="11">
        <v>0.85399780000000003</v>
      </c>
      <c r="J300" s="11">
        <v>0.1460022</v>
      </c>
      <c r="K300" s="11">
        <v>0</v>
      </c>
      <c r="L300" s="11">
        <v>0</v>
      </c>
      <c r="M300" s="11">
        <v>0.85399780000000003</v>
      </c>
      <c r="N300" s="11">
        <v>0.1460022</v>
      </c>
      <c r="O300" s="11">
        <v>1</v>
      </c>
      <c r="Q300" s="11">
        <v>55.25</v>
      </c>
      <c r="R300" s="11">
        <v>3.1570320000000002E-3</v>
      </c>
      <c r="S300" s="11">
        <v>3.1570320000000002E-3</v>
      </c>
      <c r="T300" s="11">
        <v>3.8556809999999997E-2</v>
      </c>
      <c r="U300" s="11">
        <v>3.8556809999999997E-2</v>
      </c>
    </row>
    <row r="301" spans="1:21" x14ac:dyDescent="0.35">
      <c r="A301" s="4">
        <f t="shared" si="9"/>
        <v>55.5</v>
      </c>
      <c r="B301" s="4">
        <f t="shared" si="9"/>
        <v>0.85399780000000003</v>
      </c>
      <c r="C301" s="4">
        <f t="shared" si="9"/>
        <v>0.1460022</v>
      </c>
      <c r="D301" s="4">
        <f t="shared" si="10"/>
        <v>-6.2342778797580007E-3</v>
      </c>
      <c r="E301" s="4">
        <f t="shared" si="11"/>
        <v>4.1430790000000044E-3</v>
      </c>
      <c r="H301" s="11">
        <v>55.5</v>
      </c>
      <c r="I301" s="11">
        <v>0.85399780000000003</v>
      </c>
      <c r="J301" s="11">
        <v>0.1460022</v>
      </c>
      <c r="K301" s="11">
        <v>0</v>
      </c>
      <c r="L301" s="11">
        <v>0</v>
      </c>
      <c r="M301" s="11">
        <v>0.85399780000000003</v>
      </c>
      <c r="N301" s="11">
        <v>0.1460022</v>
      </c>
      <c r="O301" s="11">
        <v>1</v>
      </c>
      <c r="Q301" s="11">
        <v>55.5</v>
      </c>
      <c r="R301" s="11">
        <v>3.1570320000000002E-3</v>
      </c>
      <c r="S301" s="11">
        <v>3.1570320000000002E-3</v>
      </c>
      <c r="T301" s="11">
        <v>3.8556809999999997E-2</v>
      </c>
      <c r="U301" s="11">
        <v>3.8556809999999997E-2</v>
      </c>
    </row>
    <row r="302" spans="1:21" x14ac:dyDescent="0.35">
      <c r="A302" s="4">
        <f t="shared" si="9"/>
        <v>55.75</v>
      </c>
      <c r="B302" s="4">
        <f t="shared" si="9"/>
        <v>0.85399780000000003</v>
      </c>
      <c r="C302" s="4">
        <f t="shared" si="9"/>
        <v>0.1460022</v>
      </c>
      <c r="D302" s="4">
        <f t="shared" si="10"/>
        <v>-6.2342778797580007E-3</v>
      </c>
      <c r="E302" s="4">
        <f t="shared" si="11"/>
        <v>4.1430790000000044E-3</v>
      </c>
      <c r="H302" s="11">
        <v>55.75</v>
      </c>
      <c r="I302" s="11">
        <v>0.85399780000000003</v>
      </c>
      <c r="J302" s="11">
        <v>0.1460022</v>
      </c>
      <c r="K302" s="11">
        <v>0</v>
      </c>
      <c r="L302" s="11">
        <v>0</v>
      </c>
      <c r="M302" s="11">
        <v>0.85399780000000003</v>
      </c>
      <c r="N302" s="11">
        <v>0.1460022</v>
      </c>
      <c r="O302" s="11">
        <v>1</v>
      </c>
      <c r="Q302" s="11">
        <v>55.75</v>
      </c>
      <c r="R302" s="11">
        <v>3.1570320000000002E-3</v>
      </c>
      <c r="S302" s="11">
        <v>3.1570320000000002E-3</v>
      </c>
      <c r="T302" s="11">
        <v>3.8556809999999997E-2</v>
      </c>
      <c r="U302" s="11">
        <v>3.8556809999999997E-2</v>
      </c>
    </row>
    <row r="303" spans="1:21" x14ac:dyDescent="0.35">
      <c r="A303" s="4">
        <f t="shared" si="9"/>
        <v>56</v>
      </c>
      <c r="B303" s="4">
        <f t="shared" si="9"/>
        <v>0.85399780000000003</v>
      </c>
      <c r="C303" s="4">
        <f t="shared" si="9"/>
        <v>0.1460022</v>
      </c>
      <c r="D303" s="4">
        <f t="shared" si="10"/>
        <v>-6.2342778797580007E-3</v>
      </c>
      <c r="E303" s="4">
        <f t="shared" si="11"/>
        <v>4.1430790000000044E-3</v>
      </c>
      <c r="H303" s="11">
        <v>56</v>
      </c>
      <c r="I303" s="11">
        <v>0.85399780000000003</v>
      </c>
      <c r="J303" s="11">
        <v>0.1460022</v>
      </c>
      <c r="K303" s="11">
        <v>0</v>
      </c>
      <c r="L303" s="11">
        <v>0</v>
      </c>
      <c r="M303" s="11">
        <v>0.85399780000000003</v>
      </c>
      <c r="N303" s="11">
        <v>0.1460022</v>
      </c>
      <c r="O303" s="11">
        <v>1</v>
      </c>
      <c r="Q303" s="11">
        <v>56</v>
      </c>
      <c r="R303" s="11">
        <v>3.1570320000000002E-3</v>
      </c>
      <c r="S303" s="11">
        <v>3.1570320000000002E-3</v>
      </c>
      <c r="T303" s="11">
        <v>3.8556809999999997E-2</v>
      </c>
      <c r="U303" s="11">
        <v>3.8556809999999997E-2</v>
      </c>
    </row>
    <row r="304" spans="1:21" x14ac:dyDescent="0.35">
      <c r="A304" s="4">
        <f t="shared" si="9"/>
        <v>56.25</v>
      </c>
      <c r="B304" s="4">
        <f t="shared" si="9"/>
        <v>0.85399780000000003</v>
      </c>
      <c r="C304" s="4">
        <f t="shared" si="9"/>
        <v>0.1460022</v>
      </c>
      <c r="D304" s="4">
        <f t="shared" si="10"/>
        <v>-6.2342778797580007E-3</v>
      </c>
      <c r="E304" s="4">
        <f t="shared" si="11"/>
        <v>4.1430790000000044E-3</v>
      </c>
      <c r="H304" s="11">
        <v>56.25</v>
      </c>
      <c r="I304" s="11">
        <v>0.85399780000000003</v>
      </c>
      <c r="J304" s="11">
        <v>0.1460022</v>
      </c>
      <c r="K304" s="11">
        <v>0</v>
      </c>
      <c r="L304" s="11">
        <v>0</v>
      </c>
      <c r="M304" s="11">
        <v>0.85399780000000003</v>
      </c>
      <c r="N304" s="11">
        <v>0.1460022</v>
      </c>
      <c r="O304" s="11">
        <v>1</v>
      </c>
      <c r="Q304" s="11">
        <v>56.25</v>
      </c>
      <c r="R304" s="11">
        <v>3.1570320000000002E-3</v>
      </c>
      <c r="S304" s="11">
        <v>3.1570320000000002E-3</v>
      </c>
      <c r="T304" s="11">
        <v>3.8556809999999997E-2</v>
      </c>
      <c r="U304" s="11">
        <v>3.8556809999999997E-2</v>
      </c>
    </row>
    <row r="305" spans="1:21" x14ac:dyDescent="0.35">
      <c r="A305" s="4">
        <f t="shared" si="9"/>
        <v>56.5</v>
      </c>
      <c r="B305" s="4">
        <f t="shared" si="9"/>
        <v>0.85399780000000003</v>
      </c>
      <c r="C305" s="4">
        <f t="shared" si="9"/>
        <v>0.1460022</v>
      </c>
      <c r="D305" s="4">
        <f t="shared" si="10"/>
        <v>-6.2342778797580007E-3</v>
      </c>
      <c r="E305" s="4">
        <f t="shared" si="11"/>
        <v>4.1430790000000044E-3</v>
      </c>
      <c r="H305" s="11">
        <v>56.5</v>
      </c>
      <c r="I305" s="11">
        <v>0.85399780000000003</v>
      </c>
      <c r="J305" s="11">
        <v>0.1460022</v>
      </c>
      <c r="K305" s="11">
        <v>0</v>
      </c>
      <c r="L305" s="11">
        <v>0</v>
      </c>
      <c r="M305" s="11">
        <v>0.85399780000000003</v>
      </c>
      <c r="N305" s="11">
        <v>0.1460022</v>
      </c>
      <c r="O305" s="11">
        <v>1</v>
      </c>
      <c r="Q305" s="11">
        <v>56.5</v>
      </c>
      <c r="R305" s="11">
        <v>3.1570320000000002E-3</v>
      </c>
      <c r="S305" s="11">
        <v>3.1570320000000002E-3</v>
      </c>
      <c r="T305" s="11">
        <v>3.8556809999999997E-2</v>
      </c>
      <c r="U305" s="11">
        <v>3.8556809999999997E-2</v>
      </c>
    </row>
    <row r="306" spans="1:21" x14ac:dyDescent="0.35">
      <c r="A306" s="4">
        <f t="shared" si="9"/>
        <v>56.75</v>
      </c>
      <c r="B306" s="4">
        <f t="shared" si="9"/>
        <v>0.85399780000000003</v>
      </c>
      <c r="C306" s="4">
        <f t="shared" si="9"/>
        <v>0.1460022</v>
      </c>
      <c r="D306" s="4">
        <f t="shared" si="10"/>
        <v>-6.2342778797580007E-3</v>
      </c>
      <c r="E306" s="4">
        <f t="shared" si="11"/>
        <v>4.1430790000000044E-3</v>
      </c>
      <c r="H306" s="11">
        <v>56.75</v>
      </c>
      <c r="I306" s="11">
        <v>0.85399780000000003</v>
      </c>
      <c r="J306" s="11">
        <v>0.1460022</v>
      </c>
      <c r="K306" s="11">
        <v>0</v>
      </c>
      <c r="L306" s="11">
        <v>0</v>
      </c>
      <c r="M306" s="11">
        <v>0.85399780000000003</v>
      </c>
      <c r="N306" s="11">
        <v>0.1460022</v>
      </c>
      <c r="O306" s="11">
        <v>1</v>
      </c>
      <c r="Q306" s="11">
        <v>56.75</v>
      </c>
      <c r="R306" s="11">
        <v>3.1570320000000002E-3</v>
      </c>
      <c r="S306" s="11">
        <v>3.1570320000000002E-3</v>
      </c>
      <c r="T306" s="11">
        <v>3.8556809999999997E-2</v>
      </c>
      <c r="U306" s="11">
        <v>3.8556809999999997E-2</v>
      </c>
    </row>
    <row r="307" spans="1:21" x14ac:dyDescent="0.35">
      <c r="A307" s="4">
        <f t="shared" si="9"/>
        <v>57</v>
      </c>
      <c r="B307" s="4">
        <f t="shared" si="9"/>
        <v>0.85399780000000003</v>
      </c>
      <c r="C307" s="4">
        <f t="shared" si="9"/>
        <v>0.1460022</v>
      </c>
      <c r="D307" s="4">
        <f t="shared" si="10"/>
        <v>-6.2342778797580007E-3</v>
      </c>
      <c r="E307" s="4">
        <f t="shared" si="11"/>
        <v>4.1430790000000044E-3</v>
      </c>
      <c r="H307" s="11">
        <v>57</v>
      </c>
      <c r="I307" s="11">
        <v>0.85399780000000003</v>
      </c>
      <c r="J307" s="11">
        <v>0.1460022</v>
      </c>
      <c r="K307" s="11">
        <v>0</v>
      </c>
      <c r="L307" s="11">
        <v>0</v>
      </c>
      <c r="M307" s="11">
        <v>0.85399780000000003</v>
      </c>
      <c r="N307" s="11">
        <v>0.1460022</v>
      </c>
      <c r="O307" s="11">
        <v>1</v>
      </c>
      <c r="Q307" s="11">
        <v>57</v>
      </c>
      <c r="R307" s="11">
        <v>3.1570320000000002E-3</v>
      </c>
      <c r="S307" s="11">
        <v>3.1570320000000002E-3</v>
      </c>
      <c r="T307" s="11">
        <v>3.8556809999999997E-2</v>
      </c>
      <c r="U307" s="11">
        <v>3.8556809999999997E-2</v>
      </c>
    </row>
    <row r="308" spans="1:21" x14ac:dyDescent="0.35">
      <c r="A308" s="4">
        <f t="shared" si="9"/>
        <v>57.25</v>
      </c>
      <c r="B308" s="4">
        <f t="shared" si="9"/>
        <v>0.85399780000000003</v>
      </c>
      <c r="C308" s="4">
        <f t="shared" si="9"/>
        <v>0.1460022</v>
      </c>
      <c r="D308" s="4">
        <f t="shared" si="10"/>
        <v>-6.2342778797580007E-3</v>
      </c>
      <c r="E308" s="4">
        <f t="shared" si="11"/>
        <v>4.1430790000000044E-3</v>
      </c>
      <c r="H308" s="11">
        <v>57.25</v>
      </c>
      <c r="I308" s="11">
        <v>0.85399780000000003</v>
      </c>
      <c r="J308" s="11">
        <v>0.1460022</v>
      </c>
      <c r="K308" s="11">
        <v>0</v>
      </c>
      <c r="L308" s="11">
        <v>0</v>
      </c>
      <c r="M308" s="11">
        <v>0.85399780000000003</v>
      </c>
      <c r="N308" s="11">
        <v>0.1460022</v>
      </c>
      <c r="O308" s="11">
        <v>1</v>
      </c>
      <c r="Q308" s="11">
        <v>57.25</v>
      </c>
      <c r="R308" s="11">
        <v>3.1570320000000002E-3</v>
      </c>
      <c r="S308" s="11">
        <v>3.1570320000000002E-3</v>
      </c>
      <c r="T308" s="11">
        <v>3.8556809999999997E-2</v>
      </c>
      <c r="U308" s="11">
        <v>3.8556809999999997E-2</v>
      </c>
    </row>
    <row r="309" spans="1:21" x14ac:dyDescent="0.35">
      <c r="A309" s="4">
        <f t="shared" si="9"/>
        <v>57.5</v>
      </c>
      <c r="B309" s="4">
        <f t="shared" si="9"/>
        <v>0.85399780000000003</v>
      </c>
      <c r="C309" s="4">
        <f t="shared" si="9"/>
        <v>0.1460022</v>
      </c>
      <c r="D309" s="4">
        <f t="shared" si="10"/>
        <v>-6.2342778797580007E-3</v>
      </c>
      <c r="E309" s="4">
        <f t="shared" si="11"/>
        <v>4.1430790000000044E-3</v>
      </c>
      <c r="H309" s="11">
        <v>57.5</v>
      </c>
      <c r="I309" s="11">
        <v>0.85399780000000003</v>
      </c>
      <c r="J309" s="11">
        <v>0.1460022</v>
      </c>
      <c r="K309" s="11">
        <v>0</v>
      </c>
      <c r="L309" s="11">
        <v>0</v>
      </c>
      <c r="M309" s="11">
        <v>0.85399780000000003</v>
      </c>
      <c r="N309" s="11">
        <v>0.1460022</v>
      </c>
      <c r="O309" s="11">
        <v>1</v>
      </c>
      <c r="Q309" s="11">
        <v>57.5</v>
      </c>
      <c r="R309" s="11">
        <v>3.1570320000000002E-3</v>
      </c>
      <c r="S309" s="11">
        <v>3.1570320000000002E-3</v>
      </c>
      <c r="T309" s="11">
        <v>3.8556809999999997E-2</v>
      </c>
      <c r="U309" s="11">
        <v>3.8556809999999997E-2</v>
      </c>
    </row>
    <row r="310" spans="1:21" x14ac:dyDescent="0.35">
      <c r="A310" s="4">
        <f t="shared" si="9"/>
        <v>57.75</v>
      </c>
      <c r="B310" s="4">
        <f t="shared" si="9"/>
        <v>0.85399780000000003</v>
      </c>
      <c r="C310" s="4">
        <f t="shared" si="9"/>
        <v>0.1460022</v>
      </c>
      <c r="D310" s="4">
        <f t="shared" si="10"/>
        <v>-6.2342778797580007E-3</v>
      </c>
      <c r="E310" s="4">
        <f t="shared" si="11"/>
        <v>4.1430790000000044E-3</v>
      </c>
      <c r="H310" s="11">
        <v>57.75</v>
      </c>
      <c r="I310" s="11">
        <v>0.85399780000000003</v>
      </c>
      <c r="J310" s="11">
        <v>0.1460022</v>
      </c>
      <c r="K310" s="11">
        <v>0</v>
      </c>
      <c r="L310" s="11">
        <v>0</v>
      </c>
      <c r="M310" s="11">
        <v>0.85399780000000003</v>
      </c>
      <c r="N310" s="11">
        <v>0.1460022</v>
      </c>
      <c r="O310" s="11">
        <v>1</v>
      </c>
      <c r="Q310" s="11">
        <v>57.75</v>
      </c>
      <c r="R310" s="11">
        <v>3.1570320000000002E-3</v>
      </c>
      <c r="S310" s="11">
        <v>3.1570320000000002E-3</v>
      </c>
      <c r="T310" s="11">
        <v>3.8556809999999997E-2</v>
      </c>
      <c r="U310" s="11">
        <v>3.8556809999999997E-2</v>
      </c>
    </row>
    <row r="311" spans="1:21" x14ac:dyDescent="0.35">
      <c r="A311" s="4">
        <f t="shared" si="9"/>
        <v>58</v>
      </c>
      <c r="B311" s="4">
        <f t="shared" si="9"/>
        <v>0.85399780000000003</v>
      </c>
      <c r="C311" s="4">
        <f t="shared" si="9"/>
        <v>0.1460022</v>
      </c>
      <c r="D311" s="4">
        <f t="shared" si="10"/>
        <v>-6.2342778797580007E-3</v>
      </c>
      <c r="E311" s="4">
        <f t="shared" si="11"/>
        <v>4.1430790000000044E-3</v>
      </c>
      <c r="H311" s="11">
        <v>58</v>
      </c>
      <c r="I311" s="11">
        <v>0.85399780000000003</v>
      </c>
      <c r="J311" s="11">
        <v>0.1460022</v>
      </c>
      <c r="K311" s="11">
        <v>0</v>
      </c>
      <c r="L311" s="11">
        <v>0</v>
      </c>
      <c r="M311" s="11">
        <v>0.85399780000000003</v>
      </c>
      <c r="N311" s="11">
        <v>0.1460022</v>
      </c>
      <c r="O311" s="11">
        <v>1</v>
      </c>
      <c r="Q311" s="11">
        <v>58</v>
      </c>
      <c r="R311" s="11">
        <v>3.1570320000000002E-3</v>
      </c>
      <c r="S311" s="11">
        <v>3.1570320000000002E-3</v>
      </c>
      <c r="T311" s="11">
        <v>3.8556809999999997E-2</v>
      </c>
      <c r="U311" s="11">
        <v>3.8556809999999997E-2</v>
      </c>
    </row>
    <row r="312" spans="1:21" x14ac:dyDescent="0.35">
      <c r="A312" s="4">
        <f t="shared" si="9"/>
        <v>58.25</v>
      </c>
      <c r="B312" s="4">
        <f t="shared" si="9"/>
        <v>0.85399780000000003</v>
      </c>
      <c r="C312" s="4">
        <f t="shared" si="9"/>
        <v>0.1460022</v>
      </c>
      <c r="D312" s="4">
        <f t="shared" si="10"/>
        <v>-6.2342778797580007E-3</v>
      </c>
      <c r="E312" s="4">
        <f t="shared" si="11"/>
        <v>4.1430790000000044E-3</v>
      </c>
      <c r="H312" s="11">
        <v>58.25</v>
      </c>
      <c r="I312" s="11">
        <v>0.85399780000000003</v>
      </c>
      <c r="J312" s="11">
        <v>0.1460022</v>
      </c>
      <c r="K312" s="11">
        <v>0</v>
      </c>
      <c r="L312" s="11">
        <v>0</v>
      </c>
      <c r="M312" s="11">
        <v>0.85399780000000003</v>
      </c>
      <c r="N312" s="11">
        <v>0.1460022</v>
      </c>
      <c r="O312" s="11">
        <v>1</v>
      </c>
      <c r="Q312" s="11">
        <v>58.25</v>
      </c>
      <c r="R312" s="11">
        <v>3.1570320000000002E-3</v>
      </c>
      <c r="S312" s="11">
        <v>3.1570320000000002E-3</v>
      </c>
      <c r="T312" s="11">
        <v>3.8556809999999997E-2</v>
      </c>
      <c r="U312" s="11">
        <v>3.8556809999999997E-2</v>
      </c>
    </row>
    <row r="313" spans="1:21" x14ac:dyDescent="0.35">
      <c r="A313" s="4">
        <f t="shared" si="9"/>
        <v>58.5</v>
      </c>
      <c r="B313" s="4">
        <f t="shared" si="9"/>
        <v>0.85399780000000003</v>
      </c>
      <c r="C313" s="4">
        <f t="shared" si="9"/>
        <v>0.1460022</v>
      </c>
      <c r="D313" s="4">
        <f t="shared" si="10"/>
        <v>-6.2342778797580007E-3</v>
      </c>
      <c r="E313" s="4">
        <f t="shared" si="11"/>
        <v>4.1430790000000044E-3</v>
      </c>
      <c r="H313" s="11">
        <v>58.5</v>
      </c>
      <c r="I313" s="11">
        <v>0.85399780000000003</v>
      </c>
      <c r="J313" s="11">
        <v>0.1460022</v>
      </c>
      <c r="K313" s="11">
        <v>0</v>
      </c>
      <c r="L313" s="11">
        <v>0</v>
      </c>
      <c r="M313" s="11">
        <v>0.85399780000000003</v>
      </c>
      <c r="N313" s="11">
        <v>0.1460022</v>
      </c>
      <c r="O313" s="11">
        <v>1</v>
      </c>
      <c r="Q313" s="11">
        <v>58.5</v>
      </c>
      <c r="R313" s="11">
        <v>3.1570320000000002E-3</v>
      </c>
      <c r="S313" s="11">
        <v>3.1570320000000002E-3</v>
      </c>
      <c r="T313" s="11">
        <v>3.8556809999999997E-2</v>
      </c>
      <c r="U313" s="11">
        <v>3.8556809999999997E-2</v>
      </c>
    </row>
    <row r="314" spans="1:21" x14ac:dyDescent="0.35">
      <c r="A314" s="4">
        <f t="shared" si="9"/>
        <v>58.75</v>
      </c>
      <c r="B314" s="4">
        <f t="shared" si="9"/>
        <v>0.85399780000000003</v>
      </c>
      <c r="C314" s="4">
        <f t="shared" si="9"/>
        <v>0.1460022</v>
      </c>
      <c r="D314" s="4">
        <f t="shared" si="10"/>
        <v>-6.2342778797580007E-3</v>
      </c>
      <c r="E314" s="4">
        <f t="shared" si="11"/>
        <v>4.1430790000000044E-3</v>
      </c>
      <c r="H314" s="11">
        <v>58.75</v>
      </c>
      <c r="I314" s="11">
        <v>0.85399780000000003</v>
      </c>
      <c r="J314" s="11">
        <v>0.1460022</v>
      </c>
      <c r="K314" s="11">
        <v>0</v>
      </c>
      <c r="L314" s="11">
        <v>0</v>
      </c>
      <c r="M314" s="11">
        <v>0.85399780000000003</v>
      </c>
      <c r="N314" s="11">
        <v>0.1460022</v>
      </c>
      <c r="O314" s="11">
        <v>1</v>
      </c>
      <c r="Q314" s="11">
        <v>58.75</v>
      </c>
      <c r="R314" s="11">
        <v>3.1570320000000002E-3</v>
      </c>
      <c r="S314" s="11">
        <v>3.1570320000000002E-3</v>
      </c>
      <c r="T314" s="11">
        <v>3.8556809999999997E-2</v>
      </c>
      <c r="U314" s="11">
        <v>3.8556809999999997E-2</v>
      </c>
    </row>
    <row r="315" spans="1:21" x14ac:dyDescent="0.35">
      <c r="A315" s="4">
        <f t="shared" si="9"/>
        <v>59</v>
      </c>
      <c r="B315" s="4">
        <f t="shared" si="9"/>
        <v>0.85399780000000003</v>
      </c>
      <c r="C315" s="4">
        <f t="shared" si="9"/>
        <v>0.1460022</v>
      </c>
      <c r="D315" s="4">
        <f t="shared" si="10"/>
        <v>-6.2342778797580007E-3</v>
      </c>
      <c r="E315" s="4">
        <f t="shared" si="11"/>
        <v>4.1430790000000044E-3</v>
      </c>
      <c r="H315" s="11">
        <v>59</v>
      </c>
      <c r="I315" s="11">
        <v>0.85399780000000003</v>
      </c>
      <c r="J315" s="11">
        <v>0.1460022</v>
      </c>
      <c r="K315" s="11">
        <v>0</v>
      </c>
      <c r="L315" s="11">
        <v>0</v>
      </c>
      <c r="M315" s="11">
        <v>0.85399780000000003</v>
      </c>
      <c r="N315" s="11">
        <v>0.1460022</v>
      </c>
      <c r="O315" s="11">
        <v>1</v>
      </c>
      <c r="Q315" s="11">
        <v>59</v>
      </c>
      <c r="R315" s="11">
        <v>3.1570320000000002E-3</v>
      </c>
      <c r="S315" s="11">
        <v>3.1570320000000002E-3</v>
      </c>
      <c r="T315" s="11">
        <v>3.8556809999999997E-2</v>
      </c>
      <c r="U315" s="11">
        <v>3.8556809999999997E-2</v>
      </c>
    </row>
    <row r="316" spans="1:21" x14ac:dyDescent="0.35">
      <c r="A316" s="4">
        <f t="shared" si="9"/>
        <v>59.25</v>
      </c>
      <c r="B316" s="4">
        <f t="shared" si="9"/>
        <v>0.85399780000000003</v>
      </c>
      <c r="C316" s="4">
        <f t="shared" si="9"/>
        <v>0.1460022</v>
      </c>
      <c r="D316" s="4">
        <f t="shared" si="10"/>
        <v>-6.2342778797580007E-3</v>
      </c>
      <c r="E316" s="4">
        <f t="shared" si="11"/>
        <v>4.1430790000000044E-3</v>
      </c>
      <c r="H316" s="11">
        <v>59.25</v>
      </c>
      <c r="I316" s="11">
        <v>0.85399780000000003</v>
      </c>
      <c r="J316" s="11">
        <v>0.1460022</v>
      </c>
      <c r="K316" s="11">
        <v>0</v>
      </c>
      <c r="L316" s="11">
        <v>0</v>
      </c>
      <c r="M316" s="11">
        <v>0.85399780000000003</v>
      </c>
      <c r="N316" s="11">
        <v>0.1460022</v>
      </c>
      <c r="O316" s="11">
        <v>1</v>
      </c>
      <c r="Q316" s="11">
        <v>59.25</v>
      </c>
      <c r="R316" s="11">
        <v>3.1570320000000002E-3</v>
      </c>
      <c r="S316" s="11">
        <v>3.1570320000000002E-3</v>
      </c>
      <c r="T316" s="11">
        <v>3.8556809999999997E-2</v>
      </c>
      <c r="U316" s="11">
        <v>3.8556809999999997E-2</v>
      </c>
    </row>
    <row r="317" spans="1:21" x14ac:dyDescent="0.35">
      <c r="A317" s="4">
        <f t="shared" si="9"/>
        <v>59.5</v>
      </c>
      <c r="B317" s="4">
        <f t="shared" si="9"/>
        <v>0.85399780000000003</v>
      </c>
      <c r="C317" s="4">
        <f t="shared" si="9"/>
        <v>0.1460022</v>
      </c>
      <c r="D317" s="4">
        <f t="shared" si="10"/>
        <v>-6.2342778797580007E-3</v>
      </c>
      <c r="E317" s="4">
        <f t="shared" si="11"/>
        <v>4.1430790000000044E-3</v>
      </c>
      <c r="H317" s="11">
        <v>59.5</v>
      </c>
      <c r="I317" s="11">
        <v>0.85399780000000003</v>
      </c>
      <c r="J317" s="11">
        <v>0.1460022</v>
      </c>
      <c r="K317" s="11">
        <v>0</v>
      </c>
      <c r="L317" s="11">
        <v>0</v>
      </c>
      <c r="M317" s="11">
        <v>0.85399780000000003</v>
      </c>
      <c r="N317" s="11">
        <v>0.1460022</v>
      </c>
      <c r="O317" s="11">
        <v>1</v>
      </c>
      <c r="Q317" s="11">
        <v>59.5</v>
      </c>
      <c r="R317" s="11">
        <v>3.1570320000000002E-3</v>
      </c>
      <c r="S317" s="11">
        <v>3.1570320000000002E-3</v>
      </c>
      <c r="T317" s="11">
        <v>3.8556809999999997E-2</v>
      </c>
      <c r="U317" s="11">
        <v>3.8556809999999997E-2</v>
      </c>
    </row>
    <row r="318" spans="1:21" x14ac:dyDescent="0.35">
      <c r="A318" s="4">
        <f t="shared" si="9"/>
        <v>59.75</v>
      </c>
      <c r="B318" s="4">
        <f t="shared" si="9"/>
        <v>0.85399780000000003</v>
      </c>
      <c r="C318" s="4">
        <f t="shared" si="9"/>
        <v>0.1460022</v>
      </c>
      <c r="D318" s="4">
        <f t="shared" si="10"/>
        <v>-6.2342778797580007E-3</v>
      </c>
      <c r="E318" s="4">
        <f t="shared" si="11"/>
        <v>4.1430790000000044E-3</v>
      </c>
      <c r="H318" s="11">
        <v>59.75</v>
      </c>
      <c r="I318" s="11">
        <v>0.85399780000000003</v>
      </c>
      <c r="J318" s="11">
        <v>0.1460022</v>
      </c>
      <c r="K318" s="11">
        <v>0</v>
      </c>
      <c r="L318" s="11">
        <v>0</v>
      </c>
      <c r="M318" s="11">
        <v>0.85399780000000003</v>
      </c>
      <c r="N318" s="11">
        <v>0.1460022</v>
      </c>
      <c r="O318" s="11">
        <v>1</v>
      </c>
      <c r="Q318" s="11">
        <v>59.75</v>
      </c>
      <c r="R318" s="11">
        <v>3.1570320000000002E-3</v>
      </c>
      <c r="S318" s="11">
        <v>3.1570320000000002E-3</v>
      </c>
      <c r="T318" s="11">
        <v>3.8556809999999997E-2</v>
      </c>
      <c r="U318" s="11">
        <v>3.8556809999999997E-2</v>
      </c>
    </row>
    <row r="319" spans="1:21" x14ac:dyDescent="0.35">
      <c r="A319" s="4">
        <f t="shared" si="9"/>
        <v>60</v>
      </c>
      <c r="B319" s="4">
        <f t="shared" si="9"/>
        <v>0.85399780000000003</v>
      </c>
      <c r="C319" s="4">
        <f t="shared" si="9"/>
        <v>0.1460022</v>
      </c>
      <c r="D319" s="4">
        <f t="shared" si="10"/>
        <v>-6.2342778797580007E-3</v>
      </c>
      <c r="E319" s="4">
        <f t="shared" si="11"/>
        <v>4.1430790000000044E-3</v>
      </c>
      <c r="H319" s="11">
        <v>60</v>
      </c>
      <c r="I319" s="11">
        <v>0.85399780000000003</v>
      </c>
      <c r="J319" s="11">
        <v>0.1460022</v>
      </c>
      <c r="K319" s="11">
        <v>0</v>
      </c>
      <c r="L319" s="11">
        <v>0</v>
      </c>
      <c r="M319" s="11">
        <v>0.85399780000000003</v>
      </c>
      <c r="N319" s="11">
        <v>0.1460022</v>
      </c>
      <c r="O319" s="11">
        <v>1</v>
      </c>
      <c r="Q319" s="11">
        <v>60</v>
      </c>
      <c r="R319" s="11">
        <v>3.1570320000000002E-3</v>
      </c>
      <c r="S319" s="11">
        <v>3.1570320000000002E-3</v>
      </c>
      <c r="T319" s="11">
        <v>3.8556809999999997E-2</v>
      </c>
      <c r="U319" s="11">
        <v>3.8556809999999997E-2</v>
      </c>
    </row>
    <row r="320" spans="1:21" x14ac:dyDescent="0.35">
      <c r="A320" s="4">
        <f t="shared" si="9"/>
        <v>60.25</v>
      </c>
      <c r="B320" s="4">
        <f t="shared" si="9"/>
        <v>0.85399780000000003</v>
      </c>
      <c r="C320" s="4">
        <f t="shared" si="9"/>
        <v>0.1460022</v>
      </c>
      <c r="D320" s="4">
        <f t="shared" si="10"/>
        <v>-6.2342778797580007E-3</v>
      </c>
      <c r="E320" s="4">
        <f t="shared" si="11"/>
        <v>4.1430790000000044E-3</v>
      </c>
      <c r="H320" s="11">
        <v>60.25</v>
      </c>
      <c r="I320" s="11">
        <v>0.85399780000000003</v>
      </c>
      <c r="J320" s="11">
        <v>0.1460022</v>
      </c>
      <c r="K320" s="11">
        <v>0</v>
      </c>
      <c r="L320" s="11">
        <v>0</v>
      </c>
      <c r="M320" s="11">
        <v>0.85399780000000003</v>
      </c>
      <c r="N320" s="11">
        <v>0.1460022</v>
      </c>
      <c r="O320" s="11">
        <v>1</v>
      </c>
      <c r="Q320" s="11">
        <v>60.25</v>
      </c>
      <c r="R320" s="11">
        <v>3.1570320000000002E-3</v>
      </c>
      <c r="S320" s="11">
        <v>3.1570320000000002E-3</v>
      </c>
      <c r="T320" s="11">
        <v>3.8556809999999997E-2</v>
      </c>
      <c r="U320" s="11">
        <v>3.8556809999999997E-2</v>
      </c>
    </row>
    <row r="321" spans="1:21" x14ac:dyDescent="0.35">
      <c r="A321" s="4">
        <f t="shared" si="9"/>
        <v>60.5</v>
      </c>
      <c r="B321" s="4">
        <f t="shared" si="9"/>
        <v>0.85399780000000003</v>
      </c>
      <c r="C321" s="4">
        <f t="shared" si="9"/>
        <v>0.1460022</v>
      </c>
      <c r="D321" s="4">
        <f t="shared" si="10"/>
        <v>-6.2342778797580007E-3</v>
      </c>
      <c r="E321" s="4">
        <f t="shared" si="11"/>
        <v>4.1430790000000044E-3</v>
      </c>
      <c r="H321" s="11">
        <v>60.5</v>
      </c>
      <c r="I321" s="11">
        <v>0.85399780000000003</v>
      </c>
      <c r="J321" s="11">
        <v>0.1460022</v>
      </c>
      <c r="K321" s="11">
        <v>0</v>
      </c>
      <c r="L321" s="11">
        <v>0</v>
      </c>
      <c r="M321" s="11">
        <v>0.85399780000000003</v>
      </c>
      <c r="N321" s="11">
        <v>0.1460022</v>
      </c>
      <c r="O321" s="11">
        <v>1</v>
      </c>
      <c r="Q321" s="11">
        <v>60.5</v>
      </c>
      <c r="R321" s="11">
        <v>3.1570320000000002E-3</v>
      </c>
      <c r="S321" s="11">
        <v>3.1570320000000002E-3</v>
      </c>
      <c r="T321" s="11">
        <v>3.8556809999999997E-2</v>
      </c>
      <c r="U321" s="11">
        <v>3.8556809999999997E-2</v>
      </c>
    </row>
    <row r="322" spans="1:21" x14ac:dyDescent="0.35">
      <c r="A322" s="4">
        <f t="shared" si="9"/>
        <v>60.75</v>
      </c>
      <c r="B322" s="4">
        <f t="shared" si="9"/>
        <v>0.85399780000000003</v>
      </c>
      <c r="C322" s="4">
        <f t="shared" si="9"/>
        <v>0.1460022</v>
      </c>
      <c r="D322" s="4">
        <f t="shared" si="10"/>
        <v>-6.2342778797580007E-3</v>
      </c>
      <c r="E322" s="4">
        <f t="shared" si="11"/>
        <v>4.1430790000000044E-3</v>
      </c>
      <c r="H322" s="11">
        <v>60.75</v>
      </c>
      <c r="I322" s="11">
        <v>0.85399780000000003</v>
      </c>
      <c r="J322" s="11">
        <v>0.1460022</v>
      </c>
      <c r="K322" s="11">
        <v>0</v>
      </c>
      <c r="L322" s="11">
        <v>0</v>
      </c>
      <c r="M322" s="11">
        <v>0.85399780000000003</v>
      </c>
      <c r="N322" s="11">
        <v>0.1460022</v>
      </c>
      <c r="O322" s="11">
        <v>1</v>
      </c>
      <c r="Q322" s="11">
        <v>60.75</v>
      </c>
      <c r="R322" s="11">
        <v>3.1570320000000002E-3</v>
      </c>
      <c r="S322" s="11">
        <v>3.1570320000000002E-3</v>
      </c>
      <c r="T322" s="11">
        <v>3.8556809999999997E-2</v>
      </c>
      <c r="U322" s="11">
        <v>3.8556809999999997E-2</v>
      </c>
    </row>
    <row r="323" spans="1:21" x14ac:dyDescent="0.35">
      <c r="A323" s="4">
        <f t="shared" si="9"/>
        <v>61</v>
      </c>
      <c r="B323" s="4">
        <f t="shared" si="9"/>
        <v>0.85399780000000003</v>
      </c>
      <c r="C323" s="4">
        <f t="shared" si="9"/>
        <v>0.1460022</v>
      </c>
      <c r="D323" s="4">
        <f t="shared" si="10"/>
        <v>-6.2342778797580007E-3</v>
      </c>
      <c r="E323" s="4">
        <f t="shared" si="11"/>
        <v>4.1430790000000044E-3</v>
      </c>
      <c r="H323" s="11">
        <v>61</v>
      </c>
      <c r="I323" s="11">
        <v>0.85399780000000003</v>
      </c>
      <c r="J323" s="11">
        <v>0.1460022</v>
      </c>
      <c r="K323" s="11">
        <v>0</v>
      </c>
      <c r="L323" s="11">
        <v>0</v>
      </c>
      <c r="M323" s="11">
        <v>0.85399780000000003</v>
      </c>
      <c r="N323" s="11">
        <v>0.1460022</v>
      </c>
      <c r="O323" s="11">
        <v>1</v>
      </c>
      <c r="Q323" s="11">
        <v>61</v>
      </c>
      <c r="R323" s="11">
        <v>3.1570320000000002E-3</v>
      </c>
      <c r="S323" s="11">
        <v>3.1570320000000002E-3</v>
      </c>
      <c r="T323" s="11">
        <v>3.8556809999999997E-2</v>
      </c>
      <c r="U323" s="11">
        <v>3.8556809999999997E-2</v>
      </c>
    </row>
    <row r="324" spans="1:21" x14ac:dyDescent="0.35">
      <c r="A324" s="4">
        <f t="shared" si="9"/>
        <v>61.25</v>
      </c>
      <c r="B324" s="4">
        <f t="shared" si="9"/>
        <v>0.85399780000000003</v>
      </c>
      <c r="C324" s="4">
        <f t="shared" si="9"/>
        <v>0.1460022</v>
      </c>
      <c r="D324" s="4">
        <f t="shared" si="10"/>
        <v>-6.2342778797580007E-3</v>
      </c>
      <c r="E324" s="4">
        <f t="shared" si="11"/>
        <v>4.1430790000000044E-3</v>
      </c>
      <c r="H324" s="11">
        <v>61.25</v>
      </c>
      <c r="I324" s="11">
        <v>0.85399780000000003</v>
      </c>
      <c r="J324" s="11">
        <v>0.1460022</v>
      </c>
      <c r="K324" s="11">
        <v>0</v>
      </c>
      <c r="L324" s="11">
        <v>0</v>
      </c>
      <c r="M324" s="11">
        <v>0.85399780000000003</v>
      </c>
      <c r="N324" s="11">
        <v>0.1460022</v>
      </c>
      <c r="O324" s="11">
        <v>1</v>
      </c>
      <c r="Q324" s="11">
        <v>61.25</v>
      </c>
      <c r="R324" s="11">
        <v>3.1570320000000002E-3</v>
      </c>
      <c r="S324" s="11">
        <v>3.1570320000000002E-3</v>
      </c>
      <c r="T324" s="11">
        <v>3.8556809999999997E-2</v>
      </c>
      <c r="U324" s="11">
        <v>3.8556809999999997E-2</v>
      </c>
    </row>
    <row r="325" spans="1:21" x14ac:dyDescent="0.35">
      <c r="A325" s="4">
        <f t="shared" si="9"/>
        <v>61.5</v>
      </c>
      <c r="B325" s="4">
        <f t="shared" si="9"/>
        <v>0.85399780000000003</v>
      </c>
      <c r="C325" s="4">
        <f t="shared" si="9"/>
        <v>0.1460022</v>
      </c>
      <c r="D325" s="4">
        <f t="shared" si="10"/>
        <v>-6.2342778797580007E-3</v>
      </c>
      <c r="E325" s="4">
        <f t="shared" si="11"/>
        <v>4.1430790000000044E-3</v>
      </c>
      <c r="H325" s="11">
        <v>61.5</v>
      </c>
      <c r="I325" s="11">
        <v>0.85399780000000003</v>
      </c>
      <c r="J325" s="11">
        <v>0.1460022</v>
      </c>
      <c r="K325" s="11">
        <v>0</v>
      </c>
      <c r="L325" s="11">
        <v>0</v>
      </c>
      <c r="M325" s="11">
        <v>0.85399780000000003</v>
      </c>
      <c r="N325" s="11">
        <v>0.1460022</v>
      </c>
      <c r="O325" s="11">
        <v>1</v>
      </c>
      <c r="Q325" s="11">
        <v>61.5</v>
      </c>
      <c r="R325" s="11">
        <v>3.1570320000000002E-3</v>
      </c>
      <c r="S325" s="11">
        <v>3.1570320000000002E-3</v>
      </c>
      <c r="T325" s="11">
        <v>3.8556809999999997E-2</v>
      </c>
      <c r="U325" s="11">
        <v>3.8556809999999997E-2</v>
      </c>
    </row>
    <row r="326" spans="1:21" x14ac:dyDescent="0.35">
      <c r="A326" s="4">
        <f t="shared" si="9"/>
        <v>61.75</v>
      </c>
      <c r="B326" s="4">
        <f t="shared" si="9"/>
        <v>0.85399780000000003</v>
      </c>
      <c r="C326" s="4">
        <f t="shared" si="9"/>
        <v>0.1460022</v>
      </c>
      <c r="D326" s="4">
        <f t="shared" si="10"/>
        <v>-6.2342778797580007E-3</v>
      </c>
      <c r="E326" s="4">
        <f t="shared" si="11"/>
        <v>4.1430790000000044E-3</v>
      </c>
      <c r="H326" s="11">
        <v>61.75</v>
      </c>
      <c r="I326" s="11">
        <v>0.85399780000000003</v>
      </c>
      <c r="J326" s="11">
        <v>0.1460022</v>
      </c>
      <c r="K326" s="11">
        <v>0</v>
      </c>
      <c r="L326" s="11">
        <v>0</v>
      </c>
      <c r="M326" s="11">
        <v>0.85399780000000003</v>
      </c>
      <c r="N326" s="11">
        <v>0.1460022</v>
      </c>
      <c r="O326" s="11">
        <v>1</v>
      </c>
      <c r="Q326" s="11">
        <v>61.75</v>
      </c>
      <c r="R326" s="11">
        <v>3.1570320000000002E-3</v>
      </c>
      <c r="S326" s="11">
        <v>3.1570320000000002E-3</v>
      </c>
      <c r="T326" s="11">
        <v>3.8556809999999997E-2</v>
      </c>
      <c r="U326" s="11">
        <v>3.8556809999999997E-2</v>
      </c>
    </row>
    <row r="327" spans="1:21" x14ac:dyDescent="0.35">
      <c r="A327" s="4">
        <f t="shared" si="9"/>
        <v>62</v>
      </c>
      <c r="B327" s="4">
        <f t="shared" si="9"/>
        <v>0.85399780000000003</v>
      </c>
      <c r="C327" s="4">
        <f t="shared" si="9"/>
        <v>0.1460022</v>
      </c>
      <c r="D327" s="4">
        <f t="shared" si="10"/>
        <v>-6.2342778797580007E-3</v>
      </c>
      <c r="E327" s="4">
        <f t="shared" si="11"/>
        <v>4.1430790000000044E-3</v>
      </c>
      <c r="H327" s="11">
        <v>62</v>
      </c>
      <c r="I327" s="11">
        <v>0.85399780000000003</v>
      </c>
      <c r="J327" s="11">
        <v>0.1460022</v>
      </c>
      <c r="K327" s="11">
        <v>0</v>
      </c>
      <c r="L327" s="11">
        <v>0</v>
      </c>
      <c r="M327" s="11">
        <v>0.85399780000000003</v>
      </c>
      <c r="N327" s="11">
        <v>0.1460022</v>
      </c>
      <c r="O327" s="11">
        <v>1</v>
      </c>
      <c r="Q327" s="11">
        <v>62</v>
      </c>
      <c r="R327" s="11">
        <v>3.1570320000000002E-3</v>
      </c>
      <c r="S327" s="11">
        <v>3.1570320000000002E-3</v>
      </c>
      <c r="T327" s="11">
        <v>3.8556809999999997E-2</v>
      </c>
      <c r="U327" s="11">
        <v>3.8556809999999997E-2</v>
      </c>
    </row>
    <row r="328" spans="1:21" x14ac:dyDescent="0.35">
      <c r="A328" s="4">
        <f t="shared" si="9"/>
        <v>62.25</v>
      </c>
      <c r="B328" s="4">
        <f t="shared" si="9"/>
        <v>0.85399780000000003</v>
      </c>
      <c r="C328" s="4">
        <f t="shared" si="9"/>
        <v>0.1460022</v>
      </c>
      <c r="D328" s="4">
        <f t="shared" si="10"/>
        <v>-6.2342778797580007E-3</v>
      </c>
      <c r="E328" s="4">
        <f t="shared" si="11"/>
        <v>4.1430790000000044E-3</v>
      </c>
      <c r="H328" s="11">
        <v>62.25</v>
      </c>
      <c r="I328" s="11">
        <v>0.85399780000000003</v>
      </c>
      <c r="J328" s="11">
        <v>0.1460022</v>
      </c>
      <c r="K328" s="11">
        <v>0</v>
      </c>
      <c r="L328" s="11">
        <v>0</v>
      </c>
      <c r="M328" s="11">
        <v>0.85399780000000003</v>
      </c>
      <c r="N328" s="11">
        <v>0.1460022</v>
      </c>
      <c r="O328" s="11">
        <v>1</v>
      </c>
      <c r="Q328" s="11">
        <v>62.25</v>
      </c>
      <c r="R328" s="11">
        <v>3.1570320000000002E-3</v>
      </c>
      <c r="S328" s="11">
        <v>3.1570320000000002E-3</v>
      </c>
      <c r="T328" s="11">
        <v>3.8556809999999997E-2</v>
      </c>
      <c r="U328" s="11">
        <v>3.8556809999999997E-2</v>
      </c>
    </row>
    <row r="329" spans="1:21" x14ac:dyDescent="0.35">
      <c r="A329" s="4">
        <f t="shared" si="9"/>
        <v>62.5</v>
      </c>
      <c r="B329" s="4">
        <f t="shared" si="9"/>
        <v>0.85399780000000003</v>
      </c>
      <c r="C329" s="4">
        <f t="shared" si="9"/>
        <v>0.1460022</v>
      </c>
      <c r="D329" s="4">
        <f t="shared" si="10"/>
        <v>-6.2342778797580007E-3</v>
      </c>
      <c r="E329" s="4">
        <f t="shared" si="11"/>
        <v>4.1430790000000044E-3</v>
      </c>
      <c r="H329" s="11">
        <v>62.5</v>
      </c>
      <c r="I329" s="11">
        <v>0.85399780000000003</v>
      </c>
      <c r="J329" s="11">
        <v>0.1460022</v>
      </c>
      <c r="K329" s="11">
        <v>0</v>
      </c>
      <c r="L329" s="11">
        <v>0</v>
      </c>
      <c r="M329" s="11">
        <v>0.85399780000000003</v>
      </c>
      <c r="N329" s="11">
        <v>0.1460022</v>
      </c>
      <c r="O329" s="11">
        <v>1</v>
      </c>
      <c r="Q329" s="11">
        <v>62.5</v>
      </c>
      <c r="R329" s="11">
        <v>3.1570320000000002E-3</v>
      </c>
      <c r="S329" s="11">
        <v>3.1570320000000002E-3</v>
      </c>
      <c r="T329" s="11">
        <v>3.8556809999999997E-2</v>
      </c>
      <c r="U329" s="11">
        <v>3.8556809999999997E-2</v>
      </c>
    </row>
    <row r="330" spans="1:21" x14ac:dyDescent="0.35">
      <c r="A330" s="4">
        <f t="shared" si="9"/>
        <v>62.75</v>
      </c>
      <c r="B330" s="4">
        <f t="shared" si="9"/>
        <v>0.85399780000000003</v>
      </c>
      <c r="C330" s="4">
        <f t="shared" si="9"/>
        <v>0.1460022</v>
      </c>
      <c r="D330" s="4">
        <f t="shared" si="10"/>
        <v>-6.2342778797580007E-3</v>
      </c>
      <c r="E330" s="4">
        <f t="shared" si="11"/>
        <v>4.1430790000000044E-3</v>
      </c>
      <c r="H330" s="11">
        <v>62.75</v>
      </c>
      <c r="I330" s="11">
        <v>0.85399780000000003</v>
      </c>
      <c r="J330" s="11">
        <v>0.1460022</v>
      </c>
      <c r="K330" s="11">
        <v>0</v>
      </c>
      <c r="L330" s="11">
        <v>0</v>
      </c>
      <c r="M330" s="11">
        <v>0.85399780000000003</v>
      </c>
      <c r="N330" s="11">
        <v>0.1460022</v>
      </c>
      <c r="O330" s="11">
        <v>1</v>
      </c>
      <c r="Q330" s="11">
        <v>62.75</v>
      </c>
      <c r="R330" s="11">
        <v>3.1570320000000002E-3</v>
      </c>
      <c r="S330" s="11">
        <v>3.1570320000000002E-3</v>
      </c>
      <c r="T330" s="11">
        <v>3.8556809999999997E-2</v>
      </c>
      <c r="U330" s="11">
        <v>3.8556809999999997E-2</v>
      </c>
    </row>
    <row r="331" spans="1:21" x14ac:dyDescent="0.35">
      <c r="A331" s="4">
        <f t="shared" si="9"/>
        <v>63</v>
      </c>
      <c r="B331" s="4">
        <f t="shared" si="9"/>
        <v>0.85399780000000003</v>
      </c>
      <c r="C331" s="4">
        <f t="shared" si="9"/>
        <v>0.1460022</v>
      </c>
      <c r="D331" s="4">
        <f t="shared" si="10"/>
        <v>-6.2342778797580007E-3</v>
      </c>
      <c r="E331" s="4">
        <f t="shared" si="11"/>
        <v>4.1430790000000044E-3</v>
      </c>
      <c r="H331" s="11">
        <v>63</v>
      </c>
      <c r="I331" s="11">
        <v>0.85399780000000003</v>
      </c>
      <c r="J331" s="11">
        <v>0.1460022</v>
      </c>
      <c r="K331" s="11">
        <v>0</v>
      </c>
      <c r="L331" s="11">
        <v>0</v>
      </c>
      <c r="M331" s="11">
        <v>0.85399780000000003</v>
      </c>
      <c r="N331" s="11">
        <v>0.1460022</v>
      </c>
      <c r="O331" s="11">
        <v>1</v>
      </c>
      <c r="Q331" s="11">
        <v>63</v>
      </c>
      <c r="R331" s="11">
        <v>3.1570320000000002E-3</v>
      </c>
      <c r="S331" s="11">
        <v>3.1570320000000002E-3</v>
      </c>
      <c r="T331" s="11">
        <v>3.8556809999999997E-2</v>
      </c>
      <c r="U331" s="11">
        <v>3.8556809999999997E-2</v>
      </c>
    </row>
    <row r="332" spans="1:21" x14ac:dyDescent="0.35">
      <c r="A332" s="4">
        <f t="shared" si="9"/>
        <v>63.25</v>
      </c>
      <c r="B332" s="4">
        <f t="shared" si="9"/>
        <v>0.85399780000000003</v>
      </c>
      <c r="C332" s="4">
        <f t="shared" si="9"/>
        <v>0.1460022</v>
      </c>
      <c r="D332" s="4">
        <f t="shared" si="10"/>
        <v>-6.2342778797580007E-3</v>
      </c>
      <c r="E332" s="4">
        <f t="shared" si="11"/>
        <v>4.1430790000000044E-3</v>
      </c>
      <c r="H332" s="11">
        <v>63.25</v>
      </c>
      <c r="I332" s="11">
        <v>0.85399780000000003</v>
      </c>
      <c r="J332" s="11">
        <v>0.1460022</v>
      </c>
      <c r="K332" s="11">
        <v>0</v>
      </c>
      <c r="L332" s="11">
        <v>0</v>
      </c>
      <c r="M332" s="11">
        <v>0.85399780000000003</v>
      </c>
      <c r="N332" s="11">
        <v>0.1460022</v>
      </c>
      <c r="O332" s="11">
        <v>1</v>
      </c>
      <c r="Q332" s="11">
        <v>63.25</v>
      </c>
      <c r="R332" s="11">
        <v>3.1570320000000002E-3</v>
      </c>
      <c r="S332" s="11">
        <v>3.1570320000000002E-3</v>
      </c>
      <c r="T332" s="11">
        <v>3.8556809999999997E-2</v>
      </c>
      <c r="U332" s="11">
        <v>3.8556809999999997E-2</v>
      </c>
    </row>
    <row r="333" spans="1:21" x14ac:dyDescent="0.35">
      <c r="A333" s="4">
        <f t="shared" si="9"/>
        <v>63.5</v>
      </c>
      <c r="B333" s="4">
        <f t="shared" si="9"/>
        <v>0.85399780000000003</v>
      </c>
      <c r="C333" s="4">
        <f t="shared" si="9"/>
        <v>0.1460022</v>
      </c>
      <c r="D333" s="4">
        <f t="shared" si="10"/>
        <v>-6.2342778797580007E-3</v>
      </c>
      <c r="E333" s="4">
        <f t="shared" si="11"/>
        <v>4.1430790000000044E-3</v>
      </c>
      <c r="H333" s="11">
        <v>63.5</v>
      </c>
      <c r="I333" s="11">
        <v>0.85399780000000003</v>
      </c>
      <c r="J333" s="11">
        <v>0.1460022</v>
      </c>
      <c r="K333" s="11">
        <v>0</v>
      </c>
      <c r="L333" s="11">
        <v>0</v>
      </c>
      <c r="M333" s="11">
        <v>0.85399780000000003</v>
      </c>
      <c r="N333" s="11">
        <v>0.1460022</v>
      </c>
      <c r="O333" s="11">
        <v>1</v>
      </c>
      <c r="Q333" s="11">
        <v>63.5</v>
      </c>
      <c r="R333" s="11">
        <v>3.1570320000000002E-3</v>
      </c>
      <c r="S333" s="11">
        <v>3.1570320000000002E-3</v>
      </c>
      <c r="T333" s="11">
        <v>3.8556809999999997E-2</v>
      </c>
      <c r="U333" s="11">
        <v>3.8556809999999997E-2</v>
      </c>
    </row>
    <row r="334" spans="1:21" x14ac:dyDescent="0.35">
      <c r="A334" s="4">
        <f t="shared" si="9"/>
        <v>63.75</v>
      </c>
      <c r="B334" s="4">
        <f t="shared" si="9"/>
        <v>0.85399780000000003</v>
      </c>
      <c r="C334" s="4">
        <f t="shared" si="9"/>
        <v>0.1460022</v>
      </c>
      <c r="D334" s="4">
        <f t="shared" si="10"/>
        <v>-6.2342778797580007E-3</v>
      </c>
      <c r="E334" s="4">
        <f t="shared" si="11"/>
        <v>4.1430790000000044E-3</v>
      </c>
      <c r="H334" s="11">
        <v>63.75</v>
      </c>
      <c r="I334" s="11">
        <v>0.85399780000000003</v>
      </c>
      <c r="J334" s="11">
        <v>0.1460022</v>
      </c>
      <c r="K334" s="11">
        <v>0</v>
      </c>
      <c r="L334" s="11">
        <v>0</v>
      </c>
      <c r="M334" s="11">
        <v>0.85399780000000003</v>
      </c>
      <c r="N334" s="11">
        <v>0.1460022</v>
      </c>
      <c r="O334" s="11">
        <v>1</v>
      </c>
      <c r="Q334" s="11">
        <v>63.75</v>
      </c>
      <c r="R334" s="11">
        <v>3.1570320000000002E-3</v>
      </c>
      <c r="S334" s="11">
        <v>3.1570320000000002E-3</v>
      </c>
      <c r="T334" s="11">
        <v>3.8556809999999997E-2</v>
      </c>
      <c r="U334" s="11">
        <v>3.8556809999999997E-2</v>
      </c>
    </row>
    <row r="335" spans="1:21" x14ac:dyDescent="0.35">
      <c r="A335" s="4">
        <f t="shared" si="9"/>
        <v>64</v>
      </c>
      <c r="B335" s="4">
        <f t="shared" si="9"/>
        <v>0.85399780000000003</v>
      </c>
      <c r="C335" s="4">
        <f t="shared" si="9"/>
        <v>0.1460022</v>
      </c>
      <c r="D335" s="4">
        <f t="shared" si="10"/>
        <v>-6.2342778797580007E-3</v>
      </c>
      <c r="E335" s="4">
        <f t="shared" si="11"/>
        <v>4.1430790000000044E-3</v>
      </c>
      <c r="H335" s="11">
        <v>64</v>
      </c>
      <c r="I335" s="11">
        <v>0.85399780000000003</v>
      </c>
      <c r="J335" s="11">
        <v>0.1460022</v>
      </c>
      <c r="K335" s="11">
        <v>0</v>
      </c>
      <c r="L335" s="11">
        <v>0</v>
      </c>
      <c r="M335" s="11">
        <v>0.85399780000000003</v>
      </c>
      <c r="N335" s="11">
        <v>0.1460022</v>
      </c>
      <c r="O335" s="11">
        <v>1</v>
      </c>
      <c r="Q335" s="11">
        <v>64</v>
      </c>
      <c r="R335" s="11">
        <v>3.1570320000000002E-3</v>
      </c>
      <c r="S335" s="11">
        <v>3.1570320000000002E-3</v>
      </c>
      <c r="T335" s="11">
        <v>3.8556809999999997E-2</v>
      </c>
      <c r="U335" s="11">
        <v>3.8556809999999997E-2</v>
      </c>
    </row>
    <row r="336" spans="1:21" x14ac:dyDescent="0.35">
      <c r="A336" s="4">
        <f t="shared" ref="A336:C399" si="12">H336</f>
        <v>64.25</v>
      </c>
      <c r="B336" s="4">
        <f t="shared" si="12"/>
        <v>0.85399780000000003</v>
      </c>
      <c r="C336" s="4">
        <f t="shared" si="12"/>
        <v>0.1460022</v>
      </c>
      <c r="D336" s="4">
        <f t="shared" ref="D336:D399" si="13">-$B$23*B336*C336</f>
        <v>-6.2342778797580007E-3</v>
      </c>
      <c r="E336" s="4">
        <f t="shared" ref="E336:E399" si="14">-(AVERAGE(R336,T336)-$B$23/2)</f>
        <v>4.1430790000000044E-3</v>
      </c>
      <c r="H336" s="11">
        <v>64.25</v>
      </c>
      <c r="I336" s="11">
        <v>0.85399780000000003</v>
      </c>
      <c r="J336" s="11">
        <v>0.1460022</v>
      </c>
      <c r="K336" s="11">
        <v>0</v>
      </c>
      <c r="L336" s="11">
        <v>0</v>
      </c>
      <c r="M336" s="11">
        <v>0.85399780000000003</v>
      </c>
      <c r="N336" s="11">
        <v>0.1460022</v>
      </c>
      <c r="O336" s="11">
        <v>1</v>
      </c>
      <c r="Q336" s="11">
        <v>64.25</v>
      </c>
      <c r="R336" s="11">
        <v>3.1570320000000002E-3</v>
      </c>
      <c r="S336" s="11">
        <v>3.1570320000000002E-3</v>
      </c>
      <c r="T336" s="11">
        <v>3.8556809999999997E-2</v>
      </c>
      <c r="U336" s="11">
        <v>3.8556809999999997E-2</v>
      </c>
    </row>
    <row r="337" spans="1:21" x14ac:dyDescent="0.35">
      <c r="A337" s="4">
        <f t="shared" si="12"/>
        <v>64.5</v>
      </c>
      <c r="B337" s="4">
        <f t="shared" si="12"/>
        <v>0.85399780000000003</v>
      </c>
      <c r="C337" s="4">
        <f t="shared" si="12"/>
        <v>0.1460022</v>
      </c>
      <c r="D337" s="4">
        <f t="shared" si="13"/>
        <v>-6.2342778797580007E-3</v>
      </c>
      <c r="E337" s="4">
        <f t="shared" si="14"/>
        <v>4.1430790000000044E-3</v>
      </c>
      <c r="H337" s="11">
        <v>64.5</v>
      </c>
      <c r="I337" s="11">
        <v>0.85399780000000003</v>
      </c>
      <c r="J337" s="11">
        <v>0.1460022</v>
      </c>
      <c r="K337" s="11">
        <v>0</v>
      </c>
      <c r="L337" s="11">
        <v>0</v>
      </c>
      <c r="M337" s="11">
        <v>0.85399780000000003</v>
      </c>
      <c r="N337" s="11">
        <v>0.1460022</v>
      </c>
      <c r="O337" s="11">
        <v>1</v>
      </c>
      <c r="Q337" s="11">
        <v>64.5</v>
      </c>
      <c r="R337" s="11">
        <v>3.1570320000000002E-3</v>
      </c>
      <c r="S337" s="11">
        <v>3.1570320000000002E-3</v>
      </c>
      <c r="T337" s="11">
        <v>3.8556809999999997E-2</v>
      </c>
      <c r="U337" s="11">
        <v>3.8556809999999997E-2</v>
      </c>
    </row>
    <row r="338" spans="1:21" x14ac:dyDescent="0.35">
      <c r="A338" s="4">
        <f t="shared" si="12"/>
        <v>64.75</v>
      </c>
      <c r="B338" s="4">
        <f t="shared" si="12"/>
        <v>0.85399780000000003</v>
      </c>
      <c r="C338" s="4">
        <f t="shared" si="12"/>
        <v>0.1460022</v>
      </c>
      <c r="D338" s="4">
        <f t="shared" si="13"/>
        <v>-6.2342778797580007E-3</v>
      </c>
      <c r="E338" s="4">
        <f t="shared" si="14"/>
        <v>4.1430790000000044E-3</v>
      </c>
      <c r="H338" s="11">
        <v>64.75</v>
      </c>
      <c r="I338" s="11">
        <v>0.85399780000000003</v>
      </c>
      <c r="J338" s="11">
        <v>0.1460022</v>
      </c>
      <c r="K338" s="11">
        <v>0</v>
      </c>
      <c r="L338" s="11">
        <v>0</v>
      </c>
      <c r="M338" s="11">
        <v>0.85399780000000003</v>
      </c>
      <c r="N338" s="11">
        <v>0.1460022</v>
      </c>
      <c r="O338" s="11">
        <v>1</v>
      </c>
      <c r="Q338" s="11">
        <v>64.75</v>
      </c>
      <c r="R338" s="11">
        <v>3.1570320000000002E-3</v>
      </c>
      <c r="S338" s="11">
        <v>3.1570320000000002E-3</v>
      </c>
      <c r="T338" s="11">
        <v>3.8556809999999997E-2</v>
      </c>
      <c r="U338" s="11">
        <v>3.8556809999999997E-2</v>
      </c>
    </row>
    <row r="339" spans="1:21" x14ac:dyDescent="0.35">
      <c r="A339" s="4">
        <f t="shared" si="12"/>
        <v>65</v>
      </c>
      <c r="B339" s="4">
        <f t="shared" si="12"/>
        <v>0.85399780000000003</v>
      </c>
      <c r="C339" s="4">
        <f t="shared" si="12"/>
        <v>0.1460022</v>
      </c>
      <c r="D339" s="4">
        <f t="shared" si="13"/>
        <v>-6.2342778797580007E-3</v>
      </c>
      <c r="E339" s="4">
        <f t="shared" si="14"/>
        <v>4.1430790000000044E-3</v>
      </c>
      <c r="H339" s="11">
        <v>65</v>
      </c>
      <c r="I339" s="11">
        <v>0.85399780000000003</v>
      </c>
      <c r="J339" s="11">
        <v>0.1460022</v>
      </c>
      <c r="K339" s="11">
        <v>0</v>
      </c>
      <c r="L339" s="11">
        <v>0</v>
      </c>
      <c r="M339" s="11">
        <v>0.85399780000000003</v>
      </c>
      <c r="N339" s="11">
        <v>0.1460022</v>
      </c>
      <c r="O339" s="11">
        <v>1</v>
      </c>
      <c r="Q339" s="11">
        <v>65</v>
      </c>
      <c r="R339" s="11">
        <v>3.1570320000000002E-3</v>
      </c>
      <c r="S339" s="11">
        <v>3.1570320000000002E-3</v>
      </c>
      <c r="T339" s="11">
        <v>3.8556809999999997E-2</v>
      </c>
      <c r="U339" s="11">
        <v>3.8556809999999997E-2</v>
      </c>
    </row>
    <row r="340" spans="1:21" x14ac:dyDescent="0.35">
      <c r="A340" s="4">
        <f t="shared" si="12"/>
        <v>65.25</v>
      </c>
      <c r="B340" s="4">
        <f t="shared" si="12"/>
        <v>0.85399780000000003</v>
      </c>
      <c r="C340" s="4">
        <f t="shared" si="12"/>
        <v>0.1460022</v>
      </c>
      <c r="D340" s="4">
        <f t="shared" si="13"/>
        <v>-6.2342778797580007E-3</v>
      </c>
      <c r="E340" s="4">
        <f t="shared" si="14"/>
        <v>4.1430790000000044E-3</v>
      </c>
      <c r="H340" s="11">
        <v>65.25</v>
      </c>
      <c r="I340" s="11">
        <v>0.85399780000000003</v>
      </c>
      <c r="J340" s="11">
        <v>0.1460022</v>
      </c>
      <c r="K340" s="11">
        <v>0</v>
      </c>
      <c r="L340" s="11">
        <v>0</v>
      </c>
      <c r="M340" s="11">
        <v>0.85399780000000003</v>
      </c>
      <c r="N340" s="11">
        <v>0.1460022</v>
      </c>
      <c r="O340" s="11">
        <v>1</v>
      </c>
      <c r="Q340" s="11">
        <v>65.25</v>
      </c>
      <c r="R340" s="11">
        <v>3.1570320000000002E-3</v>
      </c>
      <c r="S340" s="11">
        <v>3.1570320000000002E-3</v>
      </c>
      <c r="T340" s="11">
        <v>3.8556809999999997E-2</v>
      </c>
      <c r="U340" s="11">
        <v>3.8556809999999997E-2</v>
      </c>
    </row>
    <row r="341" spans="1:21" x14ac:dyDescent="0.35">
      <c r="A341" s="4">
        <f t="shared" si="12"/>
        <v>65.5</v>
      </c>
      <c r="B341" s="4">
        <f t="shared" si="12"/>
        <v>0.85399780000000003</v>
      </c>
      <c r="C341" s="4">
        <f t="shared" si="12"/>
        <v>0.1460022</v>
      </c>
      <c r="D341" s="4">
        <f t="shared" si="13"/>
        <v>-6.2342778797580007E-3</v>
      </c>
      <c r="E341" s="4">
        <f t="shared" si="14"/>
        <v>4.1430790000000044E-3</v>
      </c>
      <c r="H341" s="11">
        <v>65.5</v>
      </c>
      <c r="I341" s="11">
        <v>0.85399780000000003</v>
      </c>
      <c r="J341" s="11">
        <v>0.1460022</v>
      </c>
      <c r="K341" s="11">
        <v>0</v>
      </c>
      <c r="L341" s="11">
        <v>0</v>
      </c>
      <c r="M341" s="11">
        <v>0.85399780000000003</v>
      </c>
      <c r="N341" s="11">
        <v>0.1460022</v>
      </c>
      <c r="O341" s="11">
        <v>1</v>
      </c>
      <c r="Q341" s="11">
        <v>65.5</v>
      </c>
      <c r="R341" s="11">
        <v>3.1570320000000002E-3</v>
      </c>
      <c r="S341" s="11">
        <v>3.1570320000000002E-3</v>
      </c>
      <c r="T341" s="11">
        <v>3.8556809999999997E-2</v>
      </c>
      <c r="U341" s="11">
        <v>3.8556809999999997E-2</v>
      </c>
    </row>
    <row r="342" spans="1:21" x14ac:dyDescent="0.35">
      <c r="A342" s="4">
        <f t="shared" si="12"/>
        <v>65.75</v>
      </c>
      <c r="B342" s="4">
        <f t="shared" si="12"/>
        <v>0.85399780000000003</v>
      </c>
      <c r="C342" s="4">
        <f t="shared" si="12"/>
        <v>0.1460022</v>
      </c>
      <c r="D342" s="4">
        <f t="shared" si="13"/>
        <v>-6.2342778797580007E-3</v>
      </c>
      <c r="E342" s="4">
        <f t="shared" si="14"/>
        <v>4.1430790000000044E-3</v>
      </c>
      <c r="H342" s="11">
        <v>65.75</v>
      </c>
      <c r="I342" s="11">
        <v>0.85399780000000003</v>
      </c>
      <c r="J342" s="11">
        <v>0.1460022</v>
      </c>
      <c r="K342" s="11">
        <v>0</v>
      </c>
      <c r="L342" s="11">
        <v>0</v>
      </c>
      <c r="M342" s="11">
        <v>0.85399780000000003</v>
      </c>
      <c r="N342" s="11">
        <v>0.1460022</v>
      </c>
      <c r="O342" s="11">
        <v>1</v>
      </c>
      <c r="Q342" s="11">
        <v>65.75</v>
      </c>
      <c r="R342" s="11">
        <v>3.1570320000000002E-3</v>
      </c>
      <c r="S342" s="11">
        <v>3.1570320000000002E-3</v>
      </c>
      <c r="T342" s="11">
        <v>3.8556809999999997E-2</v>
      </c>
      <c r="U342" s="11">
        <v>3.8556809999999997E-2</v>
      </c>
    </row>
    <row r="343" spans="1:21" x14ac:dyDescent="0.35">
      <c r="A343" s="4">
        <f t="shared" si="12"/>
        <v>66</v>
      </c>
      <c r="B343" s="4">
        <f t="shared" si="12"/>
        <v>0.85399780000000003</v>
      </c>
      <c r="C343" s="4">
        <f t="shared" si="12"/>
        <v>0.1460022</v>
      </c>
      <c r="D343" s="4">
        <f t="shared" si="13"/>
        <v>-6.2342778797580007E-3</v>
      </c>
      <c r="E343" s="4">
        <f t="shared" si="14"/>
        <v>4.1430790000000044E-3</v>
      </c>
      <c r="H343" s="11">
        <v>66</v>
      </c>
      <c r="I343" s="11">
        <v>0.85399780000000003</v>
      </c>
      <c r="J343" s="11">
        <v>0.1460022</v>
      </c>
      <c r="K343" s="11">
        <v>0</v>
      </c>
      <c r="L343" s="11">
        <v>0</v>
      </c>
      <c r="M343" s="11">
        <v>0.85399780000000003</v>
      </c>
      <c r="N343" s="11">
        <v>0.1460022</v>
      </c>
      <c r="O343" s="11">
        <v>1</v>
      </c>
      <c r="Q343" s="11">
        <v>66</v>
      </c>
      <c r="R343" s="11">
        <v>3.1570320000000002E-3</v>
      </c>
      <c r="S343" s="11">
        <v>3.1570320000000002E-3</v>
      </c>
      <c r="T343" s="11">
        <v>3.8556809999999997E-2</v>
      </c>
      <c r="U343" s="11">
        <v>3.8556809999999997E-2</v>
      </c>
    </row>
    <row r="344" spans="1:21" x14ac:dyDescent="0.35">
      <c r="A344" s="4">
        <f t="shared" si="12"/>
        <v>66.25</v>
      </c>
      <c r="B344" s="4">
        <f t="shared" si="12"/>
        <v>0.85399780000000003</v>
      </c>
      <c r="C344" s="4">
        <f t="shared" si="12"/>
        <v>0.1460022</v>
      </c>
      <c r="D344" s="4">
        <f t="shared" si="13"/>
        <v>-6.2342778797580007E-3</v>
      </c>
      <c r="E344" s="4">
        <f t="shared" si="14"/>
        <v>4.1430790000000044E-3</v>
      </c>
      <c r="H344" s="11">
        <v>66.25</v>
      </c>
      <c r="I344" s="11">
        <v>0.85399780000000003</v>
      </c>
      <c r="J344" s="11">
        <v>0.1460022</v>
      </c>
      <c r="K344" s="11">
        <v>0</v>
      </c>
      <c r="L344" s="11">
        <v>0</v>
      </c>
      <c r="M344" s="11">
        <v>0.85399780000000003</v>
      </c>
      <c r="N344" s="11">
        <v>0.1460022</v>
      </c>
      <c r="O344" s="11">
        <v>1</v>
      </c>
      <c r="Q344" s="11">
        <v>66.25</v>
      </c>
      <c r="R344" s="11">
        <v>3.1570320000000002E-3</v>
      </c>
      <c r="S344" s="11">
        <v>3.1570320000000002E-3</v>
      </c>
      <c r="T344" s="11">
        <v>3.8556809999999997E-2</v>
      </c>
      <c r="U344" s="11">
        <v>3.8556809999999997E-2</v>
      </c>
    </row>
    <row r="345" spans="1:21" x14ac:dyDescent="0.35">
      <c r="A345" s="4">
        <f t="shared" si="12"/>
        <v>66.5</v>
      </c>
      <c r="B345" s="4">
        <f t="shared" si="12"/>
        <v>0.85399780000000003</v>
      </c>
      <c r="C345" s="4">
        <f t="shared" si="12"/>
        <v>0.1460022</v>
      </c>
      <c r="D345" s="4">
        <f t="shared" si="13"/>
        <v>-6.2342778797580007E-3</v>
      </c>
      <c r="E345" s="4">
        <f t="shared" si="14"/>
        <v>4.1430790000000044E-3</v>
      </c>
      <c r="H345" s="11">
        <v>66.5</v>
      </c>
      <c r="I345" s="11">
        <v>0.85399780000000003</v>
      </c>
      <c r="J345" s="11">
        <v>0.1460022</v>
      </c>
      <c r="K345" s="11">
        <v>0</v>
      </c>
      <c r="L345" s="11">
        <v>0</v>
      </c>
      <c r="M345" s="11">
        <v>0.85399780000000003</v>
      </c>
      <c r="N345" s="11">
        <v>0.1460022</v>
      </c>
      <c r="O345" s="11">
        <v>1</v>
      </c>
      <c r="Q345" s="11">
        <v>66.5</v>
      </c>
      <c r="R345" s="11">
        <v>3.1570320000000002E-3</v>
      </c>
      <c r="S345" s="11">
        <v>3.1570320000000002E-3</v>
      </c>
      <c r="T345" s="11">
        <v>3.8556809999999997E-2</v>
      </c>
      <c r="U345" s="11">
        <v>3.8556809999999997E-2</v>
      </c>
    </row>
    <row r="346" spans="1:21" x14ac:dyDescent="0.35">
      <c r="A346" s="4">
        <f t="shared" si="12"/>
        <v>66.75</v>
      </c>
      <c r="B346" s="4">
        <f t="shared" si="12"/>
        <v>0.85399780000000003</v>
      </c>
      <c r="C346" s="4">
        <f t="shared" si="12"/>
        <v>0.1460022</v>
      </c>
      <c r="D346" s="4">
        <f t="shared" si="13"/>
        <v>-6.2342778797580007E-3</v>
      </c>
      <c r="E346" s="4">
        <f t="shared" si="14"/>
        <v>4.1430790000000044E-3</v>
      </c>
      <c r="H346" s="11">
        <v>66.75</v>
      </c>
      <c r="I346" s="11">
        <v>0.85399780000000003</v>
      </c>
      <c r="J346" s="11">
        <v>0.1460022</v>
      </c>
      <c r="K346" s="11">
        <v>0</v>
      </c>
      <c r="L346" s="11">
        <v>0</v>
      </c>
      <c r="M346" s="11">
        <v>0.85399780000000003</v>
      </c>
      <c r="N346" s="11">
        <v>0.1460022</v>
      </c>
      <c r="O346" s="11">
        <v>1</v>
      </c>
      <c r="Q346" s="11">
        <v>66.75</v>
      </c>
      <c r="R346" s="11">
        <v>3.1570320000000002E-3</v>
      </c>
      <c r="S346" s="11">
        <v>3.1570320000000002E-3</v>
      </c>
      <c r="T346" s="11">
        <v>3.8556809999999997E-2</v>
      </c>
      <c r="U346" s="11">
        <v>3.8556809999999997E-2</v>
      </c>
    </row>
    <row r="347" spans="1:21" x14ac:dyDescent="0.35">
      <c r="A347" s="4">
        <f t="shared" si="12"/>
        <v>67</v>
      </c>
      <c r="B347" s="4">
        <f t="shared" si="12"/>
        <v>0.85399780000000003</v>
      </c>
      <c r="C347" s="4">
        <f t="shared" si="12"/>
        <v>0.1460022</v>
      </c>
      <c r="D347" s="4">
        <f t="shared" si="13"/>
        <v>-6.2342778797580007E-3</v>
      </c>
      <c r="E347" s="4">
        <f t="shared" si="14"/>
        <v>4.1430790000000044E-3</v>
      </c>
      <c r="H347" s="11">
        <v>67</v>
      </c>
      <c r="I347" s="11">
        <v>0.85399780000000003</v>
      </c>
      <c r="J347" s="11">
        <v>0.1460022</v>
      </c>
      <c r="K347" s="11">
        <v>0</v>
      </c>
      <c r="L347" s="11">
        <v>0</v>
      </c>
      <c r="M347" s="11">
        <v>0.85399780000000003</v>
      </c>
      <c r="N347" s="11">
        <v>0.1460022</v>
      </c>
      <c r="O347" s="11">
        <v>1</v>
      </c>
      <c r="Q347" s="11">
        <v>67</v>
      </c>
      <c r="R347" s="11">
        <v>3.1570320000000002E-3</v>
      </c>
      <c r="S347" s="11">
        <v>3.1570320000000002E-3</v>
      </c>
      <c r="T347" s="11">
        <v>3.8556809999999997E-2</v>
      </c>
      <c r="U347" s="11">
        <v>3.8556809999999997E-2</v>
      </c>
    </row>
    <row r="348" spans="1:21" x14ac:dyDescent="0.35">
      <c r="A348" s="4">
        <f t="shared" si="12"/>
        <v>67.25</v>
      </c>
      <c r="B348" s="4">
        <f t="shared" si="12"/>
        <v>0.85399780000000003</v>
      </c>
      <c r="C348" s="4">
        <f t="shared" si="12"/>
        <v>0.1460022</v>
      </c>
      <c r="D348" s="4">
        <f t="shared" si="13"/>
        <v>-6.2342778797580007E-3</v>
      </c>
      <c r="E348" s="4">
        <f t="shared" si="14"/>
        <v>4.1430790000000044E-3</v>
      </c>
      <c r="H348" s="11">
        <v>67.25</v>
      </c>
      <c r="I348" s="11">
        <v>0.85399780000000003</v>
      </c>
      <c r="J348" s="11">
        <v>0.1460022</v>
      </c>
      <c r="K348" s="11">
        <v>0</v>
      </c>
      <c r="L348" s="11">
        <v>0</v>
      </c>
      <c r="M348" s="11">
        <v>0.85399780000000003</v>
      </c>
      <c r="N348" s="11">
        <v>0.1460022</v>
      </c>
      <c r="O348" s="11">
        <v>1</v>
      </c>
      <c r="Q348" s="11">
        <v>67.25</v>
      </c>
      <c r="R348" s="11">
        <v>3.1570320000000002E-3</v>
      </c>
      <c r="S348" s="11">
        <v>3.1570320000000002E-3</v>
      </c>
      <c r="T348" s="11">
        <v>3.8556809999999997E-2</v>
      </c>
      <c r="U348" s="11">
        <v>3.8556809999999997E-2</v>
      </c>
    </row>
    <row r="349" spans="1:21" x14ac:dyDescent="0.35">
      <c r="A349" s="4">
        <f t="shared" si="12"/>
        <v>67.5</v>
      </c>
      <c r="B349" s="4">
        <f t="shared" si="12"/>
        <v>0.85399780000000003</v>
      </c>
      <c r="C349" s="4">
        <f t="shared" si="12"/>
        <v>0.1460022</v>
      </c>
      <c r="D349" s="4">
        <f t="shared" si="13"/>
        <v>-6.2342778797580007E-3</v>
      </c>
      <c r="E349" s="4">
        <f t="shared" si="14"/>
        <v>4.1430790000000044E-3</v>
      </c>
      <c r="H349" s="11">
        <v>67.5</v>
      </c>
      <c r="I349" s="11">
        <v>0.85399780000000003</v>
      </c>
      <c r="J349" s="11">
        <v>0.1460022</v>
      </c>
      <c r="K349" s="11">
        <v>0</v>
      </c>
      <c r="L349" s="11">
        <v>0</v>
      </c>
      <c r="M349" s="11">
        <v>0.85399780000000003</v>
      </c>
      <c r="N349" s="11">
        <v>0.1460022</v>
      </c>
      <c r="O349" s="11">
        <v>1</v>
      </c>
      <c r="Q349" s="11">
        <v>67.5</v>
      </c>
      <c r="R349" s="11">
        <v>3.1570320000000002E-3</v>
      </c>
      <c r="S349" s="11">
        <v>3.1570320000000002E-3</v>
      </c>
      <c r="T349" s="11">
        <v>3.8556809999999997E-2</v>
      </c>
      <c r="U349" s="11">
        <v>3.8556809999999997E-2</v>
      </c>
    </row>
    <row r="350" spans="1:21" x14ac:dyDescent="0.35">
      <c r="A350" s="4">
        <f t="shared" si="12"/>
        <v>67.75</v>
      </c>
      <c r="B350" s="4">
        <f t="shared" si="12"/>
        <v>0.85399780000000003</v>
      </c>
      <c r="C350" s="4">
        <f t="shared" si="12"/>
        <v>0.1460022</v>
      </c>
      <c r="D350" s="4">
        <f t="shared" si="13"/>
        <v>-6.2342778797580007E-3</v>
      </c>
      <c r="E350" s="4">
        <f t="shared" si="14"/>
        <v>4.1430790000000044E-3</v>
      </c>
      <c r="H350" s="11">
        <v>67.75</v>
      </c>
      <c r="I350" s="11">
        <v>0.85399780000000003</v>
      </c>
      <c r="J350" s="11">
        <v>0.1460022</v>
      </c>
      <c r="K350" s="11">
        <v>0</v>
      </c>
      <c r="L350" s="11">
        <v>0</v>
      </c>
      <c r="M350" s="11">
        <v>0.85399780000000003</v>
      </c>
      <c r="N350" s="11">
        <v>0.1460022</v>
      </c>
      <c r="O350" s="11">
        <v>1</v>
      </c>
      <c r="Q350" s="11">
        <v>67.75</v>
      </c>
      <c r="R350" s="11">
        <v>3.1570320000000002E-3</v>
      </c>
      <c r="S350" s="11">
        <v>3.1570320000000002E-3</v>
      </c>
      <c r="T350" s="11">
        <v>3.8556809999999997E-2</v>
      </c>
      <c r="U350" s="11">
        <v>3.8556809999999997E-2</v>
      </c>
    </row>
    <row r="351" spans="1:21" x14ac:dyDescent="0.35">
      <c r="A351" s="4">
        <f t="shared" si="12"/>
        <v>68</v>
      </c>
      <c r="B351" s="4">
        <f t="shared" si="12"/>
        <v>0.85399780000000003</v>
      </c>
      <c r="C351" s="4">
        <f t="shared" si="12"/>
        <v>0.1460022</v>
      </c>
      <c r="D351" s="4">
        <f t="shared" si="13"/>
        <v>-6.2342778797580007E-3</v>
      </c>
      <c r="E351" s="4">
        <f t="shared" si="14"/>
        <v>4.1430790000000044E-3</v>
      </c>
      <c r="H351" s="11">
        <v>68</v>
      </c>
      <c r="I351" s="11">
        <v>0.85399780000000003</v>
      </c>
      <c r="J351" s="11">
        <v>0.1460022</v>
      </c>
      <c r="K351" s="11">
        <v>0</v>
      </c>
      <c r="L351" s="11">
        <v>0</v>
      </c>
      <c r="M351" s="11">
        <v>0.85399780000000003</v>
      </c>
      <c r="N351" s="11">
        <v>0.1460022</v>
      </c>
      <c r="O351" s="11">
        <v>1</v>
      </c>
      <c r="Q351" s="11">
        <v>68</v>
      </c>
      <c r="R351" s="11">
        <v>3.1570320000000002E-3</v>
      </c>
      <c r="S351" s="11">
        <v>3.1570320000000002E-3</v>
      </c>
      <c r="T351" s="11">
        <v>3.8556809999999997E-2</v>
      </c>
      <c r="U351" s="11">
        <v>3.8556809999999997E-2</v>
      </c>
    </row>
    <row r="352" spans="1:21" x14ac:dyDescent="0.35">
      <c r="A352" s="4">
        <f t="shared" si="12"/>
        <v>68.25</v>
      </c>
      <c r="B352" s="4">
        <f t="shared" si="12"/>
        <v>0.85399780000000003</v>
      </c>
      <c r="C352" s="4">
        <f t="shared" si="12"/>
        <v>0.1460022</v>
      </c>
      <c r="D352" s="4">
        <f t="shared" si="13"/>
        <v>-6.2342778797580007E-3</v>
      </c>
      <c r="E352" s="4">
        <f t="shared" si="14"/>
        <v>4.1430790000000044E-3</v>
      </c>
      <c r="H352" s="11">
        <v>68.25</v>
      </c>
      <c r="I352" s="11">
        <v>0.85399780000000003</v>
      </c>
      <c r="J352" s="11">
        <v>0.1460022</v>
      </c>
      <c r="K352" s="11">
        <v>0</v>
      </c>
      <c r="L352" s="11">
        <v>0</v>
      </c>
      <c r="M352" s="11">
        <v>0.85399780000000003</v>
      </c>
      <c r="N352" s="11">
        <v>0.1460022</v>
      </c>
      <c r="O352" s="11">
        <v>1</v>
      </c>
      <c r="Q352" s="11">
        <v>68.25</v>
      </c>
      <c r="R352" s="11">
        <v>3.1570320000000002E-3</v>
      </c>
      <c r="S352" s="11">
        <v>3.1570320000000002E-3</v>
      </c>
      <c r="T352" s="11">
        <v>3.8556809999999997E-2</v>
      </c>
      <c r="U352" s="11">
        <v>3.8556809999999997E-2</v>
      </c>
    </row>
    <row r="353" spans="1:21" x14ac:dyDescent="0.35">
      <c r="A353" s="4">
        <f t="shared" si="12"/>
        <v>68.5</v>
      </c>
      <c r="B353" s="4">
        <f t="shared" si="12"/>
        <v>0.85399780000000003</v>
      </c>
      <c r="C353" s="4">
        <f t="shared" si="12"/>
        <v>0.1460022</v>
      </c>
      <c r="D353" s="4">
        <f t="shared" si="13"/>
        <v>-6.2342778797580007E-3</v>
      </c>
      <c r="E353" s="4">
        <f t="shared" si="14"/>
        <v>4.1430790000000044E-3</v>
      </c>
      <c r="H353" s="11">
        <v>68.5</v>
      </c>
      <c r="I353" s="11">
        <v>0.85399780000000003</v>
      </c>
      <c r="J353" s="11">
        <v>0.1460022</v>
      </c>
      <c r="K353" s="11">
        <v>0</v>
      </c>
      <c r="L353" s="11">
        <v>0</v>
      </c>
      <c r="M353" s="11">
        <v>0.85399780000000003</v>
      </c>
      <c r="N353" s="11">
        <v>0.1460022</v>
      </c>
      <c r="O353" s="11">
        <v>1</v>
      </c>
      <c r="Q353" s="11">
        <v>68.5</v>
      </c>
      <c r="R353" s="11">
        <v>3.1570320000000002E-3</v>
      </c>
      <c r="S353" s="11">
        <v>3.1570320000000002E-3</v>
      </c>
      <c r="T353" s="11">
        <v>3.8556809999999997E-2</v>
      </c>
      <c r="U353" s="11">
        <v>3.8556809999999997E-2</v>
      </c>
    </row>
    <row r="354" spans="1:21" x14ac:dyDescent="0.35">
      <c r="A354" s="4">
        <f t="shared" si="12"/>
        <v>68.75</v>
      </c>
      <c r="B354" s="4">
        <f t="shared" si="12"/>
        <v>0.85399780000000003</v>
      </c>
      <c r="C354" s="4">
        <f t="shared" si="12"/>
        <v>0.1460022</v>
      </c>
      <c r="D354" s="4">
        <f t="shared" si="13"/>
        <v>-6.2342778797580007E-3</v>
      </c>
      <c r="E354" s="4">
        <f t="shared" si="14"/>
        <v>4.1430790000000044E-3</v>
      </c>
      <c r="H354" s="11">
        <v>68.75</v>
      </c>
      <c r="I354" s="11">
        <v>0.85399780000000003</v>
      </c>
      <c r="J354" s="11">
        <v>0.1460022</v>
      </c>
      <c r="K354" s="11">
        <v>0</v>
      </c>
      <c r="L354" s="11">
        <v>0</v>
      </c>
      <c r="M354" s="11">
        <v>0.85399780000000003</v>
      </c>
      <c r="N354" s="11">
        <v>0.1460022</v>
      </c>
      <c r="O354" s="11">
        <v>1</v>
      </c>
      <c r="Q354" s="11">
        <v>68.75</v>
      </c>
      <c r="R354" s="11">
        <v>3.1570320000000002E-3</v>
      </c>
      <c r="S354" s="11">
        <v>3.1570320000000002E-3</v>
      </c>
      <c r="T354" s="11">
        <v>3.8556809999999997E-2</v>
      </c>
      <c r="U354" s="11">
        <v>3.8556809999999997E-2</v>
      </c>
    </row>
    <row r="355" spans="1:21" x14ac:dyDescent="0.35">
      <c r="A355" s="4">
        <f t="shared" si="12"/>
        <v>69</v>
      </c>
      <c r="B355" s="4">
        <f t="shared" si="12"/>
        <v>0.85399780000000003</v>
      </c>
      <c r="C355" s="4">
        <f t="shared" si="12"/>
        <v>0.1460022</v>
      </c>
      <c r="D355" s="4">
        <f t="shared" si="13"/>
        <v>-6.2342778797580007E-3</v>
      </c>
      <c r="E355" s="4">
        <f t="shared" si="14"/>
        <v>4.1430790000000044E-3</v>
      </c>
      <c r="H355" s="11">
        <v>69</v>
      </c>
      <c r="I355" s="11">
        <v>0.85399780000000003</v>
      </c>
      <c r="J355" s="11">
        <v>0.1460022</v>
      </c>
      <c r="K355" s="11">
        <v>0</v>
      </c>
      <c r="L355" s="11">
        <v>0</v>
      </c>
      <c r="M355" s="11">
        <v>0.85399780000000003</v>
      </c>
      <c r="N355" s="11">
        <v>0.1460022</v>
      </c>
      <c r="O355" s="11">
        <v>1</v>
      </c>
      <c r="Q355" s="11">
        <v>69</v>
      </c>
      <c r="R355" s="11">
        <v>3.1570320000000002E-3</v>
      </c>
      <c r="S355" s="11">
        <v>3.1570320000000002E-3</v>
      </c>
      <c r="T355" s="11">
        <v>3.8556809999999997E-2</v>
      </c>
      <c r="U355" s="11">
        <v>3.8556809999999997E-2</v>
      </c>
    </row>
    <row r="356" spans="1:21" x14ac:dyDescent="0.35">
      <c r="A356" s="4">
        <f t="shared" si="12"/>
        <v>69.25</v>
      </c>
      <c r="B356" s="4">
        <f t="shared" si="12"/>
        <v>0.85399780000000003</v>
      </c>
      <c r="C356" s="4">
        <f t="shared" si="12"/>
        <v>0.1460022</v>
      </c>
      <c r="D356" s="4">
        <f t="shared" si="13"/>
        <v>-6.2342778797580007E-3</v>
      </c>
      <c r="E356" s="4">
        <f t="shared" si="14"/>
        <v>4.1430790000000044E-3</v>
      </c>
      <c r="H356" s="11">
        <v>69.25</v>
      </c>
      <c r="I356" s="11">
        <v>0.85399780000000003</v>
      </c>
      <c r="J356" s="11">
        <v>0.1460022</v>
      </c>
      <c r="K356" s="11">
        <v>0</v>
      </c>
      <c r="L356" s="11">
        <v>0</v>
      </c>
      <c r="M356" s="11">
        <v>0.85399780000000003</v>
      </c>
      <c r="N356" s="11">
        <v>0.1460022</v>
      </c>
      <c r="O356" s="11">
        <v>1</v>
      </c>
      <c r="Q356" s="11">
        <v>69.25</v>
      </c>
      <c r="R356" s="11">
        <v>3.1570320000000002E-3</v>
      </c>
      <c r="S356" s="11">
        <v>3.1570320000000002E-3</v>
      </c>
      <c r="T356" s="11">
        <v>3.8556809999999997E-2</v>
      </c>
      <c r="U356" s="11">
        <v>3.8556809999999997E-2</v>
      </c>
    </row>
    <row r="357" spans="1:21" x14ac:dyDescent="0.35">
      <c r="A357" s="4">
        <f t="shared" si="12"/>
        <v>69.5</v>
      </c>
      <c r="B357" s="4">
        <f t="shared" si="12"/>
        <v>0.85399780000000003</v>
      </c>
      <c r="C357" s="4">
        <f t="shared" si="12"/>
        <v>0.1460022</v>
      </c>
      <c r="D357" s="4">
        <f t="shared" si="13"/>
        <v>-6.2342778797580007E-3</v>
      </c>
      <c r="E357" s="4">
        <f t="shared" si="14"/>
        <v>4.1430790000000044E-3</v>
      </c>
      <c r="H357" s="11">
        <v>69.5</v>
      </c>
      <c r="I357" s="11">
        <v>0.85399780000000003</v>
      </c>
      <c r="J357" s="11">
        <v>0.1460022</v>
      </c>
      <c r="K357" s="11">
        <v>0</v>
      </c>
      <c r="L357" s="11">
        <v>0</v>
      </c>
      <c r="M357" s="11">
        <v>0.85399780000000003</v>
      </c>
      <c r="N357" s="11">
        <v>0.1460022</v>
      </c>
      <c r="O357" s="11">
        <v>1</v>
      </c>
      <c r="Q357" s="11">
        <v>69.5</v>
      </c>
      <c r="R357" s="11">
        <v>3.1570320000000002E-3</v>
      </c>
      <c r="S357" s="11">
        <v>3.1570320000000002E-3</v>
      </c>
      <c r="T357" s="11">
        <v>3.8556809999999997E-2</v>
      </c>
      <c r="U357" s="11">
        <v>3.8556809999999997E-2</v>
      </c>
    </row>
    <row r="358" spans="1:21" x14ac:dyDescent="0.35">
      <c r="A358" s="4">
        <f t="shared" si="12"/>
        <v>69.75</v>
      </c>
      <c r="B358" s="4">
        <f t="shared" si="12"/>
        <v>0.85399780000000003</v>
      </c>
      <c r="C358" s="4">
        <f t="shared" si="12"/>
        <v>0.1460022</v>
      </c>
      <c r="D358" s="4">
        <f t="shared" si="13"/>
        <v>-6.2342778797580007E-3</v>
      </c>
      <c r="E358" s="4">
        <f t="shared" si="14"/>
        <v>4.1430790000000044E-3</v>
      </c>
      <c r="H358" s="11">
        <v>69.75</v>
      </c>
      <c r="I358" s="11">
        <v>0.85399780000000003</v>
      </c>
      <c r="J358" s="11">
        <v>0.1460022</v>
      </c>
      <c r="K358" s="11">
        <v>0</v>
      </c>
      <c r="L358" s="11">
        <v>0</v>
      </c>
      <c r="M358" s="11">
        <v>0.85399780000000003</v>
      </c>
      <c r="N358" s="11">
        <v>0.1460022</v>
      </c>
      <c r="O358" s="11">
        <v>1</v>
      </c>
      <c r="Q358" s="11">
        <v>69.75</v>
      </c>
      <c r="R358" s="11">
        <v>3.1570320000000002E-3</v>
      </c>
      <c r="S358" s="11">
        <v>3.1570320000000002E-3</v>
      </c>
      <c r="T358" s="11">
        <v>3.8556809999999997E-2</v>
      </c>
      <c r="U358" s="11">
        <v>3.8556809999999997E-2</v>
      </c>
    </row>
    <row r="359" spans="1:21" x14ac:dyDescent="0.35">
      <c r="A359" s="4">
        <f t="shared" si="12"/>
        <v>70</v>
      </c>
      <c r="B359" s="4">
        <f t="shared" si="12"/>
        <v>0.85399780000000003</v>
      </c>
      <c r="C359" s="4">
        <f t="shared" si="12"/>
        <v>0.1460022</v>
      </c>
      <c r="D359" s="4">
        <f t="shared" si="13"/>
        <v>-6.2342778797580007E-3</v>
      </c>
      <c r="E359" s="4">
        <f t="shared" si="14"/>
        <v>4.1430790000000044E-3</v>
      </c>
      <c r="H359" s="11">
        <v>70</v>
      </c>
      <c r="I359" s="11">
        <v>0.85399780000000003</v>
      </c>
      <c r="J359" s="11">
        <v>0.1460022</v>
      </c>
      <c r="K359" s="11">
        <v>0</v>
      </c>
      <c r="L359" s="11">
        <v>0</v>
      </c>
      <c r="M359" s="11">
        <v>0.85399780000000003</v>
      </c>
      <c r="N359" s="11">
        <v>0.1460022</v>
      </c>
      <c r="O359" s="11">
        <v>1</v>
      </c>
      <c r="Q359" s="11">
        <v>70</v>
      </c>
      <c r="R359" s="11">
        <v>3.1570320000000002E-3</v>
      </c>
      <c r="S359" s="11">
        <v>3.1570320000000002E-3</v>
      </c>
      <c r="T359" s="11">
        <v>3.8556809999999997E-2</v>
      </c>
      <c r="U359" s="11">
        <v>3.8556809999999997E-2</v>
      </c>
    </row>
    <row r="360" spans="1:21" x14ac:dyDescent="0.35">
      <c r="A360" s="4">
        <f t="shared" si="12"/>
        <v>70.25</v>
      </c>
      <c r="B360" s="4">
        <f t="shared" si="12"/>
        <v>0.85399780000000003</v>
      </c>
      <c r="C360" s="4">
        <f t="shared" si="12"/>
        <v>0.1460022</v>
      </c>
      <c r="D360" s="4">
        <f t="shared" si="13"/>
        <v>-6.2342778797580007E-3</v>
      </c>
      <c r="E360" s="4">
        <f t="shared" si="14"/>
        <v>4.1430790000000044E-3</v>
      </c>
      <c r="H360" s="11">
        <v>70.25</v>
      </c>
      <c r="I360" s="11">
        <v>0.85399780000000003</v>
      </c>
      <c r="J360" s="11">
        <v>0.1460022</v>
      </c>
      <c r="K360" s="11">
        <v>0</v>
      </c>
      <c r="L360" s="11">
        <v>0</v>
      </c>
      <c r="M360" s="11">
        <v>0.85399780000000003</v>
      </c>
      <c r="N360" s="11">
        <v>0.1460022</v>
      </c>
      <c r="O360" s="11">
        <v>1</v>
      </c>
      <c r="Q360" s="11">
        <v>70.25</v>
      </c>
      <c r="R360" s="11">
        <v>3.1570320000000002E-3</v>
      </c>
      <c r="S360" s="11">
        <v>3.1570320000000002E-3</v>
      </c>
      <c r="T360" s="11">
        <v>3.8556809999999997E-2</v>
      </c>
      <c r="U360" s="11">
        <v>3.8556809999999997E-2</v>
      </c>
    </row>
    <row r="361" spans="1:21" x14ac:dyDescent="0.35">
      <c r="A361" s="4">
        <f t="shared" si="12"/>
        <v>70.5</v>
      </c>
      <c r="B361" s="4">
        <f t="shared" si="12"/>
        <v>0.85399780000000003</v>
      </c>
      <c r="C361" s="4">
        <f t="shared" si="12"/>
        <v>0.1460022</v>
      </c>
      <c r="D361" s="4">
        <f t="shared" si="13"/>
        <v>-6.2342778797580007E-3</v>
      </c>
      <c r="E361" s="4">
        <f t="shared" si="14"/>
        <v>4.1430790000000044E-3</v>
      </c>
      <c r="H361" s="11">
        <v>70.5</v>
      </c>
      <c r="I361" s="11">
        <v>0.85399780000000003</v>
      </c>
      <c r="J361" s="11">
        <v>0.1460022</v>
      </c>
      <c r="K361" s="11">
        <v>0</v>
      </c>
      <c r="L361" s="11">
        <v>0</v>
      </c>
      <c r="M361" s="11">
        <v>0.85399780000000003</v>
      </c>
      <c r="N361" s="11">
        <v>0.1460022</v>
      </c>
      <c r="O361" s="11">
        <v>1</v>
      </c>
      <c r="Q361" s="11">
        <v>70.5</v>
      </c>
      <c r="R361" s="11">
        <v>3.1570320000000002E-3</v>
      </c>
      <c r="S361" s="11">
        <v>3.1570320000000002E-3</v>
      </c>
      <c r="T361" s="11">
        <v>3.8556809999999997E-2</v>
      </c>
      <c r="U361" s="11">
        <v>3.8556809999999997E-2</v>
      </c>
    </row>
    <row r="362" spans="1:21" x14ac:dyDescent="0.35">
      <c r="A362" s="4">
        <f t="shared" si="12"/>
        <v>70.75</v>
      </c>
      <c r="B362" s="4">
        <f t="shared" si="12"/>
        <v>0.85399780000000003</v>
      </c>
      <c r="C362" s="4">
        <f t="shared" si="12"/>
        <v>0.1460022</v>
      </c>
      <c r="D362" s="4">
        <f t="shared" si="13"/>
        <v>-6.2342778797580007E-3</v>
      </c>
      <c r="E362" s="4">
        <f t="shared" si="14"/>
        <v>4.1430790000000044E-3</v>
      </c>
      <c r="H362" s="11">
        <v>70.75</v>
      </c>
      <c r="I362" s="11">
        <v>0.85399780000000003</v>
      </c>
      <c r="J362" s="11">
        <v>0.1460022</v>
      </c>
      <c r="K362" s="11">
        <v>0</v>
      </c>
      <c r="L362" s="11">
        <v>0</v>
      </c>
      <c r="M362" s="11">
        <v>0.85399780000000003</v>
      </c>
      <c r="N362" s="11">
        <v>0.1460022</v>
      </c>
      <c r="O362" s="11">
        <v>1</v>
      </c>
      <c r="Q362" s="11">
        <v>70.75</v>
      </c>
      <c r="R362" s="11">
        <v>3.1570320000000002E-3</v>
      </c>
      <c r="S362" s="11">
        <v>3.1570320000000002E-3</v>
      </c>
      <c r="T362" s="11">
        <v>3.8556809999999997E-2</v>
      </c>
      <c r="U362" s="11">
        <v>3.8556809999999997E-2</v>
      </c>
    </row>
    <row r="363" spans="1:21" x14ac:dyDescent="0.35">
      <c r="A363" s="4">
        <f t="shared" si="12"/>
        <v>71</v>
      </c>
      <c r="B363" s="4">
        <f t="shared" si="12"/>
        <v>0.85399780000000003</v>
      </c>
      <c r="C363" s="4">
        <f t="shared" si="12"/>
        <v>0.1460022</v>
      </c>
      <c r="D363" s="4">
        <f t="shared" si="13"/>
        <v>-6.2342778797580007E-3</v>
      </c>
      <c r="E363" s="4">
        <f t="shared" si="14"/>
        <v>4.1430790000000044E-3</v>
      </c>
      <c r="H363" s="11">
        <v>71</v>
      </c>
      <c r="I363" s="11">
        <v>0.85399780000000003</v>
      </c>
      <c r="J363" s="11">
        <v>0.1460022</v>
      </c>
      <c r="K363" s="11">
        <v>0</v>
      </c>
      <c r="L363" s="11">
        <v>0</v>
      </c>
      <c r="M363" s="11">
        <v>0.85399780000000003</v>
      </c>
      <c r="N363" s="11">
        <v>0.1460022</v>
      </c>
      <c r="O363" s="11">
        <v>1</v>
      </c>
      <c r="Q363" s="11">
        <v>71</v>
      </c>
      <c r="R363" s="11">
        <v>3.1570320000000002E-3</v>
      </c>
      <c r="S363" s="11">
        <v>3.1570320000000002E-3</v>
      </c>
      <c r="T363" s="11">
        <v>3.8556809999999997E-2</v>
      </c>
      <c r="U363" s="11">
        <v>3.8556809999999997E-2</v>
      </c>
    </row>
    <row r="364" spans="1:21" x14ac:dyDescent="0.35">
      <c r="A364" s="4">
        <f t="shared" si="12"/>
        <v>71.25</v>
      </c>
      <c r="B364" s="4">
        <f t="shared" si="12"/>
        <v>0.85399780000000003</v>
      </c>
      <c r="C364" s="4">
        <f t="shared" si="12"/>
        <v>0.1460022</v>
      </c>
      <c r="D364" s="4">
        <f t="shared" si="13"/>
        <v>-6.2342778797580007E-3</v>
      </c>
      <c r="E364" s="4">
        <f t="shared" si="14"/>
        <v>4.1430790000000044E-3</v>
      </c>
      <c r="H364" s="11">
        <v>71.25</v>
      </c>
      <c r="I364" s="11">
        <v>0.85399780000000003</v>
      </c>
      <c r="J364" s="11">
        <v>0.1460022</v>
      </c>
      <c r="K364" s="11">
        <v>0</v>
      </c>
      <c r="L364" s="11">
        <v>0</v>
      </c>
      <c r="M364" s="11">
        <v>0.85399780000000003</v>
      </c>
      <c r="N364" s="11">
        <v>0.1460022</v>
      </c>
      <c r="O364" s="11">
        <v>1</v>
      </c>
      <c r="Q364" s="11">
        <v>71.25</v>
      </c>
      <c r="R364" s="11">
        <v>3.1570320000000002E-3</v>
      </c>
      <c r="S364" s="11">
        <v>3.1570320000000002E-3</v>
      </c>
      <c r="T364" s="11">
        <v>3.8556809999999997E-2</v>
      </c>
      <c r="U364" s="11">
        <v>3.8556809999999997E-2</v>
      </c>
    </row>
    <row r="365" spans="1:21" x14ac:dyDescent="0.35">
      <c r="A365" s="4">
        <f t="shared" si="12"/>
        <v>71.5</v>
      </c>
      <c r="B365" s="4">
        <f t="shared" si="12"/>
        <v>0.85399780000000003</v>
      </c>
      <c r="C365" s="4">
        <f t="shared" si="12"/>
        <v>0.1460022</v>
      </c>
      <c r="D365" s="4">
        <f t="shared" si="13"/>
        <v>-6.2342778797580007E-3</v>
      </c>
      <c r="E365" s="4">
        <f t="shared" si="14"/>
        <v>4.1430790000000044E-3</v>
      </c>
      <c r="H365" s="11">
        <v>71.5</v>
      </c>
      <c r="I365" s="11">
        <v>0.85399780000000003</v>
      </c>
      <c r="J365" s="11">
        <v>0.1460022</v>
      </c>
      <c r="K365" s="11">
        <v>0</v>
      </c>
      <c r="L365" s="11">
        <v>0</v>
      </c>
      <c r="M365" s="11">
        <v>0.85399780000000003</v>
      </c>
      <c r="N365" s="11">
        <v>0.1460022</v>
      </c>
      <c r="O365" s="11">
        <v>1</v>
      </c>
      <c r="Q365" s="11">
        <v>71.5</v>
      </c>
      <c r="R365" s="11">
        <v>3.1570320000000002E-3</v>
      </c>
      <c r="S365" s="11">
        <v>3.1570320000000002E-3</v>
      </c>
      <c r="T365" s="11">
        <v>3.8556809999999997E-2</v>
      </c>
      <c r="U365" s="11">
        <v>3.8556809999999997E-2</v>
      </c>
    </row>
    <row r="366" spans="1:21" x14ac:dyDescent="0.35">
      <c r="A366" s="4">
        <f t="shared" si="12"/>
        <v>71.75</v>
      </c>
      <c r="B366" s="4">
        <f t="shared" si="12"/>
        <v>0.85399780000000003</v>
      </c>
      <c r="C366" s="4">
        <f t="shared" si="12"/>
        <v>0.1460022</v>
      </c>
      <c r="D366" s="4">
        <f t="shared" si="13"/>
        <v>-6.2342778797580007E-3</v>
      </c>
      <c r="E366" s="4">
        <f t="shared" si="14"/>
        <v>4.1430790000000044E-3</v>
      </c>
      <c r="H366" s="11">
        <v>71.75</v>
      </c>
      <c r="I366" s="11">
        <v>0.85399780000000003</v>
      </c>
      <c r="J366" s="11">
        <v>0.1460022</v>
      </c>
      <c r="K366" s="11">
        <v>0</v>
      </c>
      <c r="L366" s="11">
        <v>0</v>
      </c>
      <c r="M366" s="11">
        <v>0.85399780000000003</v>
      </c>
      <c r="N366" s="11">
        <v>0.1460022</v>
      </c>
      <c r="O366" s="11">
        <v>1</v>
      </c>
      <c r="Q366" s="11">
        <v>71.75</v>
      </c>
      <c r="R366" s="11">
        <v>3.1570320000000002E-3</v>
      </c>
      <c r="S366" s="11">
        <v>3.1570320000000002E-3</v>
      </c>
      <c r="T366" s="11">
        <v>3.8556809999999997E-2</v>
      </c>
      <c r="U366" s="11">
        <v>3.8556809999999997E-2</v>
      </c>
    </row>
    <row r="367" spans="1:21" x14ac:dyDescent="0.35">
      <c r="A367" s="4">
        <f t="shared" si="12"/>
        <v>72</v>
      </c>
      <c r="B367" s="4">
        <f t="shared" si="12"/>
        <v>0.85399780000000003</v>
      </c>
      <c r="C367" s="4">
        <f t="shared" si="12"/>
        <v>0.1460022</v>
      </c>
      <c r="D367" s="4">
        <f t="shared" si="13"/>
        <v>-6.2342778797580007E-3</v>
      </c>
      <c r="E367" s="4">
        <f t="shared" si="14"/>
        <v>4.1430790000000044E-3</v>
      </c>
      <c r="H367" s="11">
        <v>72</v>
      </c>
      <c r="I367" s="11">
        <v>0.85399780000000003</v>
      </c>
      <c r="J367" s="11">
        <v>0.1460022</v>
      </c>
      <c r="K367" s="11">
        <v>0</v>
      </c>
      <c r="L367" s="11">
        <v>0</v>
      </c>
      <c r="M367" s="11">
        <v>0.85399780000000003</v>
      </c>
      <c r="N367" s="11">
        <v>0.1460022</v>
      </c>
      <c r="O367" s="11">
        <v>1</v>
      </c>
      <c r="Q367" s="11">
        <v>72</v>
      </c>
      <c r="R367" s="11">
        <v>3.1570320000000002E-3</v>
      </c>
      <c r="S367" s="11">
        <v>3.1570320000000002E-3</v>
      </c>
      <c r="T367" s="11">
        <v>3.8556809999999997E-2</v>
      </c>
      <c r="U367" s="11">
        <v>3.8556809999999997E-2</v>
      </c>
    </row>
    <row r="368" spans="1:21" x14ac:dyDescent="0.35">
      <c r="A368" s="4">
        <f t="shared" si="12"/>
        <v>72.25</v>
      </c>
      <c r="B368" s="4">
        <f t="shared" si="12"/>
        <v>0.85399780000000003</v>
      </c>
      <c r="C368" s="4">
        <f t="shared" si="12"/>
        <v>0.1460022</v>
      </c>
      <c r="D368" s="4">
        <f t="shared" si="13"/>
        <v>-6.2342778797580007E-3</v>
      </c>
      <c r="E368" s="4">
        <f t="shared" si="14"/>
        <v>4.1430790000000044E-3</v>
      </c>
      <c r="H368" s="11">
        <v>72.25</v>
      </c>
      <c r="I368" s="11">
        <v>0.85399780000000003</v>
      </c>
      <c r="J368" s="11">
        <v>0.1460022</v>
      </c>
      <c r="K368" s="11">
        <v>0</v>
      </c>
      <c r="L368" s="11">
        <v>0</v>
      </c>
      <c r="M368" s="11">
        <v>0.85399780000000003</v>
      </c>
      <c r="N368" s="11">
        <v>0.1460022</v>
      </c>
      <c r="O368" s="11">
        <v>1</v>
      </c>
      <c r="Q368" s="11">
        <v>72.25</v>
      </c>
      <c r="R368" s="11">
        <v>3.1570320000000002E-3</v>
      </c>
      <c r="S368" s="11">
        <v>3.1570320000000002E-3</v>
      </c>
      <c r="T368" s="11">
        <v>3.8556809999999997E-2</v>
      </c>
      <c r="U368" s="11">
        <v>3.8556809999999997E-2</v>
      </c>
    </row>
    <row r="369" spans="1:21" x14ac:dyDescent="0.35">
      <c r="A369" s="4">
        <f t="shared" si="12"/>
        <v>72.5</v>
      </c>
      <c r="B369" s="4">
        <f t="shared" si="12"/>
        <v>0.85399780000000003</v>
      </c>
      <c r="C369" s="4">
        <f t="shared" si="12"/>
        <v>0.1460022</v>
      </c>
      <c r="D369" s="4">
        <f t="shared" si="13"/>
        <v>-6.2342778797580007E-3</v>
      </c>
      <c r="E369" s="4">
        <f t="shared" si="14"/>
        <v>4.1430790000000044E-3</v>
      </c>
      <c r="H369" s="11">
        <v>72.5</v>
      </c>
      <c r="I369" s="11">
        <v>0.85399780000000003</v>
      </c>
      <c r="J369" s="11">
        <v>0.1460022</v>
      </c>
      <c r="K369" s="11">
        <v>0</v>
      </c>
      <c r="L369" s="11">
        <v>0</v>
      </c>
      <c r="M369" s="11">
        <v>0.85399780000000003</v>
      </c>
      <c r="N369" s="11">
        <v>0.1460022</v>
      </c>
      <c r="O369" s="11">
        <v>1</v>
      </c>
      <c r="Q369" s="11">
        <v>72.5</v>
      </c>
      <c r="R369" s="11">
        <v>3.1570320000000002E-3</v>
      </c>
      <c r="S369" s="11">
        <v>3.1570320000000002E-3</v>
      </c>
      <c r="T369" s="11">
        <v>3.8556809999999997E-2</v>
      </c>
      <c r="U369" s="11">
        <v>3.8556809999999997E-2</v>
      </c>
    </row>
    <row r="370" spans="1:21" x14ac:dyDescent="0.35">
      <c r="A370" s="4">
        <f t="shared" si="12"/>
        <v>72.75</v>
      </c>
      <c r="B370" s="4">
        <f t="shared" si="12"/>
        <v>0.85399780000000003</v>
      </c>
      <c r="C370" s="4">
        <f t="shared" si="12"/>
        <v>0.1460022</v>
      </c>
      <c r="D370" s="4">
        <f t="shared" si="13"/>
        <v>-6.2342778797580007E-3</v>
      </c>
      <c r="E370" s="4">
        <f t="shared" si="14"/>
        <v>4.1430790000000044E-3</v>
      </c>
      <c r="H370" s="11">
        <v>72.75</v>
      </c>
      <c r="I370" s="11">
        <v>0.85399780000000003</v>
      </c>
      <c r="J370" s="11">
        <v>0.1460022</v>
      </c>
      <c r="K370" s="11">
        <v>0</v>
      </c>
      <c r="L370" s="11">
        <v>0</v>
      </c>
      <c r="M370" s="11">
        <v>0.85399780000000003</v>
      </c>
      <c r="N370" s="11">
        <v>0.1460022</v>
      </c>
      <c r="O370" s="11">
        <v>1</v>
      </c>
      <c r="Q370" s="11">
        <v>72.75</v>
      </c>
      <c r="R370" s="11">
        <v>3.1570320000000002E-3</v>
      </c>
      <c r="S370" s="11">
        <v>3.1570320000000002E-3</v>
      </c>
      <c r="T370" s="11">
        <v>3.8556809999999997E-2</v>
      </c>
      <c r="U370" s="11">
        <v>3.8556809999999997E-2</v>
      </c>
    </row>
    <row r="371" spans="1:21" x14ac:dyDescent="0.35">
      <c r="A371" s="4">
        <f t="shared" si="12"/>
        <v>73</v>
      </c>
      <c r="B371" s="4">
        <f t="shared" si="12"/>
        <v>0.85399780000000003</v>
      </c>
      <c r="C371" s="4">
        <f t="shared" si="12"/>
        <v>0.1460022</v>
      </c>
      <c r="D371" s="4">
        <f t="shared" si="13"/>
        <v>-6.2342778797580007E-3</v>
      </c>
      <c r="E371" s="4">
        <f t="shared" si="14"/>
        <v>4.1430790000000044E-3</v>
      </c>
      <c r="H371" s="11">
        <v>73</v>
      </c>
      <c r="I371" s="11">
        <v>0.85399780000000003</v>
      </c>
      <c r="J371" s="11">
        <v>0.1460022</v>
      </c>
      <c r="K371" s="11">
        <v>0</v>
      </c>
      <c r="L371" s="11">
        <v>0</v>
      </c>
      <c r="M371" s="11">
        <v>0.85399780000000003</v>
      </c>
      <c r="N371" s="11">
        <v>0.1460022</v>
      </c>
      <c r="O371" s="11">
        <v>1</v>
      </c>
      <c r="Q371" s="11">
        <v>73</v>
      </c>
      <c r="R371" s="11">
        <v>3.1570320000000002E-3</v>
      </c>
      <c r="S371" s="11">
        <v>3.1570320000000002E-3</v>
      </c>
      <c r="T371" s="11">
        <v>3.8556809999999997E-2</v>
      </c>
      <c r="U371" s="11">
        <v>3.8556809999999997E-2</v>
      </c>
    </row>
    <row r="372" spans="1:21" x14ac:dyDescent="0.35">
      <c r="A372" s="4">
        <f t="shared" si="12"/>
        <v>73.25</v>
      </c>
      <c r="B372" s="4">
        <f t="shared" si="12"/>
        <v>0.85399780000000003</v>
      </c>
      <c r="C372" s="4">
        <f t="shared" si="12"/>
        <v>0.1460022</v>
      </c>
      <c r="D372" s="4">
        <f t="shared" si="13"/>
        <v>-6.2342778797580007E-3</v>
      </c>
      <c r="E372" s="4">
        <f t="shared" si="14"/>
        <v>4.1430790000000044E-3</v>
      </c>
      <c r="H372" s="11">
        <v>73.25</v>
      </c>
      <c r="I372" s="11">
        <v>0.85399780000000003</v>
      </c>
      <c r="J372" s="11">
        <v>0.1460022</v>
      </c>
      <c r="K372" s="11">
        <v>0</v>
      </c>
      <c r="L372" s="11">
        <v>0</v>
      </c>
      <c r="M372" s="11">
        <v>0.85399780000000003</v>
      </c>
      <c r="N372" s="11">
        <v>0.1460022</v>
      </c>
      <c r="O372" s="11">
        <v>1</v>
      </c>
      <c r="Q372" s="11">
        <v>73.25</v>
      </c>
      <c r="R372" s="11">
        <v>3.1570320000000002E-3</v>
      </c>
      <c r="S372" s="11">
        <v>3.1570320000000002E-3</v>
      </c>
      <c r="T372" s="11">
        <v>3.8556809999999997E-2</v>
      </c>
      <c r="U372" s="11">
        <v>3.8556809999999997E-2</v>
      </c>
    </row>
    <row r="373" spans="1:21" x14ac:dyDescent="0.35">
      <c r="A373" s="4">
        <f t="shared" si="12"/>
        <v>73.5</v>
      </c>
      <c r="B373" s="4">
        <f t="shared" si="12"/>
        <v>0.85399780000000003</v>
      </c>
      <c r="C373" s="4">
        <f t="shared" si="12"/>
        <v>0.1460022</v>
      </c>
      <c r="D373" s="4">
        <f t="shared" si="13"/>
        <v>-6.2342778797580007E-3</v>
      </c>
      <c r="E373" s="4">
        <f t="shared" si="14"/>
        <v>4.1430790000000044E-3</v>
      </c>
      <c r="H373" s="11">
        <v>73.5</v>
      </c>
      <c r="I373" s="11">
        <v>0.85399780000000003</v>
      </c>
      <c r="J373" s="11">
        <v>0.1460022</v>
      </c>
      <c r="K373" s="11">
        <v>0</v>
      </c>
      <c r="L373" s="11">
        <v>0</v>
      </c>
      <c r="M373" s="11">
        <v>0.85399780000000003</v>
      </c>
      <c r="N373" s="11">
        <v>0.1460022</v>
      </c>
      <c r="O373" s="11">
        <v>1</v>
      </c>
      <c r="Q373" s="11">
        <v>73.5</v>
      </c>
      <c r="R373" s="11">
        <v>3.1570320000000002E-3</v>
      </c>
      <c r="S373" s="11">
        <v>3.1570320000000002E-3</v>
      </c>
      <c r="T373" s="11">
        <v>3.8556809999999997E-2</v>
      </c>
      <c r="U373" s="11">
        <v>3.8556809999999997E-2</v>
      </c>
    </row>
    <row r="374" spans="1:21" x14ac:dyDescent="0.35">
      <c r="A374" s="4">
        <f t="shared" si="12"/>
        <v>73.75</v>
      </c>
      <c r="B374" s="4">
        <f t="shared" si="12"/>
        <v>0.85399780000000003</v>
      </c>
      <c r="C374" s="4">
        <f t="shared" si="12"/>
        <v>0.1460022</v>
      </c>
      <c r="D374" s="4">
        <f t="shared" si="13"/>
        <v>-6.2342778797580007E-3</v>
      </c>
      <c r="E374" s="4">
        <f t="shared" si="14"/>
        <v>4.1430790000000044E-3</v>
      </c>
      <c r="H374" s="11">
        <v>73.75</v>
      </c>
      <c r="I374" s="11">
        <v>0.85399780000000003</v>
      </c>
      <c r="J374" s="11">
        <v>0.1460022</v>
      </c>
      <c r="K374" s="11">
        <v>0</v>
      </c>
      <c r="L374" s="11">
        <v>0</v>
      </c>
      <c r="M374" s="11">
        <v>0.85399780000000003</v>
      </c>
      <c r="N374" s="11">
        <v>0.1460022</v>
      </c>
      <c r="O374" s="11">
        <v>1</v>
      </c>
      <c r="Q374" s="11">
        <v>73.75</v>
      </c>
      <c r="R374" s="11">
        <v>3.1570320000000002E-3</v>
      </c>
      <c r="S374" s="11">
        <v>3.1570320000000002E-3</v>
      </c>
      <c r="T374" s="11">
        <v>3.8556809999999997E-2</v>
      </c>
      <c r="U374" s="11">
        <v>3.8556809999999997E-2</v>
      </c>
    </row>
    <row r="375" spans="1:21" x14ac:dyDescent="0.35">
      <c r="A375" s="4">
        <f t="shared" si="12"/>
        <v>74</v>
      </c>
      <c r="B375" s="4">
        <f t="shared" si="12"/>
        <v>0.85399780000000003</v>
      </c>
      <c r="C375" s="4">
        <f t="shared" si="12"/>
        <v>0.1460022</v>
      </c>
      <c r="D375" s="4">
        <f t="shared" si="13"/>
        <v>-6.2342778797580007E-3</v>
      </c>
      <c r="E375" s="4">
        <f t="shared" si="14"/>
        <v>4.1430790000000044E-3</v>
      </c>
      <c r="H375" s="11">
        <v>74</v>
      </c>
      <c r="I375" s="11">
        <v>0.85399780000000003</v>
      </c>
      <c r="J375" s="11">
        <v>0.1460022</v>
      </c>
      <c r="K375" s="11">
        <v>0</v>
      </c>
      <c r="L375" s="11">
        <v>0</v>
      </c>
      <c r="M375" s="11">
        <v>0.85399780000000003</v>
      </c>
      <c r="N375" s="11">
        <v>0.1460022</v>
      </c>
      <c r="O375" s="11">
        <v>1</v>
      </c>
      <c r="Q375" s="11">
        <v>74</v>
      </c>
      <c r="R375" s="11">
        <v>3.1570320000000002E-3</v>
      </c>
      <c r="S375" s="11">
        <v>3.1570320000000002E-3</v>
      </c>
      <c r="T375" s="11">
        <v>3.8556809999999997E-2</v>
      </c>
      <c r="U375" s="11">
        <v>3.8556809999999997E-2</v>
      </c>
    </row>
    <row r="376" spans="1:21" x14ac:dyDescent="0.35">
      <c r="A376" s="4">
        <f t="shared" si="12"/>
        <v>74.25</v>
      </c>
      <c r="B376" s="4">
        <f t="shared" si="12"/>
        <v>0.85399780000000003</v>
      </c>
      <c r="C376" s="4">
        <f t="shared" si="12"/>
        <v>0.1460022</v>
      </c>
      <c r="D376" s="4">
        <f t="shared" si="13"/>
        <v>-6.2342778797580007E-3</v>
      </c>
      <c r="E376" s="4">
        <f t="shared" si="14"/>
        <v>4.1430790000000044E-3</v>
      </c>
      <c r="H376" s="11">
        <v>74.25</v>
      </c>
      <c r="I376" s="11">
        <v>0.85399780000000003</v>
      </c>
      <c r="J376" s="11">
        <v>0.1460022</v>
      </c>
      <c r="K376" s="11">
        <v>0</v>
      </c>
      <c r="L376" s="11">
        <v>0</v>
      </c>
      <c r="M376" s="11">
        <v>0.85399780000000003</v>
      </c>
      <c r="N376" s="11">
        <v>0.1460022</v>
      </c>
      <c r="O376" s="11">
        <v>1</v>
      </c>
      <c r="Q376" s="11">
        <v>74.25</v>
      </c>
      <c r="R376" s="11">
        <v>3.1570320000000002E-3</v>
      </c>
      <c r="S376" s="11">
        <v>3.1570320000000002E-3</v>
      </c>
      <c r="T376" s="11">
        <v>3.8556809999999997E-2</v>
      </c>
      <c r="U376" s="11">
        <v>3.8556809999999997E-2</v>
      </c>
    </row>
    <row r="377" spans="1:21" x14ac:dyDescent="0.35">
      <c r="A377" s="4">
        <f t="shared" si="12"/>
        <v>74.5</v>
      </c>
      <c r="B377" s="4">
        <f t="shared" si="12"/>
        <v>0.85399780000000003</v>
      </c>
      <c r="C377" s="4">
        <f t="shared" si="12"/>
        <v>0.1460022</v>
      </c>
      <c r="D377" s="4">
        <f t="shared" si="13"/>
        <v>-6.2342778797580007E-3</v>
      </c>
      <c r="E377" s="4">
        <f t="shared" si="14"/>
        <v>4.1430790000000044E-3</v>
      </c>
      <c r="H377" s="11">
        <v>74.5</v>
      </c>
      <c r="I377" s="11">
        <v>0.85399780000000003</v>
      </c>
      <c r="J377" s="11">
        <v>0.1460022</v>
      </c>
      <c r="K377" s="11">
        <v>0</v>
      </c>
      <c r="L377" s="11">
        <v>0</v>
      </c>
      <c r="M377" s="11">
        <v>0.85399780000000003</v>
      </c>
      <c r="N377" s="11">
        <v>0.1460022</v>
      </c>
      <c r="O377" s="11">
        <v>1</v>
      </c>
      <c r="Q377" s="11">
        <v>74.5</v>
      </c>
      <c r="R377" s="11">
        <v>3.1570320000000002E-3</v>
      </c>
      <c r="S377" s="11">
        <v>3.1570320000000002E-3</v>
      </c>
      <c r="T377" s="11">
        <v>3.8556809999999997E-2</v>
      </c>
      <c r="U377" s="11">
        <v>3.8556809999999997E-2</v>
      </c>
    </row>
    <row r="378" spans="1:21" x14ac:dyDescent="0.35">
      <c r="A378" s="4">
        <f t="shared" si="12"/>
        <v>74.75</v>
      </c>
      <c r="B378" s="4">
        <f t="shared" si="12"/>
        <v>0.85399780000000003</v>
      </c>
      <c r="C378" s="4">
        <f t="shared" si="12"/>
        <v>0.1460022</v>
      </c>
      <c r="D378" s="4">
        <f t="shared" si="13"/>
        <v>-6.2342778797580007E-3</v>
      </c>
      <c r="E378" s="4">
        <f t="shared" si="14"/>
        <v>4.1430790000000044E-3</v>
      </c>
      <c r="H378" s="11">
        <v>74.75</v>
      </c>
      <c r="I378" s="11">
        <v>0.85399780000000003</v>
      </c>
      <c r="J378" s="11">
        <v>0.1460022</v>
      </c>
      <c r="K378" s="11">
        <v>0</v>
      </c>
      <c r="L378" s="11">
        <v>0</v>
      </c>
      <c r="M378" s="11">
        <v>0.85399780000000003</v>
      </c>
      <c r="N378" s="11">
        <v>0.1460022</v>
      </c>
      <c r="O378" s="11">
        <v>1</v>
      </c>
      <c r="Q378" s="11">
        <v>74.75</v>
      </c>
      <c r="R378" s="11">
        <v>3.1570320000000002E-3</v>
      </c>
      <c r="S378" s="11">
        <v>3.1570320000000002E-3</v>
      </c>
      <c r="T378" s="11">
        <v>3.8556809999999997E-2</v>
      </c>
      <c r="U378" s="11">
        <v>3.8556809999999997E-2</v>
      </c>
    </row>
    <row r="379" spans="1:21" x14ac:dyDescent="0.35">
      <c r="A379" s="4">
        <f t="shared" si="12"/>
        <v>75</v>
      </c>
      <c r="B379" s="4">
        <f t="shared" si="12"/>
        <v>0.85399780000000003</v>
      </c>
      <c r="C379" s="4">
        <f t="shared" si="12"/>
        <v>0.1460022</v>
      </c>
      <c r="D379" s="4">
        <f t="shared" si="13"/>
        <v>-6.2342778797580007E-3</v>
      </c>
      <c r="E379" s="4">
        <f t="shared" si="14"/>
        <v>4.1430790000000044E-3</v>
      </c>
      <c r="H379" s="11">
        <v>75</v>
      </c>
      <c r="I379" s="11">
        <v>0.85399780000000003</v>
      </c>
      <c r="J379" s="11">
        <v>0.1460022</v>
      </c>
      <c r="K379" s="11">
        <v>0</v>
      </c>
      <c r="L379" s="11">
        <v>0</v>
      </c>
      <c r="M379" s="11">
        <v>0.85399780000000003</v>
      </c>
      <c r="N379" s="11">
        <v>0.1460022</v>
      </c>
      <c r="O379" s="11">
        <v>1</v>
      </c>
      <c r="Q379" s="11">
        <v>75</v>
      </c>
      <c r="R379" s="11">
        <v>3.1570320000000002E-3</v>
      </c>
      <c r="S379" s="11">
        <v>3.1570320000000002E-3</v>
      </c>
      <c r="T379" s="11">
        <v>3.8556809999999997E-2</v>
      </c>
      <c r="U379" s="11">
        <v>3.8556809999999997E-2</v>
      </c>
    </row>
    <row r="380" spans="1:21" x14ac:dyDescent="0.35">
      <c r="A380" s="4">
        <f t="shared" si="12"/>
        <v>75.25</v>
      </c>
      <c r="B380" s="4">
        <f t="shared" si="12"/>
        <v>0.85399780000000003</v>
      </c>
      <c r="C380" s="4">
        <f t="shared" si="12"/>
        <v>0.1460022</v>
      </c>
      <c r="D380" s="4">
        <f t="shared" si="13"/>
        <v>-6.2342778797580007E-3</v>
      </c>
      <c r="E380" s="4">
        <f t="shared" si="14"/>
        <v>4.1430790000000044E-3</v>
      </c>
      <c r="H380" s="11">
        <v>75.25</v>
      </c>
      <c r="I380" s="11">
        <v>0.85399780000000003</v>
      </c>
      <c r="J380" s="11">
        <v>0.1460022</v>
      </c>
      <c r="K380" s="11">
        <v>0</v>
      </c>
      <c r="L380" s="11">
        <v>0</v>
      </c>
      <c r="M380" s="11">
        <v>0.85399780000000003</v>
      </c>
      <c r="N380" s="11">
        <v>0.1460022</v>
      </c>
      <c r="O380" s="11">
        <v>1</v>
      </c>
      <c r="Q380" s="11">
        <v>75.25</v>
      </c>
      <c r="R380" s="11">
        <v>3.1570320000000002E-3</v>
      </c>
      <c r="S380" s="11">
        <v>3.1570320000000002E-3</v>
      </c>
      <c r="T380" s="11">
        <v>3.8556809999999997E-2</v>
      </c>
      <c r="U380" s="11">
        <v>3.8556809999999997E-2</v>
      </c>
    </row>
    <row r="381" spans="1:21" x14ac:dyDescent="0.35">
      <c r="A381" s="4">
        <f t="shared" si="12"/>
        <v>75.5</v>
      </c>
      <c r="B381" s="4">
        <f t="shared" si="12"/>
        <v>0.85399780000000003</v>
      </c>
      <c r="C381" s="4">
        <f t="shared" si="12"/>
        <v>0.1460022</v>
      </c>
      <c r="D381" s="4">
        <f t="shared" si="13"/>
        <v>-6.2342778797580007E-3</v>
      </c>
      <c r="E381" s="4">
        <f t="shared" si="14"/>
        <v>4.1430790000000044E-3</v>
      </c>
      <c r="H381" s="11">
        <v>75.5</v>
      </c>
      <c r="I381" s="11">
        <v>0.85399780000000003</v>
      </c>
      <c r="J381" s="11">
        <v>0.1460022</v>
      </c>
      <c r="K381" s="11">
        <v>0</v>
      </c>
      <c r="L381" s="11">
        <v>0</v>
      </c>
      <c r="M381" s="11">
        <v>0.85399780000000003</v>
      </c>
      <c r="N381" s="11">
        <v>0.1460022</v>
      </c>
      <c r="O381" s="11">
        <v>1</v>
      </c>
      <c r="Q381" s="11">
        <v>75.5</v>
      </c>
      <c r="R381" s="11">
        <v>3.1570320000000002E-3</v>
      </c>
      <c r="S381" s="11">
        <v>3.1570320000000002E-3</v>
      </c>
      <c r="T381" s="11">
        <v>3.8556809999999997E-2</v>
      </c>
      <c r="U381" s="11">
        <v>3.8556809999999997E-2</v>
      </c>
    </row>
    <row r="382" spans="1:21" x14ac:dyDescent="0.35">
      <c r="A382" s="4">
        <f t="shared" si="12"/>
        <v>75.75</v>
      </c>
      <c r="B382" s="4">
        <f t="shared" si="12"/>
        <v>0.85399780000000003</v>
      </c>
      <c r="C382" s="4">
        <f t="shared" si="12"/>
        <v>0.1460022</v>
      </c>
      <c r="D382" s="4">
        <f t="shared" si="13"/>
        <v>-6.2342778797580007E-3</v>
      </c>
      <c r="E382" s="4">
        <f t="shared" si="14"/>
        <v>4.1430790000000044E-3</v>
      </c>
      <c r="H382" s="11">
        <v>75.75</v>
      </c>
      <c r="I382" s="11">
        <v>0.85399780000000003</v>
      </c>
      <c r="J382" s="11">
        <v>0.1460022</v>
      </c>
      <c r="K382" s="11">
        <v>0</v>
      </c>
      <c r="L382" s="11">
        <v>0</v>
      </c>
      <c r="M382" s="11">
        <v>0.85399780000000003</v>
      </c>
      <c r="N382" s="11">
        <v>0.1460022</v>
      </c>
      <c r="O382" s="11">
        <v>1</v>
      </c>
      <c r="Q382" s="11">
        <v>75.75</v>
      </c>
      <c r="R382" s="11">
        <v>3.1570320000000002E-3</v>
      </c>
      <c r="S382" s="11">
        <v>3.1570320000000002E-3</v>
      </c>
      <c r="T382" s="11">
        <v>3.8556809999999997E-2</v>
      </c>
      <c r="U382" s="11">
        <v>3.8556809999999997E-2</v>
      </c>
    </row>
    <row r="383" spans="1:21" x14ac:dyDescent="0.35">
      <c r="A383" s="4">
        <f t="shared" si="12"/>
        <v>76</v>
      </c>
      <c r="B383" s="4">
        <f t="shared" si="12"/>
        <v>0.85399780000000003</v>
      </c>
      <c r="C383" s="4">
        <f t="shared" si="12"/>
        <v>0.1460022</v>
      </c>
      <c r="D383" s="4">
        <f t="shared" si="13"/>
        <v>-6.2342778797580007E-3</v>
      </c>
      <c r="E383" s="4">
        <f t="shared" si="14"/>
        <v>4.1430790000000044E-3</v>
      </c>
      <c r="H383" s="11">
        <v>76</v>
      </c>
      <c r="I383" s="11">
        <v>0.85399780000000003</v>
      </c>
      <c r="J383" s="11">
        <v>0.1460022</v>
      </c>
      <c r="K383" s="11">
        <v>0</v>
      </c>
      <c r="L383" s="11">
        <v>0</v>
      </c>
      <c r="M383" s="11">
        <v>0.85399780000000003</v>
      </c>
      <c r="N383" s="11">
        <v>0.1460022</v>
      </c>
      <c r="O383" s="11">
        <v>1</v>
      </c>
      <c r="Q383" s="11">
        <v>76</v>
      </c>
      <c r="R383" s="11">
        <v>3.1570320000000002E-3</v>
      </c>
      <c r="S383" s="11">
        <v>3.1570320000000002E-3</v>
      </c>
      <c r="T383" s="11">
        <v>3.8556809999999997E-2</v>
      </c>
      <c r="U383" s="11">
        <v>3.8556809999999997E-2</v>
      </c>
    </row>
    <row r="384" spans="1:21" x14ac:dyDescent="0.35">
      <c r="A384" s="4">
        <f t="shared" si="12"/>
        <v>76.25</v>
      </c>
      <c r="B384" s="4">
        <f t="shared" si="12"/>
        <v>0.85399780000000003</v>
      </c>
      <c r="C384" s="4">
        <f t="shared" si="12"/>
        <v>0.1460022</v>
      </c>
      <c r="D384" s="4">
        <f t="shared" si="13"/>
        <v>-6.2342778797580007E-3</v>
      </c>
      <c r="E384" s="4">
        <f t="shared" si="14"/>
        <v>4.1430790000000044E-3</v>
      </c>
      <c r="H384" s="11">
        <v>76.25</v>
      </c>
      <c r="I384" s="11">
        <v>0.85399780000000003</v>
      </c>
      <c r="J384" s="11">
        <v>0.1460022</v>
      </c>
      <c r="K384" s="11">
        <v>0</v>
      </c>
      <c r="L384" s="11">
        <v>0</v>
      </c>
      <c r="M384" s="11">
        <v>0.85399780000000003</v>
      </c>
      <c r="N384" s="11">
        <v>0.1460022</v>
      </c>
      <c r="O384" s="11">
        <v>1</v>
      </c>
      <c r="Q384" s="11">
        <v>76.25</v>
      </c>
      <c r="R384" s="11">
        <v>3.1570320000000002E-3</v>
      </c>
      <c r="S384" s="11">
        <v>3.1570320000000002E-3</v>
      </c>
      <c r="T384" s="11">
        <v>3.8556809999999997E-2</v>
      </c>
      <c r="U384" s="11">
        <v>3.8556809999999997E-2</v>
      </c>
    </row>
    <row r="385" spans="1:21" x14ac:dyDescent="0.35">
      <c r="A385" s="4">
        <f t="shared" si="12"/>
        <v>76.5</v>
      </c>
      <c r="B385" s="4">
        <f t="shared" si="12"/>
        <v>0.85399780000000003</v>
      </c>
      <c r="C385" s="4">
        <f t="shared" si="12"/>
        <v>0.1460022</v>
      </c>
      <c r="D385" s="4">
        <f t="shared" si="13"/>
        <v>-6.2342778797580007E-3</v>
      </c>
      <c r="E385" s="4">
        <f t="shared" si="14"/>
        <v>4.1430790000000044E-3</v>
      </c>
      <c r="H385" s="11">
        <v>76.5</v>
      </c>
      <c r="I385" s="11">
        <v>0.85399780000000003</v>
      </c>
      <c r="J385" s="11">
        <v>0.1460022</v>
      </c>
      <c r="K385" s="11">
        <v>0</v>
      </c>
      <c r="L385" s="11">
        <v>0</v>
      </c>
      <c r="M385" s="11">
        <v>0.85399780000000003</v>
      </c>
      <c r="N385" s="11">
        <v>0.1460022</v>
      </c>
      <c r="O385" s="11">
        <v>1</v>
      </c>
      <c r="Q385" s="11">
        <v>76.5</v>
      </c>
      <c r="R385" s="11">
        <v>3.1570320000000002E-3</v>
      </c>
      <c r="S385" s="11">
        <v>3.1570320000000002E-3</v>
      </c>
      <c r="T385" s="11">
        <v>3.8556809999999997E-2</v>
      </c>
      <c r="U385" s="11">
        <v>3.8556809999999997E-2</v>
      </c>
    </row>
    <row r="386" spans="1:21" x14ac:dyDescent="0.35">
      <c r="A386" s="4">
        <f t="shared" si="12"/>
        <v>76.75</v>
      </c>
      <c r="B386" s="4">
        <f t="shared" si="12"/>
        <v>0.85399780000000003</v>
      </c>
      <c r="C386" s="4">
        <f t="shared" si="12"/>
        <v>0.1460022</v>
      </c>
      <c r="D386" s="4">
        <f t="shared" si="13"/>
        <v>-6.2342778797580007E-3</v>
      </c>
      <c r="E386" s="4">
        <f t="shared" si="14"/>
        <v>4.1430790000000044E-3</v>
      </c>
      <c r="H386" s="11">
        <v>76.75</v>
      </c>
      <c r="I386" s="11">
        <v>0.85399780000000003</v>
      </c>
      <c r="J386" s="11">
        <v>0.1460022</v>
      </c>
      <c r="K386" s="11">
        <v>0</v>
      </c>
      <c r="L386" s="11">
        <v>0</v>
      </c>
      <c r="M386" s="11">
        <v>0.85399780000000003</v>
      </c>
      <c r="N386" s="11">
        <v>0.1460022</v>
      </c>
      <c r="O386" s="11">
        <v>1</v>
      </c>
      <c r="Q386" s="11">
        <v>76.75</v>
      </c>
      <c r="R386" s="11">
        <v>3.1570320000000002E-3</v>
      </c>
      <c r="S386" s="11">
        <v>3.1570320000000002E-3</v>
      </c>
      <c r="T386" s="11">
        <v>3.8556809999999997E-2</v>
      </c>
      <c r="U386" s="11">
        <v>3.8556809999999997E-2</v>
      </c>
    </row>
    <row r="387" spans="1:21" x14ac:dyDescent="0.35">
      <c r="A387" s="4">
        <f t="shared" si="12"/>
        <v>77</v>
      </c>
      <c r="B387" s="4">
        <f t="shared" si="12"/>
        <v>0.85399780000000003</v>
      </c>
      <c r="C387" s="4">
        <f t="shared" si="12"/>
        <v>0.1460022</v>
      </c>
      <c r="D387" s="4">
        <f t="shared" si="13"/>
        <v>-6.2342778797580007E-3</v>
      </c>
      <c r="E387" s="4">
        <f t="shared" si="14"/>
        <v>4.1430790000000044E-3</v>
      </c>
      <c r="H387" s="11">
        <v>77</v>
      </c>
      <c r="I387" s="11">
        <v>0.85399780000000003</v>
      </c>
      <c r="J387" s="11">
        <v>0.1460022</v>
      </c>
      <c r="K387" s="11">
        <v>0</v>
      </c>
      <c r="L387" s="11">
        <v>0</v>
      </c>
      <c r="M387" s="11">
        <v>0.85399780000000003</v>
      </c>
      <c r="N387" s="11">
        <v>0.1460022</v>
      </c>
      <c r="O387" s="11">
        <v>1</v>
      </c>
      <c r="Q387" s="11">
        <v>77</v>
      </c>
      <c r="R387" s="11">
        <v>3.1570320000000002E-3</v>
      </c>
      <c r="S387" s="11">
        <v>3.1570320000000002E-3</v>
      </c>
      <c r="T387" s="11">
        <v>3.8556809999999997E-2</v>
      </c>
      <c r="U387" s="11">
        <v>3.8556809999999997E-2</v>
      </c>
    </row>
    <row r="388" spans="1:21" x14ac:dyDescent="0.35">
      <c r="A388" s="4">
        <f t="shared" si="12"/>
        <v>77.25</v>
      </c>
      <c r="B388" s="4">
        <f t="shared" si="12"/>
        <v>0.85399780000000003</v>
      </c>
      <c r="C388" s="4">
        <f t="shared" si="12"/>
        <v>0.1460022</v>
      </c>
      <c r="D388" s="4">
        <f t="shared" si="13"/>
        <v>-6.2342778797580007E-3</v>
      </c>
      <c r="E388" s="4">
        <f t="shared" si="14"/>
        <v>4.1430790000000044E-3</v>
      </c>
      <c r="H388" s="11">
        <v>77.25</v>
      </c>
      <c r="I388" s="11">
        <v>0.85399780000000003</v>
      </c>
      <c r="J388" s="11">
        <v>0.1460022</v>
      </c>
      <c r="K388" s="11">
        <v>0</v>
      </c>
      <c r="L388" s="11">
        <v>0</v>
      </c>
      <c r="M388" s="11">
        <v>0.85399780000000003</v>
      </c>
      <c r="N388" s="11">
        <v>0.1460022</v>
      </c>
      <c r="O388" s="11">
        <v>1</v>
      </c>
      <c r="Q388" s="11">
        <v>77.25</v>
      </c>
      <c r="R388" s="11">
        <v>3.1570320000000002E-3</v>
      </c>
      <c r="S388" s="11">
        <v>3.1570320000000002E-3</v>
      </c>
      <c r="T388" s="11">
        <v>3.8556809999999997E-2</v>
      </c>
      <c r="U388" s="11">
        <v>3.8556809999999997E-2</v>
      </c>
    </row>
    <row r="389" spans="1:21" x14ac:dyDescent="0.35">
      <c r="A389" s="4">
        <f t="shared" si="12"/>
        <v>77.5</v>
      </c>
      <c r="B389" s="4">
        <f t="shared" si="12"/>
        <v>0.85399780000000003</v>
      </c>
      <c r="C389" s="4">
        <f t="shared" si="12"/>
        <v>0.1460022</v>
      </c>
      <c r="D389" s="4">
        <f t="shared" si="13"/>
        <v>-6.2342778797580007E-3</v>
      </c>
      <c r="E389" s="4">
        <f t="shared" si="14"/>
        <v>4.1430790000000044E-3</v>
      </c>
      <c r="H389" s="11">
        <v>77.5</v>
      </c>
      <c r="I389" s="11">
        <v>0.85399780000000003</v>
      </c>
      <c r="J389" s="11">
        <v>0.1460022</v>
      </c>
      <c r="K389" s="11">
        <v>0</v>
      </c>
      <c r="L389" s="11">
        <v>0</v>
      </c>
      <c r="M389" s="11">
        <v>0.85399780000000003</v>
      </c>
      <c r="N389" s="11">
        <v>0.1460022</v>
      </c>
      <c r="O389" s="11">
        <v>1</v>
      </c>
      <c r="Q389" s="11">
        <v>77.5</v>
      </c>
      <c r="R389" s="11">
        <v>3.1570320000000002E-3</v>
      </c>
      <c r="S389" s="11">
        <v>3.1570320000000002E-3</v>
      </c>
      <c r="T389" s="11">
        <v>3.8556809999999997E-2</v>
      </c>
      <c r="U389" s="11">
        <v>3.8556809999999997E-2</v>
      </c>
    </row>
    <row r="390" spans="1:21" x14ac:dyDescent="0.35">
      <c r="A390" s="4">
        <f t="shared" si="12"/>
        <v>77.75</v>
      </c>
      <c r="B390" s="4">
        <f t="shared" si="12"/>
        <v>0.85399780000000003</v>
      </c>
      <c r="C390" s="4">
        <f t="shared" si="12"/>
        <v>0.1460022</v>
      </c>
      <c r="D390" s="4">
        <f t="shared" si="13"/>
        <v>-6.2342778797580007E-3</v>
      </c>
      <c r="E390" s="4">
        <f t="shared" si="14"/>
        <v>4.1430790000000044E-3</v>
      </c>
      <c r="H390" s="11">
        <v>77.75</v>
      </c>
      <c r="I390" s="11">
        <v>0.85399780000000003</v>
      </c>
      <c r="J390" s="11">
        <v>0.1460022</v>
      </c>
      <c r="K390" s="11">
        <v>0</v>
      </c>
      <c r="L390" s="11">
        <v>0</v>
      </c>
      <c r="M390" s="11">
        <v>0.85399780000000003</v>
      </c>
      <c r="N390" s="11">
        <v>0.1460022</v>
      </c>
      <c r="O390" s="11">
        <v>1</v>
      </c>
      <c r="Q390" s="11">
        <v>77.75</v>
      </c>
      <c r="R390" s="11">
        <v>3.1570320000000002E-3</v>
      </c>
      <c r="S390" s="11">
        <v>3.1570320000000002E-3</v>
      </c>
      <c r="T390" s="11">
        <v>3.8556809999999997E-2</v>
      </c>
      <c r="U390" s="11">
        <v>3.8556809999999997E-2</v>
      </c>
    </row>
    <row r="391" spans="1:21" x14ac:dyDescent="0.35">
      <c r="A391" s="4">
        <f t="shared" si="12"/>
        <v>78</v>
      </c>
      <c r="B391" s="4">
        <f t="shared" si="12"/>
        <v>0.85399780000000003</v>
      </c>
      <c r="C391" s="4">
        <f t="shared" si="12"/>
        <v>0.1460022</v>
      </c>
      <c r="D391" s="4">
        <f t="shared" si="13"/>
        <v>-6.2342778797580007E-3</v>
      </c>
      <c r="E391" s="4">
        <f t="shared" si="14"/>
        <v>4.1430790000000044E-3</v>
      </c>
      <c r="H391" s="11">
        <v>78</v>
      </c>
      <c r="I391" s="11">
        <v>0.85399780000000003</v>
      </c>
      <c r="J391" s="11">
        <v>0.1460022</v>
      </c>
      <c r="K391" s="11">
        <v>0</v>
      </c>
      <c r="L391" s="11">
        <v>0</v>
      </c>
      <c r="M391" s="11">
        <v>0.85399780000000003</v>
      </c>
      <c r="N391" s="11">
        <v>0.1460022</v>
      </c>
      <c r="O391" s="11">
        <v>1</v>
      </c>
      <c r="Q391" s="11">
        <v>78</v>
      </c>
      <c r="R391" s="11">
        <v>3.1570320000000002E-3</v>
      </c>
      <c r="S391" s="11">
        <v>3.1570320000000002E-3</v>
      </c>
      <c r="T391" s="11">
        <v>3.8556809999999997E-2</v>
      </c>
      <c r="U391" s="11">
        <v>3.8556809999999997E-2</v>
      </c>
    </row>
    <row r="392" spans="1:21" x14ac:dyDescent="0.35">
      <c r="A392" s="4">
        <f t="shared" si="12"/>
        <v>78.25</v>
      </c>
      <c r="B392" s="4">
        <f t="shared" si="12"/>
        <v>0.85399780000000003</v>
      </c>
      <c r="C392" s="4">
        <f t="shared" si="12"/>
        <v>0.1460022</v>
      </c>
      <c r="D392" s="4">
        <f t="shared" si="13"/>
        <v>-6.2342778797580007E-3</v>
      </c>
      <c r="E392" s="4">
        <f t="shared" si="14"/>
        <v>4.1430790000000044E-3</v>
      </c>
      <c r="H392" s="11">
        <v>78.25</v>
      </c>
      <c r="I392" s="11">
        <v>0.85399780000000003</v>
      </c>
      <c r="J392" s="11">
        <v>0.1460022</v>
      </c>
      <c r="K392" s="11">
        <v>0</v>
      </c>
      <c r="L392" s="11">
        <v>0</v>
      </c>
      <c r="M392" s="11">
        <v>0.85399780000000003</v>
      </c>
      <c r="N392" s="11">
        <v>0.1460022</v>
      </c>
      <c r="O392" s="11">
        <v>1</v>
      </c>
      <c r="Q392" s="11">
        <v>78.25</v>
      </c>
      <c r="R392" s="11">
        <v>3.1570320000000002E-3</v>
      </c>
      <c r="S392" s="11">
        <v>3.1570320000000002E-3</v>
      </c>
      <c r="T392" s="11">
        <v>3.8556809999999997E-2</v>
      </c>
      <c r="U392" s="11">
        <v>3.8556809999999997E-2</v>
      </c>
    </row>
    <row r="393" spans="1:21" x14ac:dyDescent="0.35">
      <c r="A393" s="4">
        <f t="shared" si="12"/>
        <v>78.5</v>
      </c>
      <c r="B393" s="4">
        <f t="shared" si="12"/>
        <v>0.85399780000000003</v>
      </c>
      <c r="C393" s="4">
        <f t="shared" si="12"/>
        <v>0.1460022</v>
      </c>
      <c r="D393" s="4">
        <f t="shared" si="13"/>
        <v>-6.2342778797580007E-3</v>
      </c>
      <c r="E393" s="4">
        <f t="shared" si="14"/>
        <v>4.1430790000000044E-3</v>
      </c>
      <c r="H393" s="11">
        <v>78.5</v>
      </c>
      <c r="I393" s="11">
        <v>0.85399780000000003</v>
      </c>
      <c r="J393" s="11">
        <v>0.1460022</v>
      </c>
      <c r="K393" s="11">
        <v>0</v>
      </c>
      <c r="L393" s="11">
        <v>0</v>
      </c>
      <c r="M393" s="11">
        <v>0.85399780000000003</v>
      </c>
      <c r="N393" s="11">
        <v>0.1460022</v>
      </c>
      <c r="O393" s="11">
        <v>1</v>
      </c>
      <c r="Q393" s="11">
        <v>78.5</v>
      </c>
      <c r="R393" s="11">
        <v>3.1570320000000002E-3</v>
      </c>
      <c r="S393" s="11">
        <v>3.1570320000000002E-3</v>
      </c>
      <c r="T393" s="11">
        <v>3.8556809999999997E-2</v>
      </c>
      <c r="U393" s="11">
        <v>3.8556809999999997E-2</v>
      </c>
    </row>
    <row r="394" spans="1:21" x14ac:dyDescent="0.35">
      <c r="A394" s="4">
        <f t="shared" si="12"/>
        <v>78.75</v>
      </c>
      <c r="B394" s="4">
        <f t="shared" si="12"/>
        <v>0.85399780000000003</v>
      </c>
      <c r="C394" s="4">
        <f t="shared" si="12"/>
        <v>0.1460022</v>
      </c>
      <c r="D394" s="4">
        <f t="shared" si="13"/>
        <v>-6.2342778797580007E-3</v>
      </c>
      <c r="E394" s="4">
        <f t="shared" si="14"/>
        <v>4.1430790000000044E-3</v>
      </c>
      <c r="H394" s="11">
        <v>78.75</v>
      </c>
      <c r="I394" s="11">
        <v>0.85399780000000003</v>
      </c>
      <c r="J394" s="11">
        <v>0.1460022</v>
      </c>
      <c r="K394" s="11">
        <v>0</v>
      </c>
      <c r="L394" s="11">
        <v>0</v>
      </c>
      <c r="M394" s="11">
        <v>0.85399780000000003</v>
      </c>
      <c r="N394" s="11">
        <v>0.1460022</v>
      </c>
      <c r="O394" s="11">
        <v>1</v>
      </c>
      <c r="Q394" s="11">
        <v>78.75</v>
      </c>
      <c r="R394" s="11">
        <v>3.1570320000000002E-3</v>
      </c>
      <c r="S394" s="11">
        <v>3.1570320000000002E-3</v>
      </c>
      <c r="T394" s="11">
        <v>3.8556809999999997E-2</v>
      </c>
      <c r="U394" s="11">
        <v>3.8556809999999997E-2</v>
      </c>
    </row>
    <row r="395" spans="1:21" x14ac:dyDescent="0.35">
      <c r="A395" s="4">
        <f t="shared" si="12"/>
        <v>79</v>
      </c>
      <c r="B395" s="4">
        <f t="shared" si="12"/>
        <v>0.85399780000000003</v>
      </c>
      <c r="C395" s="4">
        <f t="shared" si="12"/>
        <v>0.1460022</v>
      </c>
      <c r="D395" s="4">
        <f t="shared" si="13"/>
        <v>-6.2342778797580007E-3</v>
      </c>
      <c r="E395" s="4">
        <f t="shared" si="14"/>
        <v>4.1430790000000044E-3</v>
      </c>
      <c r="H395" s="11">
        <v>79</v>
      </c>
      <c r="I395" s="11">
        <v>0.85399780000000003</v>
      </c>
      <c r="J395" s="11">
        <v>0.1460022</v>
      </c>
      <c r="K395" s="11">
        <v>0</v>
      </c>
      <c r="L395" s="11">
        <v>0</v>
      </c>
      <c r="M395" s="11">
        <v>0.85399780000000003</v>
      </c>
      <c r="N395" s="11">
        <v>0.1460022</v>
      </c>
      <c r="O395" s="11">
        <v>1</v>
      </c>
      <c r="Q395" s="11">
        <v>79</v>
      </c>
      <c r="R395" s="11">
        <v>3.1570320000000002E-3</v>
      </c>
      <c r="S395" s="11">
        <v>3.1570320000000002E-3</v>
      </c>
      <c r="T395" s="11">
        <v>3.8556809999999997E-2</v>
      </c>
      <c r="U395" s="11">
        <v>3.8556809999999997E-2</v>
      </c>
    </row>
    <row r="396" spans="1:21" x14ac:dyDescent="0.35">
      <c r="A396" s="4">
        <f t="shared" si="12"/>
        <v>79.25</v>
      </c>
      <c r="B396" s="4">
        <f t="shared" si="12"/>
        <v>0.85399780000000003</v>
      </c>
      <c r="C396" s="4">
        <f t="shared" si="12"/>
        <v>0.1460022</v>
      </c>
      <c r="D396" s="4">
        <f t="shared" si="13"/>
        <v>-6.2342778797580007E-3</v>
      </c>
      <c r="E396" s="4">
        <f t="shared" si="14"/>
        <v>4.1430790000000044E-3</v>
      </c>
      <c r="H396" s="11">
        <v>79.25</v>
      </c>
      <c r="I396" s="11">
        <v>0.85399780000000003</v>
      </c>
      <c r="J396" s="11">
        <v>0.1460022</v>
      </c>
      <c r="K396" s="11">
        <v>0</v>
      </c>
      <c r="L396" s="11">
        <v>0</v>
      </c>
      <c r="M396" s="11">
        <v>0.85399780000000003</v>
      </c>
      <c r="N396" s="11">
        <v>0.1460022</v>
      </c>
      <c r="O396" s="11">
        <v>1</v>
      </c>
      <c r="Q396" s="11">
        <v>79.25</v>
      </c>
      <c r="R396" s="11">
        <v>3.1570320000000002E-3</v>
      </c>
      <c r="S396" s="11">
        <v>3.1570320000000002E-3</v>
      </c>
      <c r="T396" s="11">
        <v>3.8556809999999997E-2</v>
      </c>
      <c r="U396" s="11">
        <v>3.8556809999999997E-2</v>
      </c>
    </row>
    <row r="397" spans="1:21" x14ac:dyDescent="0.35">
      <c r="A397" s="4">
        <f t="shared" si="12"/>
        <v>79.5</v>
      </c>
      <c r="B397" s="4">
        <f t="shared" si="12"/>
        <v>0.85399780000000003</v>
      </c>
      <c r="C397" s="4">
        <f t="shared" si="12"/>
        <v>0.1460022</v>
      </c>
      <c r="D397" s="4">
        <f t="shared" si="13"/>
        <v>-6.2342778797580007E-3</v>
      </c>
      <c r="E397" s="4">
        <f t="shared" si="14"/>
        <v>4.1430790000000044E-3</v>
      </c>
      <c r="H397" s="11">
        <v>79.5</v>
      </c>
      <c r="I397" s="11">
        <v>0.85399780000000003</v>
      </c>
      <c r="J397" s="11">
        <v>0.1460022</v>
      </c>
      <c r="K397" s="11">
        <v>0</v>
      </c>
      <c r="L397" s="11">
        <v>0</v>
      </c>
      <c r="M397" s="11">
        <v>0.85399780000000003</v>
      </c>
      <c r="N397" s="11">
        <v>0.1460022</v>
      </c>
      <c r="O397" s="11">
        <v>1</v>
      </c>
      <c r="Q397" s="11">
        <v>79.5</v>
      </c>
      <c r="R397" s="11">
        <v>3.1570320000000002E-3</v>
      </c>
      <c r="S397" s="11">
        <v>3.1570320000000002E-3</v>
      </c>
      <c r="T397" s="11">
        <v>3.8556809999999997E-2</v>
      </c>
      <c r="U397" s="11">
        <v>3.8556809999999997E-2</v>
      </c>
    </row>
    <row r="398" spans="1:21" x14ac:dyDescent="0.35">
      <c r="A398" s="4">
        <f t="shared" si="12"/>
        <v>79.75</v>
      </c>
      <c r="B398" s="4">
        <f t="shared" si="12"/>
        <v>0.85399780000000003</v>
      </c>
      <c r="C398" s="4">
        <f t="shared" si="12"/>
        <v>0.1460022</v>
      </c>
      <c r="D398" s="4">
        <f t="shared" si="13"/>
        <v>-6.2342778797580007E-3</v>
      </c>
      <c r="E398" s="4">
        <f t="shared" si="14"/>
        <v>4.1430790000000044E-3</v>
      </c>
      <c r="H398" s="11">
        <v>79.75</v>
      </c>
      <c r="I398" s="11">
        <v>0.85399780000000003</v>
      </c>
      <c r="J398" s="11">
        <v>0.1460022</v>
      </c>
      <c r="K398" s="11">
        <v>0</v>
      </c>
      <c r="L398" s="11">
        <v>0</v>
      </c>
      <c r="M398" s="11">
        <v>0.85399780000000003</v>
      </c>
      <c r="N398" s="11">
        <v>0.1460022</v>
      </c>
      <c r="O398" s="11">
        <v>1</v>
      </c>
      <c r="Q398" s="11">
        <v>79.75</v>
      </c>
      <c r="R398" s="11">
        <v>3.1570320000000002E-3</v>
      </c>
      <c r="S398" s="11">
        <v>3.1570320000000002E-3</v>
      </c>
      <c r="T398" s="11">
        <v>3.8556809999999997E-2</v>
      </c>
      <c r="U398" s="11">
        <v>3.8556809999999997E-2</v>
      </c>
    </row>
    <row r="399" spans="1:21" x14ac:dyDescent="0.35">
      <c r="A399" s="4">
        <f t="shared" si="12"/>
        <v>80</v>
      </c>
      <c r="B399" s="4">
        <f t="shared" si="12"/>
        <v>0.85399780000000003</v>
      </c>
      <c r="C399" s="4">
        <f t="shared" si="12"/>
        <v>0.1460022</v>
      </c>
      <c r="D399" s="4">
        <f t="shared" si="13"/>
        <v>-6.2342778797580007E-3</v>
      </c>
      <c r="E399" s="4">
        <f t="shared" si="14"/>
        <v>4.1430790000000044E-3</v>
      </c>
      <c r="H399" s="11">
        <v>80</v>
      </c>
      <c r="I399" s="11">
        <v>0.85399780000000003</v>
      </c>
      <c r="J399" s="11">
        <v>0.1460022</v>
      </c>
      <c r="K399" s="11">
        <v>0</v>
      </c>
      <c r="L399" s="11">
        <v>0</v>
      </c>
      <c r="M399" s="11">
        <v>0.85399780000000003</v>
      </c>
      <c r="N399" s="11">
        <v>0.1460022</v>
      </c>
      <c r="O399" s="11">
        <v>1</v>
      </c>
      <c r="Q399" s="11">
        <v>80</v>
      </c>
      <c r="R399" s="11">
        <v>3.1570320000000002E-3</v>
      </c>
      <c r="S399" s="11">
        <v>3.1570320000000002E-3</v>
      </c>
      <c r="T399" s="11">
        <v>3.8556809999999997E-2</v>
      </c>
      <c r="U399" s="11">
        <v>3.8556809999999997E-2</v>
      </c>
    </row>
    <row r="400" spans="1:21" x14ac:dyDescent="0.35">
      <c r="A400" s="4">
        <f t="shared" ref="A400:C463" si="15">H400</f>
        <v>80.25</v>
      </c>
      <c r="B400" s="4">
        <f t="shared" si="15"/>
        <v>0.85399780000000003</v>
      </c>
      <c r="C400" s="4">
        <f t="shared" si="15"/>
        <v>0.1460022</v>
      </c>
      <c r="D400" s="4">
        <f t="shared" ref="D400:D463" si="16">-$B$23*B400*C400</f>
        <v>-6.2342778797580007E-3</v>
      </c>
      <c r="E400" s="4">
        <f t="shared" ref="E400:E463" si="17">-(AVERAGE(R400,T400)-$B$23/2)</f>
        <v>4.1430790000000044E-3</v>
      </c>
      <c r="H400" s="11">
        <v>80.25</v>
      </c>
      <c r="I400" s="11">
        <v>0.85399780000000003</v>
      </c>
      <c r="J400" s="11">
        <v>0.1460022</v>
      </c>
      <c r="K400" s="11">
        <v>0</v>
      </c>
      <c r="L400" s="11">
        <v>0</v>
      </c>
      <c r="M400" s="11">
        <v>0.85399780000000003</v>
      </c>
      <c r="N400" s="11">
        <v>0.1460022</v>
      </c>
      <c r="O400" s="11">
        <v>1</v>
      </c>
      <c r="Q400" s="11">
        <v>80.25</v>
      </c>
      <c r="R400" s="11">
        <v>3.1570320000000002E-3</v>
      </c>
      <c r="S400" s="11">
        <v>3.1570320000000002E-3</v>
      </c>
      <c r="T400" s="11">
        <v>3.8556809999999997E-2</v>
      </c>
      <c r="U400" s="11">
        <v>3.8556809999999997E-2</v>
      </c>
    </row>
    <row r="401" spans="1:21" x14ac:dyDescent="0.35">
      <c r="A401" s="4">
        <f t="shared" si="15"/>
        <v>80.5</v>
      </c>
      <c r="B401" s="4">
        <f t="shared" si="15"/>
        <v>0.85399780000000003</v>
      </c>
      <c r="C401" s="4">
        <f t="shared" si="15"/>
        <v>0.1460022</v>
      </c>
      <c r="D401" s="4">
        <f t="shared" si="16"/>
        <v>-6.2342778797580007E-3</v>
      </c>
      <c r="E401" s="4">
        <f t="shared" si="17"/>
        <v>4.1430790000000044E-3</v>
      </c>
      <c r="H401" s="11">
        <v>80.5</v>
      </c>
      <c r="I401" s="11">
        <v>0.85399780000000003</v>
      </c>
      <c r="J401" s="11">
        <v>0.1460022</v>
      </c>
      <c r="K401" s="11">
        <v>0</v>
      </c>
      <c r="L401" s="11">
        <v>0</v>
      </c>
      <c r="M401" s="11">
        <v>0.85399780000000003</v>
      </c>
      <c r="N401" s="11">
        <v>0.1460022</v>
      </c>
      <c r="O401" s="11">
        <v>1</v>
      </c>
      <c r="Q401" s="11">
        <v>80.5</v>
      </c>
      <c r="R401" s="11">
        <v>3.1570320000000002E-3</v>
      </c>
      <c r="S401" s="11">
        <v>3.1570320000000002E-3</v>
      </c>
      <c r="T401" s="11">
        <v>3.8556809999999997E-2</v>
      </c>
      <c r="U401" s="11">
        <v>3.8556809999999997E-2</v>
      </c>
    </row>
    <row r="402" spans="1:21" x14ac:dyDescent="0.35">
      <c r="A402" s="4">
        <f t="shared" si="15"/>
        <v>80.75</v>
      </c>
      <c r="B402" s="4">
        <f t="shared" si="15"/>
        <v>0.85399780000000003</v>
      </c>
      <c r="C402" s="4">
        <f t="shared" si="15"/>
        <v>0.1460022</v>
      </c>
      <c r="D402" s="4">
        <f t="shared" si="16"/>
        <v>-6.2342778797580007E-3</v>
      </c>
      <c r="E402" s="4">
        <f t="shared" si="17"/>
        <v>4.1430790000000044E-3</v>
      </c>
      <c r="H402" s="11">
        <v>80.75</v>
      </c>
      <c r="I402" s="11">
        <v>0.85399780000000003</v>
      </c>
      <c r="J402" s="11">
        <v>0.1460022</v>
      </c>
      <c r="K402" s="11">
        <v>0</v>
      </c>
      <c r="L402" s="11">
        <v>0</v>
      </c>
      <c r="M402" s="11">
        <v>0.85399780000000003</v>
      </c>
      <c r="N402" s="11">
        <v>0.1460022</v>
      </c>
      <c r="O402" s="11">
        <v>1</v>
      </c>
      <c r="Q402" s="11">
        <v>80.75</v>
      </c>
      <c r="R402" s="11">
        <v>3.1570320000000002E-3</v>
      </c>
      <c r="S402" s="11">
        <v>3.1570320000000002E-3</v>
      </c>
      <c r="T402" s="11">
        <v>3.8556809999999997E-2</v>
      </c>
      <c r="U402" s="11">
        <v>3.8556809999999997E-2</v>
      </c>
    </row>
    <row r="403" spans="1:21" x14ac:dyDescent="0.35">
      <c r="A403" s="4">
        <f t="shared" si="15"/>
        <v>81</v>
      </c>
      <c r="B403" s="4">
        <f t="shared" si="15"/>
        <v>0.85399780000000003</v>
      </c>
      <c r="C403" s="4">
        <f t="shared" si="15"/>
        <v>0.1460022</v>
      </c>
      <c r="D403" s="4">
        <f t="shared" si="16"/>
        <v>-6.2342778797580007E-3</v>
      </c>
      <c r="E403" s="4">
        <f t="shared" si="17"/>
        <v>4.1430790000000044E-3</v>
      </c>
      <c r="H403" s="11">
        <v>81</v>
      </c>
      <c r="I403" s="11">
        <v>0.85399780000000003</v>
      </c>
      <c r="J403" s="11">
        <v>0.1460022</v>
      </c>
      <c r="K403" s="11">
        <v>0</v>
      </c>
      <c r="L403" s="11">
        <v>0</v>
      </c>
      <c r="M403" s="11">
        <v>0.85399780000000003</v>
      </c>
      <c r="N403" s="11">
        <v>0.1460022</v>
      </c>
      <c r="O403" s="11">
        <v>1</v>
      </c>
      <c r="Q403" s="11">
        <v>81</v>
      </c>
      <c r="R403" s="11">
        <v>3.1570320000000002E-3</v>
      </c>
      <c r="S403" s="11">
        <v>3.1570320000000002E-3</v>
      </c>
      <c r="T403" s="11">
        <v>3.8556809999999997E-2</v>
      </c>
      <c r="U403" s="11">
        <v>3.8556809999999997E-2</v>
      </c>
    </row>
    <row r="404" spans="1:21" x14ac:dyDescent="0.35">
      <c r="A404" s="4">
        <f t="shared" si="15"/>
        <v>81.25</v>
      </c>
      <c r="B404" s="4">
        <f t="shared" si="15"/>
        <v>0.85399780000000003</v>
      </c>
      <c r="C404" s="4">
        <f t="shared" si="15"/>
        <v>0.1460022</v>
      </c>
      <c r="D404" s="4">
        <f t="shared" si="16"/>
        <v>-6.2342778797580007E-3</v>
      </c>
      <c r="E404" s="4">
        <f t="shared" si="17"/>
        <v>4.1430790000000044E-3</v>
      </c>
      <c r="H404" s="11">
        <v>81.25</v>
      </c>
      <c r="I404" s="11">
        <v>0.85399780000000003</v>
      </c>
      <c r="J404" s="11">
        <v>0.1460022</v>
      </c>
      <c r="K404" s="11">
        <v>0</v>
      </c>
      <c r="L404" s="11">
        <v>0</v>
      </c>
      <c r="M404" s="11">
        <v>0.85399780000000003</v>
      </c>
      <c r="N404" s="11">
        <v>0.1460022</v>
      </c>
      <c r="O404" s="11">
        <v>1</v>
      </c>
      <c r="Q404" s="11">
        <v>81.25</v>
      </c>
      <c r="R404" s="11">
        <v>3.1570320000000002E-3</v>
      </c>
      <c r="S404" s="11">
        <v>3.1570320000000002E-3</v>
      </c>
      <c r="T404" s="11">
        <v>3.8556809999999997E-2</v>
      </c>
      <c r="U404" s="11">
        <v>3.8556809999999997E-2</v>
      </c>
    </row>
    <row r="405" spans="1:21" x14ac:dyDescent="0.35">
      <c r="A405" s="4">
        <f t="shared" si="15"/>
        <v>81.5</v>
      </c>
      <c r="B405" s="4">
        <f t="shared" si="15"/>
        <v>0.85399780000000003</v>
      </c>
      <c r="C405" s="4">
        <f t="shared" si="15"/>
        <v>0.1460022</v>
      </c>
      <c r="D405" s="4">
        <f t="shared" si="16"/>
        <v>-6.2342778797580007E-3</v>
      </c>
      <c r="E405" s="4">
        <f t="shared" si="17"/>
        <v>4.1430790000000044E-3</v>
      </c>
      <c r="H405" s="11">
        <v>81.5</v>
      </c>
      <c r="I405" s="11">
        <v>0.85399780000000003</v>
      </c>
      <c r="J405" s="11">
        <v>0.1460022</v>
      </c>
      <c r="K405" s="11">
        <v>0</v>
      </c>
      <c r="L405" s="11">
        <v>0</v>
      </c>
      <c r="M405" s="11">
        <v>0.85399780000000003</v>
      </c>
      <c r="N405" s="11">
        <v>0.1460022</v>
      </c>
      <c r="O405" s="11">
        <v>1</v>
      </c>
      <c r="Q405" s="11">
        <v>81.5</v>
      </c>
      <c r="R405" s="11">
        <v>3.1570320000000002E-3</v>
      </c>
      <c r="S405" s="11">
        <v>3.1570320000000002E-3</v>
      </c>
      <c r="T405" s="11">
        <v>3.8556809999999997E-2</v>
      </c>
      <c r="U405" s="11">
        <v>3.8556809999999997E-2</v>
      </c>
    </row>
    <row r="406" spans="1:21" x14ac:dyDescent="0.35">
      <c r="A406" s="4">
        <f t="shared" si="15"/>
        <v>81.75</v>
      </c>
      <c r="B406" s="4">
        <f t="shared" si="15"/>
        <v>0.85399780000000003</v>
      </c>
      <c r="C406" s="4">
        <f t="shared" si="15"/>
        <v>0.1460022</v>
      </c>
      <c r="D406" s="4">
        <f t="shared" si="16"/>
        <v>-6.2342778797580007E-3</v>
      </c>
      <c r="E406" s="4">
        <f t="shared" si="17"/>
        <v>4.1430790000000044E-3</v>
      </c>
      <c r="H406" s="11">
        <v>81.75</v>
      </c>
      <c r="I406" s="11">
        <v>0.85399780000000003</v>
      </c>
      <c r="J406" s="11">
        <v>0.1460022</v>
      </c>
      <c r="K406" s="11">
        <v>0</v>
      </c>
      <c r="L406" s="11">
        <v>0</v>
      </c>
      <c r="M406" s="11">
        <v>0.85399780000000003</v>
      </c>
      <c r="N406" s="11">
        <v>0.1460022</v>
      </c>
      <c r="O406" s="11">
        <v>1</v>
      </c>
      <c r="Q406" s="11">
        <v>81.75</v>
      </c>
      <c r="R406" s="11">
        <v>3.1570320000000002E-3</v>
      </c>
      <c r="S406" s="11">
        <v>3.1570320000000002E-3</v>
      </c>
      <c r="T406" s="11">
        <v>3.8556809999999997E-2</v>
      </c>
      <c r="U406" s="11">
        <v>3.8556809999999997E-2</v>
      </c>
    </row>
    <row r="407" spans="1:21" x14ac:dyDescent="0.35">
      <c r="A407" s="4">
        <f t="shared" si="15"/>
        <v>82</v>
      </c>
      <c r="B407" s="4">
        <f t="shared" si="15"/>
        <v>0.85399780000000003</v>
      </c>
      <c r="C407" s="4">
        <f t="shared" si="15"/>
        <v>0.1460022</v>
      </c>
      <c r="D407" s="4">
        <f t="shared" si="16"/>
        <v>-6.2342778797580007E-3</v>
      </c>
      <c r="E407" s="4">
        <f t="shared" si="17"/>
        <v>4.1430790000000044E-3</v>
      </c>
      <c r="H407" s="11">
        <v>82</v>
      </c>
      <c r="I407" s="11">
        <v>0.85399780000000003</v>
      </c>
      <c r="J407" s="11">
        <v>0.1460022</v>
      </c>
      <c r="K407" s="11">
        <v>0</v>
      </c>
      <c r="L407" s="11">
        <v>0</v>
      </c>
      <c r="M407" s="11">
        <v>0.85399780000000003</v>
      </c>
      <c r="N407" s="11">
        <v>0.1460022</v>
      </c>
      <c r="O407" s="11">
        <v>1</v>
      </c>
      <c r="Q407" s="11">
        <v>82</v>
      </c>
      <c r="R407" s="11">
        <v>3.1570320000000002E-3</v>
      </c>
      <c r="S407" s="11">
        <v>3.1570320000000002E-3</v>
      </c>
      <c r="T407" s="11">
        <v>3.8556809999999997E-2</v>
      </c>
      <c r="U407" s="11">
        <v>3.8556809999999997E-2</v>
      </c>
    </row>
    <row r="408" spans="1:21" x14ac:dyDescent="0.35">
      <c r="A408" s="4">
        <f t="shared" si="15"/>
        <v>82.25</v>
      </c>
      <c r="B408" s="4">
        <f t="shared" si="15"/>
        <v>0.85399780000000003</v>
      </c>
      <c r="C408" s="4">
        <f t="shared" si="15"/>
        <v>0.1460022</v>
      </c>
      <c r="D408" s="4">
        <f t="shared" si="16"/>
        <v>-6.2342778797580007E-3</v>
      </c>
      <c r="E408" s="4">
        <f t="shared" si="17"/>
        <v>4.1430790000000044E-3</v>
      </c>
      <c r="H408" s="11">
        <v>82.25</v>
      </c>
      <c r="I408" s="11">
        <v>0.85399780000000003</v>
      </c>
      <c r="J408" s="11">
        <v>0.1460022</v>
      </c>
      <c r="K408" s="11">
        <v>0</v>
      </c>
      <c r="L408" s="11">
        <v>0</v>
      </c>
      <c r="M408" s="11">
        <v>0.85399780000000003</v>
      </c>
      <c r="N408" s="11">
        <v>0.1460022</v>
      </c>
      <c r="O408" s="11">
        <v>1</v>
      </c>
      <c r="Q408" s="11">
        <v>82.25</v>
      </c>
      <c r="R408" s="11">
        <v>3.1570320000000002E-3</v>
      </c>
      <c r="S408" s="11">
        <v>3.1570320000000002E-3</v>
      </c>
      <c r="T408" s="11">
        <v>3.8556809999999997E-2</v>
      </c>
      <c r="U408" s="11">
        <v>3.8556809999999997E-2</v>
      </c>
    </row>
    <row r="409" spans="1:21" x14ac:dyDescent="0.35">
      <c r="A409" s="4">
        <f t="shared" si="15"/>
        <v>82.5</v>
      </c>
      <c r="B409" s="4">
        <f t="shared" si="15"/>
        <v>0.85399780000000003</v>
      </c>
      <c r="C409" s="4">
        <f t="shared" si="15"/>
        <v>0.1460022</v>
      </c>
      <c r="D409" s="4">
        <f t="shared" si="16"/>
        <v>-6.2342778797580007E-3</v>
      </c>
      <c r="E409" s="4">
        <f t="shared" si="17"/>
        <v>4.1430790000000044E-3</v>
      </c>
      <c r="H409" s="11">
        <v>82.5</v>
      </c>
      <c r="I409" s="11">
        <v>0.85399780000000003</v>
      </c>
      <c r="J409" s="11">
        <v>0.1460022</v>
      </c>
      <c r="K409" s="11">
        <v>0</v>
      </c>
      <c r="L409" s="11">
        <v>0</v>
      </c>
      <c r="M409" s="11">
        <v>0.85399780000000003</v>
      </c>
      <c r="N409" s="11">
        <v>0.1460022</v>
      </c>
      <c r="O409" s="11">
        <v>1</v>
      </c>
      <c r="Q409" s="11">
        <v>82.5</v>
      </c>
      <c r="R409" s="11">
        <v>3.1570320000000002E-3</v>
      </c>
      <c r="S409" s="11">
        <v>3.1570320000000002E-3</v>
      </c>
      <c r="T409" s="11">
        <v>3.8556809999999997E-2</v>
      </c>
      <c r="U409" s="11">
        <v>3.8556809999999997E-2</v>
      </c>
    </row>
    <row r="410" spans="1:21" x14ac:dyDescent="0.35">
      <c r="A410" s="4">
        <f t="shared" si="15"/>
        <v>82.75</v>
      </c>
      <c r="B410" s="4">
        <f t="shared" si="15"/>
        <v>0.85399780000000003</v>
      </c>
      <c r="C410" s="4">
        <f t="shared" si="15"/>
        <v>0.1460022</v>
      </c>
      <c r="D410" s="4">
        <f t="shared" si="16"/>
        <v>-6.2342778797580007E-3</v>
      </c>
      <c r="E410" s="4">
        <f t="shared" si="17"/>
        <v>4.1430790000000044E-3</v>
      </c>
      <c r="H410" s="11">
        <v>82.75</v>
      </c>
      <c r="I410" s="11">
        <v>0.85399780000000003</v>
      </c>
      <c r="J410" s="11">
        <v>0.1460022</v>
      </c>
      <c r="K410" s="11">
        <v>0</v>
      </c>
      <c r="L410" s="11">
        <v>0</v>
      </c>
      <c r="M410" s="11">
        <v>0.85399780000000003</v>
      </c>
      <c r="N410" s="11">
        <v>0.1460022</v>
      </c>
      <c r="O410" s="11">
        <v>1</v>
      </c>
      <c r="Q410" s="11">
        <v>82.75</v>
      </c>
      <c r="R410" s="11">
        <v>3.1570320000000002E-3</v>
      </c>
      <c r="S410" s="11">
        <v>3.1570320000000002E-3</v>
      </c>
      <c r="T410" s="11">
        <v>3.8556809999999997E-2</v>
      </c>
      <c r="U410" s="11">
        <v>3.8556809999999997E-2</v>
      </c>
    </row>
    <row r="411" spans="1:21" x14ac:dyDescent="0.35">
      <c r="A411" s="4">
        <f t="shared" si="15"/>
        <v>83</v>
      </c>
      <c r="B411" s="4">
        <f t="shared" si="15"/>
        <v>0.85399780000000003</v>
      </c>
      <c r="C411" s="4">
        <f t="shared" si="15"/>
        <v>0.1460022</v>
      </c>
      <c r="D411" s="4">
        <f t="shared" si="16"/>
        <v>-6.2342778797580007E-3</v>
      </c>
      <c r="E411" s="4">
        <f t="shared" si="17"/>
        <v>4.1430790000000044E-3</v>
      </c>
      <c r="H411" s="11">
        <v>83</v>
      </c>
      <c r="I411" s="11">
        <v>0.85399780000000003</v>
      </c>
      <c r="J411" s="11">
        <v>0.1460022</v>
      </c>
      <c r="K411" s="11">
        <v>0</v>
      </c>
      <c r="L411" s="11">
        <v>0</v>
      </c>
      <c r="M411" s="11">
        <v>0.85399780000000003</v>
      </c>
      <c r="N411" s="11">
        <v>0.1460022</v>
      </c>
      <c r="O411" s="11">
        <v>1</v>
      </c>
      <c r="Q411" s="11">
        <v>83</v>
      </c>
      <c r="R411" s="11">
        <v>3.1570320000000002E-3</v>
      </c>
      <c r="S411" s="11">
        <v>3.1570320000000002E-3</v>
      </c>
      <c r="T411" s="11">
        <v>3.8556809999999997E-2</v>
      </c>
      <c r="U411" s="11">
        <v>3.8556809999999997E-2</v>
      </c>
    </row>
    <row r="412" spans="1:21" x14ac:dyDescent="0.35">
      <c r="A412" s="4">
        <f t="shared" si="15"/>
        <v>83.25</v>
      </c>
      <c r="B412" s="4">
        <f t="shared" si="15"/>
        <v>0.85399780000000003</v>
      </c>
      <c r="C412" s="4">
        <f t="shared" si="15"/>
        <v>0.1460022</v>
      </c>
      <c r="D412" s="4">
        <f t="shared" si="16"/>
        <v>-6.2342778797580007E-3</v>
      </c>
      <c r="E412" s="4">
        <f t="shared" si="17"/>
        <v>4.1430790000000044E-3</v>
      </c>
      <c r="H412" s="11">
        <v>83.25</v>
      </c>
      <c r="I412" s="11">
        <v>0.85399780000000003</v>
      </c>
      <c r="J412" s="11">
        <v>0.1460022</v>
      </c>
      <c r="K412" s="11">
        <v>0</v>
      </c>
      <c r="L412" s="11">
        <v>0</v>
      </c>
      <c r="M412" s="11">
        <v>0.85399780000000003</v>
      </c>
      <c r="N412" s="11">
        <v>0.1460022</v>
      </c>
      <c r="O412" s="11">
        <v>1</v>
      </c>
      <c r="Q412" s="11">
        <v>83.25</v>
      </c>
      <c r="R412" s="11">
        <v>3.1570320000000002E-3</v>
      </c>
      <c r="S412" s="11">
        <v>3.1570320000000002E-3</v>
      </c>
      <c r="T412" s="11">
        <v>3.8556809999999997E-2</v>
      </c>
      <c r="U412" s="11">
        <v>3.8556809999999997E-2</v>
      </c>
    </row>
    <row r="413" spans="1:21" x14ac:dyDescent="0.35">
      <c r="A413" s="4">
        <f t="shared" si="15"/>
        <v>83.5</v>
      </c>
      <c r="B413" s="4">
        <f t="shared" si="15"/>
        <v>0.85399780000000003</v>
      </c>
      <c r="C413" s="4">
        <f t="shared" si="15"/>
        <v>0.1460022</v>
      </c>
      <c r="D413" s="4">
        <f t="shared" si="16"/>
        <v>-6.2342778797580007E-3</v>
      </c>
      <c r="E413" s="4">
        <f t="shared" si="17"/>
        <v>4.1430790000000044E-3</v>
      </c>
      <c r="H413" s="11">
        <v>83.5</v>
      </c>
      <c r="I413" s="11">
        <v>0.85399780000000003</v>
      </c>
      <c r="J413" s="11">
        <v>0.1460022</v>
      </c>
      <c r="K413" s="11">
        <v>0</v>
      </c>
      <c r="L413" s="11">
        <v>0</v>
      </c>
      <c r="M413" s="11">
        <v>0.85399780000000003</v>
      </c>
      <c r="N413" s="11">
        <v>0.1460022</v>
      </c>
      <c r="O413" s="11">
        <v>1</v>
      </c>
      <c r="Q413" s="11">
        <v>83.5</v>
      </c>
      <c r="R413" s="11">
        <v>3.1570320000000002E-3</v>
      </c>
      <c r="S413" s="11">
        <v>3.1570320000000002E-3</v>
      </c>
      <c r="T413" s="11">
        <v>3.8556809999999997E-2</v>
      </c>
      <c r="U413" s="11">
        <v>3.8556809999999997E-2</v>
      </c>
    </row>
    <row r="414" spans="1:21" x14ac:dyDescent="0.35">
      <c r="A414" s="4">
        <f t="shared" si="15"/>
        <v>83.75</v>
      </c>
      <c r="B414" s="4">
        <f t="shared" si="15"/>
        <v>0.85399780000000003</v>
      </c>
      <c r="C414" s="4">
        <f t="shared" si="15"/>
        <v>0.1460022</v>
      </c>
      <c r="D414" s="4">
        <f t="shared" si="16"/>
        <v>-6.2342778797580007E-3</v>
      </c>
      <c r="E414" s="4">
        <f t="shared" si="17"/>
        <v>4.1430790000000044E-3</v>
      </c>
      <c r="H414" s="11">
        <v>83.75</v>
      </c>
      <c r="I414" s="11">
        <v>0.85399780000000003</v>
      </c>
      <c r="J414" s="11">
        <v>0.1460022</v>
      </c>
      <c r="K414" s="11">
        <v>0</v>
      </c>
      <c r="L414" s="11">
        <v>0</v>
      </c>
      <c r="M414" s="11">
        <v>0.85399780000000003</v>
      </c>
      <c r="N414" s="11">
        <v>0.1460022</v>
      </c>
      <c r="O414" s="11">
        <v>1</v>
      </c>
      <c r="Q414" s="11">
        <v>83.75</v>
      </c>
      <c r="R414" s="11">
        <v>3.1570320000000002E-3</v>
      </c>
      <c r="S414" s="11">
        <v>3.1570320000000002E-3</v>
      </c>
      <c r="T414" s="11">
        <v>3.8556809999999997E-2</v>
      </c>
      <c r="U414" s="11">
        <v>3.8556809999999997E-2</v>
      </c>
    </row>
    <row r="415" spans="1:21" x14ac:dyDescent="0.35">
      <c r="A415" s="4">
        <f t="shared" si="15"/>
        <v>84</v>
      </c>
      <c r="B415" s="4">
        <f t="shared" si="15"/>
        <v>0.85399780000000003</v>
      </c>
      <c r="C415" s="4">
        <f t="shared" si="15"/>
        <v>0.1460022</v>
      </c>
      <c r="D415" s="4">
        <f t="shared" si="16"/>
        <v>-6.2342778797580007E-3</v>
      </c>
      <c r="E415" s="4">
        <f t="shared" si="17"/>
        <v>4.1430790000000044E-3</v>
      </c>
      <c r="H415" s="11">
        <v>84</v>
      </c>
      <c r="I415" s="11">
        <v>0.85399780000000003</v>
      </c>
      <c r="J415" s="11">
        <v>0.1460022</v>
      </c>
      <c r="K415" s="11">
        <v>0</v>
      </c>
      <c r="L415" s="11">
        <v>0</v>
      </c>
      <c r="M415" s="11">
        <v>0.85399780000000003</v>
      </c>
      <c r="N415" s="11">
        <v>0.1460022</v>
      </c>
      <c r="O415" s="11">
        <v>1</v>
      </c>
      <c r="Q415" s="11">
        <v>84</v>
      </c>
      <c r="R415" s="11">
        <v>3.1570320000000002E-3</v>
      </c>
      <c r="S415" s="11">
        <v>3.1570320000000002E-3</v>
      </c>
      <c r="T415" s="11">
        <v>3.8556809999999997E-2</v>
      </c>
      <c r="U415" s="11">
        <v>3.8556809999999997E-2</v>
      </c>
    </row>
    <row r="416" spans="1:21" x14ac:dyDescent="0.35">
      <c r="A416" s="4">
        <f t="shared" si="15"/>
        <v>84.25</v>
      </c>
      <c r="B416" s="4">
        <f t="shared" si="15"/>
        <v>0.85399780000000003</v>
      </c>
      <c r="C416" s="4">
        <f t="shared" si="15"/>
        <v>0.1460022</v>
      </c>
      <c r="D416" s="4">
        <f t="shared" si="16"/>
        <v>-6.2342778797580007E-3</v>
      </c>
      <c r="E416" s="4">
        <f t="shared" si="17"/>
        <v>4.1430790000000044E-3</v>
      </c>
      <c r="H416" s="11">
        <v>84.25</v>
      </c>
      <c r="I416" s="11">
        <v>0.85399780000000003</v>
      </c>
      <c r="J416" s="11">
        <v>0.1460022</v>
      </c>
      <c r="K416" s="11">
        <v>0</v>
      </c>
      <c r="L416" s="11">
        <v>0</v>
      </c>
      <c r="M416" s="11">
        <v>0.85399780000000003</v>
      </c>
      <c r="N416" s="11">
        <v>0.1460022</v>
      </c>
      <c r="O416" s="11">
        <v>1</v>
      </c>
      <c r="Q416" s="11">
        <v>84.25</v>
      </c>
      <c r="R416" s="11">
        <v>3.1570320000000002E-3</v>
      </c>
      <c r="S416" s="11">
        <v>3.1570320000000002E-3</v>
      </c>
      <c r="T416" s="11">
        <v>3.8556809999999997E-2</v>
      </c>
      <c r="U416" s="11">
        <v>3.8556809999999997E-2</v>
      </c>
    </row>
    <row r="417" spans="1:21" x14ac:dyDescent="0.35">
      <c r="A417" s="4">
        <f t="shared" si="15"/>
        <v>84.5</v>
      </c>
      <c r="B417" s="4">
        <f t="shared" si="15"/>
        <v>0.85399780000000003</v>
      </c>
      <c r="C417" s="4">
        <f t="shared" si="15"/>
        <v>0.1460022</v>
      </c>
      <c r="D417" s="4">
        <f t="shared" si="16"/>
        <v>-6.2342778797580007E-3</v>
      </c>
      <c r="E417" s="4">
        <f t="shared" si="17"/>
        <v>4.1430790000000044E-3</v>
      </c>
      <c r="H417" s="11">
        <v>84.5</v>
      </c>
      <c r="I417" s="11">
        <v>0.85399780000000003</v>
      </c>
      <c r="J417" s="11">
        <v>0.1460022</v>
      </c>
      <c r="K417" s="11">
        <v>0</v>
      </c>
      <c r="L417" s="11">
        <v>0</v>
      </c>
      <c r="M417" s="11">
        <v>0.85399780000000003</v>
      </c>
      <c r="N417" s="11">
        <v>0.1460022</v>
      </c>
      <c r="O417" s="11">
        <v>1</v>
      </c>
      <c r="Q417" s="11">
        <v>84.5</v>
      </c>
      <c r="R417" s="11">
        <v>3.1570320000000002E-3</v>
      </c>
      <c r="S417" s="11">
        <v>3.1570320000000002E-3</v>
      </c>
      <c r="T417" s="11">
        <v>3.8556809999999997E-2</v>
      </c>
      <c r="U417" s="11">
        <v>3.8556809999999997E-2</v>
      </c>
    </row>
    <row r="418" spans="1:21" x14ac:dyDescent="0.35">
      <c r="A418" s="4">
        <f t="shared" si="15"/>
        <v>84.75</v>
      </c>
      <c r="B418" s="4">
        <f t="shared" si="15"/>
        <v>0.85399780000000003</v>
      </c>
      <c r="C418" s="4">
        <f t="shared" si="15"/>
        <v>0.1460022</v>
      </c>
      <c r="D418" s="4">
        <f t="shared" si="16"/>
        <v>-6.2342778797580007E-3</v>
      </c>
      <c r="E418" s="4">
        <f t="shared" si="17"/>
        <v>4.1430790000000044E-3</v>
      </c>
      <c r="H418" s="11">
        <v>84.75</v>
      </c>
      <c r="I418" s="11">
        <v>0.85399780000000003</v>
      </c>
      <c r="J418" s="11">
        <v>0.1460022</v>
      </c>
      <c r="K418" s="11">
        <v>0</v>
      </c>
      <c r="L418" s="11">
        <v>0</v>
      </c>
      <c r="M418" s="11">
        <v>0.85399780000000003</v>
      </c>
      <c r="N418" s="11">
        <v>0.1460022</v>
      </c>
      <c r="O418" s="11">
        <v>1</v>
      </c>
      <c r="Q418" s="11">
        <v>84.75</v>
      </c>
      <c r="R418" s="11">
        <v>3.1570320000000002E-3</v>
      </c>
      <c r="S418" s="11">
        <v>3.1570320000000002E-3</v>
      </c>
      <c r="T418" s="11">
        <v>3.8556809999999997E-2</v>
      </c>
      <c r="U418" s="11">
        <v>3.8556809999999997E-2</v>
      </c>
    </row>
    <row r="419" spans="1:21" x14ac:dyDescent="0.35">
      <c r="A419" s="4">
        <f t="shared" si="15"/>
        <v>85</v>
      </c>
      <c r="B419" s="4">
        <f t="shared" si="15"/>
        <v>0.85399780000000003</v>
      </c>
      <c r="C419" s="4">
        <f t="shared" si="15"/>
        <v>0.1460022</v>
      </c>
      <c r="D419" s="4">
        <f t="shared" si="16"/>
        <v>-6.2342778797580007E-3</v>
      </c>
      <c r="E419" s="4">
        <f t="shared" si="17"/>
        <v>4.1430790000000044E-3</v>
      </c>
      <c r="H419" s="11">
        <v>85</v>
      </c>
      <c r="I419" s="11">
        <v>0.85399780000000003</v>
      </c>
      <c r="J419" s="11">
        <v>0.1460022</v>
      </c>
      <c r="K419" s="11">
        <v>0</v>
      </c>
      <c r="L419" s="11">
        <v>0</v>
      </c>
      <c r="M419" s="11">
        <v>0.85399780000000003</v>
      </c>
      <c r="N419" s="11">
        <v>0.1460022</v>
      </c>
      <c r="O419" s="11">
        <v>1</v>
      </c>
      <c r="Q419" s="11">
        <v>85</v>
      </c>
      <c r="R419" s="11">
        <v>3.1570320000000002E-3</v>
      </c>
      <c r="S419" s="11">
        <v>3.1570320000000002E-3</v>
      </c>
      <c r="T419" s="11">
        <v>3.8556809999999997E-2</v>
      </c>
      <c r="U419" s="11">
        <v>3.8556809999999997E-2</v>
      </c>
    </row>
    <row r="420" spans="1:21" x14ac:dyDescent="0.35">
      <c r="A420" s="4">
        <f t="shared" si="15"/>
        <v>85.25</v>
      </c>
      <c r="B420" s="4">
        <f t="shared" si="15"/>
        <v>0.85399780000000003</v>
      </c>
      <c r="C420" s="4">
        <f t="shared" si="15"/>
        <v>0.1460022</v>
      </c>
      <c r="D420" s="4">
        <f t="shared" si="16"/>
        <v>-6.2342778797580007E-3</v>
      </c>
      <c r="E420" s="4">
        <f t="shared" si="17"/>
        <v>4.1430790000000044E-3</v>
      </c>
      <c r="H420" s="11">
        <v>85.25</v>
      </c>
      <c r="I420" s="11">
        <v>0.85399780000000003</v>
      </c>
      <c r="J420" s="11">
        <v>0.1460022</v>
      </c>
      <c r="K420" s="11">
        <v>0</v>
      </c>
      <c r="L420" s="11">
        <v>0</v>
      </c>
      <c r="M420" s="11">
        <v>0.85399780000000003</v>
      </c>
      <c r="N420" s="11">
        <v>0.1460022</v>
      </c>
      <c r="O420" s="11">
        <v>1</v>
      </c>
      <c r="Q420" s="11">
        <v>85.25</v>
      </c>
      <c r="R420" s="11">
        <v>3.1570320000000002E-3</v>
      </c>
      <c r="S420" s="11">
        <v>3.1570320000000002E-3</v>
      </c>
      <c r="T420" s="11">
        <v>3.8556809999999997E-2</v>
      </c>
      <c r="U420" s="11">
        <v>3.8556809999999997E-2</v>
      </c>
    </row>
    <row r="421" spans="1:21" x14ac:dyDescent="0.35">
      <c r="A421" s="4">
        <f t="shared" si="15"/>
        <v>85.5</v>
      </c>
      <c r="B421" s="4">
        <f t="shared" si="15"/>
        <v>0.85399780000000003</v>
      </c>
      <c r="C421" s="4">
        <f t="shared" si="15"/>
        <v>0.1460022</v>
      </c>
      <c r="D421" s="4">
        <f t="shared" si="16"/>
        <v>-6.2342778797580007E-3</v>
      </c>
      <c r="E421" s="4">
        <f t="shared" si="17"/>
        <v>4.1430790000000044E-3</v>
      </c>
      <c r="H421" s="11">
        <v>85.5</v>
      </c>
      <c r="I421" s="11">
        <v>0.85399780000000003</v>
      </c>
      <c r="J421" s="11">
        <v>0.1460022</v>
      </c>
      <c r="K421" s="11">
        <v>0</v>
      </c>
      <c r="L421" s="11">
        <v>0</v>
      </c>
      <c r="M421" s="11">
        <v>0.85399780000000003</v>
      </c>
      <c r="N421" s="11">
        <v>0.1460022</v>
      </c>
      <c r="O421" s="11">
        <v>1</v>
      </c>
      <c r="Q421" s="11">
        <v>85.5</v>
      </c>
      <c r="R421" s="11">
        <v>3.1570320000000002E-3</v>
      </c>
      <c r="S421" s="11">
        <v>3.1570320000000002E-3</v>
      </c>
      <c r="T421" s="11">
        <v>3.8556809999999997E-2</v>
      </c>
      <c r="U421" s="11">
        <v>3.8556809999999997E-2</v>
      </c>
    </row>
    <row r="422" spans="1:21" x14ac:dyDescent="0.35">
      <c r="A422" s="4">
        <f t="shared" si="15"/>
        <v>85.75</v>
      </c>
      <c r="B422" s="4">
        <f t="shared" si="15"/>
        <v>0.85399780000000003</v>
      </c>
      <c r="C422" s="4">
        <f t="shared" si="15"/>
        <v>0.1460022</v>
      </c>
      <c r="D422" s="4">
        <f t="shared" si="16"/>
        <v>-6.2342778797580007E-3</v>
      </c>
      <c r="E422" s="4">
        <f t="shared" si="17"/>
        <v>4.1430790000000044E-3</v>
      </c>
      <c r="H422" s="11">
        <v>85.75</v>
      </c>
      <c r="I422" s="11">
        <v>0.85399780000000003</v>
      </c>
      <c r="J422" s="11">
        <v>0.1460022</v>
      </c>
      <c r="K422" s="11">
        <v>0</v>
      </c>
      <c r="L422" s="11">
        <v>0</v>
      </c>
      <c r="M422" s="11">
        <v>0.85399780000000003</v>
      </c>
      <c r="N422" s="11">
        <v>0.1460022</v>
      </c>
      <c r="O422" s="11">
        <v>1</v>
      </c>
      <c r="Q422" s="11">
        <v>85.75</v>
      </c>
      <c r="R422" s="11">
        <v>3.1570320000000002E-3</v>
      </c>
      <c r="S422" s="11">
        <v>3.1570320000000002E-3</v>
      </c>
      <c r="T422" s="11">
        <v>3.8556809999999997E-2</v>
      </c>
      <c r="U422" s="11">
        <v>3.8556809999999997E-2</v>
      </c>
    </row>
    <row r="423" spans="1:21" x14ac:dyDescent="0.35">
      <c r="A423" s="4">
        <f t="shared" si="15"/>
        <v>86</v>
      </c>
      <c r="B423" s="4">
        <f t="shared" si="15"/>
        <v>0.85399780000000003</v>
      </c>
      <c r="C423" s="4">
        <f t="shared" si="15"/>
        <v>0.1460022</v>
      </c>
      <c r="D423" s="4">
        <f t="shared" si="16"/>
        <v>-6.2342778797580007E-3</v>
      </c>
      <c r="E423" s="4">
        <f t="shared" si="17"/>
        <v>4.1430790000000044E-3</v>
      </c>
      <c r="H423" s="11">
        <v>86</v>
      </c>
      <c r="I423" s="11">
        <v>0.85399780000000003</v>
      </c>
      <c r="J423" s="11">
        <v>0.1460022</v>
      </c>
      <c r="K423" s="11">
        <v>0</v>
      </c>
      <c r="L423" s="11">
        <v>0</v>
      </c>
      <c r="M423" s="11">
        <v>0.85399780000000003</v>
      </c>
      <c r="N423" s="11">
        <v>0.1460022</v>
      </c>
      <c r="O423" s="11">
        <v>1</v>
      </c>
      <c r="Q423" s="11">
        <v>86</v>
      </c>
      <c r="R423" s="11">
        <v>3.1570320000000002E-3</v>
      </c>
      <c r="S423" s="11">
        <v>3.1570320000000002E-3</v>
      </c>
      <c r="T423" s="11">
        <v>3.8556809999999997E-2</v>
      </c>
      <c r="U423" s="11">
        <v>3.8556809999999997E-2</v>
      </c>
    </row>
    <row r="424" spans="1:21" x14ac:dyDescent="0.35">
      <c r="A424" s="4">
        <f t="shared" si="15"/>
        <v>86.25</v>
      </c>
      <c r="B424" s="4">
        <f t="shared" si="15"/>
        <v>0.85399780000000003</v>
      </c>
      <c r="C424" s="4">
        <f t="shared" si="15"/>
        <v>0.1460022</v>
      </c>
      <c r="D424" s="4">
        <f t="shared" si="16"/>
        <v>-6.2342778797580007E-3</v>
      </c>
      <c r="E424" s="4">
        <f t="shared" si="17"/>
        <v>4.1430790000000044E-3</v>
      </c>
      <c r="H424" s="11">
        <v>86.25</v>
      </c>
      <c r="I424" s="11">
        <v>0.85399780000000003</v>
      </c>
      <c r="J424" s="11">
        <v>0.1460022</v>
      </c>
      <c r="K424" s="11">
        <v>0</v>
      </c>
      <c r="L424" s="11">
        <v>0</v>
      </c>
      <c r="M424" s="11">
        <v>0.85399780000000003</v>
      </c>
      <c r="N424" s="11">
        <v>0.1460022</v>
      </c>
      <c r="O424" s="11">
        <v>1</v>
      </c>
      <c r="Q424" s="11">
        <v>86.25</v>
      </c>
      <c r="R424" s="11">
        <v>3.1570320000000002E-3</v>
      </c>
      <c r="S424" s="11">
        <v>3.1570320000000002E-3</v>
      </c>
      <c r="T424" s="11">
        <v>3.8556809999999997E-2</v>
      </c>
      <c r="U424" s="11">
        <v>3.8556809999999997E-2</v>
      </c>
    </row>
    <row r="425" spans="1:21" x14ac:dyDescent="0.35">
      <c r="A425" s="4">
        <f t="shared" si="15"/>
        <v>86.5</v>
      </c>
      <c r="B425" s="4">
        <f t="shared" si="15"/>
        <v>0.85399780000000003</v>
      </c>
      <c r="C425" s="4">
        <f t="shared" si="15"/>
        <v>0.1460022</v>
      </c>
      <c r="D425" s="4">
        <f t="shared" si="16"/>
        <v>-6.2342778797580007E-3</v>
      </c>
      <c r="E425" s="4">
        <f t="shared" si="17"/>
        <v>4.1430790000000044E-3</v>
      </c>
      <c r="H425" s="11">
        <v>86.5</v>
      </c>
      <c r="I425" s="11">
        <v>0.85399780000000003</v>
      </c>
      <c r="J425" s="11">
        <v>0.1460022</v>
      </c>
      <c r="K425" s="11">
        <v>0</v>
      </c>
      <c r="L425" s="11">
        <v>0</v>
      </c>
      <c r="M425" s="11">
        <v>0.85399780000000003</v>
      </c>
      <c r="N425" s="11">
        <v>0.1460022</v>
      </c>
      <c r="O425" s="11">
        <v>1</v>
      </c>
      <c r="Q425" s="11">
        <v>86.5</v>
      </c>
      <c r="R425" s="11">
        <v>3.1570320000000002E-3</v>
      </c>
      <c r="S425" s="11">
        <v>3.1570320000000002E-3</v>
      </c>
      <c r="T425" s="11">
        <v>3.8556809999999997E-2</v>
      </c>
      <c r="U425" s="11">
        <v>3.8556809999999997E-2</v>
      </c>
    </row>
    <row r="426" spans="1:21" x14ac:dyDescent="0.35">
      <c r="A426" s="4">
        <f t="shared" si="15"/>
        <v>86.75</v>
      </c>
      <c r="B426" s="4">
        <f t="shared" si="15"/>
        <v>0.85399780000000003</v>
      </c>
      <c r="C426" s="4">
        <f t="shared" si="15"/>
        <v>0.1460022</v>
      </c>
      <c r="D426" s="4">
        <f t="shared" si="16"/>
        <v>-6.2342778797580007E-3</v>
      </c>
      <c r="E426" s="4">
        <f t="shared" si="17"/>
        <v>4.1430790000000044E-3</v>
      </c>
      <c r="H426" s="11">
        <v>86.75</v>
      </c>
      <c r="I426" s="11">
        <v>0.85399780000000003</v>
      </c>
      <c r="J426" s="11">
        <v>0.1460022</v>
      </c>
      <c r="K426" s="11">
        <v>0</v>
      </c>
      <c r="L426" s="11">
        <v>0</v>
      </c>
      <c r="M426" s="11">
        <v>0.85399780000000003</v>
      </c>
      <c r="N426" s="11">
        <v>0.1460022</v>
      </c>
      <c r="O426" s="11">
        <v>1</v>
      </c>
      <c r="Q426" s="11">
        <v>86.75</v>
      </c>
      <c r="R426" s="11">
        <v>3.1570320000000002E-3</v>
      </c>
      <c r="S426" s="11">
        <v>3.1570320000000002E-3</v>
      </c>
      <c r="T426" s="11">
        <v>3.8556809999999997E-2</v>
      </c>
      <c r="U426" s="11">
        <v>3.8556809999999997E-2</v>
      </c>
    </row>
    <row r="427" spans="1:21" x14ac:dyDescent="0.35">
      <c r="A427" s="4">
        <f t="shared" si="15"/>
        <v>87</v>
      </c>
      <c r="B427" s="4">
        <f t="shared" si="15"/>
        <v>0.85399780000000003</v>
      </c>
      <c r="C427" s="4">
        <f t="shared" si="15"/>
        <v>0.1460022</v>
      </c>
      <c r="D427" s="4">
        <f t="shared" si="16"/>
        <v>-6.2342778797580007E-3</v>
      </c>
      <c r="E427" s="4">
        <f t="shared" si="17"/>
        <v>4.1430790000000044E-3</v>
      </c>
      <c r="H427" s="11">
        <v>87</v>
      </c>
      <c r="I427" s="11">
        <v>0.85399780000000003</v>
      </c>
      <c r="J427" s="11">
        <v>0.1460022</v>
      </c>
      <c r="K427" s="11">
        <v>0</v>
      </c>
      <c r="L427" s="11">
        <v>0</v>
      </c>
      <c r="M427" s="11">
        <v>0.85399780000000003</v>
      </c>
      <c r="N427" s="11">
        <v>0.1460022</v>
      </c>
      <c r="O427" s="11">
        <v>1</v>
      </c>
      <c r="Q427" s="11">
        <v>87</v>
      </c>
      <c r="R427" s="11">
        <v>3.1570320000000002E-3</v>
      </c>
      <c r="S427" s="11">
        <v>3.1570320000000002E-3</v>
      </c>
      <c r="T427" s="11">
        <v>3.8556809999999997E-2</v>
      </c>
      <c r="U427" s="11">
        <v>3.8556809999999997E-2</v>
      </c>
    </row>
    <row r="428" spans="1:21" x14ac:dyDescent="0.35">
      <c r="A428" s="4">
        <f t="shared" si="15"/>
        <v>87.25</v>
      </c>
      <c r="B428" s="4">
        <f t="shared" si="15"/>
        <v>0.85399780000000003</v>
      </c>
      <c r="C428" s="4">
        <f t="shared" si="15"/>
        <v>0.1460022</v>
      </c>
      <c r="D428" s="4">
        <f t="shared" si="16"/>
        <v>-6.2342778797580007E-3</v>
      </c>
      <c r="E428" s="4">
        <f t="shared" si="17"/>
        <v>4.1430790000000044E-3</v>
      </c>
      <c r="H428" s="11">
        <v>87.25</v>
      </c>
      <c r="I428" s="11">
        <v>0.85399780000000003</v>
      </c>
      <c r="J428" s="11">
        <v>0.1460022</v>
      </c>
      <c r="K428" s="11">
        <v>0</v>
      </c>
      <c r="L428" s="11">
        <v>0</v>
      </c>
      <c r="M428" s="11">
        <v>0.85399780000000003</v>
      </c>
      <c r="N428" s="11">
        <v>0.1460022</v>
      </c>
      <c r="O428" s="11">
        <v>1</v>
      </c>
      <c r="Q428" s="11">
        <v>87.25</v>
      </c>
      <c r="R428" s="11">
        <v>3.1570320000000002E-3</v>
      </c>
      <c r="S428" s="11">
        <v>3.1570320000000002E-3</v>
      </c>
      <c r="T428" s="11">
        <v>3.8556809999999997E-2</v>
      </c>
      <c r="U428" s="11">
        <v>3.8556809999999997E-2</v>
      </c>
    </row>
    <row r="429" spans="1:21" x14ac:dyDescent="0.35">
      <c r="A429" s="4">
        <f t="shared" si="15"/>
        <v>87.5</v>
      </c>
      <c r="B429" s="4">
        <f t="shared" si="15"/>
        <v>0.85399780000000003</v>
      </c>
      <c r="C429" s="4">
        <f t="shared" si="15"/>
        <v>0.1460022</v>
      </c>
      <c r="D429" s="4">
        <f t="shared" si="16"/>
        <v>-6.2342778797580007E-3</v>
      </c>
      <c r="E429" s="4">
        <f t="shared" si="17"/>
        <v>4.1430790000000044E-3</v>
      </c>
      <c r="H429" s="11">
        <v>87.5</v>
      </c>
      <c r="I429" s="11">
        <v>0.85399780000000003</v>
      </c>
      <c r="J429" s="11">
        <v>0.1460022</v>
      </c>
      <c r="K429" s="11">
        <v>0</v>
      </c>
      <c r="L429" s="11">
        <v>0</v>
      </c>
      <c r="M429" s="11">
        <v>0.85399780000000003</v>
      </c>
      <c r="N429" s="11">
        <v>0.1460022</v>
      </c>
      <c r="O429" s="11">
        <v>1</v>
      </c>
      <c r="Q429" s="11">
        <v>87.5</v>
      </c>
      <c r="R429" s="11">
        <v>3.1570320000000002E-3</v>
      </c>
      <c r="S429" s="11">
        <v>3.1570320000000002E-3</v>
      </c>
      <c r="T429" s="11">
        <v>3.8556809999999997E-2</v>
      </c>
      <c r="U429" s="11">
        <v>3.8556809999999997E-2</v>
      </c>
    </row>
    <row r="430" spans="1:21" x14ac:dyDescent="0.35">
      <c r="A430" s="4">
        <f t="shared" si="15"/>
        <v>87.75</v>
      </c>
      <c r="B430" s="4">
        <f t="shared" si="15"/>
        <v>0.85399780000000003</v>
      </c>
      <c r="C430" s="4">
        <f t="shared" si="15"/>
        <v>0.1460022</v>
      </c>
      <c r="D430" s="4">
        <f t="shared" si="16"/>
        <v>-6.2342778797580007E-3</v>
      </c>
      <c r="E430" s="4">
        <f t="shared" si="17"/>
        <v>4.1430790000000044E-3</v>
      </c>
      <c r="H430" s="11">
        <v>87.75</v>
      </c>
      <c r="I430" s="11">
        <v>0.85399780000000003</v>
      </c>
      <c r="J430" s="11">
        <v>0.1460022</v>
      </c>
      <c r="K430" s="11">
        <v>0</v>
      </c>
      <c r="L430" s="11">
        <v>0</v>
      </c>
      <c r="M430" s="11">
        <v>0.85399780000000003</v>
      </c>
      <c r="N430" s="11">
        <v>0.1460022</v>
      </c>
      <c r="O430" s="11">
        <v>1</v>
      </c>
      <c r="Q430" s="11">
        <v>87.75</v>
      </c>
      <c r="R430" s="11">
        <v>3.1570320000000002E-3</v>
      </c>
      <c r="S430" s="11">
        <v>3.1570320000000002E-3</v>
      </c>
      <c r="T430" s="11">
        <v>3.8556809999999997E-2</v>
      </c>
      <c r="U430" s="11">
        <v>3.8556809999999997E-2</v>
      </c>
    </row>
    <row r="431" spans="1:21" x14ac:dyDescent="0.35">
      <c r="A431" s="4">
        <f t="shared" si="15"/>
        <v>88</v>
      </c>
      <c r="B431" s="4">
        <f t="shared" si="15"/>
        <v>0.85399780000000003</v>
      </c>
      <c r="C431" s="4">
        <f t="shared" si="15"/>
        <v>0.1460022</v>
      </c>
      <c r="D431" s="4">
        <f t="shared" si="16"/>
        <v>-6.2342778797580007E-3</v>
      </c>
      <c r="E431" s="4">
        <f t="shared" si="17"/>
        <v>4.1430790000000044E-3</v>
      </c>
      <c r="H431" s="11">
        <v>88</v>
      </c>
      <c r="I431" s="11">
        <v>0.85399780000000003</v>
      </c>
      <c r="J431" s="11">
        <v>0.1460022</v>
      </c>
      <c r="K431" s="11">
        <v>0</v>
      </c>
      <c r="L431" s="11">
        <v>0</v>
      </c>
      <c r="M431" s="11">
        <v>0.85399780000000003</v>
      </c>
      <c r="N431" s="11">
        <v>0.1460022</v>
      </c>
      <c r="O431" s="11">
        <v>1</v>
      </c>
      <c r="Q431" s="11">
        <v>88</v>
      </c>
      <c r="R431" s="11">
        <v>3.1570320000000002E-3</v>
      </c>
      <c r="S431" s="11">
        <v>3.1570320000000002E-3</v>
      </c>
      <c r="T431" s="11">
        <v>3.8556809999999997E-2</v>
      </c>
      <c r="U431" s="11">
        <v>3.8556809999999997E-2</v>
      </c>
    </row>
    <row r="432" spans="1:21" x14ac:dyDescent="0.35">
      <c r="A432" s="4">
        <f t="shared" si="15"/>
        <v>88.25</v>
      </c>
      <c r="B432" s="4">
        <f t="shared" si="15"/>
        <v>0.85399780000000003</v>
      </c>
      <c r="C432" s="4">
        <f t="shared" si="15"/>
        <v>0.1460022</v>
      </c>
      <c r="D432" s="4">
        <f t="shared" si="16"/>
        <v>-6.2342778797580007E-3</v>
      </c>
      <c r="E432" s="4">
        <f t="shared" si="17"/>
        <v>4.1430790000000044E-3</v>
      </c>
      <c r="H432" s="11">
        <v>88.25</v>
      </c>
      <c r="I432" s="11">
        <v>0.85399780000000003</v>
      </c>
      <c r="J432" s="11">
        <v>0.1460022</v>
      </c>
      <c r="K432" s="11">
        <v>0</v>
      </c>
      <c r="L432" s="11">
        <v>0</v>
      </c>
      <c r="M432" s="11">
        <v>0.85399780000000003</v>
      </c>
      <c r="N432" s="11">
        <v>0.1460022</v>
      </c>
      <c r="O432" s="11">
        <v>1</v>
      </c>
      <c r="Q432" s="11">
        <v>88.25</v>
      </c>
      <c r="R432" s="11">
        <v>3.1570320000000002E-3</v>
      </c>
      <c r="S432" s="11">
        <v>3.1570320000000002E-3</v>
      </c>
      <c r="T432" s="11">
        <v>3.8556809999999997E-2</v>
      </c>
      <c r="U432" s="11">
        <v>3.8556809999999997E-2</v>
      </c>
    </row>
    <row r="433" spans="1:21" x14ac:dyDescent="0.35">
      <c r="A433" s="4">
        <f t="shared" si="15"/>
        <v>88.5</v>
      </c>
      <c r="B433" s="4">
        <f t="shared" si="15"/>
        <v>0.85399780000000003</v>
      </c>
      <c r="C433" s="4">
        <f t="shared" si="15"/>
        <v>0.1460022</v>
      </c>
      <c r="D433" s="4">
        <f t="shared" si="16"/>
        <v>-6.2342778797580007E-3</v>
      </c>
      <c r="E433" s="4">
        <f t="shared" si="17"/>
        <v>4.1430790000000044E-3</v>
      </c>
      <c r="H433" s="11">
        <v>88.5</v>
      </c>
      <c r="I433" s="11">
        <v>0.85399780000000003</v>
      </c>
      <c r="J433" s="11">
        <v>0.1460022</v>
      </c>
      <c r="K433" s="11">
        <v>0</v>
      </c>
      <c r="L433" s="11">
        <v>0</v>
      </c>
      <c r="M433" s="11">
        <v>0.85399780000000003</v>
      </c>
      <c r="N433" s="11">
        <v>0.1460022</v>
      </c>
      <c r="O433" s="11">
        <v>1</v>
      </c>
      <c r="Q433" s="11">
        <v>88.5</v>
      </c>
      <c r="R433" s="11">
        <v>3.1570320000000002E-3</v>
      </c>
      <c r="S433" s="11">
        <v>3.1570320000000002E-3</v>
      </c>
      <c r="T433" s="11">
        <v>3.8556809999999997E-2</v>
      </c>
      <c r="U433" s="11">
        <v>3.8556809999999997E-2</v>
      </c>
    </row>
    <row r="434" spans="1:21" x14ac:dyDescent="0.35">
      <c r="A434" s="4">
        <f t="shared" si="15"/>
        <v>88.75</v>
      </c>
      <c r="B434" s="4">
        <f t="shared" si="15"/>
        <v>0.85399780000000003</v>
      </c>
      <c r="C434" s="4">
        <f t="shared" si="15"/>
        <v>0.1460022</v>
      </c>
      <c r="D434" s="4">
        <f t="shared" si="16"/>
        <v>-6.2342778797580007E-3</v>
      </c>
      <c r="E434" s="4">
        <f t="shared" si="17"/>
        <v>4.1430790000000044E-3</v>
      </c>
      <c r="H434" s="11">
        <v>88.75</v>
      </c>
      <c r="I434" s="11">
        <v>0.85399780000000003</v>
      </c>
      <c r="J434" s="11">
        <v>0.1460022</v>
      </c>
      <c r="K434" s="11">
        <v>0</v>
      </c>
      <c r="L434" s="11">
        <v>0</v>
      </c>
      <c r="M434" s="11">
        <v>0.85399780000000003</v>
      </c>
      <c r="N434" s="11">
        <v>0.1460022</v>
      </c>
      <c r="O434" s="11">
        <v>1</v>
      </c>
      <c r="Q434" s="11">
        <v>88.75</v>
      </c>
      <c r="R434" s="11">
        <v>3.1570320000000002E-3</v>
      </c>
      <c r="S434" s="11">
        <v>3.1570320000000002E-3</v>
      </c>
      <c r="T434" s="11">
        <v>3.8556809999999997E-2</v>
      </c>
      <c r="U434" s="11">
        <v>3.8556809999999997E-2</v>
      </c>
    </row>
    <row r="435" spans="1:21" x14ac:dyDescent="0.35">
      <c r="A435" s="4">
        <f t="shared" si="15"/>
        <v>89</v>
      </c>
      <c r="B435" s="4">
        <f t="shared" si="15"/>
        <v>0.85399780000000003</v>
      </c>
      <c r="C435" s="4">
        <f t="shared" si="15"/>
        <v>0.1460022</v>
      </c>
      <c r="D435" s="4">
        <f t="shared" si="16"/>
        <v>-6.2342778797580007E-3</v>
      </c>
      <c r="E435" s="4">
        <f t="shared" si="17"/>
        <v>4.1430790000000044E-3</v>
      </c>
      <c r="H435" s="11">
        <v>89</v>
      </c>
      <c r="I435" s="11">
        <v>0.85399780000000003</v>
      </c>
      <c r="J435" s="11">
        <v>0.1460022</v>
      </c>
      <c r="K435" s="11">
        <v>0</v>
      </c>
      <c r="L435" s="11">
        <v>0</v>
      </c>
      <c r="M435" s="11">
        <v>0.85399780000000003</v>
      </c>
      <c r="N435" s="11">
        <v>0.1460022</v>
      </c>
      <c r="O435" s="11">
        <v>1</v>
      </c>
      <c r="Q435" s="11">
        <v>89</v>
      </c>
      <c r="R435" s="11">
        <v>3.1570320000000002E-3</v>
      </c>
      <c r="S435" s="11">
        <v>3.1570320000000002E-3</v>
      </c>
      <c r="T435" s="11">
        <v>3.8556809999999997E-2</v>
      </c>
      <c r="U435" s="11">
        <v>3.8556809999999997E-2</v>
      </c>
    </row>
    <row r="436" spans="1:21" x14ac:dyDescent="0.35">
      <c r="A436" s="4">
        <f t="shared" si="15"/>
        <v>89.25</v>
      </c>
      <c r="B436" s="4">
        <f t="shared" si="15"/>
        <v>0.85399780000000003</v>
      </c>
      <c r="C436" s="4">
        <f t="shared" si="15"/>
        <v>0.1460022</v>
      </c>
      <c r="D436" s="4">
        <f t="shared" si="16"/>
        <v>-6.2342778797580007E-3</v>
      </c>
      <c r="E436" s="4">
        <f t="shared" si="17"/>
        <v>4.1430790000000044E-3</v>
      </c>
      <c r="H436" s="11">
        <v>89.25</v>
      </c>
      <c r="I436" s="11">
        <v>0.85399780000000003</v>
      </c>
      <c r="J436" s="11">
        <v>0.1460022</v>
      </c>
      <c r="K436" s="11">
        <v>0</v>
      </c>
      <c r="L436" s="11">
        <v>0</v>
      </c>
      <c r="M436" s="11">
        <v>0.85399780000000003</v>
      </c>
      <c r="N436" s="11">
        <v>0.1460022</v>
      </c>
      <c r="O436" s="11">
        <v>1</v>
      </c>
      <c r="Q436" s="11">
        <v>89.25</v>
      </c>
      <c r="R436" s="11">
        <v>3.1570320000000002E-3</v>
      </c>
      <c r="S436" s="11">
        <v>3.1570320000000002E-3</v>
      </c>
      <c r="T436" s="11">
        <v>3.8556809999999997E-2</v>
      </c>
      <c r="U436" s="11">
        <v>3.8556809999999997E-2</v>
      </c>
    </row>
    <row r="437" spans="1:21" x14ac:dyDescent="0.35">
      <c r="A437" s="4">
        <f t="shared" si="15"/>
        <v>89.5</v>
      </c>
      <c r="B437" s="4">
        <f t="shared" si="15"/>
        <v>0.85399780000000003</v>
      </c>
      <c r="C437" s="4">
        <f t="shared" si="15"/>
        <v>0.1460022</v>
      </c>
      <c r="D437" s="4">
        <f t="shared" si="16"/>
        <v>-6.2342778797580007E-3</v>
      </c>
      <c r="E437" s="4">
        <f t="shared" si="17"/>
        <v>4.1430790000000044E-3</v>
      </c>
      <c r="H437" s="11">
        <v>89.5</v>
      </c>
      <c r="I437" s="11">
        <v>0.85399780000000003</v>
      </c>
      <c r="J437" s="11">
        <v>0.1460022</v>
      </c>
      <c r="K437" s="11">
        <v>0</v>
      </c>
      <c r="L437" s="11">
        <v>0</v>
      </c>
      <c r="M437" s="11">
        <v>0.85399780000000003</v>
      </c>
      <c r="N437" s="11">
        <v>0.1460022</v>
      </c>
      <c r="O437" s="11">
        <v>1</v>
      </c>
      <c r="Q437" s="11">
        <v>89.5</v>
      </c>
      <c r="R437" s="11">
        <v>3.1570320000000002E-3</v>
      </c>
      <c r="S437" s="11">
        <v>3.1570320000000002E-3</v>
      </c>
      <c r="T437" s="11">
        <v>3.8556809999999997E-2</v>
      </c>
      <c r="U437" s="11">
        <v>3.8556809999999997E-2</v>
      </c>
    </row>
    <row r="438" spans="1:21" x14ac:dyDescent="0.35">
      <c r="A438" s="4">
        <f t="shared" si="15"/>
        <v>89.75</v>
      </c>
      <c r="B438" s="4">
        <f t="shared" si="15"/>
        <v>0.85399780000000003</v>
      </c>
      <c r="C438" s="4">
        <f t="shared" si="15"/>
        <v>0.1460022</v>
      </c>
      <c r="D438" s="4">
        <f t="shared" si="16"/>
        <v>-6.2342778797580007E-3</v>
      </c>
      <c r="E438" s="4">
        <f t="shared" si="17"/>
        <v>4.1430790000000044E-3</v>
      </c>
      <c r="H438" s="11">
        <v>89.75</v>
      </c>
      <c r="I438" s="11">
        <v>0.85399780000000003</v>
      </c>
      <c r="J438" s="11">
        <v>0.1460022</v>
      </c>
      <c r="K438" s="11">
        <v>0</v>
      </c>
      <c r="L438" s="11">
        <v>0</v>
      </c>
      <c r="M438" s="11">
        <v>0.85399780000000003</v>
      </c>
      <c r="N438" s="11">
        <v>0.1460022</v>
      </c>
      <c r="O438" s="11">
        <v>1</v>
      </c>
      <c r="Q438" s="11">
        <v>89.75</v>
      </c>
      <c r="R438" s="11">
        <v>3.1570320000000002E-3</v>
      </c>
      <c r="S438" s="11">
        <v>3.1570320000000002E-3</v>
      </c>
      <c r="T438" s="11">
        <v>3.8556809999999997E-2</v>
      </c>
      <c r="U438" s="11">
        <v>3.8556809999999997E-2</v>
      </c>
    </row>
    <row r="439" spans="1:21" x14ac:dyDescent="0.35">
      <c r="A439" s="4">
        <f t="shared" si="15"/>
        <v>90</v>
      </c>
      <c r="B439" s="4">
        <f t="shared" si="15"/>
        <v>0.85399780000000003</v>
      </c>
      <c r="C439" s="4">
        <f t="shared" si="15"/>
        <v>0.1460022</v>
      </c>
      <c r="D439" s="4">
        <f t="shared" si="16"/>
        <v>-6.2342778797580007E-3</v>
      </c>
      <c r="E439" s="4">
        <f t="shared" si="17"/>
        <v>4.1430790000000044E-3</v>
      </c>
      <c r="H439" s="11">
        <v>90</v>
      </c>
      <c r="I439" s="11">
        <v>0.85399780000000003</v>
      </c>
      <c r="J439" s="11">
        <v>0.1460022</v>
      </c>
      <c r="K439" s="11">
        <v>0</v>
      </c>
      <c r="L439" s="11">
        <v>0</v>
      </c>
      <c r="M439" s="11">
        <v>0.85399780000000003</v>
      </c>
      <c r="N439" s="11">
        <v>0.1460022</v>
      </c>
      <c r="O439" s="11">
        <v>1</v>
      </c>
      <c r="Q439" s="11">
        <v>90</v>
      </c>
      <c r="R439" s="11">
        <v>3.1570320000000002E-3</v>
      </c>
      <c r="S439" s="11">
        <v>3.1570320000000002E-3</v>
      </c>
      <c r="T439" s="11">
        <v>3.8556809999999997E-2</v>
      </c>
      <c r="U439" s="11">
        <v>3.8556809999999997E-2</v>
      </c>
    </row>
    <row r="440" spans="1:21" x14ac:dyDescent="0.35">
      <c r="A440" s="4">
        <f t="shared" si="15"/>
        <v>90.25</v>
      </c>
      <c r="B440" s="4">
        <f t="shared" si="15"/>
        <v>0.85399780000000003</v>
      </c>
      <c r="C440" s="4">
        <f t="shared" si="15"/>
        <v>0.1460022</v>
      </c>
      <c r="D440" s="4">
        <f t="shared" si="16"/>
        <v>-6.2342778797580007E-3</v>
      </c>
      <c r="E440" s="4">
        <f t="shared" si="17"/>
        <v>4.1430790000000044E-3</v>
      </c>
      <c r="H440" s="11">
        <v>90.25</v>
      </c>
      <c r="I440" s="11">
        <v>0.85399780000000003</v>
      </c>
      <c r="J440" s="11">
        <v>0.1460022</v>
      </c>
      <c r="K440" s="11">
        <v>0</v>
      </c>
      <c r="L440" s="11">
        <v>0</v>
      </c>
      <c r="M440" s="11">
        <v>0.85399780000000003</v>
      </c>
      <c r="N440" s="11">
        <v>0.1460022</v>
      </c>
      <c r="O440" s="11">
        <v>1</v>
      </c>
      <c r="Q440" s="11">
        <v>90.25</v>
      </c>
      <c r="R440" s="11">
        <v>3.1570320000000002E-3</v>
      </c>
      <c r="S440" s="11">
        <v>3.1570320000000002E-3</v>
      </c>
      <c r="T440" s="11">
        <v>3.8556809999999997E-2</v>
      </c>
      <c r="U440" s="11">
        <v>3.8556809999999997E-2</v>
      </c>
    </row>
    <row r="441" spans="1:21" x14ac:dyDescent="0.35">
      <c r="A441" s="4">
        <f t="shared" si="15"/>
        <v>90.5</v>
      </c>
      <c r="B441" s="4">
        <f t="shared" si="15"/>
        <v>0.85399780000000003</v>
      </c>
      <c r="C441" s="4">
        <f t="shared" si="15"/>
        <v>0.1460022</v>
      </c>
      <c r="D441" s="4">
        <f t="shared" si="16"/>
        <v>-6.2342778797580007E-3</v>
      </c>
      <c r="E441" s="4">
        <f t="shared" si="17"/>
        <v>4.1430790000000044E-3</v>
      </c>
      <c r="H441" s="11">
        <v>90.5</v>
      </c>
      <c r="I441" s="11">
        <v>0.85399780000000003</v>
      </c>
      <c r="J441" s="11">
        <v>0.1460022</v>
      </c>
      <c r="K441" s="11">
        <v>0</v>
      </c>
      <c r="L441" s="11">
        <v>0</v>
      </c>
      <c r="M441" s="11">
        <v>0.85399780000000003</v>
      </c>
      <c r="N441" s="11">
        <v>0.1460022</v>
      </c>
      <c r="O441" s="11">
        <v>1</v>
      </c>
      <c r="Q441" s="11">
        <v>90.5</v>
      </c>
      <c r="R441" s="11">
        <v>3.1570320000000002E-3</v>
      </c>
      <c r="S441" s="11">
        <v>3.1570320000000002E-3</v>
      </c>
      <c r="T441" s="11">
        <v>3.8556809999999997E-2</v>
      </c>
      <c r="U441" s="11">
        <v>3.8556809999999997E-2</v>
      </c>
    </row>
    <row r="442" spans="1:21" x14ac:dyDescent="0.35">
      <c r="A442" s="4">
        <f t="shared" si="15"/>
        <v>90.75</v>
      </c>
      <c r="B442" s="4">
        <f t="shared" si="15"/>
        <v>0.85399780000000003</v>
      </c>
      <c r="C442" s="4">
        <f t="shared" si="15"/>
        <v>0.1460022</v>
      </c>
      <c r="D442" s="4">
        <f t="shared" si="16"/>
        <v>-6.2342778797580007E-3</v>
      </c>
      <c r="E442" s="4">
        <f t="shared" si="17"/>
        <v>4.1430790000000044E-3</v>
      </c>
      <c r="H442" s="11">
        <v>90.75</v>
      </c>
      <c r="I442" s="11">
        <v>0.85399780000000003</v>
      </c>
      <c r="J442" s="11">
        <v>0.1460022</v>
      </c>
      <c r="K442" s="11">
        <v>0</v>
      </c>
      <c r="L442" s="11">
        <v>0</v>
      </c>
      <c r="M442" s="11">
        <v>0.85399780000000003</v>
      </c>
      <c r="N442" s="11">
        <v>0.1460022</v>
      </c>
      <c r="O442" s="11">
        <v>1</v>
      </c>
      <c r="Q442" s="11">
        <v>90.75</v>
      </c>
      <c r="R442" s="11">
        <v>3.1570320000000002E-3</v>
      </c>
      <c r="S442" s="11">
        <v>3.1570320000000002E-3</v>
      </c>
      <c r="T442" s="11">
        <v>3.8556809999999997E-2</v>
      </c>
      <c r="U442" s="11">
        <v>3.8556809999999997E-2</v>
      </c>
    </row>
    <row r="443" spans="1:21" x14ac:dyDescent="0.35">
      <c r="A443" s="4">
        <f t="shared" si="15"/>
        <v>91</v>
      </c>
      <c r="B443" s="4">
        <f t="shared" si="15"/>
        <v>0.85399780000000003</v>
      </c>
      <c r="C443" s="4">
        <f t="shared" si="15"/>
        <v>0.1460022</v>
      </c>
      <c r="D443" s="4">
        <f t="shared" si="16"/>
        <v>-6.2342778797580007E-3</v>
      </c>
      <c r="E443" s="4">
        <f t="shared" si="17"/>
        <v>4.1430790000000044E-3</v>
      </c>
      <c r="H443" s="11">
        <v>91</v>
      </c>
      <c r="I443" s="11">
        <v>0.85399780000000003</v>
      </c>
      <c r="J443" s="11">
        <v>0.1460022</v>
      </c>
      <c r="K443" s="11">
        <v>0</v>
      </c>
      <c r="L443" s="11">
        <v>0</v>
      </c>
      <c r="M443" s="11">
        <v>0.85399780000000003</v>
      </c>
      <c r="N443" s="11">
        <v>0.1460022</v>
      </c>
      <c r="O443" s="11">
        <v>1</v>
      </c>
      <c r="Q443" s="11">
        <v>91</v>
      </c>
      <c r="R443" s="11">
        <v>3.1570320000000002E-3</v>
      </c>
      <c r="S443" s="11">
        <v>3.1570320000000002E-3</v>
      </c>
      <c r="T443" s="11">
        <v>3.8556809999999997E-2</v>
      </c>
      <c r="U443" s="11">
        <v>3.8556809999999997E-2</v>
      </c>
    </row>
    <row r="444" spans="1:21" x14ac:dyDescent="0.35">
      <c r="A444" s="4">
        <f t="shared" si="15"/>
        <v>91.25</v>
      </c>
      <c r="B444" s="4">
        <f t="shared" si="15"/>
        <v>0.85399780000000003</v>
      </c>
      <c r="C444" s="4">
        <f t="shared" si="15"/>
        <v>0.1460022</v>
      </c>
      <c r="D444" s="4">
        <f t="shared" si="16"/>
        <v>-6.2342778797580007E-3</v>
      </c>
      <c r="E444" s="4">
        <f t="shared" si="17"/>
        <v>4.1430790000000044E-3</v>
      </c>
      <c r="H444" s="11">
        <v>91.25</v>
      </c>
      <c r="I444" s="11">
        <v>0.85399780000000003</v>
      </c>
      <c r="J444" s="11">
        <v>0.1460022</v>
      </c>
      <c r="K444" s="11">
        <v>0</v>
      </c>
      <c r="L444" s="11">
        <v>0</v>
      </c>
      <c r="M444" s="11">
        <v>0.85399780000000003</v>
      </c>
      <c r="N444" s="11">
        <v>0.1460022</v>
      </c>
      <c r="O444" s="11">
        <v>1</v>
      </c>
      <c r="Q444" s="11">
        <v>91.25</v>
      </c>
      <c r="R444" s="11">
        <v>3.1570320000000002E-3</v>
      </c>
      <c r="S444" s="11">
        <v>3.1570320000000002E-3</v>
      </c>
      <c r="T444" s="11">
        <v>3.8556809999999997E-2</v>
      </c>
      <c r="U444" s="11">
        <v>3.8556809999999997E-2</v>
      </c>
    </row>
    <row r="445" spans="1:21" x14ac:dyDescent="0.35">
      <c r="A445" s="4">
        <f t="shared" si="15"/>
        <v>91.5</v>
      </c>
      <c r="B445" s="4">
        <f t="shared" si="15"/>
        <v>0.85399780000000003</v>
      </c>
      <c r="C445" s="4">
        <f t="shared" si="15"/>
        <v>0.1460022</v>
      </c>
      <c r="D445" s="4">
        <f t="shared" si="16"/>
        <v>-6.2342778797580007E-3</v>
      </c>
      <c r="E445" s="4">
        <f t="shared" si="17"/>
        <v>4.1430790000000044E-3</v>
      </c>
      <c r="H445" s="11">
        <v>91.5</v>
      </c>
      <c r="I445" s="11">
        <v>0.85399780000000003</v>
      </c>
      <c r="J445" s="11">
        <v>0.1460022</v>
      </c>
      <c r="K445" s="11">
        <v>0</v>
      </c>
      <c r="L445" s="11">
        <v>0</v>
      </c>
      <c r="M445" s="11">
        <v>0.85399780000000003</v>
      </c>
      <c r="N445" s="11">
        <v>0.1460022</v>
      </c>
      <c r="O445" s="11">
        <v>1</v>
      </c>
      <c r="Q445" s="11">
        <v>91.5</v>
      </c>
      <c r="R445" s="11">
        <v>3.1570320000000002E-3</v>
      </c>
      <c r="S445" s="11">
        <v>3.1570320000000002E-3</v>
      </c>
      <c r="T445" s="11">
        <v>3.8556809999999997E-2</v>
      </c>
      <c r="U445" s="11">
        <v>3.8556809999999997E-2</v>
      </c>
    </row>
    <row r="446" spans="1:21" x14ac:dyDescent="0.35">
      <c r="A446" s="4">
        <f t="shared" si="15"/>
        <v>91.75</v>
      </c>
      <c r="B446" s="4">
        <f t="shared" si="15"/>
        <v>0.85399780000000003</v>
      </c>
      <c r="C446" s="4">
        <f t="shared" si="15"/>
        <v>0.1460022</v>
      </c>
      <c r="D446" s="4">
        <f t="shared" si="16"/>
        <v>-6.2342778797580007E-3</v>
      </c>
      <c r="E446" s="4">
        <f t="shared" si="17"/>
        <v>4.1430790000000044E-3</v>
      </c>
      <c r="H446" s="11">
        <v>91.75</v>
      </c>
      <c r="I446" s="11">
        <v>0.85399780000000003</v>
      </c>
      <c r="J446" s="11">
        <v>0.1460022</v>
      </c>
      <c r="K446" s="11">
        <v>0</v>
      </c>
      <c r="L446" s="11">
        <v>0</v>
      </c>
      <c r="M446" s="11">
        <v>0.85399780000000003</v>
      </c>
      <c r="N446" s="11">
        <v>0.1460022</v>
      </c>
      <c r="O446" s="11">
        <v>1</v>
      </c>
      <c r="Q446" s="11">
        <v>91.75</v>
      </c>
      <c r="R446" s="11">
        <v>3.1570320000000002E-3</v>
      </c>
      <c r="S446" s="11">
        <v>3.1570320000000002E-3</v>
      </c>
      <c r="T446" s="11">
        <v>3.8556809999999997E-2</v>
      </c>
      <c r="U446" s="11">
        <v>3.8556809999999997E-2</v>
      </c>
    </row>
    <row r="447" spans="1:21" x14ac:dyDescent="0.35">
      <c r="A447" s="4">
        <f t="shared" si="15"/>
        <v>92</v>
      </c>
      <c r="B447" s="4">
        <f t="shared" si="15"/>
        <v>0.85399780000000003</v>
      </c>
      <c r="C447" s="4">
        <f t="shared" si="15"/>
        <v>0.1460022</v>
      </c>
      <c r="D447" s="4">
        <f t="shared" si="16"/>
        <v>-6.2342778797580007E-3</v>
      </c>
      <c r="E447" s="4">
        <f t="shared" si="17"/>
        <v>4.1430790000000044E-3</v>
      </c>
      <c r="H447" s="11">
        <v>92</v>
      </c>
      <c r="I447" s="11">
        <v>0.85399780000000003</v>
      </c>
      <c r="J447" s="11">
        <v>0.1460022</v>
      </c>
      <c r="K447" s="11">
        <v>0</v>
      </c>
      <c r="L447" s="11">
        <v>0</v>
      </c>
      <c r="M447" s="11">
        <v>0.85399780000000003</v>
      </c>
      <c r="N447" s="11">
        <v>0.1460022</v>
      </c>
      <c r="O447" s="11">
        <v>1</v>
      </c>
      <c r="Q447" s="11">
        <v>92</v>
      </c>
      <c r="R447" s="11">
        <v>3.1570320000000002E-3</v>
      </c>
      <c r="S447" s="11">
        <v>3.1570320000000002E-3</v>
      </c>
      <c r="T447" s="11">
        <v>3.8556809999999997E-2</v>
      </c>
      <c r="U447" s="11">
        <v>3.8556809999999997E-2</v>
      </c>
    </row>
    <row r="448" spans="1:21" x14ac:dyDescent="0.35">
      <c r="A448" s="4">
        <f t="shared" si="15"/>
        <v>92.25</v>
      </c>
      <c r="B448" s="4">
        <f t="shared" si="15"/>
        <v>0.85399780000000003</v>
      </c>
      <c r="C448" s="4">
        <f t="shared" si="15"/>
        <v>0.1460022</v>
      </c>
      <c r="D448" s="4">
        <f t="shared" si="16"/>
        <v>-6.2342778797580007E-3</v>
      </c>
      <c r="E448" s="4">
        <f t="shared" si="17"/>
        <v>4.1430790000000044E-3</v>
      </c>
      <c r="H448" s="11">
        <v>92.25</v>
      </c>
      <c r="I448" s="11">
        <v>0.85399780000000003</v>
      </c>
      <c r="J448" s="11">
        <v>0.1460022</v>
      </c>
      <c r="K448" s="11">
        <v>0</v>
      </c>
      <c r="L448" s="11">
        <v>0</v>
      </c>
      <c r="M448" s="11">
        <v>0.85399780000000003</v>
      </c>
      <c r="N448" s="11">
        <v>0.1460022</v>
      </c>
      <c r="O448" s="11">
        <v>1</v>
      </c>
      <c r="Q448" s="11">
        <v>92.25</v>
      </c>
      <c r="R448" s="11">
        <v>3.1570320000000002E-3</v>
      </c>
      <c r="S448" s="11">
        <v>3.1570320000000002E-3</v>
      </c>
      <c r="T448" s="11">
        <v>3.8556809999999997E-2</v>
      </c>
      <c r="U448" s="11">
        <v>3.8556809999999997E-2</v>
      </c>
    </row>
    <row r="449" spans="1:21" x14ac:dyDescent="0.35">
      <c r="A449" s="4">
        <f t="shared" si="15"/>
        <v>92.5</v>
      </c>
      <c r="B449" s="4">
        <f t="shared" si="15"/>
        <v>0.85399780000000003</v>
      </c>
      <c r="C449" s="4">
        <f t="shared" si="15"/>
        <v>0.1460022</v>
      </c>
      <c r="D449" s="4">
        <f t="shared" si="16"/>
        <v>-6.2342778797580007E-3</v>
      </c>
      <c r="E449" s="4">
        <f t="shared" si="17"/>
        <v>4.1430790000000044E-3</v>
      </c>
      <c r="H449" s="11">
        <v>92.5</v>
      </c>
      <c r="I449" s="11">
        <v>0.85399780000000003</v>
      </c>
      <c r="J449" s="11">
        <v>0.1460022</v>
      </c>
      <c r="K449" s="11">
        <v>0</v>
      </c>
      <c r="L449" s="11">
        <v>0</v>
      </c>
      <c r="M449" s="11">
        <v>0.85399780000000003</v>
      </c>
      <c r="N449" s="11">
        <v>0.1460022</v>
      </c>
      <c r="O449" s="11">
        <v>1</v>
      </c>
      <c r="Q449" s="11">
        <v>92.5</v>
      </c>
      <c r="R449" s="11">
        <v>3.1570320000000002E-3</v>
      </c>
      <c r="S449" s="11">
        <v>3.1570320000000002E-3</v>
      </c>
      <c r="T449" s="11">
        <v>3.8556809999999997E-2</v>
      </c>
      <c r="U449" s="11">
        <v>3.8556809999999997E-2</v>
      </c>
    </row>
    <row r="450" spans="1:21" x14ac:dyDescent="0.35">
      <c r="A450" s="4">
        <f t="shared" si="15"/>
        <v>92.75</v>
      </c>
      <c r="B450" s="4">
        <f t="shared" si="15"/>
        <v>0.85399780000000003</v>
      </c>
      <c r="C450" s="4">
        <f t="shared" si="15"/>
        <v>0.1460022</v>
      </c>
      <c r="D450" s="4">
        <f t="shared" si="16"/>
        <v>-6.2342778797580007E-3</v>
      </c>
      <c r="E450" s="4">
        <f t="shared" si="17"/>
        <v>4.1430790000000044E-3</v>
      </c>
      <c r="H450" s="11">
        <v>92.75</v>
      </c>
      <c r="I450" s="11">
        <v>0.85399780000000003</v>
      </c>
      <c r="J450" s="11">
        <v>0.1460022</v>
      </c>
      <c r="K450" s="11">
        <v>0</v>
      </c>
      <c r="L450" s="11">
        <v>0</v>
      </c>
      <c r="M450" s="11">
        <v>0.85399780000000003</v>
      </c>
      <c r="N450" s="11">
        <v>0.1460022</v>
      </c>
      <c r="O450" s="11">
        <v>1</v>
      </c>
      <c r="Q450" s="11">
        <v>92.75</v>
      </c>
      <c r="R450" s="11">
        <v>3.1570320000000002E-3</v>
      </c>
      <c r="S450" s="11">
        <v>3.1570320000000002E-3</v>
      </c>
      <c r="T450" s="11">
        <v>3.8556809999999997E-2</v>
      </c>
      <c r="U450" s="11">
        <v>3.8556809999999997E-2</v>
      </c>
    </row>
    <row r="451" spans="1:21" x14ac:dyDescent="0.35">
      <c r="A451" s="4">
        <f t="shared" si="15"/>
        <v>93</v>
      </c>
      <c r="B451" s="4">
        <f t="shared" si="15"/>
        <v>0.85399780000000003</v>
      </c>
      <c r="C451" s="4">
        <f t="shared" si="15"/>
        <v>0.1460022</v>
      </c>
      <c r="D451" s="4">
        <f t="shared" si="16"/>
        <v>-6.2342778797580007E-3</v>
      </c>
      <c r="E451" s="4">
        <f t="shared" si="17"/>
        <v>4.1430790000000044E-3</v>
      </c>
      <c r="H451" s="11">
        <v>93</v>
      </c>
      <c r="I451" s="11">
        <v>0.85399780000000003</v>
      </c>
      <c r="J451" s="11">
        <v>0.1460022</v>
      </c>
      <c r="K451" s="11">
        <v>0</v>
      </c>
      <c r="L451" s="11">
        <v>0</v>
      </c>
      <c r="M451" s="11">
        <v>0.85399780000000003</v>
      </c>
      <c r="N451" s="11">
        <v>0.1460022</v>
      </c>
      <c r="O451" s="11">
        <v>1</v>
      </c>
      <c r="Q451" s="11">
        <v>93</v>
      </c>
      <c r="R451" s="11">
        <v>3.1570320000000002E-3</v>
      </c>
      <c r="S451" s="11">
        <v>3.1570320000000002E-3</v>
      </c>
      <c r="T451" s="11">
        <v>3.8556809999999997E-2</v>
      </c>
      <c r="U451" s="11">
        <v>3.8556809999999997E-2</v>
      </c>
    </row>
    <row r="452" spans="1:21" x14ac:dyDescent="0.35">
      <c r="A452" s="4">
        <f t="shared" si="15"/>
        <v>93.25</v>
      </c>
      <c r="B452" s="4">
        <f t="shared" si="15"/>
        <v>0.85399780000000003</v>
      </c>
      <c r="C452" s="4">
        <f t="shared" si="15"/>
        <v>0.1460022</v>
      </c>
      <c r="D452" s="4">
        <f t="shared" si="16"/>
        <v>-6.2342778797580007E-3</v>
      </c>
      <c r="E452" s="4">
        <f t="shared" si="17"/>
        <v>4.1430790000000044E-3</v>
      </c>
      <c r="H452" s="11">
        <v>93.25</v>
      </c>
      <c r="I452" s="11">
        <v>0.85399780000000003</v>
      </c>
      <c r="J452" s="11">
        <v>0.1460022</v>
      </c>
      <c r="K452" s="11">
        <v>0</v>
      </c>
      <c r="L452" s="11">
        <v>0</v>
      </c>
      <c r="M452" s="11">
        <v>0.85399780000000003</v>
      </c>
      <c r="N452" s="11">
        <v>0.1460022</v>
      </c>
      <c r="O452" s="11">
        <v>1</v>
      </c>
      <c r="Q452" s="11">
        <v>93.25</v>
      </c>
      <c r="R452" s="11">
        <v>3.1570320000000002E-3</v>
      </c>
      <c r="S452" s="11">
        <v>3.1570320000000002E-3</v>
      </c>
      <c r="T452" s="11">
        <v>3.8556809999999997E-2</v>
      </c>
      <c r="U452" s="11">
        <v>3.8556809999999997E-2</v>
      </c>
    </row>
    <row r="453" spans="1:21" x14ac:dyDescent="0.35">
      <c r="A453" s="4">
        <f t="shared" si="15"/>
        <v>93.5</v>
      </c>
      <c r="B453" s="4">
        <f t="shared" si="15"/>
        <v>0.85399780000000003</v>
      </c>
      <c r="C453" s="4">
        <f t="shared" si="15"/>
        <v>0.1460022</v>
      </c>
      <c r="D453" s="4">
        <f t="shared" si="16"/>
        <v>-6.2342778797580007E-3</v>
      </c>
      <c r="E453" s="4">
        <f t="shared" si="17"/>
        <v>4.1430790000000044E-3</v>
      </c>
      <c r="H453" s="11">
        <v>93.5</v>
      </c>
      <c r="I453" s="11">
        <v>0.85399780000000003</v>
      </c>
      <c r="J453" s="11">
        <v>0.1460022</v>
      </c>
      <c r="K453" s="11">
        <v>0</v>
      </c>
      <c r="L453" s="11">
        <v>0</v>
      </c>
      <c r="M453" s="11">
        <v>0.85399780000000003</v>
      </c>
      <c r="N453" s="11">
        <v>0.1460022</v>
      </c>
      <c r="O453" s="11">
        <v>1</v>
      </c>
      <c r="Q453" s="11">
        <v>93.5</v>
      </c>
      <c r="R453" s="11">
        <v>3.1570320000000002E-3</v>
      </c>
      <c r="S453" s="11">
        <v>3.1570320000000002E-3</v>
      </c>
      <c r="T453" s="11">
        <v>3.8556809999999997E-2</v>
      </c>
      <c r="U453" s="11">
        <v>3.8556809999999997E-2</v>
      </c>
    </row>
    <row r="454" spans="1:21" x14ac:dyDescent="0.35">
      <c r="A454" s="4">
        <f t="shared" si="15"/>
        <v>93.75</v>
      </c>
      <c r="B454" s="4">
        <f t="shared" si="15"/>
        <v>0.85399780000000003</v>
      </c>
      <c r="C454" s="4">
        <f t="shared" si="15"/>
        <v>0.1460022</v>
      </c>
      <c r="D454" s="4">
        <f t="shared" si="16"/>
        <v>-6.2342778797580007E-3</v>
      </c>
      <c r="E454" s="4">
        <f t="shared" si="17"/>
        <v>4.1430790000000044E-3</v>
      </c>
      <c r="H454" s="11">
        <v>93.75</v>
      </c>
      <c r="I454" s="11">
        <v>0.85399780000000003</v>
      </c>
      <c r="J454" s="11">
        <v>0.1460022</v>
      </c>
      <c r="K454" s="11">
        <v>0</v>
      </c>
      <c r="L454" s="11">
        <v>0</v>
      </c>
      <c r="M454" s="11">
        <v>0.85399780000000003</v>
      </c>
      <c r="N454" s="11">
        <v>0.1460022</v>
      </c>
      <c r="O454" s="11">
        <v>1</v>
      </c>
      <c r="Q454" s="11">
        <v>93.75</v>
      </c>
      <c r="R454" s="11">
        <v>3.1570320000000002E-3</v>
      </c>
      <c r="S454" s="11">
        <v>3.1570320000000002E-3</v>
      </c>
      <c r="T454" s="11">
        <v>3.8556809999999997E-2</v>
      </c>
      <c r="U454" s="11">
        <v>3.8556809999999997E-2</v>
      </c>
    </row>
    <row r="455" spans="1:21" x14ac:dyDescent="0.35">
      <c r="A455" s="4">
        <f t="shared" si="15"/>
        <v>94</v>
      </c>
      <c r="B455" s="4">
        <f t="shared" si="15"/>
        <v>0.85399780000000003</v>
      </c>
      <c r="C455" s="4">
        <f t="shared" si="15"/>
        <v>0.1460022</v>
      </c>
      <c r="D455" s="4">
        <f t="shared" si="16"/>
        <v>-6.2342778797580007E-3</v>
      </c>
      <c r="E455" s="4">
        <f t="shared" si="17"/>
        <v>4.1430790000000044E-3</v>
      </c>
      <c r="H455" s="11">
        <v>94</v>
      </c>
      <c r="I455" s="11">
        <v>0.85399780000000003</v>
      </c>
      <c r="J455" s="11">
        <v>0.1460022</v>
      </c>
      <c r="K455" s="11">
        <v>0</v>
      </c>
      <c r="L455" s="11">
        <v>0</v>
      </c>
      <c r="M455" s="11">
        <v>0.85399780000000003</v>
      </c>
      <c r="N455" s="11">
        <v>0.1460022</v>
      </c>
      <c r="O455" s="11">
        <v>1</v>
      </c>
      <c r="Q455" s="11">
        <v>94</v>
      </c>
      <c r="R455" s="11">
        <v>3.1570320000000002E-3</v>
      </c>
      <c r="S455" s="11">
        <v>3.1570320000000002E-3</v>
      </c>
      <c r="T455" s="11">
        <v>3.8556809999999997E-2</v>
      </c>
      <c r="U455" s="11">
        <v>3.8556809999999997E-2</v>
      </c>
    </row>
    <row r="456" spans="1:21" x14ac:dyDescent="0.35">
      <c r="A456" s="4">
        <f t="shared" si="15"/>
        <v>94.25</v>
      </c>
      <c r="B456" s="4">
        <f t="shared" si="15"/>
        <v>0.85399780000000003</v>
      </c>
      <c r="C456" s="4">
        <f t="shared" si="15"/>
        <v>0.1460022</v>
      </c>
      <c r="D456" s="4">
        <f t="shared" si="16"/>
        <v>-6.2342778797580007E-3</v>
      </c>
      <c r="E456" s="4">
        <f t="shared" si="17"/>
        <v>4.1430790000000044E-3</v>
      </c>
      <c r="H456" s="11">
        <v>94.25</v>
      </c>
      <c r="I456" s="11">
        <v>0.85399780000000003</v>
      </c>
      <c r="J456" s="11">
        <v>0.1460022</v>
      </c>
      <c r="K456" s="11">
        <v>0</v>
      </c>
      <c r="L456" s="11">
        <v>0</v>
      </c>
      <c r="M456" s="11">
        <v>0.85399780000000003</v>
      </c>
      <c r="N456" s="11">
        <v>0.1460022</v>
      </c>
      <c r="O456" s="11">
        <v>1</v>
      </c>
      <c r="Q456" s="11">
        <v>94.25</v>
      </c>
      <c r="R456" s="11">
        <v>3.1570320000000002E-3</v>
      </c>
      <c r="S456" s="11">
        <v>3.1570320000000002E-3</v>
      </c>
      <c r="T456" s="11">
        <v>3.8556809999999997E-2</v>
      </c>
      <c r="U456" s="11">
        <v>3.8556809999999997E-2</v>
      </c>
    </row>
    <row r="457" spans="1:21" x14ac:dyDescent="0.35">
      <c r="A457" s="4">
        <f t="shared" si="15"/>
        <v>94.5</v>
      </c>
      <c r="B457" s="4">
        <f t="shared" si="15"/>
        <v>0.85399780000000003</v>
      </c>
      <c r="C457" s="4">
        <f t="shared" si="15"/>
        <v>0.1460022</v>
      </c>
      <c r="D457" s="4">
        <f t="shared" si="16"/>
        <v>-6.2342778797580007E-3</v>
      </c>
      <c r="E457" s="4">
        <f t="shared" si="17"/>
        <v>4.1430790000000044E-3</v>
      </c>
      <c r="H457" s="11">
        <v>94.5</v>
      </c>
      <c r="I457" s="11">
        <v>0.85399780000000003</v>
      </c>
      <c r="J457" s="11">
        <v>0.1460022</v>
      </c>
      <c r="K457" s="11">
        <v>0</v>
      </c>
      <c r="L457" s="11">
        <v>0</v>
      </c>
      <c r="M457" s="11">
        <v>0.85399780000000003</v>
      </c>
      <c r="N457" s="11">
        <v>0.1460022</v>
      </c>
      <c r="O457" s="11">
        <v>1</v>
      </c>
      <c r="Q457" s="11">
        <v>94.5</v>
      </c>
      <c r="R457" s="11">
        <v>3.1570320000000002E-3</v>
      </c>
      <c r="S457" s="11">
        <v>3.1570320000000002E-3</v>
      </c>
      <c r="T457" s="11">
        <v>3.8556809999999997E-2</v>
      </c>
      <c r="U457" s="11">
        <v>3.8556809999999997E-2</v>
      </c>
    </row>
    <row r="458" spans="1:21" x14ac:dyDescent="0.35">
      <c r="A458" s="4">
        <f t="shared" si="15"/>
        <v>94.75</v>
      </c>
      <c r="B458" s="4">
        <f t="shared" si="15"/>
        <v>0.85399780000000003</v>
      </c>
      <c r="C458" s="4">
        <f t="shared" si="15"/>
        <v>0.1460022</v>
      </c>
      <c r="D458" s="4">
        <f t="shared" si="16"/>
        <v>-6.2342778797580007E-3</v>
      </c>
      <c r="E458" s="4">
        <f t="shared" si="17"/>
        <v>4.1430790000000044E-3</v>
      </c>
      <c r="H458" s="11">
        <v>94.75</v>
      </c>
      <c r="I458" s="11">
        <v>0.85399780000000003</v>
      </c>
      <c r="J458" s="11">
        <v>0.1460022</v>
      </c>
      <c r="K458" s="11">
        <v>0</v>
      </c>
      <c r="L458" s="11">
        <v>0</v>
      </c>
      <c r="M458" s="11">
        <v>0.85399780000000003</v>
      </c>
      <c r="N458" s="11">
        <v>0.1460022</v>
      </c>
      <c r="O458" s="11">
        <v>1</v>
      </c>
      <c r="Q458" s="11">
        <v>94.75</v>
      </c>
      <c r="R458" s="11">
        <v>3.1570320000000002E-3</v>
      </c>
      <c r="S458" s="11">
        <v>3.1570320000000002E-3</v>
      </c>
      <c r="T458" s="11">
        <v>3.8556809999999997E-2</v>
      </c>
      <c r="U458" s="11">
        <v>3.8556809999999997E-2</v>
      </c>
    </row>
    <row r="459" spans="1:21" x14ac:dyDescent="0.35">
      <c r="A459" s="4">
        <f t="shared" si="15"/>
        <v>95</v>
      </c>
      <c r="B459" s="4">
        <f t="shared" si="15"/>
        <v>0.85399780000000003</v>
      </c>
      <c r="C459" s="4">
        <f t="shared" si="15"/>
        <v>0.1460022</v>
      </c>
      <c r="D459" s="4">
        <f t="shared" si="16"/>
        <v>-6.2342778797580007E-3</v>
      </c>
      <c r="E459" s="4">
        <f t="shared" si="17"/>
        <v>4.1430790000000044E-3</v>
      </c>
      <c r="H459" s="11">
        <v>95</v>
      </c>
      <c r="I459" s="11">
        <v>0.85399780000000003</v>
      </c>
      <c r="J459" s="11">
        <v>0.1460022</v>
      </c>
      <c r="K459" s="11">
        <v>0</v>
      </c>
      <c r="L459" s="11">
        <v>0</v>
      </c>
      <c r="M459" s="11">
        <v>0.85399780000000003</v>
      </c>
      <c r="N459" s="11">
        <v>0.1460022</v>
      </c>
      <c r="O459" s="11">
        <v>1</v>
      </c>
      <c r="Q459" s="11">
        <v>95</v>
      </c>
      <c r="R459" s="11">
        <v>3.1570320000000002E-3</v>
      </c>
      <c r="S459" s="11">
        <v>3.1570320000000002E-3</v>
      </c>
      <c r="T459" s="11">
        <v>3.8556809999999997E-2</v>
      </c>
      <c r="U459" s="11">
        <v>3.8556809999999997E-2</v>
      </c>
    </row>
    <row r="460" spans="1:21" x14ac:dyDescent="0.35">
      <c r="A460" s="4">
        <f t="shared" si="15"/>
        <v>95.25</v>
      </c>
      <c r="B460" s="4">
        <f t="shared" si="15"/>
        <v>0.85399780000000003</v>
      </c>
      <c r="C460" s="4">
        <f t="shared" si="15"/>
        <v>0.1460022</v>
      </c>
      <c r="D460" s="4">
        <f t="shared" si="16"/>
        <v>-6.2342778797580007E-3</v>
      </c>
      <c r="E460" s="4">
        <f t="shared" si="17"/>
        <v>4.1430790000000044E-3</v>
      </c>
      <c r="H460" s="11">
        <v>95.25</v>
      </c>
      <c r="I460" s="11">
        <v>0.85399780000000003</v>
      </c>
      <c r="J460" s="11">
        <v>0.1460022</v>
      </c>
      <c r="K460" s="11">
        <v>0</v>
      </c>
      <c r="L460" s="11">
        <v>0</v>
      </c>
      <c r="M460" s="11">
        <v>0.85399780000000003</v>
      </c>
      <c r="N460" s="11">
        <v>0.1460022</v>
      </c>
      <c r="O460" s="11">
        <v>1</v>
      </c>
      <c r="Q460" s="11">
        <v>95.25</v>
      </c>
      <c r="R460" s="11">
        <v>3.1570320000000002E-3</v>
      </c>
      <c r="S460" s="11">
        <v>3.1570320000000002E-3</v>
      </c>
      <c r="T460" s="11">
        <v>3.8556809999999997E-2</v>
      </c>
      <c r="U460" s="11">
        <v>3.8556809999999997E-2</v>
      </c>
    </row>
    <row r="461" spans="1:21" x14ac:dyDescent="0.35">
      <c r="A461" s="4">
        <f t="shared" si="15"/>
        <v>95.5</v>
      </c>
      <c r="B461" s="4">
        <f t="shared" si="15"/>
        <v>0.85399780000000003</v>
      </c>
      <c r="C461" s="4">
        <f t="shared" si="15"/>
        <v>0.1460022</v>
      </c>
      <c r="D461" s="4">
        <f t="shared" si="16"/>
        <v>-6.2342778797580007E-3</v>
      </c>
      <c r="E461" s="4">
        <f t="shared" si="17"/>
        <v>4.1430790000000044E-3</v>
      </c>
      <c r="H461" s="11">
        <v>95.5</v>
      </c>
      <c r="I461" s="11">
        <v>0.85399780000000003</v>
      </c>
      <c r="J461" s="11">
        <v>0.1460022</v>
      </c>
      <c r="K461" s="11">
        <v>0</v>
      </c>
      <c r="L461" s="11">
        <v>0</v>
      </c>
      <c r="M461" s="11">
        <v>0.85399780000000003</v>
      </c>
      <c r="N461" s="11">
        <v>0.1460022</v>
      </c>
      <c r="O461" s="11">
        <v>1</v>
      </c>
      <c r="Q461" s="11">
        <v>95.5</v>
      </c>
      <c r="R461" s="11">
        <v>3.1570320000000002E-3</v>
      </c>
      <c r="S461" s="11">
        <v>3.1570320000000002E-3</v>
      </c>
      <c r="T461" s="11">
        <v>3.8556809999999997E-2</v>
      </c>
      <c r="U461" s="11">
        <v>3.8556809999999997E-2</v>
      </c>
    </row>
    <row r="462" spans="1:21" x14ac:dyDescent="0.35">
      <c r="A462" s="4">
        <f t="shared" si="15"/>
        <v>95.75</v>
      </c>
      <c r="B462" s="4">
        <f t="shared" si="15"/>
        <v>0.85399780000000003</v>
      </c>
      <c r="C462" s="4">
        <f t="shared" si="15"/>
        <v>0.1460022</v>
      </c>
      <c r="D462" s="4">
        <f t="shared" si="16"/>
        <v>-6.2342778797580007E-3</v>
      </c>
      <c r="E462" s="4">
        <f t="shared" si="17"/>
        <v>4.1430790000000044E-3</v>
      </c>
      <c r="H462" s="11">
        <v>95.75</v>
      </c>
      <c r="I462" s="11">
        <v>0.85399780000000003</v>
      </c>
      <c r="J462" s="11">
        <v>0.1460022</v>
      </c>
      <c r="K462" s="11">
        <v>0</v>
      </c>
      <c r="L462" s="11">
        <v>0</v>
      </c>
      <c r="M462" s="11">
        <v>0.85399780000000003</v>
      </c>
      <c r="N462" s="11">
        <v>0.1460022</v>
      </c>
      <c r="O462" s="11">
        <v>1</v>
      </c>
      <c r="Q462" s="11">
        <v>95.75</v>
      </c>
      <c r="R462" s="11">
        <v>3.1570320000000002E-3</v>
      </c>
      <c r="S462" s="11">
        <v>3.1570320000000002E-3</v>
      </c>
      <c r="T462" s="11">
        <v>3.8556809999999997E-2</v>
      </c>
      <c r="U462" s="11">
        <v>3.8556809999999997E-2</v>
      </c>
    </row>
    <row r="463" spans="1:21" x14ac:dyDescent="0.35">
      <c r="A463" s="4">
        <f t="shared" si="15"/>
        <v>96</v>
      </c>
      <c r="B463" s="4">
        <f t="shared" si="15"/>
        <v>0.85399780000000003</v>
      </c>
      <c r="C463" s="4">
        <f t="shared" si="15"/>
        <v>0.1460022</v>
      </c>
      <c r="D463" s="4">
        <f t="shared" si="16"/>
        <v>-6.2342778797580007E-3</v>
      </c>
      <c r="E463" s="4">
        <f t="shared" si="17"/>
        <v>4.1430790000000044E-3</v>
      </c>
      <c r="H463" s="11">
        <v>96</v>
      </c>
      <c r="I463" s="11">
        <v>0.85399780000000003</v>
      </c>
      <c r="J463" s="11">
        <v>0.1460022</v>
      </c>
      <c r="K463" s="11">
        <v>0</v>
      </c>
      <c r="L463" s="11">
        <v>0</v>
      </c>
      <c r="M463" s="11">
        <v>0.85399780000000003</v>
      </c>
      <c r="N463" s="11">
        <v>0.1460022</v>
      </c>
      <c r="O463" s="11">
        <v>1</v>
      </c>
      <c r="Q463" s="11">
        <v>96</v>
      </c>
      <c r="R463" s="11">
        <v>3.1570320000000002E-3</v>
      </c>
      <c r="S463" s="11">
        <v>3.1570320000000002E-3</v>
      </c>
      <c r="T463" s="11">
        <v>3.8556809999999997E-2</v>
      </c>
      <c r="U463" s="11">
        <v>3.8556809999999997E-2</v>
      </c>
    </row>
    <row r="464" spans="1:21" x14ac:dyDescent="0.35">
      <c r="A464" s="4">
        <f t="shared" ref="A464:C527" si="18">H464</f>
        <v>96.25</v>
      </c>
      <c r="B464" s="4">
        <f t="shared" si="18"/>
        <v>0.85399780000000003</v>
      </c>
      <c r="C464" s="4">
        <f t="shared" si="18"/>
        <v>0.1460022</v>
      </c>
      <c r="D464" s="4">
        <f t="shared" ref="D464:D527" si="19">-$B$23*B464*C464</f>
        <v>-6.2342778797580007E-3</v>
      </c>
      <c r="E464" s="4">
        <f t="shared" ref="E464:E527" si="20">-(AVERAGE(R464,T464)-$B$23/2)</f>
        <v>4.1430790000000044E-3</v>
      </c>
      <c r="H464" s="11">
        <v>96.25</v>
      </c>
      <c r="I464" s="11">
        <v>0.85399780000000003</v>
      </c>
      <c r="J464" s="11">
        <v>0.1460022</v>
      </c>
      <c r="K464" s="11">
        <v>0</v>
      </c>
      <c r="L464" s="11">
        <v>0</v>
      </c>
      <c r="M464" s="11">
        <v>0.85399780000000003</v>
      </c>
      <c r="N464" s="11">
        <v>0.1460022</v>
      </c>
      <c r="O464" s="11">
        <v>1</v>
      </c>
      <c r="Q464" s="11">
        <v>96.25</v>
      </c>
      <c r="R464" s="11">
        <v>3.1570320000000002E-3</v>
      </c>
      <c r="S464" s="11">
        <v>3.1570320000000002E-3</v>
      </c>
      <c r="T464" s="11">
        <v>3.8556809999999997E-2</v>
      </c>
      <c r="U464" s="11">
        <v>3.8556809999999997E-2</v>
      </c>
    </row>
    <row r="465" spans="1:21" x14ac:dyDescent="0.35">
      <c r="A465" s="4">
        <f t="shared" si="18"/>
        <v>96.5</v>
      </c>
      <c r="B465" s="4">
        <f t="shared" si="18"/>
        <v>0.85399780000000003</v>
      </c>
      <c r="C465" s="4">
        <f t="shared" si="18"/>
        <v>0.1460022</v>
      </c>
      <c r="D465" s="4">
        <f t="shared" si="19"/>
        <v>-6.2342778797580007E-3</v>
      </c>
      <c r="E465" s="4">
        <f t="shared" si="20"/>
        <v>4.1430790000000044E-3</v>
      </c>
      <c r="H465" s="11">
        <v>96.5</v>
      </c>
      <c r="I465" s="11">
        <v>0.85399780000000003</v>
      </c>
      <c r="J465" s="11">
        <v>0.1460022</v>
      </c>
      <c r="K465" s="11">
        <v>0</v>
      </c>
      <c r="L465" s="11">
        <v>0</v>
      </c>
      <c r="M465" s="11">
        <v>0.85399780000000003</v>
      </c>
      <c r="N465" s="11">
        <v>0.1460022</v>
      </c>
      <c r="O465" s="11">
        <v>1</v>
      </c>
      <c r="Q465" s="11">
        <v>96.5</v>
      </c>
      <c r="R465" s="11">
        <v>3.1570320000000002E-3</v>
      </c>
      <c r="S465" s="11">
        <v>3.1570320000000002E-3</v>
      </c>
      <c r="T465" s="11">
        <v>3.8556809999999997E-2</v>
      </c>
      <c r="U465" s="11">
        <v>3.8556809999999997E-2</v>
      </c>
    </row>
    <row r="466" spans="1:21" x14ac:dyDescent="0.35">
      <c r="A466" s="4">
        <f t="shared" si="18"/>
        <v>96.75</v>
      </c>
      <c r="B466" s="4">
        <f t="shared" si="18"/>
        <v>0.85399780000000003</v>
      </c>
      <c r="C466" s="4">
        <f t="shared" si="18"/>
        <v>0.1460022</v>
      </c>
      <c r="D466" s="4">
        <f t="shared" si="19"/>
        <v>-6.2342778797580007E-3</v>
      </c>
      <c r="E466" s="4">
        <f t="shared" si="20"/>
        <v>4.1430790000000044E-3</v>
      </c>
      <c r="H466" s="11">
        <v>96.75</v>
      </c>
      <c r="I466" s="11">
        <v>0.85399780000000003</v>
      </c>
      <c r="J466" s="11">
        <v>0.1460022</v>
      </c>
      <c r="K466" s="11">
        <v>0</v>
      </c>
      <c r="L466" s="11">
        <v>0</v>
      </c>
      <c r="M466" s="11">
        <v>0.85399780000000003</v>
      </c>
      <c r="N466" s="11">
        <v>0.1460022</v>
      </c>
      <c r="O466" s="11">
        <v>1</v>
      </c>
      <c r="Q466" s="11">
        <v>96.75</v>
      </c>
      <c r="R466" s="11">
        <v>3.1570320000000002E-3</v>
      </c>
      <c r="S466" s="11">
        <v>3.1570320000000002E-3</v>
      </c>
      <c r="T466" s="11">
        <v>3.8556809999999997E-2</v>
      </c>
      <c r="U466" s="11">
        <v>3.8556809999999997E-2</v>
      </c>
    </row>
    <row r="467" spans="1:21" x14ac:dyDescent="0.35">
      <c r="A467" s="4">
        <f t="shared" si="18"/>
        <v>97</v>
      </c>
      <c r="B467" s="4">
        <f t="shared" si="18"/>
        <v>0.85399780000000003</v>
      </c>
      <c r="C467" s="4">
        <f t="shared" si="18"/>
        <v>0.1460022</v>
      </c>
      <c r="D467" s="4">
        <f t="shared" si="19"/>
        <v>-6.2342778797580007E-3</v>
      </c>
      <c r="E467" s="4">
        <f t="shared" si="20"/>
        <v>4.1430790000000044E-3</v>
      </c>
      <c r="H467" s="11">
        <v>97</v>
      </c>
      <c r="I467" s="11">
        <v>0.85399780000000003</v>
      </c>
      <c r="J467" s="11">
        <v>0.1460022</v>
      </c>
      <c r="K467" s="11">
        <v>0</v>
      </c>
      <c r="L467" s="11">
        <v>0</v>
      </c>
      <c r="M467" s="11">
        <v>0.85399780000000003</v>
      </c>
      <c r="N467" s="11">
        <v>0.1460022</v>
      </c>
      <c r="O467" s="11">
        <v>1</v>
      </c>
      <c r="Q467" s="11">
        <v>97</v>
      </c>
      <c r="R467" s="11">
        <v>3.1570320000000002E-3</v>
      </c>
      <c r="S467" s="11">
        <v>3.1570320000000002E-3</v>
      </c>
      <c r="T467" s="11">
        <v>3.8556809999999997E-2</v>
      </c>
      <c r="U467" s="11">
        <v>3.8556809999999997E-2</v>
      </c>
    </row>
    <row r="468" spans="1:21" x14ac:dyDescent="0.35">
      <c r="A468" s="4">
        <f t="shared" si="18"/>
        <v>97.25</v>
      </c>
      <c r="B468" s="4">
        <f t="shared" si="18"/>
        <v>0.85399780000000003</v>
      </c>
      <c r="C468" s="4">
        <f t="shared" si="18"/>
        <v>0.1460022</v>
      </c>
      <c r="D468" s="4">
        <f t="shared" si="19"/>
        <v>-6.2342778797580007E-3</v>
      </c>
      <c r="E468" s="4">
        <f t="shared" si="20"/>
        <v>4.1430790000000044E-3</v>
      </c>
      <c r="H468" s="11">
        <v>97.25</v>
      </c>
      <c r="I468" s="11">
        <v>0.85399780000000003</v>
      </c>
      <c r="J468" s="11">
        <v>0.1460022</v>
      </c>
      <c r="K468" s="11">
        <v>0</v>
      </c>
      <c r="L468" s="11">
        <v>0</v>
      </c>
      <c r="M468" s="11">
        <v>0.85399780000000003</v>
      </c>
      <c r="N468" s="11">
        <v>0.1460022</v>
      </c>
      <c r="O468" s="11">
        <v>1</v>
      </c>
      <c r="Q468" s="11">
        <v>97.25</v>
      </c>
      <c r="R468" s="11">
        <v>3.1570320000000002E-3</v>
      </c>
      <c r="S468" s="11">
        <v>3.1570320000000002E-3</v>
      </c>
      <c r="T468" s="11">
        <v>3.8556809999999997E-2</v>
      </c>
      <c r="U468" s="11">
        <v>3.8556809999999997E-2</v>
      </c>
    </row>
    <row r="469" spans="1:21" x14ac:dyDescent="0.35">
      <c r="A469" s="4">
        <f t="shared" si="18"/>
        <v>97.5</v>
      </c>
      <c r="B469" s="4">
        <f t="shared" si="18"/>
        <v>0.85399780000000003</v>
      </c>
      <c r="C469" s="4">
        <f t="shared" si="18"/>
        <v>0.1460022</v>
      </c>
      <c r="D469" s="4">
        <f t="shared" si="19"/>
        <v>-6.2342778797580007E-3</v>
      </c>
      <c r="E469" s="4">
        <f t="shared" si="20"/>
        <v>4.1430790000000044E-3</v>
      </c>
      <c r="H469" s="11">
        <v>97.5</v>
      </c>
      <c r="I469" s="11">
        <v>0.85399780000000003</v>
      </c>
      <c r="J469" s="11">
        <v>0.1460022</v>
      </c>
      <c r="K469" s="11">
        <v>0</v>
      </c>
      <c r="L469" s="11">
        <v>0</v>
      </c>
      <c r="M469" s="11">
        <v>0.85399780000000003</v>
      </c>
      <c r="N469" s="11">
        <v>0.1460022</v>
      </c>
      <c r="O469" s="11">
        <v>1</v>
      </c>
      <c r="Q469" s="11">
        <v>97.5</v>
      </c>
      <c r="R469" s="11">
        <v>3.1570320000000002E-3</v>
      </c>
      <c r="S469" s="11">
        <v>3.1570320000000002E-3</v>
      </c>
      <c r="T469" s="11">
        <v>3.8556809999999997E-2</v>
      </c>
      <c r="U469" s="11">
        <v>3.8556809999999997E-2</v>
      </c>
    </row>
    <row r="470" spans="1:21" x14ac:dyDescent="0.35">
      <c r="A470" s="4">
        <f t="shared" si="18"/>
        <v>97.75</v>
      </c>
      <c r="B470" s="4">
        <f t="shared" si="18"/>
        <v>0.85399780000000003</v>
      </c>
      <c r="C470" s="4">
        <f t="shared" si="18"/>
        <v>0.1460022</v>
      </c>
      <c r="D470" s="4">
        <f t="shared" si="19"/>
        <v>-6.2342778797580007E-3</v>
      </c>
      <c r="E470" s="4">
        <f t="shared" si="20"/>
        <v>4.1430790000000044E-3</v>
      </c>
      <c r="H470" s="11">
        <v>97.75</v>
      </c>
      <c r="I470" s="11">
        <v>0.85399780000000003</v>
      </c>
      <c r="J470" s="11">
        <v>0.1460022</v>
      </c>
      <c r="K470" s="11">
        <v>0</v>
      </c>
      <c r="L470" s="11">
        <v>0</v>
      </c>
      <c r="M470" s="11">
        <v>0.85399780000000003</v>
      </c>
      <c r="N470" s="11">
        <v>0.1460022</v>
      </c>
      <c r="O470" s="11">
        <v>1</v>
      </c>
      <c r="Q470" s="11">
        <v>97.75</v>
      </c>
      <c r="R470" s="11">
        <v>3.1570320000000002E-3</v>
      </c>
      <c r="S470" s="11">
        <v>3.1570320000000002E-3</v>
      </c>
      <c r="T470" s="11">
        <v>3.8556809999999997E-2</v>
      </c>
      <c r="U470" s="11">
        <v>3.8556809999999997E-2</v>
      </c>
    </row>
    <row r="471" spans="1:21" x14ac:dyDescent="0.35">
      <c r="A471" s="4">
        <f t="shared" si="18"/>
        <v>98</v>
      </c>
      <c r="B471" s="4">
        <f t="shared" si="18"/>
        <v>0.85399780000000003</v>
      </c>
      <c r="C471" s="4">
        <f t="shared" si="18"/>
        <v>0.1460022</v>
      </c>
      <c r="D471" s="4">
        <f t="shared" si="19"/>
        <v>-6.2342778797580007E-3</v>
      </c>
      <c r="E471" s="4">
        <f t="shared" si="20"/>
        <v>4.1430790000000044E-3</v>
      </c>
      <c r="H471" s="11">
        <v>98</v>
      </c>
      <c r="I471" s="11">
        <v>0.85399780000000003</v>
      </c>
      <c r="J471" s="11">
        <v>0.1460022</v>
      </c>
      <c r="K471" s="11">
        <v>0</v>
      </c>
      <c r="L471" s="11">
        <v>0</v>
      </c>
      <c r="M471" s="11">
        <v>0.85399780000000003</v>
      </c>
      <c r="N471" s="11">
        <v>0.1460022</v>
      </c>
      <c r="O471" s="11">
        <v>1</v>
      </c>
      <c r="Q471" s="11">
        <v>98</v>
      </c>
      <c r="R471" s="11">
        <v>3.1570320000000002E-3</v>
      </c>
      <c r="S471" s="11">
        <v>3.1570320000000002E-3</v>
      </c>
      <c r="T471" s="11">
        <v>3.8556809999999997E-2</v>
      </c>
      <c r="U471" s="11">
        <v>3.8556809999999997E-2</v>
      </c>
    </row>
    <row r="472" spans="1:21" x14ac:dyDescent="0.35">
      <c r="A472" s="4">
        <f t="shared" si="18"/>
        <v>98.25</v>
      </c>
      <c r="B472" s="4">
        <f t="shared" si="18"/>
        <v>0.85399780000000003</v>
      </c>
      <c r="C472" s="4">
        <f t="shared" si="18"/>
        <v>0.1460022</v>
      </c>
      <c r="D472" s="4">
        <f t="shared" si="19"/>
        <v>-6.2342778797580007E-3</v>
      </c>
      <c r="E472" s="4">
        <f t="shared" si="20"/>
        <v>4.1430790000000044E-3</v>
      </c>
      <c r="H472" s="11">
        <v>98.25</v>
      </c>
      <c r="I472" s="11">
        <v>0.85399780000000003</v>
      </c>
      <c r="J472" s="11">
        <v>0.1460022</v>
      </c>
      <c r="K472" s="11">
        <v>0</v>
      </c>
      <c r="L472" s="11">
        <v>0</v>
      </c>
      <c r="M472" s="11">
        <v>0.85399780000000003</v>
      </c>
      <c r="N472" s="11">
        <v>0.1460022</v>
      </c>
      <c r="O472" s="11">
        <v>1</v>
      </c>
      <c r="Q472" s="11">
        <v>98.25</v>
      </c>
      <c r="R472" s="11">
        <v>3.1570320000000002E-3</v>
      </c>
      <c r="S472" s="11">
        <v>3.1570320000000002E-3</v>
      </c>
      <c r="T472" s="11">
        <v>3.8556809999999997E-2</v>
      </c>
      <c r="U472" s="11">
        <v>3.8556809999999997E-2</v>
      </c>
    </row>
    <row r="473" spans="1:21" x14ac:dyDescent="0.35">
      <c r="A473" s="4">
        <f t="shared" si="18"/>
        <v>98.5</v>
      </c>
      <c r="B473" s="4">
        <f t="shared" si="18"/>
        <v>0.85399780000000003</v>
      </c>
      <c r="C473" s="4">
        <f t="shared" si="18"/>
        <v>0.1460022</v>
      </c>
      <c r="D473" s="4">
        <f t="shared" si="19"/>
        <v>-6.2342778797580007E-3</v>
      </c>
      <c r="E473" s="4">
        <f t="shared" si="20"/>
        <v>4.1430790000000044E-3</v>
      </c>
      <c r="H473" s="11">
        <v>98.5</v>
      </c>
      <c r="I473" s="11">
        <v>0.85399780000000003</v>
      </c>
      <c r="J473" s="11">
        <v>0.1460022</v>
      </c>
      <c r="K473" s="11">
        <v>0</v>
      </c>
      <c r="L473" s="11">
        <v>0</v>
      </c>
      <c r="M473" s="11">
        <v>0.85399780000000003</v>
      </c>
      <c r="N473" s="11">
        <v>0.1460022</v>
      </c>
      <c r="O473" s="11">
        <v>1</v>
      </c>
      <c r="Q473" s="11">
        <v>98.5</v>
      </c>
      <c r="R473" s="11">
        <v>3.1570320000000002E-3</v>
      </c>
      <c r="S473" s="11">
        <v>3.1570320000000002E-3</v>
      </c>
      <c r="T473" s="11">
        <v>3.8556809999999997E-2</v>
      </c>
      <c r="U473" s="11">
        <v>3.8556809999999997E-2</v>
      </c>
    </row>
    <row r="474" spans="1:21" x14ac:dyDescent="0.35">
      <c r="A474" s="4">
        <f t="shared" si="18"/>
        <v>98.75</v>
      </c>
      <c r="B474" s="4">
        <f t="shared" si="18"/>
        <v>0.85399780000000003</v>
      </c>
      <c r="C474" s="4">
        <f t="shared" si="18"/>
        <v>0.1460022</v>
      </c>
      <c r="D474" s="4">
        <f t="shared" si="19"/>
        <v>-6.2342778797580007E-3</v>
      </c>
      <c r="E474" s="4">
        <f t="shared" si="20"/>
        <v>4.1430790000000044E-3</v>
      </c>
      <c r="H474" s="11">
        <v>98.75</v>
      </c>
      <c r="I474" s="11">
        <v>0.85399780000000003</v>
      </c>
      <c r="J474" s="11">
        <v>0.1460022</v>
      </c>
      <c r="K474" s="11">
        <v>0</v>
      </c>
      <c r="L474" s="11">
        <v>0</v>
      </c>
      <c r="M474" s="11">
        <v>0.85399780000000003</v>
      </c>
      <c r="N474" s="11">
        <v>0.1460022</v>
      </c>
      <c r="O474" s="11">
        <v>1</v>
      </c>
      <c r="Q474" s="11">
        <v>98.75</v>
      </c>
      <c r="R474" s="11">
        <v>3.1570320000000002E-3</v>
      </c>
      <c r="S474" s="11">
        <v>3.1570320000000002E-3</v>
      </c>
      <c r="T474" s="11">
        <v>3.8556809999999997E-2</v>
      </c>
      <c r="U474" s="11">
        <v>3.8556809999999997E-2</v>
      </c>
    </row>
    <row r="475" spans="1:21" x14ac:dyDescent="0.35">
      <c r="A475" s="4">
        <f t="shared" si="18"/>
        <v>99</v>
      </c>
      <c r="B475" s="4">
        <f t="shared" si="18"/>
        <v>0.85399780000000003</v>
      </c>
      <c r="C475" s="4">
        <f t="shared" si="18"/>
        <v>0.1460022</v>
      </c>
      <c r="D475" s="4">
        <f t="shared" si="19"/>
        <v>-6.2342778797580007E-3</v>
      </c>
      <c r="E475" s="4">
        <f t="shared" si="20"/>
        <v>4.1430790000000044E-3</v>
      </c>
      <c r="H475" s="11">
        <v>99</v>
      </c>
      <c r="I475" s="11">
        <v>0.85399780000000003</v>
      </c>
      <c r="J475" s="11">
        <v>0.1460022</v>
      </c>
      <c r="K475" s="11">
        <v>0</v>
      </c>
      <c r="L475" s="11">
        <v>0</v>
      </c>
      <c r="M475" s="11">
        <v>0.85399780000000003</v>
      </c>
      <c r="N475" s="11">
        <v>0.1460022</v>
      </c>
      <c r="O475" s="11">
        <v>1</v>
      </c>
      <c r="Q475" s="11">
        <v>99</v>
      </c>
      <c r="R475" s="11">
        <v>3.1570320000000002E-3</v>
      </c>
      <c r="S475" s="11">
        <v>3.1570320000000002E-3</v>
      </c>
      <c r="T475" s="11">
        <v>3.8556809999999997E-2</v>
      </c>
      <c r="U475" s="11">
        <v>3.8556809999999997E-2</v>
      </c>
    </row>
    <row r="476" spans="1:21" x14ac:dyDescent="0.35">
      <c r="A476" s="4">
        <f t="shared" si="18"/>
        <v>99.25</v>
      </c>
      <c r="B476" s="4">
        <f t="shared" si="18"/>
        <v>0.85399780000000003</v>
      </c>
      <c r="C476" s="4">
        <f t="shared" si="18"/>
        <v>0.1460022</v>
      </c>
      <c r="D476" s="4">
        <f t="shared" si="19"/>
        <v>-6.2342778797580007E-3</v>
      </c>
      <c r="E476" s="4">
        <f t="shared" si="20"/>
        <v>4.1430790000000044E-3</v>
      </c>
      <c r="H476" s="11">
        <v>99.25</v>
      </c>
      <c r="I476" s="11">
        <v>0.85399780000000003</v>
      </c>
      <c r="J476" s="11">
        <v>0.1460022</v>
      </c>
      <c r="K476" s="11">
        <v>0</v>
      </c>
      <c r="L476" s="11">
        <v>0</v>
      </c>
      <c r="M476" s="11">
        <v>0.85399780000000003</v>
      </c>
      <c r="N476" s="11">
        <v>0.1460022</v>
      </c>
      <c r="O476" s="11">
        <v>1</v>
      </c>
      <c r="Q476" s="11">
        <v>99.25</v>
      </c>
      <c r="R476" s="11">
        <v>3.1570320000000002E-3</v>
      </c>
      <c r="S476" s="11">
        <v>3.1570320000000002E-3</v>
      </c>
      <c r="T476" s="11">
        <v>3.8556809999999997E-2</v>
      </c>
      <c r="U476" s="11">
        <v>3.8556809999999997E-2</v>
      </c>
    </row>
    <row r="477" spans="1:21" x14ac:dyDescent="0.35">
      <c r="A477" s="4">
        <f t="shared" si="18"/>
        <v>99.5</v>
      </c>
      <c r="B477" s="4">
        <f t="shared" si="18"/>
        <v>0.85399780000000003</v>
      </c>
      <c r="C477" s="4">
        <f t="shared" si="18"/>
        <v>0.1460022</v>
      </c>
      <c r="D477" s="4">
        <f t="shared" si="19"/>
        <v>-6.2342778797580007E-3</v>
      </c>
      <c r="E477" s="4">
        <f t="shared" si="20"/>
        <v>4.1430790000000044E-3</v>
      </c>
      <c r="H477" s="11">
        <v>99.5</v>
      </c>
      <c r="I477" s="11">
        <v>0.85399780000000003</v>
      </c>
      <c r="J477" s="11">
        <v>0.1460022</v>
      </c>
      <c r="K477" s="11">
        <v>0</v>
      </c>
      <c r="L477" s="11">
        <v>0</v>
      </c>
      <c r="M477" s="11">
        <v>0.85399780000000003</v>
      </c>
      <c r="N477" s="11">
        <v>0.1460022</v>
      </c>
      <c r="O477" s="11">
        <v>1</v>
      </c>
      <c r="Q477" s="11">
        <v>99.5</v>
      </c>
      <c r="R477" s="11">
        <v>3.1570320000000002E-3</v>
      </c>
      <c r="S477" s="11">
        <v>3.1570320000000002E-3</v>
      </c>
      <c r="T477" s="11">
        <v>3.8556809999999997E-2</v>
      </c>
      <c r="U477" s="11">
        <v>3.8556809999999997E-2</v>
      </c>
    </row>
    <row r="478" spans="1:21" x14ac:dyDescent="0.35">
      <c r="A478" s="4">
        <f t="shared" si="18"/>
        <v>99.75</v>
      </c>
      <c r="B478" s="4">
        <f t="shared" si="18"/>
        <v>0.85399780000000003</v>
      </c>
      <c r="C478" s="4">
        <f t="shared" si="18"/>
        <v>0.1460022</v>
      </c>
      <c r="D478" s="4">
        <f t="shared" si="19"/>
        <v>-6.2342778797580007E-3</v>
      </c>
      <c r="E478" s="4">
        <f t="shared" si="20"/>
        <v>4.1430790000000044E-3</v>
      </c>
      <c r="H478" s="11">
        <v>99.75</v>
      </c>
      <c r="I478" s="11">
        <v>0.85399780000000003</v>
      </c>
      <c r="J478" s="11">
        <v>0.1460022</v>
      </c>
      <c r="K478" s="11">
        <v>0</v>
      </c>
      <c r="L478" s="11">
        <v>0</v>
      </c>
      <c r="M478" s="11">
        <v>0.85399780000000003</v>
      </c>
      <c r="N478" s="11">
        <v>0.1460022</v>
      </c>
      <c r="O478" s="11">
        <v>1</v>
      </c>
      <c r="Q478" s="11">
        <v>99.75</v>
      </c>
      <c r="R478" s="11">
        <v>3.1570320000000002E-3</v>
      </c>
      <c r="S478" s="11">
        <v>3.1570320000000002E-3</v>
      </c>
      <c r="T478" s="11">
        <v>3.8556809999999997E-2</v>
      </c>
      <c r="U478" s="11">
        <v>3.8556809999999997E-2</v>
      </c>
    </row>
    <row r="479" spans="1:21" x14ac:dyDescent="0.35">
      <c r="A479" s="4">
        <f t="shared" si="18"/>
        <v>100</v>
      </c>
      <c r="B479" s="4">
        <f t="shared" si="18"/>
        <v>0.85399780000000003</v>
      </c>
      <c r="C479" s="4">
        <f t="shared" si="18"/>
        <v>0.1460022</v>
      </c>
      <c r="D479" s="4">
        <f t="shared" si="19"/>
        <v>-6.2342778797580007E-3</v>
      </c>
      <c r="E479" s="4">
        <f t="shared" si="20"/>
        <v>4.1430790000000044E-3</v>
      </c>
      <c r="H479" s="11">
        <v>100</v>
      </c>
      <c r="I479" s="11">
        <v>0.85399780000000003</v>
      </c>
      <c r="J479" s="11">
        <v>0.1460022</v>
      </c>
      <c r="K479" s="11">
        <v>0</v>
      </c>
      <c r="L479" s="11">
        <v>0</v>
      </c>
      <c r="M479" s="11">
        <v>0.85399780000000003</v>
      </c>
      <c r="N479" s="11">
        <v>0.1460022</v>
      </c>
      <c r="O479" s="11">
        <v>1</v>
      </c>
      <c r="Q479" s="11">
        <v>100</v>
      </c>
      <c r="R479" s="11">
        <v>3.1570320000000002E-3</v>
      </c>
      <c r="S479" s="11">
        <v>3.1570320000000002E-3</v>
      </c>
      <c r="T479" s="11">
        <v>3.8556809999999997E-2</v>
      </c>
      <c r="U479" s="11">
        <v>3.8556809999999997E-2</v>
      </c>
    </row>
    <row r="480" spans="1:21" x14ac:dyDescent="0.35">
      <c r="A480" s="4">
        <f t="shared" si="18"/>
        <v>100.25</v>
      </c>
      <c r="B480" s="4">
        <f t="shared" si="18"/>
        <v>0.85399780000000003</v>
      </c>
      <c r="C480" s="4">
        <f t="shared" si="18"/>
        <v>0.1460022</v>
      </c>
      <c r="D480" s="4">
        <f t="shared" si="19"/>
        <v>-6.2342778797580007E-3</v>
      </c>
      <c r="E480" s="4">
        <f t="shared" si="20"/>
        <v>4.1430790000000044E-3</v>
      </c>
      <c r="H480" s="11">
        <v>100.25</v>
      </c>
      <c r="I480" s="11">
        <v>0.85399780000000003</v>
      </c>
      <c r="J480" s="11">
        <v>0.1460022</v>
      </c>
      <c r="K480" s="11">
        <v>0</v>
      </c>
      <c r="L480" s="11">
        <v>0</v>
      </c>
      <c r="M480" s="11">
        <v>0.85399780000000003</v>
      </c>
      <c r="N480" s="11">
        <v>0.1460022</v>
      </c>
      <c r="O480" s="11">
        <v>1</v>
      </c>
      <c r="Q480" s="11">
        <v>100.25</v>
      </c>
      <c r="R480" s="11">
        <v>3.1570320000000002E-3</v>
      </c>
      <c r="S480" s="11">
        <v>3.1570320000000002E-3</v>
      </c>
      <c r="T480" s="11">
        <v>3.8556809999999997E-2</v>
      </c>
      <c r="U480" s="11">
        <v>3.8556809999999997E-2</v>
      </c>
    </row>
    <row r="481" spans="1:21" x14ac:dyDescent="0.35">
      <c r="A481" s="4">
        <f t="shared" si="18"/>
        <v>100.5</v>
      </c>
      <c r="B481" s="4">
        <f t="shared" si="18"/>
        <v>0.85399780000000003</v>
      </c>
      <c r="C481" s="4">
        <f t="shared" si="18"/>
        <v>0.1460022</v>
      </c>
      <c r="D481" s="4">
        <f t="shared" si="19"/>
        <v>-6.2342778797580007E-3</v>
      </c>
      <c r="E481" s="4">
        <f t="shared" si="20"/>
        <v>4.1430790000000044E-3</v>
      </c>
      <c r="H481" s="11">
        <v>100.5</v>
      </c>
      <c r="I481" s="11">
        <v>0.85399780000000003</v>
      </c>
      <c r="J481" s="11">
        <v>0.1460022</v>
      </c>
      <c r="K481" s="11">
        <v>0</v>
      </c>
      <c r="L481" s="11">
        <v>0</v>
      </c>
      <c r="M481" s="11">
        <v>0.85399780000000003</v>
      </c>
      <c r="N481" s="11">
        <v>0.1460022</v>
      </c>
      <c r="O481" s="11">
        <v>1</v>
      </c>
      <c r="Q481" s="11">
        <v>100.5</v>
      </c>
      <c r="R481" s="11">
        <v>3.1570320000000002E-3</v>
      </c>
      <c r="S481" s="11">
        <v>3.1570320000000002E-3</v>
      </c>
      <c r="T481" s="11">
        <v>3.8556809999999997E-2</v>
      </c>
      <c r="U481" s="11">
        <v>3.8556809999999997E-2</v>
      </c>
    </row>
    <row r="482" spans="1:21" x14ac:dyDescent="0.35">
      <c r="A482" s="4">
        <f t="shared" si="18"/>
        <v>100.75</v>
      </c>
      <c r="B482" s="4">
        <f t="shared" si="18"/>
        <v>0.85399780000000003</v>
      </c>
      <c r="C482" s="4">
        <f t="shared" si="18"/>
        <v>0.1460022</v>
      </c>
      <c r="D482" s="4">
        <f t="shared" si="19"/>
        <v>-6.2342778797580007E-3</v>
      </c>
      <c r="E482" s="4">
        <f t="shared" si="20"/>
        <v>4.1430790000000044E-3</v>
      </c>
      <c r="H482" s="11">
        <v>100.75</v>
      </c>
      <c r="I482" s="11">
        <v>0.85399780000000003</v>
      </c>
      <c r="J482" s="11">
        <v>0.1460022</v>
      </c>
      <c r="K482" s="11">
        <v>0</v>
      </c>
      <c r="L482" s="11">
        <v>0</v>
      </c>
      <c r="M482" s="11">
        <v>0.85399780000000003</v>
      </c>
      <c r="N482" s="11">
        <v>0.1460022</v>
      </c>
      <c r="O482" s="11">
        <v>1</v>
      </c>
      <c r="Q482" s="11">
        <v>100.75</v>
      </c>
      <c r="R482" s="11">
        <v>3.1570320000000002E-3</v>
      </c>
      <c r="S482" s="11">
        <v>3.1570320000000002E-3</v>
      </c>
      <c r="T482" s="11">
        <v>3.8556809999999997E-2</v>
      </c>
      <c r="U482" s="11">
        <v>3.8556809999999997E-2</v>
      </c>
    </row>
    <row r="483" spans="1:21" x14ac:dyDescent="0.35">
      <c r="A483" s="4">
        <f t="shared" si="18"/>
        <v>101</v>
      </c>
      <c r="B483" s="4">
        <f t="shared" si="18"/>
        <v>0.85399780000000003</v>
      </c>
      <c r="C483" s="4">
        <f t="shared" si="18"/>
        <v>0.1460022</v>
      </c>
      <c r="D483" s="4">
        <f t="shared" si="19"/>
        <v>-6.2342778797580007E-3</v>
      </c>
      <c r="E483" s="4">
        <f t="shared" si="20"/>
        <v>4.1430790000000044E-3</v>
      </c>
      <c r="H483" s="11">
        <v>101</v>
      </c>
      <c r="I483" s="11">
        <v>0.85399780000000003</v>
      </c>
      <c r="J483" s="11">
        <v>0.1460022</v>
      </c>
      <c r="K483" s="11">
        <v>0</v>
      </c>
      <c r="L483" s="11">
        <v>0</v>
      </c>
      <c r="M483" s="11">
        <v>0.85399780000000003</v>
      </c>
      <c r="N483" s="11">
        <v>0.1460022</v>
      </c>
      <c r="O483" s="11">
        <v>1</v>
      </c>
      <c r="Q483" s="11">
        <v>101</v>
      </c>
      <c r="R483" s="11">
        <v>3.1570320000000002E-3</v>
      </c>
      <c r="S483" s="11">
        <v>3.1570320000000002E-3</v>
      </c>
      <c r="T483" s="11">
        <v>3.8556809999999997E-2</v>
      </c>
      <c r="U483" s="11">
        <v>3.8556809999999997E-2</v>
      </c>
    </row>
    <row r="484" spans="1:21" x14ac:dyDescent="0.35">
      <c r="A484" s="4">
        <f t="shared" si="18"/>
        <v>101.25</v>
      </c>
      <c r="B484" s="4">
        <f t="shared" si="18"/>
        <v>0.85399780000000003</v>
      </c>
      <c r="C484" s="4">
        <f t="shared" si="18"/>
        <v>0.1460022</v>
      </c>
      <c r="D484" s="4">
        <f t="shared" si="19"/>
        <v>-6.2342778797580007E-3</v>
      </c>
      <c r="E484" s="4">
        <f t="shared" si="20"/>
        <v>4.1430790000000044E-3</v>
      </c>
      <c r="H484" s="11">
        <v>101.25</v>
      </c>
      <c r="I484" s="11">
        <v>0.85399780000000003</v>
      </c>
      <c r="J484" s="11">
        <v>0.1460022</v>
      </c>
      <c r="K484" s="11">
        <v>0</v>
      </c>
      <c r="L484" s="11">
        <v>0</v>
      </c>
      <c r="M484" s="11">
        <v>0.85399780000000003</v>
      </c>
      <c r="N484" s="11">
        <v>0.1460022</v>
      </c>
      <c r="O484" s="11">
        <v>1</v>
      </c>
      <c r="Q484" s="11">
        <v>101.25</v>
      </c>
      <c r="R484" s="11">
        <v>3.1570320000000002E-3</v>
      </c>
      <c r="S484" s="11">
        <v>3.1570320000000002E-3</v>
      </c>
      <c r="T484" s="11">
        <v>3.8556809999999997E-2</v>
      </c>
      <c r="U484" s="11">
        <v>3.8556809999999997E-2</v>
      </c>
    </row>
    <row r="485" spans="1:21" x14ac:dyDescent="0.35">
      <c r="A485" s="4">
        <f t="shared" si="18"/>
        <v>101.5</v>
      </c>
      <c r="B485" s="4">
        <f t="shared" si="18"/>
        <v>0.85399780000000003</v>
      </c>
      <c r="C485" s="4">
        <f t="shared" si="18"/>
        <v>0.1460022</v>
      </c>
      <c r="D485" s="4">
        <f t="shared" si="19"/>
        <v>-6.2342778797580007E-3</v>
      </c>
      <c r="E485" s="4">
        <f t="shared" si="20"/>
        <v>4.1430790000000044E-3</v>
      </c>
      <c r="H485" s="11">
        <v>101.5</v>
      </c>
      <c r="I485" s="11">
        <v>0.85399780000000003</v>
      </c>
      <c r="J485" s="11">
        <v>0.1460022</v>
      </c>
      <c r="K485" s="11">
        <v>0</v>
      </c>
      <c r="L485" s="11">
        <v>0</v>
      </c>
      <c r="M485" s="11">
        <v>0.85399780000000003</v>
      </c>
      <c r="N485" s="11">
        <v>0.1460022</v>
      </c>
      <c r="O485" s="11">
        <v>1</v>
      </c>
      <c r="Q485" s="11">
        <v>101.5</v>
      </c>
      <c r="R485" s="11">
        <v>3.1570320000000002E-3</v>
      </c>
      <c r="S485" s="11">
        <v>3.1570320000000002E-3</v>
      </c>
      <c r="T485" s="11">
        <v>3.8556809999999997E-2</v>
      </c>
      <c r="U485" s="11">
        <v>3.8556809999999997E-2</v>
      </c>
    </row>
    <row r="486" spans="1:21" x14ac:dyDescent="0.35">
      <c r="A486" s="4">
        <f t="shared" si="18"/>
        <v>101.75</v>
      </c>
      <c r="B486" s="4">
        <f t="shared" si="18"/>
        <v>0.85399780000000003</v>
      </c>
      <c r="C486" s="4">
        <f t="shared" si="18"/>
        <v>0.1460022</v>
      </c>
      <c r="D486" s="4">
        <f t="shared" si="19"/>
        <v>-6.2342778797580007E-3</v>
      </c>
      <c r="E486" s="4">
        <f t="shared" si="20"/>
        <v>4.1430790000000044E-3</v>
      </c>
      <c r="H486" s="11">
        <v>101.75</v>
      </c>
      <c r="I486" s="11">
        <v>0.85399780000000003</v>
      </c>
      <c r="J486" s="11">
        <v>0.1460022</v>
      </c>
      <c r="K486" s="11">
        <v>0</v>
      </c>
      <c r="L486" s="11">
        <v>0</v>
      </c>
      <c r="M486" s="11">
        <v>0.85399780000000003</v>
      </c>
      <c r="N486" s="11">
        <v>0.1460022</v>
      </c>
      <c r="O486" s="11">
        <v>1</v>
      </c>
      <c r="Q486" s="11">
        <v>101.75</v>
      </c>
      <c r="R486" s="11">
        <v>3.1570320000000002E-3</v>
      </c>
      <c r="S486" s="11">
        <v>3.1570320000000002E-3</v>
      </c>
      <c r="T486" s="11">
        <v>3.8556809999999997E-2</v>
      </c>
      <c r="U486" s="11">
        <v>3.8556809999999997E-2</v>
      </c>
    </row>
    <row r="487" spans="1:21" x14ac:dyDescent="0.35">
      <c r="A487" s="4">
        <f t="shared" si="18"/>
        <v>102</v>
      </c>
      <c r="B487" s="4">
        <f t="shared" si="18"/>
        <v>0.85399780000000003</v>
      </c>
      <c r="C487" s="4">
        <f t="shared" si="18"/>
        <v>0.1460022</v>
      </c>
      <c r="D487" s="4">
        <f t="shared" si="19"/>
        <v>-6.2342778797580007E-3</v>
      </c>
      <c r="E487" s="4">
        <f t="shared" si="20"/>
        <v>4.1430790000000044E-3</v>
      </c>
      <c r="H487" s="11">
        <v>102</v>
      </c>
      <c r="I487" s="11">
        <v>0.85399780000000003</v>
      </c>
      <c r="J487" s="11">
        <v>0.1460022</v>
      </c>
      <c r="K487" s="11">
        <v>0</v>
      </c>
      <c r="L487" s="11">
        <v>0</v>
      </c>
      <c r="M487" s="11">
        <v>0.85399780000000003</v>
      </c>
      <c r="N487" s="11">
        <v>0.1460022</v>
      </c>
      <c r="O487" s="11">
        <v>1</v>
      </c>
      <c r="Q487" s="11">
        <v>102</v>
      </c>
      <c r="R487" s="11">
        <v>3.1570320000000002E-3</v>
      </c>
      <c r="S487" s="11">
        <v>3.1570320000000002E-3</v>
      </c>
      <c r="T487" s="11">
        <v>3.8556809999999997E-2</v>
      </c>
      <c r="U487" s="11">
        <v>3.8556809999999997E-2</v>
      </c>
    </row>
    <row r="488" spans="1:21" x14ac:dyDescent="0.35">
      <c r="A488" s="4">
        <f t="shared" si="18"/>
        <v>102.25</v>
      </c>
      <c r="B488" s="4">
        <f t="shared" si="18"/>
        <v>0.85399780000000003</v>
      </c>
      <c r="C488" s="4">
        <f t="shared" si="18"/>
        <v>0.1460022</v>
      </c>
      <c r="D488" s="4">
        <f t="shared" si="19"/>
        <v>-6.2342778797580007E-3</v>
      </c>
      <c r="E488" s="4">
        <f t="shared" si="20"/>
        <v>4.1430790000000044E-3</v>
      </c>
      <c r="H488" s="11">
        <v>102.25</v>
      </c>
      <c r="I488" s="11">
        <v>0.85399780000000003</v>
      </c>
      <c r="J488" s="11">
        <v>0.1460022</v>
      </c>
      <c r="K488" s="11">
        <v>0</v>
      </c>
      <c r="L488" s="11">
        <v>0</v>
      </c>
      <c r="M488" s="11">
        <v>0.85399780000000003</v>
      </c>
      <c r="N488" s="11">
        <v>0.1460022</v>
      </c>
      <c r="O488" s="11">
        <v>1</v>
      </c>
      <c r="Q488" s="11">
        <v>102.25</v>
      </c>
      <c r="R488" s="11">
        <v>3.1570320000000002E-3</v>
      </c>
      <c r="S488" s="11">
        <v>3.1570320000000002E-3</v>
      </c>
      <c r="T488" s="11">
        <v>3.8556809999999997E-2</v>
      </c>
      <c r="U488" s="11">
        <v>3.8556809999999997E-2</v>
      </c>
    </row>
    <row r="489" spans="1:21" x14ac:dyDescent="0.35">
      <c r="A489" s="4">
        <f t="shared" si="18"/>
        <v>102.5</v>
      </c>
      <c r="B489" s="4">
        <f t="shared" si="18"/>
        <v>0.85399780000000003</v>
      </c>
      <c r="C489" s="4">
        <f t="shared" si="18"/>
        <v>0.1460022</v>
      </c>
      <c r="D489" s="4">
        <f t="shared" si="19"/>
        <v>-6.2342778797580007E-3</v>
      </c>
      <c r="E489" s="4">
        <f t="shared" si="20"/>
        <v>4.1430790000000044E-3</v>
      </c>
      <c r="H489" s="11">
        <v>102.5</v>
      </c>
      <c r="I489" s="11">
        <v>0.85399780000000003</v>
      </c>
      <c r="J489" s="11">
        <v>0.1460022</v>
      </c>
      <c r="K489" s="11">
        <v>0</v>
      </c>
      <c r="L489" s="11">
        <v>0</v>
      </c>
      <c r="M489" s="11">
        <v>0.85399780000000003</v>
      </c>
      <c r="N489" s="11">
        <v>0.1460022</v>
      </c>
      <c r="O489" s="11">
        <v>1</v>
      </c>
      <c r="Q489" s="11">
        <v>102.5</v>
      </c>
      <c r="R489" s="11">
        <v>3.1570320000000002E-3</v>
      </c>
      <c r="S489" s="11">
        <v>3.1570320000000002E-3</v>
      </c>
      <c r="T489" s="11">
        <v>3.8556809999999997E-2</v>
      </c>
      <c r="U489" s="11">
        <v>3.8556809999999997E-2</v>
      </c>
    </row>
    <row r="490" spans="1:21" x14ac:dyDescent="0.35">
      <c r="A490" s="4">
        <f t="shared" si="18"/>
        <v>102.75</v>
      </c>
      <c r="B490" s="4">
        <f t="shared" si="18"/>
        <v>0.85399780000000003</v>
      </c>
      <c r="C490" s="4">
        <f t="shared" si="18"/>
        <v>0.1460022</v>
      </c>
      <c r="D490" s="4">
        <f t="shared" si="19"/>
        <v>-6.2342778797580007E-3</v>
      </c>
      <c r="E490" s="4">
        <f t="shared" si="20"/>
        <v>4.1430790000000044E-3</v>
      </c>
      <c r="H490" s="11">
        <v>102.75</v>
      </c>
      <c r="I490" s="11">
        <v>0.85399780000000003</v>
      </c>
      <c r="J490" s="11">
        <v>0.1460022</v>
      </c>
      <c r="K490" s="11">
        <v>0</v>
      </c>
      <c r="L490" s="11">
        <v>0</v>
      </c>
      <c r="M490" s="11">
        <v>0.85399780000000003</v>
      </c>
      <c r="N490" s="11">
        <v>0.1460022</v>
      </c>
      <c r="O490" s="11">
        <v>1</v>
      </c>
      <c r="Q490" s="11">
        <v>102.75</v>
      </c>
      <c r="R490" s="11">
        <v>3.1570320000000002E-3</v>
      </c>
      <c r="S490" s="11">
        <v>3.1570320000000002E-3</v>
      </c>
      <c r="T490" s="11">
        <v>3.8556809999999997E-2</v>
      </c>
      <c r="U490" s="11">
        <v>3.8556809999999997E-2</v>
      </c>
    </row>
    <row r="491" spans="1:21" x14ac:dyDescent="0.35">
      <c r="A491" s="4">
        <f t="shared" si="18"/>
        <v>103</v>
      </c>
      <c r="B491" s="4">
        <f t="shared" si="18"/>
        <v>0.85399780000000003</v>
      </c>
      <c r="C491" s="4">
        <f t="shared" si="18"/>
        <v>0.1460022</v>
      </c>
      <c r="D491" s="4">
        <f t="shared" si="19"/>
        <v>-6.2342778797580007E-3</v>
      </c>
      <c r="E491" s="4">
        <f t="shared" si="20"/>
        <v>4.1430790000000044E-3</v>
      </c>
      <c r="H491" s="11">
        <v>103</v>
      </c>
      <c r="I491" s="11">
        <v>0.85399780000000003</v>
      </c>
      <c r="J491" s="11">
        <v>0.1460022</v>
      </c>
      <c r="K491" s="11">
        <v>0</v>
      </c>
      <c r="L491" s="11">
        <v>0</v>
      </c>
      <c r="M491" s="11">
        <v>0.85399780000000003</v>
      </c>
      <c r="N491" s="11">
        <v>0.1460022</v>
      </c>
      <c r="O491" s="11">
        <v>1</v>
      </c>
      <c r="Q491" s="11">
        <v>103</v>
      </c>
      <c r="R491" s="11">
        <v>3.1570320000000002E-3</v>
      </c>
      <c r="S491" s="11">
        <v>3.1570320000000002E-3</v>
      </c>
      <c r="T491" s="11">
        <v>3.8556809999999997E-2</v>
      </c>
      <c r="U491" s="11">
        <v>3.8556809999999997E-2</v>
      </c>
    </row>
    <row r="492" spans="1:21" x14ac:dyDescent="0.35">
      <c r="A492" s="4">
        <f t="shared" si="18"/>
        <v>103.25</v>
      </c>
      <c r="B492" s="4">
        <f t="shared" si="18"/>
        <v>0.85399780000000003</v>
      </c>
      <c r="C492" s="4">
        <f t="shared" si="18"/>
        <v>0.1460022</v>
      </c>
      <c r="D492" s="4">
        <f t="shared" si="19"/>
        <v>-6.2342778797580007E-3</v>
      </c>
      <c r="E492" s="4">
        <f t="shared" si="20"/>
        <v>4.1430790000000044E-3</v>
      </c>
      <c r="H492" s="11">
        <v>103.25</v>
      </c>
      <c r="I492" s="11">
        <v>0.85399780000000003</v>
      </c>
      <c r="J492" s="11">
        <v>0.1460022</v>
      </c>
      <c r="K492" s="11">
        <v>0</v>
      </c>
      <c r="L492" s="11">
        <v>0</v>
      </c>
      <c r="M492" s="11">
        <v>0.85399780000000003</v>
      </c>
      <c r="N492" s="11">
        <v>0.1460022</v>
      </c>
      <c r="O492" s="11">
        <v>1</v>
      </c>
      <c r="Q492" s="11">
        <v>103.25</v>
      </c>
      <c r="R492" s="11">
        <v>3.1570320000000002E-3</v>
      </c>
      <c r="S492" s="11">
        <v>3.1570320000000002E-3</v>
      </c>
      <c r="T492" s="11">
        <v>3.8556809999999997E-2</v>
      </c>
      <c r="U492" s="11">
        <v>3.8556809999999997E-2</v>
      </c>
    </row>
    <row r="493" spans="1:21" x14ac:dyDescent="0.35">
      <c r="A493" s="4">
        <f t="shared" si="18"/>
        <v>103.5</v>
      </c>
      <c r="B493" s="4">
        <f t="shared" si="18"/>
        <v>0.85399780000000003</v>
      </c>
      <c r="C493" s="4">
        <f t="shared" si="18"/>
        <v>0.1460022</v>
      </c>
      <c r="D493" s="4">
        <f t="shared" si="19"/>
        <v>-6.2342778797580007E-3</v>
      </c>
      <c r="E493" s="4">
        <f t="shared" si="20"/>
        <v>4.1430790000000044E-3</v>
      </c>
      <c r="H493" s="11">
        <v>103.5</v>
      </c>
      <c r="I493" s="11">
        <v>0.85399780000000003</v>
      </c>
      <c r="J493" s="11">
        <v>0.1460022</v>
      </c>
      <c r="K493" s="11">
        <v>0</v>
      </c>
      <c r="L493" s="11">
        <v>0</v>
      </c>
      <c r="M493" s="11">
        <v>0.85399780000000003</v>
      </c>
      <c r="N493" s="11">
        <v>0.1460022</v>
      </c>
      <c r="O493" s="11">
        <v>1</v>
      </c>
      <c r="Q493" s="11">
        <v>103.5</v>
      </c>
      <c r="R493" s="11">
        <v>3.1570320000000002E-3</v>
      </c>
      <c r="S493" s="11">
        <v>3.1570320000000002E-3</v>
      </c>
      <c r="T493" s="11">
        <v>3.8556809999999997E-2</v>
      </c>
      <c r="U493" s="11">
        <v>3.8556809999999997E-2</v>
      </c>
    </row>
    <row r="494" spans="1:21" x14ac:dyDescent="0.35">
      <c r="A494" s="4">
        <f t="shared" si="18"/>
        <v>103.75</v>
      </c>
      <c r="B494" s="4">
        <f t="shared" si="18"/>
        <v>0.85399780000000003</v>
      </c>
      <c r="C494" s="4">
        <f t="shared" si="18"/>
        <v>0.1460022</v>
      </c>
      <c r="D494" s="4">
        <f t="shared" si="19"/>
        <v>-6.2342778797580007E-3</v>
      </c>
      <c r="E494" s="4">
        <f t="shared" si="20"/>
        <v>4.1430790000000044E-3</v>
      </c>
      <c r="H494" s="11">
        <v>103.75</v>
      </c>
      <c r="I494" s="11">
        <v>0.85399780000000003</v>
      </c>
      <c r="J494" s="11">
        <v>0.1460022</v>
      </c>
      <c r="K494" s="11">
        <v>0</v>
      </c>
      <c r="L494" s="11">
        <v>0</v>
      </c>
      <c r="M494" s="11">
        <v>0.85399780000000003</v>
      </c>
      <c r="N494" s="11">
        <v>0.1460022</v>
      </c>
      <c r="O494" s="11">
        <v>1</v>
      </c>
      <c r="Q494" s="11">
        <v>103.75</v>
      </c>
      <c r="R494" s="11">
        <v>3.1570320000000002E-3</v>
      </c>
      <c r="S494" s="11">
        <v>3.1570320000000002E-3</v>
      </c>
      <c r="T494" s="11">
        <v>3.8556809999999997E-2</v>
      </c>
      <c r="U494" s="11">
        <v>3.8556809999999997E-2</v>
      </c>
    </row>
    <row r="495" spans="1:21" x14ac:dyDescent="0.35">
      <c r="A495" s="4">
        <f t="shared" si="18"/>
        <v>104</v>
      </c>
      <c r="B495" s="4">
        <f t="shared" si="18"/>
        <v>0.85399780000000003</v>
      </c>
      <c r="C495" s="4">
        <f t="shared" si="18"/>
        <v>0.1460022</v>
      </c>
      <c r="D495" s="4">
        <f t="shared" si="19"/>
        <v>-6.2342778797580007E-3</v>
      </c>
      <c r="E495" s="4">
        <f t="shared" si="20"/>
        <v>4.1430790000000044E-3</v>
      </c>
      <c r="H495" s="11">
        <v>104</v>
      </c>
      <c r="I495" s="11">
        <v>0.85399780000000003</v>
      </c>
      <c r="J495" s="11">
        <v>0.1460022</v>
      </c>
      <c r="K495" s="11">
        <v>0</v>
      </c>
      <c r="L495" s="11">
        <v>0</v>
      </c>
      <c r="M495" s="11">
        <v>0.85399780000000003</v>
      </c>
      <c r="N495" s="11">
        <v>0.1460022</v>
      </c>
      <c r="O495" s="11">
        <v>1</v>
      </c>
      <c r="Q495" s="11">
        <v>104</v>
      </c>
      <c r="R495" s="11">
        <v>3.1570320000000002E-3</v>
      </c>
      <c r="S495" s="11">
        <v>3.1570320000000002E-3</v>
      </c>
      <c r="T495" s="11">
        <v>3.8556809999999997E-2</v>
      </c>
      <c r="U495" s="11">
        <v>3.8556809999999997E-2</v>
      </c>
    </row>
    <row r="496" spans="1:21" x14ac:dyDescent="0.35">
      <c r="A496" s="4">
        <f t="shared" si="18"/>
        <v>104.25</v>
      </c>
      <c r="B496" s="4">
        <f t="shared" si="18"/>
        <v>0.85399780000000003</v>
      </c>
      <c r="C496" s="4">
        <f t="shared" si="18"/>
        <v>0.1460022</v>
      </c>
      <c r="D496" s="4">
        <f t="shared" si="19"/>
        <v>-6.2342778797580007E-3</v>
      </c>
      <c r="E496" s="4">
        <f t="shared" si="20"/>
        <v>4.1430790000000044E-3</v>
      </c>
      <c r="H496" s="11">
        <v>104.25</v>
      </c>
      <c r="I496" s="11">
        <v>0.85399780000000003</v>
      </c>
      <c r="J496" s="11">
        <v>0.1460022</v>
      </c>
      <c r="K496" s="11">
        <v>0</v>
      </c>
      <c r="L496" s="11">
        <v>0</v>
      </c>
      <c r="M496" s="11">
        <v>0.85399780000000003</v>
      </c>
      <c r="N496" s="11">
        <v>0.1460022</v>
      </c>
      <c r="O496" s="11">
        <v>1</v>
      </c>
      <c r="Q496" s="11">
        <v>104.25</v>
      </c>
      <c r="R496" s="11">
        <v>3.1570320000000002E-3</v>
      </c>
      <c r="S496" s="11">
        <v>3.1570320000000002E-3</v>
      </c>
      <c r="T496" s="11">
        <v>3.8556809999999997E-2</v>
      </c>
      <c r="U496" s="11">
        <v>3.8556809999999997E-2</v>
      </c>
    </row>
    <row r="497" spans="1:21" x14ac:dyDescent="0.35">
      <c r="A497" s="4">
        <f t="shared" si="18"/>
        <v>104.5</v>
      </c>
      <c r="B497" s="4">
        <f t="shared" si="18"/>
        <v>0.85399780000000003</v>
      </c>
      <c r="C497" s="4">
        <f t="shared" si="18"/>
        <v>0.1460022</v>
      </c>
      <c r="D497" s="4">
        <f t="shared" si="19"/>
        <v>-6.2342778797580007E-3</v>
      </c>
      <c r="E497" s="4">
        <f t="shared" si="20"/>
        <v>4.1430790000000044E-3</v>
      </c>
      <c r="H497" s="11">
        <v>104.5</v>
      </c>
      <c r="I497" s="11">
        <v>0.85399780000000003</v>
      </c>
      <c r="J497" s="11">
        <v>0.1460022</v>
      </c>
      <c r="K497" s="11">
        <v>0</v>
      </c>
      <c r="L497" s="11">
        <v>0</v>
      </c>
      <c r="M497" s="11">
        <v>0.85399780000000003</v>
      </c>
      <c r="N497" s="11">
        <v>0.1460022</v>
      </c>
      <c r="O497" s="11">
        <v>1</v>
      </c>
      <c r="Q497" s="11">
        <v>104.5</v>
      </c>
      <c r="R497" s="11">
        <v>3.1570320000000002E-3</v>
      </c>
      <c r="S497" s="11">
        <v>3.1570320000000002E-3</v>
      </c>
      <c r="T497" s="11">
        <v>3.8556809999999997E-2</v>
      </c>
      <c r="U497" s="11">
        <v>3.8556809999999997E-2</v>
      </c>
    </row>
    <row r="498" spans="1:21" x14ac:dyDescent="0.35">
      <c r="A498" s="4">
        <f t="shared" si="18"/>
        <v>104.75</v>
      </c>
      <c r="B498" s="4">
        <f t="shared" si="18"/>
        <v>0.85399780000000003</v>
      </c>
      <c r="C498" s="4">
        <f t="shared" si="18"/>
        <v>0.1460022</v>
      </c>
      <c r="D498" s="4">
        <f t="shared" si="19"/>
        <v>-6.2342778797580007E-3</v>
      </c>
      <c r="E498" s="4">
        <f t="shared" si="20"/>
        <v>4.1430790000000044E-3</v>
      </c>
      <c r="H498" s="11">
        <v>104.75</v>
      </c>
      <c r="I498" s="11">
        <v>0.85399780000000003</v>
      </c>
      <c r="J498" s="11">
        <v>0.1460022</v>
      </c>
      <c r="K498" s="11">
        <v>0</v>
      </c>
      <c r="L498" s="11">
        <v>0</v>
      </c>
      <c r="M498" s="11">
        <v>0.85399780000000003</v>
      </c>
      <c r="N498" s="11">
        <v>0.1460022</v>
      </c>
      <c r="O498" s="11">
        <v>1</v>
      </c>
      <c r="Q498" s="11">
        <v>104.75</v>
      </c>
      <c r="R498" s="11">
        <v>3.1570320000000002E-3</v>
      </c>
      <c r="S498" s="11">
        <v>3.1570320000000002E-3</v>
      </c>
      <c r="T498" s="11">
        <v>3.8556809999999997E-2</v>
      </c>
      <c r="U498" s="11">
        <v>3.8556809999999997E-2</v>
      </c>
    </row>
    <row r="499" spans="1:21" x14ac:dyDescent="0.35">
      <c r="A499" s="4">
        <f t="shared" si="18"/>
        <v>105</v>
      </c>
      <c r="B499" s="4">
        <f t="shared" si="18"/>
        <v>0.85399780000000003</v>
      </c>
      <c r="C499" s="4">
        <f t="shared" si="18"/>
        <v>0.1460022</v>
      </c>
      <c r="D499" s="4">
        <f t="shared" si="19"/>
        <v>-6.2342778797580007E-3</v>
      </c>
      <c r="E499" s="4">
        <f t="shared" si="20"/>
        <v>4.1430790000000044E-3</v>
      </c>
      <c r="H499" s="11">
        <v>105</v>
      </c>
      <c r="I499" s="11">
        <v>0.85399780000000003</v>
      </c>
      <c r="J499" s="11">
        <v>0.1460022</v>
      </c>
      <c r="K499" s="11">
        <v>0</v>
      </c>
      <c r="L499" s="11">
        <v>0</v>
      </c>
      <c r="M499" s="11">
        <v>0.85399780000000003</v>
      </c>
      <c r="N499" s="11">
        <v>0.1460022</v>
      </c>
      <c r="O499" s="11">
        <v>1</v>
      </c>
      <c r="Q499" s="11">
        <v>105</v>
      </c>
      <c r="R499" s="11">
        <v>3.1570320000000002E-3</v>
      </c>
      <c r="S499" s="11">
        <v>3.1570320000000002E-3</v>
      </c>
      <c r="T499" s="11">
        <v>3.8556809999999997E-2</v>
      </c>
      <c r="U499" s="11">
        <v>3.8556809999999997E-2</v>
      </c>
    </row>
    <row r="500" spans="1:21" x14ac:dyDescent="0.35">
      <c r="A500" s="4">
        <f t="shared" si="18"/>
        <v>105.25</v>
      </c>
      <c r="B500" s="4">
        <f t="shared" si="18"/>
        <v>0.85399780000000003</v>
      </c>
      <c r="C500" s="4">
        <f t="shared" si="18"/>
        <v>0.1460022</v>
      </c>
      <c r="D500" s="4">
        <f t="shared" si="19"/>
        <v>-6.2342778797580007E-3</v>
      </c>
      <c r="E500" s="4">
        <f t="shared" si="20"/>
        <v>4.1430790000000044E-3</v>
      </c>
      <c r="H500" s="11">
        <v>105.25</v>
      </c>
      <c r="I500" s="11">
        <v>0.85399780000000003</v>
      </c>
      <c r="J500" s="11">
        <v>0.1460022</v>
      </c>
      <c r="K500" s="11">
        <v>0</v>
      </c>
      <c r="L500" s="11">
        <v>0</v>
      </c>
      <c r="M500" s="11">
        <v>0.85399780000000003</v>
      </c>
      <c r="N500" s="11">
        <v>0.1460022</v>
      </c>
      <c r="O500" s="11">
        <v>1</v>
      </c>
      <c r="Q500" s="11">
        <v>105.25</v>
      </c>
      <c r="R500" s="11">
        <v>3.1570320000000002E-3</v>
      </c>
      <c r="S500" s="11">
        <v>3.1570320000000002E-3</v>
      </c>
      <c r="T500" s="11">
        <v>3.8556809999999997E-2</v>
      </c>
      <c r="U500" s="11">
        <v>3.8556809999999997E-2</v>
      </c>
    </row>
    <row r="501" spans="1:21" x14ac:dyDescent="0.35">
      <c r="A501" s="4">
        <f t="shared" si="18"/>
        <v>105.5</v>
      </c>
      <c r="B501" s="4">
        <f t="shared" si="18"/>
        <v>0.85399780000000003</v>
      </c>
      <c r="C501" s="4">
        <f t="shared" si="18"/>
        <v>0.1460022</v>
      </c>
      <c r="D501" s="4">
        <f t="shared" si="19"/>
        <v>-6.2342778797580007E-3</v>
      </c>
      <c r="E501" s="4">
        <f t="shared" si="20"/>
        <v>4.1430790000000044E-3</v>
      </c>
      <c r="H501" s="11">
        <v>105.5</v>
      </c>
      <c r="I501" s="11">
        <v>0.85399780000000003</v>
      </c>
      <c r="J501" s="11">
        <v>0.1460022</v>
      </c>
      <c r="K501" s="11">
        <v>0</v>
      </c>
      <c r="L501" s="11">
        <v>0</v>
      </c>
      <c r="M501" s="11">
        <v>0.85399780000000003</v>
      </c>
      <c r="N501" s="11">
        <v>0.1460022</v>
      </c>
      <c r="O501" s="11">
        <v>1</v>
      </c>
      <c r="Q501" s="11">
        <v>105.5</v>
      </c>
      <c r="R501" s="11">
        <v>3.1570320000000002E-3</v>
      </c>
      <c r="S501" s="11">
        <v>3.1570320000000002E-3</v>
      </c>
      <c r="T501" s="11">
        <v>3.8556809999999997E-2</v>
      </c>
      <c r="U501" s="11">
        <v>3.8556809999999997E-2</v>
      </c>
    </row>
    <row r="502" spans="1:21" x14ac:dyDescent="0.35">
      <c r="A502" s="4">
        <f t="shared" si="18"/>
        <v>105.75</v>
      </c>
      <c r="B502" s="4">
        <f t="shared" si="18"/>
        <v>0.85399780000000003</v>
      </c>
      <c r="C502" s="4">
        <f t="shared" si="18"/>
        <v>0.1460022</v>
      </c>
      <c r="D502" s="4">
        <f t="shared" si="19"/>
        <v>-6.2342778797580007E-3</v>
      </c>
      <c r="E502" s="4">
        <f t="shared" si="20"/>
        <v>4.1430790000000044E-3</v>
      </c>
      <c r="H502" s="11">
        <v>105.75</v>
      </c>
      <c r="I502" s="11">
        <v>0.85399780000000003</v>
      </c>
      <c r="J502" s="11">
        <v>0.1460022</v>
      </c>
      <c r="K502" s="11">
        <v>0</v>
      </c>
      <c r="L502" s="11">
        <v>0</v>
      </c>
      <c r="M502" s="11">
        <v>0.85399780000000003</v>
      </c>
      <c r="N502" s="11">
        <v>0.1460022</v>
      </c>
      <c r="O502" s="11">
        <v>1</v>
      </c>
      <c r="Q502" s="11">
        <v>105.75</v>
      </c>
      <c r="R502" s="11">
        <v>3.1570320000000002E-3</v>
      </c>
      <c r="S502" s="11">
        <v>3.1570320000000002E-3</v>
      </c>
      <c r="T502" s="11">
        <v>3.8556809999999997E-2</v>
      </c>
      <c r="U502" s="11">
        <v>3.8556809999999997E-2</v>
      </c>
    </row>
    <row r="503" spans="1:21" x14ac:dyDescent="0.35">
      <c r="A503" s="4">
        <f t="shared" si="18"/>
        <v>106</v>
      </c>
      <c r="B503" s="4">
        <f t="shared" si="18"/>
        <v>0.85399780000000003</v>
      </c>
      <c r="C503" s="4">
        <f t="shared" si="18"/>
        <v>0.1460022</v>
      </c>
      <c r="D503" s="4">
        <f t="shared" si="19"/>
        <v>-6.2342778797580007E-3</v>
      </c>
      <c r="E503" s="4">
        <f t="shared" si="20"/>
        <v>4.1430790000000044E-3</v>
      </c>
      <c r="H503" s="11">
        <v>106</v>
      </c>
      <c r="I503" s="11">
        <v>0.85399780000000003</v>
      </c>
      <c r="J503" s="11">
        <v>0.1460022</v>
      </c>
      <c r="K503" s="11">
        <v>0</v>
      </c>
      <c r="L503" s="11">
        <v>0</v>
      </c>
      <c r="M503" s="11">
        <v>0.85399780000000003</v>
      </c>
      <c r="N503" s="11">
        <v>0.1460022</v>
      </c>
      <c r="O503" s="11">
        <v>1</v>
      </c>
      <c r="Q503" s="11">
        <v>106</v>
      </c>
      <c r="R503" s="11">
        <v>3.1570320000000002E-3</v>
      </c>
      <c r="S503" s="11">
        <v>3.1570320000000002E-3</v>
      </c>
      <c r="T503" s="11">
        <v>3.8556809999999997E-2</v>
      </c>
      <c r="U503" s="11">
        <v>3.8556809999999997E-2</v>
      </c>
    </row>
    <row r="504" spans="1:21" x14ac:dyDescent="0.35">
      <c r="A504" s="4">
        <f t="shared" si="18"/>
        <v>106.25</v>
      </c>
      <c r="B504" s="4">
        <f t="shared" si="18"/>
        <v>0.85399780000000003</v>
      </c>
      <c r="C504" s="4">
        <f t="shared" si="18"/>
        <v>0.1460022</v>
      </c>
      <c r="D504" s="4">
        <f t="shared" si="19"/>
        <v>-6.2342778797580007E-3</v>
      </c>
      <c r="E504" s="4">
        <f t="shared" si="20"/>
        <v>4.1430790000000044E-3</v>
      </c>
      <c r="H504" s="11">
        <v>106.25</v>
      </c>
      <c r="I504" s="11">
        <v>0.85399780000000003</v>
      </c>
      <c r="J504" s="11">
        <v>0.1460022</v>
      </c>
      <c r="K504" s="11">
        <v>0</v>
      </c>
      <c r="L504" s="11">
        <v>0</v>
      </c>
      <c r="M504" s="11">
        <v>0.85399780000000003</v>
      </c>
      <c r="N504" s="11">
        <v>0.1460022</v>
      </c>
      <c r="O504" s="11">
        <v>1</v>
      </c>
      <c r="Q504" s="11">
        <v>106.25</v>
      </c>
      <c r="R504" s="11">
        <v>3.1570320000000002E-3</v>
      </c>
      <c r="S504" s="11">
        <v>3.1570320000000002E-3</v>
      </c>
      <c r="T504" s="11">
        <v>3.8556809999999997E-2</v>
      </c>
      <c r="U504" s="11">
        <v>3.8556809999999997E-2</v>
      </c>
    </row>
    <row r="505" spans="1:21" x14ac:dyDescent="0.35">
      <c r="A505" s="4">
        <f t="shared" si="18"/>
        <v>106.5</v>
      </c>
      <c r="B505" s="4">
        <f t="shared" si="18"/>
        <v>0.85399780000000003</v>
      </c>
      <c r="C505" s="4">
        <f t="shared" si="18"/>
        <v>0.1460022</v>
      </c>
      <c r="D505" s="4">
        <f t="shared" si="19"/>
        <v>-6.2342778797580007E-3</v>
      </c>
      <c r="E505" s="4">
        <f t="shared" si="20"/>
        <v>4.1430790000000044E-3</v>
      </c>
      <c r="H505" s="11">
        <v>106.5</v>
      </c>
      <c r="I505" s="11">
        <v>0.85399780000000003</v>
      </c>
      <c r="J505" s="11">
        <v>0.1460022</v>
      </c>
      <c r="K505" s="11">
        <v>0</v>
      </c>
      <c r="L505" s="11">
        <v>0</v>
      </c>
      <c r="M505" s="11">
        <v>0.85399780000000003</v>
      </c>
      <c r="N505" s="11">
        <v>0.1460022</v>
      </c>
      <c r="O505" s="11">
        <v>1</v>
      </c>
      <c r="Q505" s="11">
        <v>106.5</v>
      </c>
      <c r="R505" s="11">
        <v>3.1570320000000002E-3</v>
      </c>
      <c r="S505" s="11">
        <v>3.1570320000000002E-3</v>
      </c>
      <c r="T505" s="11">
        <v>3.8556809999999997E-2</v>
      </c>
      <c r="U505" s="11">
        <v>3.8556809999999997E-2</v>
      </c>
    </row>
    <row r="506" spans="1:21" x14ac:dyDescent="0.35">
      <c r="A506" s="4">
        <f t="shared" si="18"/>
        <v>106.75</v>
      </c>
      <c r="B506" s="4">
        <f t="shared" si="18"/>
        <v>0.85399780000000003</v>
      </c>
      <c r="C506" s="4">
        <f t="shared" si="18"/>
        <v>0.1460022</v>
      </c>
      <c r="D506" s="4">
        <f t="shared" si="19"/>
        <v>-6.2342778797580007E-3</v>
      </c>
      <c r="E506" s="4">
        <f t="shared" si="20"/>
        <v>4.1430790000000044E-3</v>
      </c>
      <c r="H506" s="11">
        <v>106.75</v>
      </c>
      <c r="I506" s="11">
        <v>0.85399780000000003</v>
      </c>
      <c r="J506" s="11">
        <v>0.1460022</v>
      </c>
      <c r="K506" s="11">
        <v>0</v>
      </c>
      <c r="L506" s="11">
        <v>0</v>
      </c>
      <c r="M506" s="11">
        <v>0.85399780000000003</v>
      </c>
      <c r="N506" s="11">
        <v>0.1460022</v>
      </c>
      <c r="O506" s="11">
        <v>1</v>
      </c>
      <c r="Q506" s="11">
        <v>106.75</v>
      </c>
      <c r="R506" s="11">
        <v>3.1570320000000002E-3</v>
      </c>
      <c r="S506" s="11">
        <v>3.1570320000000002E-3</v>
      </c>
      <c r="T506" s="11">
        <v>3.8556809999999997E-2</v>
      </c>
      <c r="U506" s="11">
        <v>3.8556809999999997E-2</v>
      </c>
    </row>
    <row r="507" spans="1:21" x14ac:dyDescent="0.35">
      <c r="A507" s="4">
        <f t="shared" si="18"/>
        <v>107</v>
      </c>
      <c r="B507" s="4">
        <f t="shared" si="18"/>
        <v>0.85399780000000003</v>
      </c>
      <c r="C507" s="4">
        <f t="shared" si="18"/>
        <v>0.1460022</v>
      </c>
      <c r="D507" s="4">
        <f t="shared" si="19"/>
        <v>-6.2342778797580007E-3</v>
      </c>
      <c r="E507" s="4">
        <f t="shared" si="20"/>
        <v>4.1430790000000044E-3</v>
      </c>
      <c r="H507" s="11">
        <v>107</v>
      </c>
      <c r="I507" s="11">
        <v>0.85399780000000003</v>
      </c>
      <c r="J507" s="11">
        <v>0.1460022</v>
      </c>
      <c r="K507" s="11">
        <v>0</v>
      </c>
      <c r="L507" s="11">
        <v>0</v>
      </c>
      <c r="M507" s="11">
        <v>0.85399780000000003</v>
      </c>
      <c r="N507" s="11">
        <v>0.1460022</v>
      </c>
      <c r="O507" s="11">
        <v>1</v>
      </c>
      <c r="Q507" s="11">
        <v>107</v>
      </c>
      <c r="R507" s="11">
        <v>3.1570320000000002E-3</v>
      </c>
      <c r="S507" s="11">
        <v>3.1570320000000002E-3</v>
      </c>
      <c r="T507" s="11">
        <v>3.8556809999999997E-2</v>
      </c>
      <c r="U507" s="11">
        <v>3.8556809999999997E-2</v>
      </c>
    </row>
    <row r="508" spans="1:21" x14ac:dyDescent="0.35">
      <c r="A508" s="4">
        <f t="shared" si="18"/>
        <v>107.25</v>
      </c>
      <c r="B508" s="4">
        <f t="shared" si="18"/>
        <v>0.85399780000000003</v>
      </c>
      <c r="C508" s="4">
        <f t="shared" si="18"/>
        <v>0.1460022</v>
      </c>
      <c r="D508" s="4">
        <f t="shared" si="19"/>
        <v>-6.2342778797580007E-3</v>
      </c>
      <c r="E508" s="4">
        <f t="shared" si="20"/>
        <v>4.1430790000000044E-3</v>
      </c>
      <c r="H508" s="11">
        <v>107.25</v>
      </c>
      <c r="I508" s="11">
        <v>0.85399780000000003</v>
      </c>
      <c r="J508" s="11">
        <v>0.1460022</v>
      </c>
      <c r="K508" s="11">
        <v>0</v>
      </c>
      <c r="L508" s="11">
        <v>0</v>
      </c>
      <c r="M508" s="11">
        <v>0.85399780000000003</v>
      </c>
      <c r="N508" s="11">
        <v>0.1460022</v>
      </c>
      <c r="O508" s="11">
        <v>1</v>
      </c>
      <c r="Q508" s="11">
        <v>107.25</v>
      </c>
      <c r="R508" s="11">
        <v>3.1570320000000002E-3</v>
      </c>
      <c r="S508" s="11">
        <v>3.1570320000000002E-3</v>
      </c>
      <c r="T508" s="11">
        <v>3.8556809999999997E-2</v>
      </c>
      <c r="U508" s="11">
        <v>3.8556809999999997E-2</v>
      </c>
    </row>
    <row r="509" spans="1:21" x14ac:dyDescent="0.35">
      <c r="A509" s="4">
        <f t="shared" si="18"/>
        <v>107.5</v>
      </c>
      <c r="B509" s="4">
        <f t="shared" si="18"/>
        <v>0.85399780000000003</v>
      </c>
      <c r="C509" s="4">
        <f t="shared" si="18"/>
        <v>0.1460022</v>
      </c>
      <c r="D509" s="4">
        <f t="shared" si="19"/>
        <v>-6.2342778797580007E-3</v>
      </c>
      <c r="E509" s="4">
        <f t="shared" si="20"/>
        <v>4.1430790000000044E-3</v>
      </c>
      <c r="H509" s="11">
        <v>107.5</v>
      </c>
      <c r="I509" s="11">
        <v>0.85399780000000003</v>
      </c>
      <c r="J509" s="11">
        <v>0.1460022</v>
      </c>
      <c r="K509" s="11">
        <v>0</v>
      </c>
      <c r="L509" s="11">
        <v>0</v>
      </c>
      <c r="M509" s="11">
        <v>0.85399780000000003</v>
      </c>
      <c r="N509" s="11">
        <v>0.1460022</v>
      </c>
      <c r="O509" s="11">
        <v>1</v>
      </c>
      <c r="Q509" s="11">
        <v>107.5</v>
      </c>
      <c r="R509" s="11">
        <v>3.1570320000000002E-3</v>
      </c>
      <c r="S509" s="11">
        <v>3.1570320000000002E-3</v>
      </c>
      <c r="T509" s="11">
        <v>3.8556809999999997E-2</v>
      </c>
      <c r="U509" s="11">
        <v>3.8556809999999997E-2</v>
      </c>
    </row>
    <row r="510" spans="1:21" x14ac:dyDescent="0.35">
      <c r="A510" s="4">
        <f t="shared" si="18"/>
        <v>107.75</v>
      </c>
      <c r="B510" s="4">
        <f t="shared" si="18"/>
        <v>0.85399780000000003</v>
      </c>
      <c r="C510" s="4">
        <f t="shared" si="18"/>
        <v>0.1460022</v>
      </c>
      <c r="D510" s="4">
        <f t="shared" si="19"/>
        <v>-6.2342778797580007E-3</v>
      </c>
      <c r="E510" s="4">
        <f t="shared" si="20"/>
        <v>4.1430790000000044E-3</v>
      </c>
      <c r="H510" s="11">
        <v>107.75</v>
      </c>
      <c r="I510" s="11">
        <v>0.85399780000000003</v>
      </c>
      <c r="J510" s="11">
        <v>0.1460022</v>
      </c>
      <c r="K510" s="11">
        <v>0</v>
      </c>
      <c r="L510" s="11">
        <v>0</v>
      </c>
      <c r="M510" s="11">
        <v>0.85399780000000003</v>
      </c>
      <c r="N510" s="11">
        <v>0.1460022</v>
      </c>
      <c r="O510" s="11">
        <v>1</v>
      </c>
      <c r="Q510" s="11">
        <v>107.75</v>
      </c>
      <c r="R510" s="11">
        <v>3.1570320000000002E-3</v>
      </c>
      <c r="S510" s="11">
        <v>3.1570320000000002E-3</v>
      </c>
      <c r="T510" s="11">
        <v>3.8556809999999997E-2</v>
      </c>
      <c r="U510" s="11">
        <v>3.8556809999999997E-2</v>
      </c>
    </row>
    <row r="511" spans="1:21" x14ac:dyDescent="0.35">
      <c r="A511" s="4">
        <f t="shared" si="18"/>
        <v>108</v>
      </c>
      <c r="B511" s="4">
        <f t="shared" si="18"/>
        <v>0.85399780000000003</v>
      </c>
      <c r="C511" s="4">
        <f t="shared" si="18"/>
        <v>0.1460022</v>
      </c>
      <c r="D511" s="4">
        <f t="shared" si="19"/>
        <v>-6.2342778797580007E-3</v>
      </c>
      <c r="E511" s="4">
        <f t="shared" si="20"/>
        <v>4.1430790000000044E-3</v>
      </c>
      <c r="H511" s="11">
        <v>108</v>
      </c>
      <c r="I511" s="11">
        <v>0.85399780000000003</v>
      </c>
      <c r="J511" s="11">
        <v>0.1460022</v>
      </c>
      <c r="K511" s="11">
        <v>0</v>
      </c>
      <c r="L511" s="11">
        <v>0</v>
      </c>
      <c r="M511" s="11">
        <v>0.85399780000000003</v>
      </c>
      <c r="N511" s="11">
        <v>0.1460022</v>
      </c>
      <c r="O511" s="11">
        <v>1</v>
      </c>
      <c r="Q511" s="11">
        <v>108</v>
      </c>
      <c r="R511" s="11">
        <v>3.1570320000000002E-3</v>
      </c>
      <c r="S511" s="11">
        <v>3.1570320000000002E-3</v>
      </c>
      <c r="T511" s="11">
        <v>3.8556809999999997E-2</v>
      </c>
      <c r="U511" s="11">
        <v>3.8556809999999997E-2</v>
      </c>
    </row>
    <row r="512" spans="1:21" x14ac:dyDescent="0.35">
      <c r="A512" s="4">
        <f t="shared" si="18"/>
        <v>108.25</v>
      </c>
      <c r="B512" s="4">
        <f t="shared" si="18"/>
        <v>0.85399780000000003</v>
      </c>
      <c r="C512" s="4">
        <f t="shared" si="18"/>
        <v>0.1460022</v>
      </c>
      <c r="D512" s="4">
        <f t="shared" si="19"/>
        <v>-6.2342778797580007E-3</v>
      </c>
      <c r="E512" s="4">
        <f t="shared" si="20"/>
        <v>4.1430790000000044E-3</v>
      </c>
      <c r="H512" s="11">
        <v>108.25</v>
      </c>
      <c r="I512" s="11">
        <v>0.85399780000000003</v>
      </c>
      <c r="J512" s="11">
        <v>0.1460022</v>
      </c>
      <c r="K512" s="11">
        <v>0</v>
      </c>
      <c r="L512" s="11">
        <v>0</v>
      </c>
      <c r="M512" s="11">
        <v>0.85399780000000003</v>
      </c>
      <c r="N512" s="11">
        <v>0.1460022</v>
      </c>
      <c r="O512" s="11">
        <v>1</v>
      </c>
      <c r="Q512" s="11">
        <v>108.25</v>
      </c>
      <c r="R512" s="11">
        <v>3.1570320000000002E-3</v>
      </c>
      <c r="S512" s="11">
        <v>3.1570320000000002E-3</v>
      </c>
      <c r="T512" s="11">
        <v>3.8556809999999997E-2</v>
      </c>
      <c r="U512" s="11">
        <v>3.8556809999999997E-2</v>
      </c>
    </row>
    <row r="513" spans="1:21" x14ac:dyDescent="0.35">
      <c r="A513" s="4">
        <f t="shared" si="18"/>
        <v>108.5</v>
      </c>
      <c r="B513" s="4">
        <f t="shared" si="18"/>
        <v>0.85399780000000003</v>
      </c>
      <c r="C513" s="4">
        <f t="shared" si="18"/>
        <v>0.1460022</v>
      </c>
      <c r="D513" s="4">
        <f t="shared" si="19"/>
        <v>-6.2342778797580007E-3</v>
      </c>
      <c r="E513" s="4">
        <f t="shared" si="20"/>
        <v>4.1430790000000044E-3</v>
      </c>
      <c r="H513" s="11">
        <v>108.5</v>
      </c>
      <c r="I513" s="11">
        <v>0.85399780000000003</v>
      </c>
      <c r="J513" s="11">
        <v>0.1460022</v>
      </c>
      <c r="K513" s="11">
        <v>0</v>
      </c>
      <c r="L513" s="11">
        <v>0</v>
      </c>
      <c r="M513" s="11">
        <v>0.85399780000000003</v>
      </c>
      <c r="N513" s="11">
        <v>0.1460022</v>
      </c>
      <c r="O513" s="11">
        <v>1</v>
      </c>
      <c r="Q513" s="11">
        <v>108.5</v>
      </c>
      <c r="R513" s="11">
        <v>3.1570320000000002E-3</v>
      </c>
      <c r="S513" s="11">
        <v>3.1570320000000002E-3</v>
      </c>
      <c r="T513" s="11">
        <v>3.8556809999999997E-2</v>
      </c>
      <c r="U513" s="11">
        <v>3.8556809999999997E-2</v>
      </c>
    </row>
    <row r="514" spans="1:21" x14ac:dyDescent="0.35">
      <c r="A514" s="4">
        <f t="shared" si="18"/>
        <v>108.75</v>
      </c>
      <c r="B514" s="4">
        <f t="shared" si="18"/>
        <v>0.85399780000000003</v>
      </c>
      <c r="C514" s="4">
        <f t="shared" si="18"/>
        <v>0.1460022</v>
      </c>
      <c r="D514" s="4">
        <f t="shared" si="19"/>
        <v>-6.2342778797580007E-3</v>
      </c>
      <c r="E514" s="4">
        <f t="shared" si="20"/>
        <v>4.1430790000000044E-3</v>
      </c>
      <c r="H514" s="11">
        <v>108.75</v>
      </c>
      <c r="I514" s="11">
        <v>0.85399780000000003</v>
      </c>
      <c r="J514" s="11">
        <v>0.1460022</v>
      </c>
      <c r="K514" s="11">
        <v>0</v>
      </c>
      <c r="L514" s="11">
        <v>0</v>
      </c>
      <c r="M514" s="11">
        <v>0.85399780000000003</v>
      </c>
      <c r="N514" s="11">
        <v>0.1460022</v>
      </c>
      <c r="O514" s="11">
        <v>1</v>
      </c>
      <c r="Q514" s="11">
        <v>108.75</v>
      </c>
      <c r="R514" s="11">
        <v>3.1570320000000002E-3</v>
      </c>
      <c r="S514" s="11">
        <v>3.1570320000000002E-3</v>
      </c>
      <c r="T514" s="11">
        <v>3.8556809999999997E-2</v>
      </c>
      <c r="U514" s="11">
        <v>3.8556809999999997E-2</v>
      </c>
    </row>
    <row r="515" spans="1:21" x14ac:dyDescent="0.35">
      <c r="A515" s="4">
        <f t="shared" si="18"/>
        <v>109</v>
      </c>
      <c r="B515" s="4">
        <f t="shared" si="18"/>
        <v>0.85399780000000003</v>
      </c>
      <c r="C515" s="4">
        <f t="shared" si="18"/>
        <v>0.1460022</v>
      </c>
      <c r="D515" s="4">
        <f t="shared" si="19"/>
        <v>-6.2342778797580007E-3</v>
      </c>
      <c r="E515" s="4">
        <f t="shared" si="20"/>
        <v>4.1430790000000044E-3</v>
      </c>
      <c r="H515" s="11">
        <v>109</v>
      </c>
      <c r="I515" s="11">
        <v>0.85399780000000003</v>
      </c>
      <c r="J515" s="11">
        <v>0.1460022</v>
      </c>
      <c r="K515" s="11">
        <v>0</v>
      </c>
      <c r="L515" s="11">
        <v>0</v>
      </c>
      <c r="M515" s="11">
        <v>0.85399780000000003</v>
      </c>
      <c r="N515" s="11">
        <v>0.1460022</v>
      </c>
      <c r="O515" s="11">
        <v>1</v>
      </c>
      <c r="Q515" s="11">
        <v>109</v>
      </c>
      <c r="R515" s="11">
        <v>3.1570320000000002E-3</v>
      </c>
      <c r="S515" s="11">
        <v>3.1570320000000002E-3</v>
      </c>
      <c r="T515" s="11">
        <v>3.8556809999999997E-2</v>
      </c>
      <c r="U515" s="11">
        <v>3.8556809999999997E-2</v>
      </c>
    </row>
    <row r="516" spans="1:21" x14ac:dyDescent="0.35">
      <c r="A516" s="4">
        <f t="shared" si="18"/>
        <v>109.25</v>
      </c>
      <c r="B516" s="4">
        <f t="shared" si="18"/>
        <v>0.85399780000000003</v>
      </c>
      <c r="C516" s="4">
        <f t="shared" si="18"/>
        <v>0.1460022</v>
      </c>
      <c r="D516" s="4">
        <f t="shared" si="19"/>
        <v>-6.2342778797580007E-3</v>
      </c>
      <c r="E516" s="4">
        <f t="shared" si="20"/>
        <v>4.1430790000000044E-3</v>
      </c>
      <c r="H516" s="11">
        <v>109.25</v>
      </c>
      <c r="I516" s="11">
        <v>0.85399780000000003</v>
      </c>
      <c r="J516" s="11">
        <v>0.1460022</v>
      </c>
      <c r="K516" s="11">
        <v>0</v>
      </c>
      <c r="L516" s="11">
        <v>0</v>
      </c>
      <c r="M516" s="11">
        <v>0.85399780000000003</v>
      </c>
      <c r="N516" s="11">
        <v>0.1460022</v>
      </c>
      <c r="O516" s="11">
        <v>1</v>
      </c>
      <c r="Q516" s="11">
        <v>109.25</v>
      </c>
      <c r="R516" s="11">
        <v>3.1570320000000002E-3</v>
      </c>
      <c r="S516" s="11">
        <v>3.1570320000000002E-3</v>
      </c>
      <c r="T516" s="11">
        <v>3.8556809999999997E-2</v>
      </c>
      <c r="U516" s="11">
        <v>3.8556809999999997E-2</v>
      </c>
    </row>
    <row r="517" spans="1:21" x14ac:dyDescent="0.35">
      <c r="A517" s="4">
        <f t="shared" si="18"/>
        <v>109.5</v>
      </c>
      <c r="B517" s="4">
        <f t="shared" si="18"/>
        <v>0.85399780000000003</v>
      </c>
      <c r="C517" s="4">
        <f t="shared" si="18"/>
        <v>0.1460022</v>
      </c>
      <c r="D517" s="4">
        <f t="shared" si="19"/>
        <v>-6.2342778797580007E-3</v>
      </c>
      <c r="E517" s="4">
        <f t="shared" si="20"/>
        <v>4.1430790000000044E-3</v>
      </c>
      <c r="H517" s="11">
        <v>109.5</v>
      </c>
      <c r="I517" s="11">
        <v>0.85399780000000003</v>
      </c>
      <c r="J517" s="11">
        <v>0.1460022</v>
      </c>
      <c r="K517" s="11">
        <v>0</v>
      </c>
      <c r="L517" s="11">
        <v>0</v>
      </c>
      <c r="M517" s="11">
        <v>0.85399780000000003</v>
      </c>
      <c r="N517" s="11">
        <v>0.1460022</v>
      </c>
      <c r="O517" s="11">
        <v>1</v>
      </c>
      <c r="Q517" s="11">
        <v>109.5</v>
      </c>
      <c r="R517" s="11">
        <v>3.1570320000000002E-3</v>
      </c>
      <c r="S517" s="11">
        <v>3.1570320000000002E-3</v>
      </c>
      <c r="T517" s="11">
        <v>3.8556809999999997E-2</v>
      </c>
      <c r="U517" s="11">
        <v>3.8556809999999997E-2</v>
      </c>
    </row>
    <row r="518" spans="1:21" x14ac:dyDescent="0.35">
      <c r="A518" s="4">
        <f t="shared" si="18"/>
        <v>109.75</v>
      </c>
      <c r="B518" s="4">
        <f t="shared" si="18"/>
        <v>0.85399780000000003</v>
      </c>
      <c r="C518" s="4">
        <f t="shared" si="18"/>
        <v>0.1460022</v>
      </c>
      <c r="D518" s="4">
        <f t="shared" si="19"/>
        <v>-6.2342778797580007E-3</v>
      </c>
      <c r="E518" s="4">
        <f t="shared" si="20"/>
        <v>4.1430790000000044E-3</v>
      </c>
      <c r="H518" s="11">
        <v>109.75</v>
      </c>
      <c r="I518" s="11">
        <v>0.85399780000000003</v>
      </c>
      <c r="J518" s="11">
        <v>0.1460022</v>
      </c>
      <c r="K518" s="11">
        <v>0</v>
      </c>
      <c r="L518" s="11">
        <v>0</v>
      </c>
      <c r="M518" s="11">
        <v>0.85399780000000003</v>
      </c>
      <c r="N518" s="11">
        <v>0.1460022</v>
      </c>
      <c r="O518" s="11">
        <v>1</v>
      </c>
      <c r="Q518" s="11">
        <v>109.75</v>
      </c>
      <c r="R518" s="11">
        <v>3.1570320000000002E-3</v>
      </c>
      <c r="S518" s="11">
        <v>3.1570320000000002E-3</v>
      </c>
      <c r="T518" s="11">
        <v>3.8556809999999997E-2</v>
      </c>
      <c r="U518" s="11">
        <v>3.8556809999999997E-2</v>
      </c>
    </row>
    <row r="519" spans="1:21" x14ac:dyDescent="0.35">
      <c r="A519" s="4">
        <f t="shared" si="18"/>
        <v>110</v>
      </c>
      <c r="B519" s="4">
        <f t="shared" si="18"/>
        <v>0.85399780000000003</v>
      </c>
      <c r="C519" s="4">
        <f t="shared" si="18"/>
        <v>0.1460022</v>
      </c>
      <c r="D519" s="4">
        <f t="shared" si="19"/>
        <v>-6.2342778797580007E-3</v>
      </c>
      <c r="E519" s="4">
        <f t="shared" si="20"/>
        <v>4.1430790000000044E-3</v>
      </c>
      <c r="H519" s="11">
        <v>110</v>
      </c>
      <c r="I519" s="11">
        <v>0.85399780000000003</v>
      </c>
      <c r="J519" s="11">
        <v>0.1460022</v>
      </c>
      <c r="K519" s="11">
        <v>0</v>
      </c>
      <c r="L519" s="11">
        <v>0</v>
      </c>
      <c r="M519" s="11">
        <v>0.85399780000000003</v>
      </c>
      <c r="N519" s="11">
        <v>0.1460022</v>
      </c>
      <c r="O519" s="11">
        <v>1</v>
      </c>
      <c r="Q519" s="11">
        <v>110</v>
      </c>
      <c r="R519" s="11">
        <v>3.1570320000000002E-3</v>
      </c>
      <c r="S519" s="11">
        <v>3.1570320000000002E-3</v>
      </c>
      <c r="T519" s="11">
        <v>3.8556809999999997E-2</v>
      </c>
      <c r="U519" s="11">
        <v>3.8556809999999997E-2</v>
      </c>
    </row>
    <row r="520" spans="1:21" x14ac:dyDescent="0.35">
      <c r="A520" s="4">
        <f t="shared" si="18"/>
        <v>110.25</v>
      </c>
      <c r="B520" s="4">
        <f t="shared" si="18"/>
        <v>0.85399780000000003</v>
      </c>
      <c r="C520" s="4">
        <f t="shared" si="18"/>
        <v>0.1460022</v>
      </c>
      <c r="D520" s="4">
        <f t="shared" si="19"/>
        <v>-6.2342778797580007E-3</v>
      </c>
      <c r="E520" s="4">
        <f t="shared" si="20"/>
        <v>4.1430790000000044E-3</v>
      </c>
      <c r="H520" s="11">
        <v>110.25</v>
      </c>
      <c r="I520" s="11">
        <v>0.85399780000000003</v>
      </c>
      <c r="J520" s="11">
        <v>0.1460022</v>
      </c>
      <c r="K520" s="11">
        <v>0</v>
      </c>
      <c r="L520" s="11">
        <v>0</v>
      </c>
      <c r="M520" s="11">
        <v>0.85399780000000003</v>
      </c>
      <c r="N520" s="11">
        <v>0.1460022</v>
      </c>
      <c r="O520" s="11">
        <v>1</v>
      </c>
      <c r="Q520" s="11">
        <v>110.25</v>
      </c>
      <c r="R520" s="11">
        <v>3.1570320000000002E-3</v>
      </c>
      <c r="S520" s="11">
        <v>3.1570320000000002E-3</v>
      </c>
      <c r="T520" s="11">
        <v>3.8556809999999997E-2</v>
      </c>
      <c r="U520" s="11">
        <v>3.8556809999999997E-2</v>
      </c>
    </row>
    <row r="521" spans="1:21" x14ac:dyDescent="0.35">
      <c r="A521" s="4">
        <f t="shared" si="18"/>
        <v>110.5</v>
      </c>
      <c r="B521" s="4">
        <f t="shared" si="18"/>
        <v>0.85399780000000003</v>
      </c>
      <c r="C521" s="4">
        <f t="shared" si="18"/>
        <v>0.1460022</v>
      </c>
      <c r="D521" s="4">
        <f t="shared" si="19"/>
        <v>-6.2342778797580007E-3</v>
      </c>
      <c r="E521" s="4">
        <f t="shared" si="20"/>
        <v>4.1430790000000044E-3</v>
      </c>
      <c r="H521" s="11">
        <v>110.5</v>
      </c>
      <c r="I521" s="11">
        <v>0.85399780000000003</v>
      </c>
      <c r="J521" s="11">
        <v>0.1460022</v>
      </c>
      <c r="K521" s="11">
        <v>0</v>
      </c>
      <c r="L521" s="11">
        <v>0</v>
      </c>
      <c r="M521" s="11">
        <v>0.85399780000000003</v>
      </c>
      <c r="N521" s="11">
        <v>0.1460022</v>
      </c>
      <c r="O521" s="11">
        <v>1</v>
      </c>
      <c r="Q521" s="11">
        <v>110.5</v>
      </c>
      <c r="R521" s="11">
        <v>3.1570320000000002E-3</v>
      </c>
      <c r="S521" s="11">
        <v>3.1570320000000002E-3</v>
      </c>
      <c r="T521" s="11">
        <v>3.8556809999999997E-2</v>
      </c>
      <c r="U521" s="11">
        <v>3.8556809999999997E-2</v>
      </c>
    </row>
    <row r="522" spans="1:21" x14ac:dyDescent="0.35">
      <c r="A522" s="4">
        <f t="shared" si="18"/>
        <v>110.75</v>
      </c>
      <c r="B522" s="4">
        <f t="shared" si="18"/>
        <v>0.85399780000000003</v>
      </c>
      <c r="C522" s="4">
        <f t="shared" si="18"/>
        <v>0.1460022</v>
      </c>
      <c r="D522" s="4">
        <f t="shared" si="19"/>
        <v>-6.2342778797580007E-3</v>
      </c>
      <c r="E522" s="4">
        <f t="shared" si="20"/>
        <v>4.1430790000000044E-3</v>
      </c>
      <c r="H522" s="11">
        <v>110.75</v>
      </c>
      <c r="I522" s="11">
        <v>0.85399780000000003</v>
      </c>
      <c r="J522" s="11">
        <v>0.1460022</v>
      </c>
      <c r="K522" s="11">
        <v>0</v>
      </c>
      <c r="L522" s="11">
        <v>0</v>
      </c>
      <c r="M522" s="11">
        <v>0.85399780000000003</v>
      </c>
      <c r="N522" s="11">
        <v>0.1460022</v>
      </c>
      <c r="O522" s="11">
        <v>1</v>
      </c>
      <c r="Q522" s="11">
        <v>110.75</v>
      </c>
      <c r="R522" s="11">
        <v>3.1570320000000002E-3</v>
      </c>
      <c r="S522" s="11">
        <v>3.1570320000000002E-3</v>
      </c>
      <c r="T522" s="11">
        <v>3.8556809999999997E-2</v>
      </c>
      <c r="U522" s="11">
        <v>3.8556809999999997E-2</v>
      </c>
    </row>
    <row r="523" spans="1:21" x14ac:dyDescent="0.35">
      <c r="A523" s="4">
        <f t="shared" si="18"/>
        <v>111</v>
      </c>
      <c r="B523" s="4">
        <f t="shared" si="18"/>
        <v>0.85399780000000003</v>
      </c>
      <c r="C523" s="4">
        <f t="shared" si="18"/>
        <v>0.1460022</v>
      </c>
      <c r="D523" s="4">
        <f t="shared" si="19"/>
        <v>-6.2342778797580007E-3</v>
      </c>
      <c r="E523" s="4">
        <f t="shared" si="20"/>
        <v>4.1430790000000044E-3</v>
      </c>
      <c r="H523" s="11">
        <v>111</v>
      </c>
      <c r="I523" s="11">
        <v>0.85399780000000003</v>
      </c>
      <c r="J523" s="11">
        <v>0.1460022</v>
      </c>
      <c r="K523" s="11">
        <v>0</v>
      </c>
      <c r="L523" s="11">
        <v>0</v>
      </c>
      <c r="M523" s="11">
        <v>0.85399780000000003</v>
      </c>
      <c r="N523" s="11">
        <v>0.1460022</v>
      </c>
      <c r="O523" s="11">
        <v>1</v>
      </c>
      <c r="Q523" s="11">
        <v>111</v>
      </c>
      <c r="R523" s="11">
        <v>3.1570320000000002E-3</v>
      </c>
      <c r="S523" s="11">
        <v>3.1570320000000002E-3</v>
      </c>
      <c r="T523" s="11">
        <v>3.8556809999999997E-2</v>
      </c>
      <c r="U523" s="11">
        <v>3.8556809999999997E-2</v>
      </c>
    </row>
    <row r="524" spans="1:21" x14ac:dyDescent="0.35">
      <c r="A524" s="4">
        <f t="shared" si="18"/>
        <v>111.25</v>
      </c>
      <c r="B524" s="4">
        <f t="shared" si="18"/>
        <v>0.85399780000000003</v>
      </c>
      <c r="C524" s="4">
        <f t="shared" si="18"/>
        <v>0.1460022</v>
      </c>
      <c r="D524" s="4">
        <f t="shared" si="19"/>
        <v>-6.2342778797580007E-3</v>
      </c>
      <c r="E524" s="4">
        <f t="shared" si="20"/>
        <v>4.1430790000000044E-3</v>
      </c>
      <c r="H524" s="11">
        <v>111.25</v>
      </c>
      <c r="I524" s="11">
        <v>0.85399780000000003</v>
      </c>
      <c r="J524" s="11">
        <v>0.1460022</v>
      </c>
      <c r="K524" s="11">
        <v>0</v>
      </c>
      <c r="L524" s="11">
        <v>0</v>
      </c>
      <c r="M524" s="11">
        <v>0.85399780000000003</v>
      </c>
      <c r="N524" s="11">
        <v>0.1460022</v>
      </c>
      <c r="O524" s="11">
        <v>1</v>
      </c>
      <c r="Q524" s="11">
        <v>111.25</v>
      </c>
      <c r="R524" s="11">
        <v>3.1570320000000002E-3</v>
      </c>
      <c r="S524" s="11">
        <v>3.1570320000000002E-3</v>
      </c>
      <c r="T524" s="11">
        <v>3.8556809999999997E-2</v>
      </c>
      <c r="U524" s="11">
        <v>3.8556809999999997E-2</v>
      </c>
    </row>
    <row r="525" spans="1:21" x14ac:dyDescent="0.35">
      <c r="A525" s="4">
        <f t="shared" si="18"/>
        <v>111.5</v>
      </c>
      <c r="B525" s="4">
        <f t="shared" si="18"/>
        <v>0.85399780000000003</v>
      </c>
      <c r="C525" s="4">
        <f t="shared" si="18"/>
        <v>0.1460022</v>
      </c>
      <c r="D525" s="4">
        <f t="shared" si="19"/>
        <v>-6.2342778797580007E-3</v>
      </c>
      <c r="E525" s="4">
        <f t="shared" si="20"/>
        <v>4.1430790000000044E-3</v>
      </c>
      <c r="H525" s="11">
        <v>111.5</v>
      </c>
      <c r="I525" s="11">
        <v>0.85399780000000003</v>
      </c>
      <c r="J525" s="11">
        <v>0.1460022</v>
      </c>
      <c r="K525" s="11">
        <v>0</v>
      </c>
      <c r="L525" s="11">
        <v>0</v>
      </c>
      <c r="M525" s="11">
        <v>0.85399780000000003</v>
      </c>
      <c r="N525" s="11">
        <v>0.1460022</v>
      </c>
      <c r="O525" s="11">
        <v>1</v>
      </c>
      <c r="Q525" s="11">
        <v>111.5</v>
      </c>
      <c r="R525" s="11">
        <v>3.1570320000000002E-3</v>
      </c>
      <c r="S525" s="11">
        <v>3.1570320000000002E-3</v>
      </c>
      <c r="T525" s="11">
        <v>3.8556809999999997E-2</v>
      </c>
      <c r="U525" s="11">
        <v>3.8556809999999997E-2</v>
      </c>
    </row>
    <row r="526" spans="1:21" x14ac:dyDescent="0.35">
      <c r="A526" s="4">
        <f t="shared" si="18"/>
        <v>111.75</v>
      </c>
      <c r="B526" s="4">
        <f t="shared" si="18"/>
        <v>0.85399780000000003</v>
      </c>
      <c r="C526" s="4">
        <f t="shared" si="18"/>
        <v>0.1460022</v>
      </c>
      <c r="D526" s="4">
        <f t="shared" si="19"/>
        <v>-6.2342778797580007E-3</v>
      </c>
      <c r="E526" s="4">
        <f t="shared" si="20"/>
        <v>4.1430790000000044E-3</v>
      </c>
      <c r="H526" s="11">
        <v>111.75</v>
      </c>
      <c r="I526" s="11">
        <v>0.85399780000000003</v>
      </c>
      <c r="J526" s="11">
        <v>0.1460022</v>
      </c>
      <c r="K526" s="11">
        <v>0</v>
      </c>
      <c r="L526" s="11">
        <v>0</v>
      </c>
      <c r="M526" s="11">
        <v>0.85399780000000003</v>
      </c>
      <c r="N526" s="11">
        <v>0.1460022</v>
      </c>
      <c r="O526" s="11">
        <v>1</v>
      </c>
      <c r="Q526" s="11">
        <v>111.75</v>
      </c>
      <c r="R526" s="11">
        <v>3.1570320000000002E-3</v>
      </c>
      <c r="S526" s="11">
        <v>3.1570320000000002E-3</v>
      </c>
      <c r="T526" s="11">
        <v>3.8556809999999997E-2</v>
      </c>
      <c r="U526" s="11">
        <v>3.8556809999999997E-2</v>
      </c>
    </row>
    <row r="527" spans="1:21" x14ac:dyDescent="0.35">
      <c r="A527" s="4">
        <f t="shared" si="18"/>
        <v>112</v>
      </c>
      <c r="B527" s="4">
        <f t="shared" si="18"/>
        <v>0.85399780000000003</v>
      </c>
      <c r="C527" s="4">
        <f t="shared" si="18"/>
        <v>0.1460022</v>
      </c>
      <c r="D527" s="4">
        <f t="shared" si="19"/>
        <v>-6.2342778797580007E-3</v>
      </c>
      <c r="E527" s="4">
        <f t="shared" si="20"/>
        <v>4.1430790000000044E-3</v>
      </c>
      <c r="H527" s="11">
        <v>112</v>
      </c>
      <c r="I527" s="11">
        <v>0.85399780000000003</v>
      </c>
      <c r="J527" s="11">
        <v>0.1460022</v>
      </c>
      <c r="K527" s="11">
        <v>0</v>
      </c>
      <c r="L527" s="11">
        <v>0</v>
      </c>
      <c r="M527" s="11">
        <v>0.85399780000000003</v>
      </c>
      <c r="N527" s="11">
        <v>0.1460022</v>
      </c>
      <c r="O527" s="11">
        <v>1</v>
      </c>
      <c r="Q527" s="11">
        <v>112</v>
      </c>
      <c r="R527" s="11">
        <v>3.1570320000000002E-3</v>
      </c>
      <c r="S527" s="11">
        <v>3.1570320000000002E-3</v>
      </c>
      <c r="T527" s="11">
        <v>3.8556809999999997E-2</v>
      </c>
      <c r="U527" s="11">
        <v>3.8556809999999997E-2</v>
      </c>
    </row>
    <row r="528" spans="1:21" x14ac:dyDescent="0.35">
      <c r="A528" s="4">
        <f t="shared" ref="A528:C591" si="21">H528</f>
        <v>112.25</v>
      </c>
      <c r="B528" s="4">
        <f t="shared" si="21"/>
        <v>0.85399780000000003</v>
      </c>
      <c r="C528" s="4">
        <f t="shared" si="21"/>
        <v>0.1460022</v>
      </c>
      <c r="D528" s="4">
        <f t="shared" ref="D528:D591" si="22">-$B$23*B528*C528</f>
        <v>-6.2342778797580007E-3</v>
      </c>
      <c r="E528" s="4">
        <f t="shared" ref="E528:E591" si="23">-(AVERAGE(R528,T528)-$B$23/2)</f>
        <v>4.1430790000000044E-3</v>
      </c>
      <c r="H528" s="11">
        <v>112.25</v>
      </c>
      <c r="I528" s="11">
        <v>0.85399780000000003</v>
      </c>
      <c r="J528" s="11">
        <v>0.1460022</v>
      </c>
      <c r="K528" s="11">
        <v>0</v>
      </c>
      <c r="L528" s="11">
        <v>0</v>
      </c>
      <c r="M528" s="11">
        <v>0.85399780000000003</v>
      </c>
      <c r="N528" s="11">
        <v>0.1460022</v>
      </c>
      <c r="O528" s="11">
        <v>1</v>
      </c>
      <c r="Q528" s="11">
        <v>112.25</v>
      </c>
      <c r="R528" s="11">
        <v>3.1570320000000002E-3</v>
      </c>
      <c r="S528" s="11">
        <v>3.1570320000000002E-3</v>
      </c>
      <c r="T528" s="11">
        <v>3.8556809999999997E-2</v>
      </c>
      <c r="U528" s="11">
        <v>3.8556809999999997E-2</v>
      </c>
    </row>
    <row r="529" spans="1:21" x14ac:dyDescent="0.35">
      <c r="A529" s="4">
        <f t="shared" si="21"/>
        <v>112.5</v>
      </c>
      <c r="B529" s="4">
        <f t="shared" si="21"/>
        <v>0.85399780000000003</v>
      </c>
      <c r="C529" s="4">
        <f t="shared" si="21"/>
        <v>0.1460022</v>
      </c>
      <c r="D529" s="4">
        <f t="shared" si="22"/>
        <v>-6.2342778797580007E-3</v>
      </c>
      <c r="E529" s="4">
        <f t="shared" si="23"/>
        <v>4.1430790000000044E-3</v>
      </c>
      <c r="H529" s="11">
        <v>112.5</v>
      </c>
      <c r="I529" s="11">
        <v>0.85399780000000003</v>
      </c>
      <c r="J529" s="11">
        <v>0.1460022</v>
      </c>
      <c r="K529" s="11">
        <v>0</v>
      </c>
      <c r="L529" s="11">
        <v>0</v>
      </c>
      <c r="M529" s="11">
        <v>0.85399780000000003</v>
      </c>
      <c r="N529" s="11">
        <v>0.1460022</v>
      </c>
      <c r="O529" s="11">
        <v>1</v>
      </c>
      <c r="Q529" s="11">
        <v>112.5</v>
      </c>
      <c r="R529" s="11">
        <v>3.1570320000000002E-3</v>
      </c>
      <c r="S529" s="11">
        <v>3.1570320000000002E-3</v>
      </c>
      <c r="T529" s="11">
        <v>3.8556809999999997E-2</v>
      </c>
      <c r="U529" s="11">
        <v>3.8556809999999997E-2</v>
      </c>
    </row>
    <row r="530" spans="1:21" x14ac:dyDescent="0.35">
      <c r="A530" s="4">
        <f t="shared" si="21"/>
        <v>112.75</v>
      </c>
      <c r="B530" s="4">
        <f t="shared" si="21"/>
        <v>0.85399780000000003</v>
      </c>
      <c r="C530" s="4">
        <f t="shared" si="21"/>
        <v>0.1460022</v>
      </c>
      <c r="D530" s="4">
        <f t="shared" si="22"/>
        <v>-6.2342778797580007E-3</v>
      </c>
      <c r="E530" s="4">
        <f t="shared" si="23"/>
        <v>4.1430790000000044E-3</v>
      </c>
      <c r="H530" s="11">
        <v>112.75</v>
      </c>
      <c r="I530" s="11">
        <v>0.85399780000000003</v>
      </c>
      <c r="J530" s="11">
        <v>0.1460022</v>
      </c>
      <c r="K530" s="11">
        <v>0</v>
      </c>
      <c r="L530" s="11">
        <v>0</v>
      </c>
      <c r="M530" s="11">
        <v>0.85399780000000003</v>
      </c>
      <c r="N530" s="11">
        <v>0.1460022</v>
      </c>
      <c r="O530" s="11">
        <v>1</v>
      </c>
      <c r="Q530" s="11">
        <v>112.75</v>
      </c>
      <c r="R530" s="11">
        <v>3.1570320000000002E-3</v>
      </c>
      <c r="S530" s="11">
        <v>3.1570320000000002E-3</v>
      </c>
      <c r="T530" s="11">
        <v>3.8556809999999997E-2</v>
      </c>
      <c r="U530" s="11">
        <v>3.8556809999999997E-2</v>
      </c>
    </row>
    <row r="531" spans="1:21" x14ac:dyDescent="0.35">
      <c r="A531" s="4">
        <f t="shared" si="21"/>
        <v>113</v>
      </c>
      <c r="B531" s="4">
        <f t="shared" si="21"/>
        <v>0.85399780000000003</v>
      </c>
      <c r="C531" s="4">
        <f t="shared" si="21"/>
        <v>0.1460022</v>
      </c>
      <c r="D531" s="4">
        <f t="shared" si="22"/>
        <v>-6.2342778797580007E-3</v>
      </c>
      <c r="E531" s="4">
        <f t="shared" si="23"/>
        <v>4.1430790000000044E-3</v>
      </c>
      <c r="H531" s="11">
        <v>113</v>
      </c>
      <c r="I531" s="11">
        <v>0.85399780000000003</v>
      </c>
      <c r="J531" s="11">
        <v>0.1460022</v>
      </c>
      <c r="K531" s="11">
        <v>0</v>
      </c>
      <c r="L531" s="11">
        <v>0</v>
      </c>
      <c r="M531" s="11">
        <v>0.85399780000000003</v>
      </c>
      <c r="N531" s="11">
        <v>0.1460022</v>
      </c>
      <c r="O531" s="11">
        <v>1</v>
      </c>
      <c r="Q531" s="11">
        <v>113</v>
      </c>
      <c r="R531" s="11">
        <v>3.1570320000000002E-3</v>
      </c>
      <c r="S531" s="11">
        <v>3.1570320000000002E-3</v>
      </c>
      <c r="T531" s="11">
        <v>3.8556809999999997E-2</v>
      </c>
      <c r="U531" s="11">
        <v>3.8556809999999997E-2</v>
      </c>
    </row>
    <row r="532" spans="1:21" x14ac:dyDescent="0.35">
      <c r="A532" s="4">
        <f t="shared" si="21"/>
        <v>113.25</v>
      </c>
      <c r="B532" s="4">
        <f t="shared" si="21"/>
        <v>0.85399780000000003</v>
      </c>
      <c r="C532" s="4">
        <f t="shared" si="21"/>
        <v>0.1460022</v>
      </c>
      <c r="D532" s="4">
        <f t="shared" si="22"/>
        <v>-6.2342778797580007E-3</v>
      </c>
      <c r="E532" s="4">
        <f t="shared" si="23"/>
        <v>4.1430790000000044E-3</v>
      </c>
      <c r="H532" s="11">
        <v>113.25</v>
      </c>
      <c r="I532" s="11">
        <v>0.85399780000000003</v>
      </c>
      <c r="J532" s="11">
        <v>0.1460022</v>
      </c>
      <c r="K532" s="11">
        <v>0</v>
      </c>
      <c r="L532" s="11">
        <v>0</v>
      </c>
      <c r="M532" s="11">
        <v>0.85399780000000003</v>
      </c>
      <c r="N532" s="11">
        <v>0.1460022</v>
      </c>
      <c r="O532" s="11">
        <v>1</v>
      </c>
      <c r="Q532" s="11">
        <v>113.25</v>
      </c>
      <c r="R532" s="11">
        <v>3.1570320000000002E-3</v>
      </c>
      <c r="S532" s="11">
        <v>3.1570320000000002E-3</v>
      </c>
      <c r="T532" s="11">
        <v>3.8556809999999997E-2</v>
      </c>
      <c r="U532" s="11">
        <v>3.8556809999999997E-2</v>
      </c>
    </row>
    <row r="533" spans="1:21" x14ac:dyDescent="0.35">
      <c r="A533" s="4">
        <f t="shared" si="21"/>
        <v>113.5</v>
      </c>
      <c r="B533" s="4">
        <f t="shared" si="21"/>
        <v>0.85399780000000003</v>
      </c>
      <c r="C533" s="4">
        <f t="shared" si="21"/>
        <v>0.1460022</v>
      </c>
      <c r="D533" s="4">
        <f t="shared" si="22"/>
        <v>-6.2342778797580007E-3</v>
      </c>
      <c r="E533" s="4">
        <f t="shared" si="23"/>
        <v>4.1430790000000044E-3</v>
      </c>
      <c r="H533" s="11">
        <v>113.5</v>
      </c>
      <c r="I533" s="11">
        <v>0.85399780000000003</v>
      </c>
      <c r="J533" s="11">
        <v>0.1460022</v>
      </c>
      <c r="K533" s="11">
        <v>0</v>
      </c>
      <c r="L533" s="11">
        <v>0</v>
      </c>
      <c r="M533" s="11">
        <v>0.85399780000000003</v>
      </c>
      <c r="N533" s="11">
        <v>0.1460022</v>
      </c>
      <c r="O533" s="11">
        <v>1</v>
      </c>
      <c r="Q533" s="11">
        <v>113.5</v>
      </c>
      <c r="R533" s="11">
        <v>3.1570320000000002E-3</v>
      </c>
      <c r="S533" s="11">
        <v>3.1570320000000002E-3</v>
      </c>
      <c r="T533" s="11">
        <v>3.8556809999999997E-2</v>
      </c>
      <c r="U533" s="11">
        <v>3.8556809999999997E-2</v>
      </c>
    </row>
    <row r="534" spans="1:21" x14ac:dyDescent="0.35">
      <c r="A534" s="4">
        <f t="shared" si="21"/>
        <v>113.75</v>
      </c>
      <c r="B534" s="4">
        <f t="shared" si="21"/>
        <v>0.85399780000000003</v>
      </c>
      <c r="C534" s="4">
        <f t="shared" si="21"/>
        <v>0.1460022</v>
      </c>
      <c r="D534" s="4">
        <f t="shared" si="22"/>
        <v>-6.2342778797580007E-3</v>
      </c>
      <c r="E534" s="4">
        <f t="shared" si="23"/>
        <v>4.1430790000000044E-3</v>
      </c>
      <c r="H534" s="11">
        <v>113.75</v>
      </c>
      <c r="I534" s="11">
        <v>0.85399780000000003</v>
      </c>
      <c r="J534" s="11">
        <v>0.1460022</v>
      </c>
      <c r="K534" s="11">
        <v>0</v>
      </c>
      <c r="L534" s="11">
        <v>0</v>
      </c>
      <c r="M534" s="11">
        <v>0.85399780000000003</v>
      </c>
      <c r="N534" s="11">
        <v>0.1460022</v>
      </c>
      <c r="O534" s="11">
        <v>1</v>
      </c>
      <c r="Q534" s="11">
        <v>113.75</v>
      </c>
      <c r="R534" s="11">
        <v>3.1570320000000002E-3</v>
      </c>
      <c r="S534" s="11">
        <v>3.1570320000000002E-3</v>
      </c>
      <c r="T534" s="11">
        <v>3.8556809999999997E-2</v>
      </c>
      <c r="U534" s="11">
        <v>3.8556809999999997E-2</v>
      </c>
    </row>
    <row r="535" spans="1:21" x14ac:dyDescent="0.35">
      <c r="A535" s="4">
        <f t="shared" si="21"/>
        <v>114</v>
      </c>
      <c r="B535" s="4">
        <f t="shared" si="21"/>
        <v>0.85399780000000003</v>
      </c>
      <c r="C535" s="4">
        <f t="shared" si="21"/>
        <v>0.1460022</v>
      </c>
      <c r="D535" s="4">
        <f t="shared" si="22"/>
        <v>-6.2342778797580007E-3</v>
      </c>
      <c r="E535" s="4">
        <f t="shared" si="23"/>
        <v>4.1430790000000044E-3</v>
      </c>
      <c r="H535" s="11">
        <v>114</v>
      </c>
      <c r="I535" s="11">
        <v>0.85399780000000003</v>
      </c>
      <c r="J535" s="11">
        <v>0.1460022</v>
      </c>
      <c r="K535" s="11">
        <v>0</v>
      </c>
      <c r="L535" s="11">
        <v>0</v>
      </c>
      <c r="M535" s="11">
        <v>0.85399780000000003</v>
      </c>
      <c r="N535" s="11">
        <v>0.1460022</v>
      </c>
      <c r="O535" s="11">
        <v>1</v>
      </c>
      <c r="Q535" s="11">
        <v>114</v>
      </c>
      <c r="R535" s="11">
        <v>3.1570320000000002E-3</v>
      </c>
      <c r="S535" s="11">
        <v>3.1570320000000002E-3</v>
      </c>
      <c r="T535" s="11">
        <v>3.8556809999999997E-2</v>
      </c>
      <c r="U535" s="11">
        <v>3.8556809999999997E-2</v>
      </c>
    </row>
    <row r="536" spans="1:21" x14ac:dyDescent="0.35">
      <c r="A536" s="4">
        <f t="shared" si="21"/>
        <v>114.25</v>
      </c>
      <c r="B536" s="4">
        <f t="shared" si="21"/>
        <v>0.85399780000000003</v>
      </c>
      <c r="C536" s="4">
        <f t="shared" si="21"/>
        <v>0.1460022</v>
      </c>
      <c r="D536" s="4">
        <f t="shared" si="22"/>
        <v>-6.2342778797580007E-3</v>
      </c>
      <c r="E536" s="4">
        <f t="shared" si="23"/>
        <v>4.1430790000000044E-3</v>
      </c>
      <c r="H536" s="11">
        <v>114.25</v>
      </c>
      <c r="I536" s="11">
        <v>0.85399780000000003</v>
      </c>
      <c r="J536" s="11">
        <v>0.1460022</v>
      </c>
      <c r="K536" s="11">
        <v>0</v>
      </c>
      <c r="L536" s="11">
        <v>0</v>
      </c>
      <c r="M536" s="11">
        <v>0.85399780000000003</v>
      </c>
      <c r="N536" s="11">
        <v>0.1460022</v>
      </c>
      <c r="O536" s="11">
        <v>1</v>
      </c>
      <c r="Q536" s="11">
        <v>114.25</v>
      </c>
      <c r="R536" s="11">
        <v>3.1570320000000002E-3</v>
      </c>
      <c r="S536" s="11">
        <v>3.1570320000000002E-3</v>
      </c>
      <c r="T536" s="11">
        <v>3.8556809999999997E-2</v>
      </c>
      <c r="U536" s="11">
        <v>3.8556809999999997E-2</v>
      </c>
    </row>
    <row r="537" spans="1:21" x14ac:dyDescent="0.35">
      <c r="A537" s="4">
        <f t="shared" si="21"/>
        <v>114.5</v>
      </c>
      <c r="B537" s="4">
        <f t="shared" si="21"/>
        <v>0.85399780000000003</v>
      </c>
      <c r="C537" s="4">
        <f t="shared" si="21"/>
        <v>0.1460022</v>
      </c>
      <c r="D537" s="4">
        <f t="shared" si="22"/>
        <v>-6.2342778797580007E-3</v>
      </c>
      <c r="E537" s="4">
        <f t="shared" si="23"/>
        <v>4.1430790000000044E-3</v>
      </c>
      <c r="H537" s="11">
        <v>114.5</v>
      </c>
      <c r="I537" s="11">
        <v>0.85399780000000003</v>
      </c>
      <c r="J537" s="11">
        <v>0.1460022</v>
      </c>
      <c r="K537" s="11">
        <v>0</v>
      </c>
      <c r="L537" s="11">
        <v>0</v>
      </c>
      <c r="M537" s="11">
        <v>0.85399780000000003</v>
      </c>
      <c r="N537" s="11">
        <v>0.1460022</v>
      </c>
      <c r="O537" s="11">
        <v>1</v>
      </c>
      <c r="Q537" s="11">
        <v>114.5</v>
      </c>
      <c r="R537" s="11">
        <v>3.1570320000000002E-3</v>
      </c>
      <c r="S537" s="11">
        <v>3.1570320000000002E-3</v>
      </c>
      <c r="T537" s="11">
        <v>3.8556809999999997E-2</v>
      </c>
      <c r="U537" s="11">
        <v>3.8556809999999997E-2</v>
      </c>
    </row>
    <row r="538" spans="1:21" x14ac:dyDescent="0.35">
      <c r="A538" s="4">
        <f t="shared" si="21"/>
        <v>114.75</v>
      </c>
      <c r="B538" s="4">
        <f t="shared" si="21"/>
        <v>0.85399780000000003</v>
      </c>
      <c r="C538" s="4">
        <f t="shared" si="21"/>
        <v>0.1460022</v>
      </c>
      <c r="D538" s="4">
        <f t="shared" si="22"/>
        <v>-6.2342778797580007E-3</v>
      </c>
      <c r="E538" s="4">
        <f t="shared" si="23"/>
        <v>4.1430790000000044E-3</v>
      </c>
      <c r="H538" s="11">
        <v>114.75</v>
      </c>
      <c r="I538" s="11">
        <v>0.85399780000000003</v>
      </c>
      <c r="J538" s="11">
        <v>0.1460022</v>
      </c>
      <c r="K538" s="11">
        <v>0</v>
      </c>
      <c r="L538" s="11">
        <v>0</v>
      </c>
      <c r="M538" s="11">
        <v>0.85399780000000003</v>
      </c>
      <c r="N538" s="11">
        <v>0.1460022</v>
      </c>
      <c r="O538" s="11">
        <v>1</v>
      </c>
      <c r="Q538" s="11">
        <v>114.75</v>
      </c>
      <c r="R538" s="11">
        <v>3.1570320000000002E-3</v>
      </c>
      <c r="S538" s="11">
        <v>3.1570320000000002E-3</v>
      </c>
      <c r="T538" s="11">
        <v>3.8556809999999997E-2</v>
      </c>
      <c r="U538" s="11">
        <v>3.8556809999999997E-2</v>
      </c>
    </row>
    <row r="539" spans="1:21" x14ac:dyDescent="0.35">
      <c r="A539" s="4">
        <f t="shared" si="21"/>
        <v>115</v>
      </c>
      <c r="B539" s="4">
        <f t="shared" si="21"/>
        <v>0.85399780000000003</v>
      </c>
      <c r="C539" s="4">
        <f t="shared" si="21"/>
        <v>0.1460022</v>
      </c>
      <c r="D539" s="4">
        <f t="shared" si="22"/>
        <v>-6.2342778797580007E-3</v>
      </c>
      <c r="E539" s="4">
        <f t="shared" si="23"/>
        <v>4.1430790000000044E-3</v>
      </c>
      <c r="H539" s="11">
        <v>115</v>
      </c>
      <c r="I539" s="11">
        <v>0.85399780000000003</v>
      </c>
      <c r="J539" s="11">
        <v>0.1460022</v>
      </c>
      <c r="K539" s="11">
        <v>0</v>
      </c>
      <c r="L539" s="11">
        <v>0</v>
      </c>
      <c r="M539" s="11">
        <v>0.85399780000000003</v>
      </c>
      <c r="N539" s="11">
        <v>0.1460022</v>
      </c>
      <c r="O539" s="11">
        <v>1</v>
      </c>
      <c r="Q539" s="11">
        <v>115</v>
      </c>
      <c r="R539" s="11">
        <v>3.1570320000000002E-3</v>
      </c>
      <c r="S539" s="11">
        <v>3.1570320000000002E-3</v>
      </c>
      <c r="T539" s="11">
        <v>3.8556809999999997E-2</v>
      </c>
      <c r="U539" s="11">
        <v>3.8556809999999997E-2</v>
      </c>
    </row>
    <row r="540" spans="1:21" x14ac:dyDescent="0.35">
      <c r="A540" s="4">
        <f t="shared" si="21"/>
        <v>115.25</v>
      </c>
      <c r="B540" s="4">
        <f t="shared" si="21"/>
        <v>0.85399780000000003</v>
      </c>
      <c r="C540" s="4">
        <f t="shared" si="21"/>
        <v>0.1460022</v>
      </c>
      <c r="D540" s="4">
        <f t="shared" si="22"/>
        <v>-6.2342778797580007E-3</v>
      </c>
      <c r="E540" s="4">
        <f t="shared" si="23"/>
        <v>4.1430790000000044E-3</v>
      </c>
      <c r="H540" s="11">
        <v>115.25</v>
      </c>
      <c r="I540" s="11">
        <v>0.85399780000000003</v>
      </c>
      <c r="J540" s="11">
        <v>0.1460022</v>
      </c>
      <c r="K540" s="11">
        <v>0</v>
      </c>
      <c r="L540" s="11">
        <v>0</v>
      </c>
      <c r="M540" s="11">
        <v>0.85399780000000003</v>
      </c>
      <c r="N540" s="11">
        <v>0.1460022</v>
      </c>
      <c r="O540" s="11">
        <v>1</v>
      </c>
      <c r="Q540" s="11">
        <v>115.25</v>
      </c>
      <c r="R540" s="11">
        <v>3.1570320000000002E-3</v>
      </c>
      <c r="S540" s="11">
        <v>3.1570320000000002E-3</v>
      </c>
      <c r="T540" s="11">
        <v>3.8556809999999997E-2</v>
      </c>
      <c r="U540" s="11">
        <v>3.8556809999999997E-2</v>
      </c>
    </row>
    <row r="541" spans="1:21" x14ac:dyDescent="0.35">
      <c r="A541" s="4">
        <f t="shared" si="21"/>
        <v>115.5</v>
      </c>
      <c r="B541" s="4">
        <f t="shared" si="21"/>
        <v>0.85399780000000003</v>
      </c>
      <c r="C541" s="4">
        <f t="shared" si="21"/>
        <v>0.1460022</v>
      </c>
      <c r="D541" s="4">
        <f t="shared" si="22"/>
        <v>-6.2342778797580007E-3</v>
      </c>
      <c r="E541" s="4">
        <f t="shared" si="23"/>
        <v>4.1430790000000044E-3</v>
      </c>
      <c r="H541" s="11">
        <v>115.5</v>
      </c>
      <c r="I541" s="11">
        <v>0.85399780000000003</v>
      </c>
      <c r="J541" s="11">
        <v>0.1460022</v>
      </c>
      <c r="K541" s="11">
        <v>0</v>
      </c>
      <c r="L541" s="11">
        <v>0</v>
      </c>
      <c r="M541" s="11">
        <v>0.85399780000000003</v>
      </c>
      <c r="N541" s="11">
        <v>0.1460022</v>
      </c>
      <c r="O541" s="11">
        <v>1</v>
      </c>
      <c r="Q541" s="11">
        <v>115.5</v>
      </c>
      <c r="R541" s="11">
        <v>3.1570320000000002E-3</v>
      </c>
      <c r="S541" s="11">
        <v>3.1570320000000002E-3</v>
      </c>
      <c r="T541" s="11">
        <v>3.8556809999999997E-2</v>
      </c>
      <c r="U541" s="11">
        <v>3.8556809999999997E-2</v>
      </c>
    </row>
    <row r="542" spans="1:21" x14ac:dyDescent="0.35">
      <c r="A542" s="4">
        <f t="shared" si="21"/>
        <v>115.75</v>
      </c>
      <c r="B542" s="4">
        <f t="shared" si="21"/>
        <v>0.85399780000000003</v>
      </c>
      <c r="C542" s="4">
        <f t="shared" si="21"/>
        <v>0.1460022</v>
      </c>
      <c r="D542" s="4">
        <f t="shared" si="22"/>
        <v>-6.2342778797580007E-3</v>
      </c>
      <c r="E542" s="4">
        <f t="shared" si="23"/>
        <v>4.1430790000000044E-3</v>
      </c>
      <c r="H542" s="11">
        <v>115.75</v>
      </c>
      <c r="I542" s="11">
        <v>0.85399780000000003</v>
      </c>
      <c r="J542" s="11">
        <v>0.1460022</v>
      </c>
      <c r="K542" s="11">
        <v>0</v>
      </c>
      <c r="L542" s="11">
        <v>0</v>
      </c>
      <c r="M542" s="11">
        <v>0.85399780000000003</v>
      </c>
      <c r="N542" s="11">
        <v>0.1460022</v>
      </c>
      <c r="O542" s="11">
        <v>1</v>
      </c>
      <c r="Q542" s="11">
        <v>115.75</v>
      </c>
      <c r="R542" s="11">
        <v>3.1570320000000002E-3</v>
      </c>
      <c r="S542" s="11">
        <v>3.1570320000000002E-3</v>
      </c>
      <c r="T542" s="11">
        <v>3.8556809999999997E-2</v>
      </c>
      <c r="U542" s="11">
        <v>3.8556809999999997E-2</v>
      </c>
    </row>
    <row r="543" spans="1:21" x14ac:dyDescent="0.35">
      <c r="A543" s="4">
        <f t="shared" si="21"/>
        <v>116</v>
      </c>
      <c r="B543" s="4">
        <f t="shared" si="21"/>
        <v>0.85399780000000003</v>
      </c>
      <c r="C543" s="4">
        <f t="shared" si="21"/>
        <v>0.1460022</v>
      </c>
      <c r="D543" s="4">
        <f t="shared" si="22"/>
        <v>-6.2342778797580007E-3</v>
      </c>
      <c r="E543" s="4">
        <f t="shared" si="23"/>
        <v>4.1430790000000044E-3</v>
      </c>
      <c r="H543" s="11">
        <v>116</v>
      </c>
      <c r="I543" s="11">
        <v>0.85399780000000003</v>
      </c>
      <c r="J543" s="11">
        <v>0.1460022</v>
      </c>
      <c r="K543" s="11">
        <v>0</v>
      </c>
      <c r="L543" s="11">
        <v>0</v>
      </c>
      <c r="M543" s="11">
        <v>0.85399780000000003</v>
      </c>
      <c r="N543" s="11">
        <v>0.1460022</v>
      </c>
      <c r="O543" s="11">
        <v>1</v>
      </c>
      <c r="Q543" s="11">
        <v>116</v>
      </c>
      <c r="R543" s="11">
        <v>3.1570320000000002E-3</v>
      </c>
      <c r="S543" s="11">
        <v>3.1570320000000002E-3</v>
      </c>
      <c r="T543" s="11">
        <v>3.8556809999999997E-2</v>
      </c>
      <c r="U543" s="11">
        <v>3.8556809999999997E-2</v>
      </c>
    </row>
    <row r="544" spans="1:21" x14ac:dyDescent="0.35">
      <c r="A544" s="4">
        <f t="shared" si="21"/>
        <v>116.25</v>
      </c>
      <c r="B544" s="4">
        <f t="shared" si="21"/>
        <v>0.85399780000000003</v>
      </c>
      <c r="C544" s="4">
        <f t="shared" si="21"/>
        <v>0.1460022</v>
      </c>
      <c r="D544" s="4">
        <f t="shared" si="22"/>
        <v>-6.2342778797580007E-3</v>
      </c>
      <c r="E544" s="4">
        <f t="shared" si="23"/>
        <v>4.1430790000000044E-3</v>
      </c>
      <c r="H544" s="11">
        <v>116.25</v>
      </c>
      <c r="I544" s="11">
        <v>0.85399780000000003</v>
      </c>
      <c r="J544" s="11">
        <v>0.1460022</v>
      </c>
      <c r="K544" s="11">
        <v>0</v>
      </c>
      <c r="L544" s="11">
        <v>0</v>
      </c>
      <c r="M544" s="11">
        <v>0.85399780000000003</v>
      </c>
      <c r="N544" s="11">
        <v>0.1460022</v>
      </c>
      <c r="O544" s="11">
        <v>1</v>
      </c>
      <c r="Q544" s="11">
        <v>116.25</v>
      </c>
      <c r="R544" s="11">
        <v>3.1570320000000002E-3</v>
      </c>
      <c r="S544" s="11">
        <v>3.1570320000000002E-3</v>
      </c>
      <c r="T544" s="11">
        <v>3.8556809999999997E-2</v>
      </c>
      <c r="U544" s="11">
        <v>3.8556809999999997E-2</v>
      </c>
    </row>
    <row r="545" spans="1:21" x14ac:dyDescent="0.35">
      <c r="A545" s="4">
        <f t="shared" si="21"/>
        <v>116.5</v>
      </c>
      <c r="B545" s="4">
        <f t="shared" si="21"/>
        <v>0.85399780000000003</v>
      </c>
      <c r="C545" s="4">
        <f t="shared" si="21"/>
        <v>0.1460022</v>
      </c>
      <c r="D545" s="4">
        <f t="shared" si="22"/>
        <v>-6.2342778797580007E-3</v>
      </c>
      <c r="E545" s="4">
        <f t="shared" si="23"/>
        <v>4.1430790000000044E-3</v>
      </c>
      <c r="H545" s="11">
        <v>116.5</v>
      </c>
      <c r="I545" s="11">
        <v>0.85399780000000003</v>
      </c>
      <c r="J545" s="11">
        <v>0.1460022</v>
      </c>
      <c r="K545" s="11">
        <v>0</v>
      </c>
      <c r="L545" s="11">
        <v>0</v>
      </c>
      <c r="M545" s="11">
        <v>0.85399780000000003</v>
      </c>
      <c r="N545" s="11">
        <v>0.1460022</v>
      </c>
      <c r="O545" s="11">
        <v>1</v>
      </c>
      <c r="Q545" s="11">
        <v>116.5</v>
      </c>
      <c r="R545" s="11">
        <v>3.1570320000000002E-3</v>
      </c>
      <c r="S545" s="11">
        <v>3.1570320000000002E-3</v>
      </c>
      <c r="T545" s="11">
        <v>3.8556809999999997E-2</v>
      </c>
      <c r="U545" s="11">
        <v>3.8556809999999997E-2</v>
      </c>
    </row>
    <row r="546" spans="1:21" x14ac:dyDescent="0.35">
      <c r="A546" s="4">
        <f t="shared" si="21"/>
        <v>116.75</v>
      </c>
      <c r="B546" s="4">
        <f t="shared" si="21"/>
        <v>0.85399780000000003</v>
      </c>
      <c r="C546" s="4">
        <f t="shared" si="21"/>
        <v>0.1460022</v>
      </c>
      <c r="D546" s="4">
        <f t="shared" si="22"/>
        <v>-6.2342778797580007E-3</v>
      </c>
      <c r="E546" s="4">
        <f t="shared" si="23"/>
        <v>4.1430790000000044E-3</v>
      </c>
      <c r="H546" s="11">
        <v>116.75</v>
      </c>
      <c r="I546" s="11">
        <v>0.85399780000000003</v>
      </c>
      <c r="J546" s="11">
        <v>0.1460022</v>
      </c>
      <c r="K546" s="11">
        <v>0</v>
      </c>
      <c r="L546" s="11">
        <v>0</v>
      </c>
      <c r="M546" s="11">
        <v>0.85399780000000003</v>
      </c>
      <c r="N546" s="11">
        <v>0.1460022</v>
      </c>
      <c r="O546" s="11">
        <v>1</v>
      </c>
      <c r="Q546" s="11">
        <v>116.75</v>
      </c>
      <c r="R546" s="11">
        <v>3.1570320000000002E-3</v>
      </c>
      <c r="S546" s="11">
        <v>3.1570320000000002E-3</v>
      </c>
      <c r="T546" s="11">
        <v>3.8556809999999997E-2</v>
      </c>
      <c r="U546" s="11">
        <v>3.8556809999999997E-2</v>
      </c>
    </row>
    <row r="547" spans="1:21" x14ac:dyDescent="0.35">
      <c r="A547" s="4">
        <f t="shared" si="21"/>
        <v>117</v>
      </c>
      <c r="B547" s="4">
        <f t="shared" si="21"/>
        <v>0.85399780000000003</v>
      </c>
      <c r="C547" s="4">
        <f t="shared" si="21"/>
        <v>0.1460022</v>
      </c>
      <c r="D547" s="4">
        <f t="shared" si="22"/>
        <v>-6.2342778797580007E-3</v>
      </c>
      <c r="E547" s="4">
        <f t="shared" si="23"/>
        <v>4.1430790000000044E-3</v>
      </c>
      <c r="H547" s="11">
        <v>117</v>
      </c>
      <c r="I547" s="11">
        <v>0.85399780000000003</v>
      </c>
      <c r="J547" s="11">
        <v>0.1460022</v>
      </c>
      <c r="K547" s="11">
        <v>0</v>
      </c>
      <c r="L547" s="11">
        <v>0</v>
      </c>
      <c r="M547" s="11">
        <v>0.85399780000000003</v>
      </c>
      <c r="N547" s="11">
        <v>0.1460022</v>
      </c>
      <c r="O547" s="11">
        <v>1</v>
      </c>
      <c r="Q547" s="11">
        <v>117</v>
      </c>
      <c r="R547" s="11">
        <v>3.1570320000000002E-3</v>
      </c>
      <c r="S547" s="11">
        <v>3.1570320000000002E-3</v>
      </c>
      <c r="T547" s="11">
        <v>3.8556809999999997E-2</v>
      </c>
      <c r="U547" s="11">
        <v>3.8556809999999997E-2</v>
      </c>
    </row>
    <row r="548" spans="1:21" x14ac:dyDescent="0.35">
      <c r="A548" s="4">
        <f t="shared" si="21"/>
        <v>117.25</v>
      </c>
      <c r="B548" s="4">
        <f t="shared" si="21"/>
        <v>0.85399780000000003</v>
      </c>
      <c r="C548" s="4">
        <f t="shared" si="21"/>
        <v>0.1460022</v>
      </c>
      <c r="D548" s="4">
        <f t="shared" si="22"/>
        <v>-6.2342778797580007E-3</v>
      </c>
      <c r="E548" s="4">
        <f t="shared" si="23"/>
        <v>4.1430790000000044E-3</v>
      </c>
      <c r="H548" s="11">
        <v>117.25</v>
      </c>
      <c r="I548" s="11">
        <v>0.85399780000000003</v>
      </c>
      <c r="J548" s="11">
        <v>0.1460022</v>
      </c>
      <c r="K548" s="11">
        <v>0</v>
      </c>
      <c r="L548" s="11">
        <v>0</v>
      </c>
      <c r="M548" s="11">
        <v>0.85399780000000003</v>
      </c>
      <c r="N548" s="11">
        <v>0.1460022</v>
      </c>
      <c r="O548" s="11">
        <v>1</v>
      </c>
      <c r="Q548" s="11">
        <v>117.25</v>
      </c>
      <c r="R548" s="11">
        <v>3.1570320000000002E-3</v>
      </c>
      <c r="S548" s="11">
        <v>3.1570320000000002E-3</v>
      </c>
      <c r="T548" s="11">
        <v>3.8556809999999997E-2</v>
      </c>
      <c r="U548" s="11">
        <v>3.8556809999999997E-2</v>
      </c>
    </row>
    <row r="549" spans="1:21" x14ac:dyDescent="0.35">
      <c r="A549" s="4">
        <f t="shared" si="21"/>
        <v>117.5</v>
      </c>
      <c r="B549" s="4">
        <f t="shared" si="21"/>
        <v>0.85399780000000003</v>
      </c>
      <c r="C549" s="4">
        <f t="shared" si="21"/>
        <v>0.1460022</v>
      </c>
      <c r="D549" s="4">
        <f t="shared" si="22"/>
        <v>-6.2342778797580007E-3</v>
      </c>
      <c r="E549" s="4">
        <f t="shared" si="23"/>
        <v>4.1430790000000044E-3</v>
      </c>
      <c r="H549" s="11">
        <v>117.5</v>
      </c>
      <c r="I549" s="11">
        <v>0.85399780000000003</v>
      </c>
      <c r="J549" s="11">
        <v>0.1460022</v>
      </c>
      <c r="K549" s="11">
        <v>0</v>
      </c>
      <c r="L549" s="11">
        <v>0</v>
      </c>
      <c r="M549" s="11">
        <v>0.85399780000000003</v>
      </c>
      <c r="N549" s="11">
        <v>0.1460022</v>
      </c>
      <c r="O549" s="11">
        <v>1</v>
      </c>
      <c r="Q549" s="11">
        <v>117.5</v>
      </c>
      <c r="R549" s="11">
        <v>3.1570320000000002E-3</v>
      </c>
      <c r="S549" s="11">
        <v>3.1570320000000002E-3</v>
      </c>
      <c r="T549" s="11">
        <v>3.8556809999999997E-2</v>
      </c>
      <c r="U549" s="11">
        <v>3.8556809999999997E-2</v>
      </c>
    </row>
    <row r="550" spans="1:21" x14ac:dyDescent="0.35">
      <c r="A550" s="4">
        <f t="shared" si="21"/>
        <v>117.75</v>
      </c>
      <c r="B550" s="4">
        <f t="shared" si="21"/>
        <v>0.85399780000000003</v>
      </c>
      <c r="C550" s="4">
        <f t="shared" si="21"/>
        <v>0.1460022</v>
      </c>
      <c r="D550" s="4">
        <f t="shared" si="22"/>
        <v>-6.2342778797580007E-3</v>
      </c>
      <c r="E550" s="4">
        <f t="shared" si="23"/>
        <v>4.1430790000000044E-3</v>
      </c>
      <c r="H550" s="11">
        <v>117.75</v>
      </c>
      <c r="I550" s="11">
        <v>0.85399780000000003</v>
      </c>
      <c r="J550" s="11">
        <v>0.1460022</v>
      </c>
      <c r="K550" s="11">
        <v>0</v>
      </c>
      <c r="L550" s="11">
        <v>0</v>
      </c>
      <c r="M550" s="11">
        <v>0.85399780000000003</v>
      </c>
      <c r="N550" s="11">
        <v>0.1460022</v>
      </c>
      <c r="O550" s="11">
        <v>1</v>
      </c>
      <c r="Q550" s="11">
        <v>117.75</v>
      </c>
      <c r="R550" s="11">
        <v>3.1570320000000002E-3</v>
      </c>
      <c r="S550" s="11">
        <v>3.1570320000000002E-3</v>
      </c>
      <c r="T550" s="11">
        <v>3.8556809999999997E-2</v>
      </c>
      <c r="U550" s="11">
        <v>3.8556809999999997E-2</v>
      </c>
    </row>
    <row r="551" spans="1:21" x14ac:dyDescent="0.35">
      <c r="A551" s="4">
        <f t="shared" si="21"/>
        <v>118</v>
      </c>
      <c r="B551" s="4">
        <f t="shared" si="21"/>
        <v>0.85399780000000003</v>
      </c>
      <c r="C551" s="4">
        <f t="shared" si="21"/>
        <v>0.1460022</v>
      </c>
      <c r="D551" s="4">
        <f t="shared" si="22"/>
        <v>-6.2342778797580007E-3</v>
      </c>
      <c r="E551" s="4">
        <f t="shared" si="23"/>
        <v>4.1430790000000044E-3</v>
      </c>
      <c r="H551" s="11">
        <v>118</v>
      </c>
      <c r="I551" s="11">
        <v>0.85399780000000003</v>
      </c>
      <c r="J551" s="11">
        <v>0.1460022</v>
      </c>
      <c r="K551" s="11">
        <v>0</v>
      </c>
      <c r="L551" s="11">
        <v>0</v>
      </c>
      <c r="M551" s="11">
        <v>0.85399780000000003</v>
      </c>
      <c r="N551" s="11">
        <v>0.1460022</v>
      </c>
      <c r="O551" s="11">
        <v>1</v>
      </c>
      <c r="Q551" s="11">
        <v>118</v>
      </c>
      <c r="R551" s="11">
        <v>3.1570320000000002E-3</v>
      </c>
      <c r="S551" s="11">
        <v>3.1570320000000002E-3</v>
      </c>
      <c r="T551" s="11">
        <v>3.8556809999999997E-2</v>
      </c>
      <c r="U551" s="11">
        <v>3.8556809999999997E-2</v>
      </c>
    </row>
    <row r="552" spans="1:21" x14ac:dyDescent="0.35">
      <c r="A552" s="4">
        <f t="shared" si="21"/>
        <v>118.25</v>
      </c>
      <c r="B552" s="4">
        <f t="shared" si="21"/>
        <v>0.85399780000000003</v>
      </c>
      <c r="C552" s="4">
        <f t="shared" si="21"/>
        <v>0.1460022</v>
      </c>
      <c r="D552" s="4">
        <f t="shared" si="22"/>
        <v>-6.2342778797580007E-3</v>
      </c>
      <c r="E552" s="4">
        <f t="shared" si="23"/>
        <v>4.1430790000000044E-3</v>
      </c>
      <c r="H552" s="11">
        <v>118.25</v>
      </c>
      <c r="I552" s="11">
        <v>0.85399780000000003</v>
      </c>
      <c r="J552" s="11">
        <v>0.1460022</v>
      </c>
      <c r="K552" s="11">
        <v>0</v>
      </c>
      <c r="L552" s="11">
        <v>0</v>
      </c>
      <c r="M552" s="11">
        <v>0.85399780000000003</v>
      </c>
      <c r="N552" s="11">
        <v>0.1460022</v>
      </c>
      <c r="O552" s="11">
        <v>1</v>
      </c>
      <c r="Q552" s="11">
        <v>118.25</v>
      </c>
      <c r="R552" s="11">
        <v>3.1570320000000002E-3</v>
      </c>
      <c r="S552" s="11">
        <v>3.1570320000000002E-3</v>
      </c>
      <c r="T552" s="11">
        <v>3.8556809999999997E-2</v>
      </c>
      <c r="U552" s="11">
        <v>3.8556809999999997E-2</v>
      </c>
    </row>
    <row r="553" spans="1:21" x14ac:dyDescent="0.35">
      <c r="A553" s="4">
        <f t="shared" si="21"/>
        <v>118.5</v>
      </c>
      <c r="B553" s="4">
        <f t="shared" si="21"/>
        <v>0.85399780000000003</v>
      </c>
      <c r="C553" s="4">
        <f t="shared" si="21"/>
        <v>0.1460022</v>
      </c>
      <c r="D553" s="4">
        <f t="shared" si="22"/>
        <v>-6.2342778797580007E-3</v>
      </c>
      <c r="E553" s="4">
        <f t="shared" si="23"/>
        <v>4.1430790000000044E-3</v>
      </c>
      <c r="H553" s="11">
        <v>118.5</v>
      </c>
      <c r="I553" s="11">
        <v>0.85399780000000003</v>
      </c>
      <c r="J553" s="11">
        <v>0.1460022</v>
      </c>
      <c r="K553" s="11">
        <v>0</v>
      </c>
      <c r="L553" s="11">
        <v>0</v>
      </c>
      <c r="M553" s="11">
        <v>0.85399780000000003</v>
      </c>
      <c r="N553" s="11">
        <v>0.1460022</v>
      </c>
      <c r="O553" s="11">
        <v>1</v>
      </c>
      <c r="Q553" s="11">
        <v>118.5</v>
      </c>
      <c r="R553" s="11">
        <v>3.1570320000000002E-3</v>
      </c>
      <c r="S553" s="11">
        <v>3.1570320000000002E-3</v>
      </c>
      <c r="T553" s="11">
        <v>3.8556809999999997E-2</v>
      </c>
      <c r="U553" s="11">
        <v>3.8556809999999997E-2</v>
      </c>
    </row>
    <row r="554" spans="1:21" x14ac:dyDescent="0.35">
      <c r="A554" s="4">
        <f t="shared" si="21"/>
        <v>118.75</v>
      </c>
      <c r="B554" s="4">
        <f t="shared" si="21"/>
        <v>0.85399780000000003</v>
      </c>
      <c r="C554" s="4">
        <f t="shared" si="21"/>
        <v>0.1460022</v>
      </c>
      <c r="D554" s="4">
        <f t="shared" si="22"/>
        <v>-6.2342778797580007E-3</v>
      </c>
      <c r="E554" s="4">
        <f t="shared" si="23"/>
        <v>4.1430790000000044E-3</v>
      </c>
      <c r="H554" s="11">
        <v>118.75</v>
      </c>
      <c r="I554" s="11">
        <v>0.85399780000000003</v>
      </c>
      <c r="J554" s="11">
        <v>0.1460022</v>
      </c>
      <c r="K554" s="11">
        <v>0</v>
      </c>
      <c r="L554" s="11">
        <v>0</v>
      </c>
      <c r="M554" s="11">
        <v>0.85399780000000003</v>
      </c>
      <c r="N554" s="11">
        <v>0.1460022</v>
      </c>
      <c r="O554" s="11">
        <v>1</v>
      </c>
      <c r="Q554" s="11">
        <v>118.75</v>
      </c>
      <c r="R554" s="11">
        <v>3.1570320000000002E-3</v>
      </c>
      <c r="S554" s="11">
        <v>3.1570320000000002E-3</v>
      </c>
      <c r="T554" s="11">
        <v>3.8556809999999997E-2</v>
      </c>
      <c r="U554" s="11">
        <v>3.8556809999999997E-2</v>
      </c>
    </row>
    <row r="555" spans="1:21" x14ac:dyDescent="0.35">
      <c r="A555" s="4">
        <f t="shared" si="21"/>
        <v>119</v>
      </c>
      <c r="B555" s="4">
        <f t="shared" si="21"/>
        <v>0.85399780000000003</v>
      </c>
      <c r="C555" s="4">
        <f t="shared" si="21"/>
        <v>0.1460022</v>
      </c>
      <c r="D555" s="4">
        <f t="shared" si="22"/>
        <v>-6.2342778797580007E-3</v>
      </c>
      <c r="E555" s="4">
        <f t="shared" si="23"/>
        <v>4.1430790000000044E-3</v>
      </c>
      <c r="H555" s="11">
        <v>119</v>
      </c>
      <c r="I555" s="11">
        <v>0.85399780000000003</v>
      </c>
      <c r="J555" s="11">
        <v>0.1460022</v>
      </c>
      <c r="K555" s="11">
        <v>0</v>
      </c>
      <c r="L555" s="11">
        <v>0</v>
      </c>
      <c r="M555" s="11">
        <v>0.85399780000000003</v>
      </c>
      <c r="N555" s="11">
        <v>0.1460022</v>
      </c>
      <c r="O555" s="11">
        <v>1</v>
      </c>
      <c r="Q555" s="11">
        <v>119</v>
      </c>
      <c r="R555" s="11">
        <v>3.1570320000000002E-3</v>
      </c>
      <c r="S555" s="11">
        <v>3.1570320000000002E-3</v>
      </c>
      <c r="T555" s="11">
        <v>3.8556809999999997E-2</v>
      </c>
      <c r="U555" s="11">
        <v>3.8556809999999997E-2</v>
      </c>
    </row>
    <row r="556" spans="1:21" x14ac:dyDescent="0.35">
      <c r="A556" s="4">
        <f t="shared" si="21"/>
        <v>119.25</v>
      </c>
      <c r="B556" s="4">
        <f t="shared" si="21"/>
        <v>0.85399780000000003</v>
      </c>
      <c r="C556" s="4">
        <f t="shared" si="21"/>
        <v>0.1460022</v>
      </c>
      <c r="D556" s="4">
        <f t="shared" si="22"/>
        <v>-6.2342778797580007E-3</v>
      </c>
      <c r="E556" s="4">
        <f t="shared" si="23"/>
        <v>4.1430790000000044E-3</v>
      </c>
      <c r="H556" s="11">
        <v>119.25</v>
      </c>
      <c r="I556" s="11">
        <v>0.85399780000000003</v>
      </c>
      <c r="J556" s="11">
        <v>0.1460022</v>
      </c>
      <c r="K556" s="11">
        <v>0</v>
      </c>
      <c r="L556" s="11">
        <v>0</v>
      </c>
      <c r="M556" s="11">
        <v>0.85399780000000003</v>
      </c>
      <c r="N556" s="11">
        <v>0.1460022</v>
      </c>
      <c r="O556" s="11">
        <v>1</v>
      </c>
      <c r="Q556" s="11">
        <v>119.25</v>
      </c>
      <c r="R556" s="11">
        <v>3.1570320000000002E-3</v>
      </c>
      <c r="S556" s="11">
        <v>3.1570320000000002E-3</v>
      </c>
      <c r="T556" s="11">
        <v>3.8556809999999997E-2</v>
      </c>
      <c r="U556" s="11">
        <v>3.8556809999999997E-2</v>
      </c>
    </row>
    <row r="557" spans="1:21" x14ac:dyDescent="0.35">
      <c r="A557" s="4">
        <f t="shared" si="21"/>
        <v>119.5</v>
      </c>
      <c r="B557" s="4">
        <f t="shared" si="21"/>
        <v>0.85399780000000003</v>
      </c>
      <c r="C557" s="4">
        <f t="shared" si="21"/>
        <v>0.1460022</v>
      </c>
      <c r="D557" s="4">
        <f t="shared" si="22"/>
        <v>-6.2342778797580007E-3</v>
      </c>
      <c r="E557" s="4">
        <f t="shared" si="23"/>
        <v>4.1430790000000044E-3</v>
      </c>
      <c r="H557" s="11">
        <v>119.5</v>
      </c>
      <c r="I557" s="11">
        <v>0.85399780000000003</v>
      </c>
      <c r="J557" s="11">
        <v>0.1460022</v>
      </c>
      <c r="K557" s="11">
        <v>0</v>
      </c>
      <c r="L557" s="11">
        <v>0</v>
      </c>
      <c r="M557" s="11">
        <v>0.85399780000000003</v>
      </c>
      <c r="N557" s="11">
        <v>0.1460022</v>
      </c>
      <c r="O557" s="11">
        <v>1</v>
      </c>
      <c r="Q557" s="11">
        <v>119.5</v>
      </c>
      <c r="R557" s="11">
        <v>3.1570320000000002E-3</v>
      </c>
      <c r="S557" s="11">
        <v>3.1570320000000002E-3</v>
      </c>
      <c r="T557" s="11">
        <v>3.8556809999999997E-2</v>
      </c>
      <c r="U557" s="11">
        <v>3.8556809999999997E-2</v>
      </c>
    </row>
    <row r="558" spans="1:21" x14ac:dyDescent="0.35">
      <c r="A558" s="4">
        <f t="shared" si="21"/>
        <v>119.75</v>
      </c>
      <c r="B558" s="4">
        <f t="shared" si="21"/>
        <v>0.85399780000000003</v>
      </c>
      <c r="C558" s="4">
        <f t="shared" si="21"/>
        <v>0.1460022</v>
      </c>
      <c r="D558" s="4">
        <f t="shared" si="22"/>
        <v>-6.2342778797580007E-3</v>
      </c>
      <c r="E558" s="4">
        <f t="shared" si="23"/>
        <v>4.1430790000000044E-3</v>
      </c>
      <c r="H558" s="11">
        <v>119.75</v>
      </c>
      <c r="I558" s="11">
        <v>0.85399780000000003</v>
      </c>
      <c r="J558" s="11">
        <v>0.1460022</v>
      </c>
      <c r="K558" s="11">
        <v>0</v>
      </c>
      <c r="L558" s="11">
        <v>0</v>
      </c>
      <c r="M558" s="11">
        <v>0.85399780000000003</v>
      </c>
      <c r="N558" s="11">
        <v>0.1460022</v>
      </c>
      <c r="O558" s="11">
        <v>1</v>
      </c>
      <c r="Q558" s="11">
        <v>119.75</v>
      </c>
      <c r="R558" s="11">
        <v>3.1570320000000002E-3</v>
      </c>
      <c r="S558" s="11">
        <v>3.1570320000000002E-3</v>
      </c>
      <c r="T558" s="11">
        <v>3.8556809999999997E-2</v>
      </c>
      <c r="U558" s="11">
        <v>3.8556809999999997E-2</v>
      </c>
    </row>
    <row r="559" spans="1:21" x14ac:dyDescent="0.35">
      <c r="A559" s="4">
        <f t="shared" si="21"/>
        <v>120</v>
      </c>
      <c r="B559" s="4">
        <f t="shared" si="21"/>
        <v>0.85399780000000003</v>
      </c>
      <c r="C559" s="4">
        <f t="shared" si="21"/>
        <v>0.1460022</v>
      </c>
      <c r="D559" s="4">
        <f t="shared" si="22"/>
        <v>-6.2342778797580007E-3</v>
      </c>
      <c r="E559" s="4">
        <f t="shared" si="23"/>
        <v>4.1430790000000044E-3</v>
      </c>
      <c r="H559" s="11">
        <v>120</v>
      </c>
      <c r="I559" s="11">
        <v>0.85399780000000003</v>
      </c>
      <c r="J559" s="11">
        <v>0.1460022</v>
      </c>
      <c r="K559" s="11">
        <v>0</v>
      </c>
      <c r="L559" s="11">
        <v>0</v>
      </c>
      <c r="M559" s="11">
        <v>0.85399780000000003</v>
      </c>
      <c r="N559" s="11">
        <v>0.1460022</v>
      </c>
      <c r="O559" s="11">
        <v>1</v>
      </c>
      <c r="Q559" s="11">
        <v>120</v>
      </c>
      <c r="R559" s="11">
        <v>3.1570320000000002E-3</v>
      </c>
      <c r="S559" s="11">
        <v>3.1570320000000002E-3</v>
      </c>
      <c r="T559" s="11">
        <v>3.8556809999999997E-2</v>
      </c>
      <c r="U559" s="11">
        <v>3.8556809999999997E-2</v>
      </c>
    </row>
    <row r="560" spans="1:21" x14ac:dyDescent="0.35">
      <c r="A560" s="4">
        <f t="shared" si="21"/>
        <v>120.25</v>
      </c>
      <c r="B560" s="4">
        <f t="shared" si="21"/>
        <v>0.85399780000000003</v>
      </c>
      <c r="C560" s="4">
        <f t="shared" si="21"/>
        <v>0.1460022</v>
      </c>
      <c r="D560" s="4">
        <f t="shared" si="22"/>
        <v>-6.2342778797580007E-3</v>
      </c>
      <c r="E560" s="4">
        <f t="shared" si="23"/>
        <v>4.1430790000000044E-3</v>
      </c>
      <c r="H560" s="11">
        <v>120.25</v>
      </c>
      <c r="I560" s="11">
        <v>0.85399780000000003</v>
      </c>
      <c r="J560" s="11">
        <v>0.1460022</v>
      </c>
      <c r="K560" s="11">
        <v>0</v>
      </c>
      <c r="L560" s="11">
        <v>0</v>
      </c>
      <c r="M560" s="11">
        <v>0.85399780000000003</v>
      </c>
      <c r="N560" s="11">
        <v>0.1460022</v>
      </c>
      <c r="O560" s="11">
        <v>1</v>
      </c>
      <c r="Q560" s="11">
        <v>120.25</v>
      </c>
      <c r="R560" s="11">
        <v>3.1570320000000002E-3</v>
      </c>
      <c r="S560" s="11">
        <v>3.1570320000000002E-3</v>
      </c>
      <c r="T560" s="11">
        <v>3.8556809999999997E-2</v>
      </c>
      <c r="U560" s="11">
        <v>3.8556809999999997E-2</v>
      </c>
    </row>
    <row r="561" spans="1:21" x14ac:dyDescent="0.35">
      <c r="A561" s="4">
        <f t="shared" si="21"/>
        <v>120.5</v>
      </c>
      <c r="B561" s="4">
        <f t="shared" si="21"/>
        <v>0.85399780000000003</v>
      </c>
      <c r="C561" s="4">
        <f t="shared" si="21"/>
        <v>0.1460022</v>
      </c>
      <c r="D561" s="4">
        <f t="shared" si="22"/>
        <v>-6.2342778797580007E-3</v>
      </c>
      <c r="E561" s="4">
        <f t="shared" si="23"/>
        <v>4.1430790000000044E-3</v>
      </c>
      <c r="H561" s="11">
        <v>120.5</v>
      </c>
      <c r="I561" s="11">
        <v>0.85399780000000003</v>
      </c>
      <c r="J561" s="11">
        <v>0.1460022</v>
      </c>
      <c r="K561" s="11">
        <v>0</v>
      </c>
      <c r="L561" s="11">
        <v>0</v>
      </c>
      <c r="M561" s="11">
        <v>0.85399780000000003</v>
      </c>
      <c r="N561" s="11">
        <v>0.1460022</v>
      </c>
      <c r="O561" s="11">
        <v>1</v>
      </c>
      <c r="Q561" s="11">
        <v>120.5</v>
      </c>
      <c r="R561" s="11">
        <v>3.1570320000000002E-3</v>
      </c>
      <c r="S561" s="11">
        <v>3.1570320000000002E-3</v>
      </c>
      <c r="T561" s="11">
        <v>3.8556809999999997E-2</v>
      </c>
      <c r="U561" s="11">
        <v>3.8556809999999997E-2</v>
      </c>
    </row>
    <row r="562" spans="1:21" x14ac:dyDescent="0.35">
      <c r="A562" s="4">
        <f t="shared" si="21"/>
        <v>120.75</v>
      </c>
      <c r="B562" s="4">
        <f t="shared" si="21"/>
        <v>0.85399780000000003</v>
      </c>
      <c r="C562" s="4">
        <f t="shared" si="21"/>
        <v>0.1460022</v>
      </c>
      <c r="D562" s="4">
        <f t="shared" si="22"/>
        <v>-6.2342778797580007E-3</v>
      </c>
      <c r="E562" s="4">
        <f t="shared" si="23"/>
        <v>4.1430790000000044E-3</v>
      </c>
      <c r="H562" s="11">
        <v>120.75</v>
      </c>
      <c r="I562" s="11">
        <v>0.85399780000000003</v>
      </c>
      <c r="J562" s="11">
        <v>0.1460022</v>
      </c>
      <c r="K562" s="11">
        <v>0</v>
      </c>
      <c r="L562" s="11">
        <v>0</v>
      </c>
      <c r="M562" s="11">
        <v>0.85399780000000003</v>
      </c>
      <c r="N562" s="11">
        <v>0.1460022</v>
      </c>
      <c r="O562" s="11">
        <v>1</v>
      </c>
      <c r="Q562" s="11">
        <v>120.75</v>
      </c>
      <c r="R562" s="11">
        <v>3.1570320000000002E-3</v>
      </c>
      <c r="S562" s="11">
        <v>3.1570320000000002E-3</v>
      </c>
      <c r="T562" s="11">
        <v>3.8556809999999997E-2</v>
      </c>
      <c r="U562" s="11">
        <v>3.8556809999999997E-2</v>
      </c>
    </row>
    <row r="563" spans="1:21" x14ac:dyDescent="0.35">
      <c r="A563" s="4">
        <f t="shared" si="21"/>
        <v>121</v>
      </c>
      <c r="B563" s="4">
        <f t="shared" si="21"/>
        <v>0.85399780000000003</v>
      </c>
      <c r="C563" s="4">
        <f t="shared" si="21"/>
        <v>0.1460022</v>
      </c>
      <c r="D563" s="4">
        <f t="shared" si="22"/>
        <v>-6.2342778797580007E-3</v>
      </c>
      <c r="E563" s="4">
        <f t="shared" si="23"/>
        <v>4.1430790000000044E-3</v>
      </c>
      <c r="H563" s="11">
        <v>121</v>
      </c>
      <c r="I563" s="11">
        <v>0.85399780000000003</v>
      </c>
      <c r="J563" s="11">
        <v>0.1460022</v>
      </c>
      <c r="K563" s="11">
        <v>0</v>
      </c>
      <c r="L563" s="11">
        <v>0</v>
      </c>
      <c r="M563" s="11">
        <v>0.85399780000000003</v>
      </c>
      <c r="N563" s="11">
        <v>0.1460022</v>
      </c>
      <c r="O563" s="11">
        <v>1</v>
      </c>
      <c r="Q563" s="11">
        <v>121</v>
      </c>
      <c r="R563" s="11">
        <v>3.1570320000000002E-3</v>
      </c>
      <c r="S563" s="11">
        <v>3.1570320000000002E-3</v>
      </c>
      <c r="T563" s="11">
        <v>3.8556809999999997E-2</v>
      </c>
      <c r="U563" s="11">
        <v>3.8556809999999997E-2</v>
      </c>
    </row>
    <row r="564" spans="1:21" x14ac:dyDescent="0.35">
      <c r="A564" s="4">
        <f t="shared" si="21"/>
        <v>121.25</v>
      </c>
      <c r="B564" s="4">
        <f t="shared" si="21"/>
        <v>0.85399780000000003</v>
      </c>
      <c r="C564" s="4">
        <f t="shared" si="21"/>
        <v>0.1460022</v>
      </c>
      <c r="D564" s="4">
        <f t="shared" si="22"/>
        <v>-6.2342778797580007E-3</v>
      </c>
      <c r="E564" s="4">
        <f t="shared" si="23"/>
        <v>4.1430790000000044E-3</v>
      </c>
      <c r="H564" s="11">
        <v>121.25</v>
      </c>
      <c r="I564" s="11">
        <v>0.85399780000000003</v>
      </c>
      <c r="J564" s="11">
        <v>0.1460022</v>
      </c>
      <c r="K564" s="11">
        <v>0</v>
      </c>
      <c r="L564" s="11">
        <v>0</v>
      </c>
      <c r="M564" s="11">
        <v>0.85399780000000003</v>
      </c>
      <c r="N564" s="11">
        <v>0.1460022</v>
      </c>
      <c r="O564" s="11">
        <v>1</v>
      </c>
      <c r="Q564" s="11">
        <v>121.25</v>
      </c>
      <c r="R564" s="11">
        <v>3.1570320000000002E-3</v>
      </c>
      <c r="S564" s="11">
        <v>3.1570320000000002E-3</v>
      </c>
      <c r="T564" s="11">
        <v>3.8556809999999997E-2</v>
      </c>
      <c r="U564" s="11">
        <v>3.8556809999999997E-2</v>
      </c>
    </row>
    <row r="565" spans="1:21" x14ac:dyDescent="0.35">
      <c r="A565" s="4">
        <f t="shared" si="21"/>
        <v>121.5</v>
      </c>
      <c r="B565" s="4">
        <f t="shared" si="21"/>
        <v>0.85399780000000003</v>
      </c>
      <c r="C565" s="4">
        <f t="shared" si="21"/>
        <v>0.1460022</v>
      </c>
      <c r="D565" s="4">
        <f t="shared" si="22"/>
        <v>-6.2342778797580007E-3</v>
      </c>
      <c r="E565" s="4">
        <f t="shared" si="23"/>
        <v>4.1430790000000044E-3</v>
      </c>
      <c r="H565" s="11">
        <v>121.5</v>
      </c>
      <c r="I565" s="11">
        <v>0.85399780000000003</v>
      </c>
      <c r="J565" s="11">
        <v>0.1460022</v>
      </c>
      <c r="K565" s="11">
        <v>0</v>
      </c>
      <c r="L565" s="11">
        <v>0</v>
      </c>
      <c r="M565" s="11">
        <v>0.85399780000000003</v>
      </c>
      <c r="N565" s="11">
        <v>0.1460022</v>
      </c>
      <c r="O565" s="11">
        <v>1</v>
      </c>
      <c r="Q565" s="11">
        <v>121.5</v>
      </c>
      <c r="R565" s="11">
        <v>3.1570320000000002E-3</v>
      </c>
      <c r="S565" s="11">
        <v>3.1570320000000002E-3</v>
      </c>
      <c r="T565" s="11">
        <v>3.8556809999999997E-2</v>
      </c>
      <c r="U565" s="11">
        <v>3.8556809999999997E-2</v>
      </c>
    </row>
    <row r="566" spans="1:21" x14ac:dyDescent="0.35">
      <c r="A566" s="4">
        <f t="shared" si="21"/>
        <v>121.75</v>
      </c>
      <c r="B566" s="4">
        <f t="shared" si="21"/>
        <v>0.85399780000000003</v>
      </c>
      <c r="C566" s="4">
        <f t="shared" si="21"/>
        <v>0.1460022</v>
      </c>
      <c r="D566" s="4">
        <f t="shared" si="22"/>
        <v>-6.2342778797580007E-3</v>
      </c>
      <c r="E566" s="4">
        <f t="shared" si="23"/>
        <v>4.1430790000000044E-3</v>
      </c>
      <c r="H566" s="11">
        <v>121.75</v>
      </c>
      <c r="I566" s="11">
        <v>0.85399780000000003</v>
      </c>
      <c r="J566" s="11">
        <v>0.1460022</v>
      </c>
      <c r="K566" s="11">
        <v>0</v>
      </c>
      <c r="L566" s="11">
        <v>0</v>
      </c>
      <c r="M566" s="11">
        <v>0.85399780000000003</v>
      </c>
      <c r="N566" s="11">
        <v>0.1460022</v>
      </c>
      <c r="O566" s="11">
        <v>1</v>
      </c>
      <c r="Q566" s="11">
        <v>121.75</v>
      </c>
      <c r="R566" s="11">
        <v>3.1570320000000002E-3</v>
      </c>
      <c r="S566" s="11">
        <v>3.1570320000000002E-3</v>
      </c>
      <c r="T566" s="11">
        <v>3.8556809999999997E-2</v>
      </c>
      <c r="U566" s="11">
        <v>3.8556809999999997E-2</v>
      </c>
    </row>
    <row r="567" spans="1:21" x14ac:dyDescent="0.35">
      <c r="A567" s="4">
        <f t="shared" si="21"/>
        <v>122</v>
      </c>
      <c r="B567" s="4">
        <f t="shared" si="21"/>
        <v>0.85399780000000003</v>
      </c>
      <c r="C567" s="4">
        <f t="shared" si="21"/>
        <v>0.1460022</v>
      </c>
      <c r="D567" s="4">
        <f t="shared" si="22"/>
        <v>-6.2342778797580007E-3</v>
      </c>
      <c r="E567" s="4">
        <f t="shared" si="23"/>
        <v>4.1430790000000044E-3</v>
      </c>
      <c r="H567" s="11">
        <v>122</v>
      </c>
      <c r="I567" s="11">
        <v>0.85399780000000003</v>
      </c>
      <c r="J567" s="11">
        <v>0.1460022</v>
      </c>
      <c r="K567" s="11">
        <v>0</v>
      </c>
      <c r="L567" s="11">
        <v>0</v>
      </c>
      <c r="M567" s="11">
        <v>0.85399780000000003</v>
      </c>
      <c r="N567" s="11">
        <v>0.1460022</v>
      </c>
      <c r="O567" s="11">
        <v>1</v>
      </c>
      <c r="Q567" s="11">
        <v>122</v>
      </c>
      <c r="R567" s="11">
        <v>3.1570320000000002E-3</v>
      </c>
      <c r="S567" s="11">
        <v>3.1570320000000002E-3</v>
      </c>
      <c r="T567" s="11">
        <v>3.8556809999999997E-2</v>
      </c>
      <c r="U567" s="11">
        <v>3.8556809999999997E-2</v>
      </c>
    </row>
    <row r="568" spans="1:21" x14ac:dyDescent="0.35">
      <c r="A568" s="4">
        <f t="shared" si="21"/>
        <v>122.25</v>
      </c>
      <c r="B568" s="4">
        <f t="shared" si="21"/>
        <v>0.85399780000000003</v>
      </c>
      <c r="C568" s="4">
        <f t="shared" si="21"/>
        <v>0.1460022</v>
      </c>
      <c r="D568" s="4">
        <f t="shared" si="22"/>
        <v>-6.2342778797580007E-3</v>
      </c>
      <c r="E568" s="4">
        <f t="shared" si="23"/>
        <v>4.1430790000000044E-3</v>
      </c>
      <c r="H568" s="11">
        <v>122.25</v>
      </c>
      <c r="I568" s="11">
        <v>0.85399780000000003</v>
      </c>
      <c r="J568" s="11">
        <v>0.1460022</v>
      </c>
      <c r="K568" s="11">
        <v>0</v>
      </c>
      <c r="L568" s="11">
        <v>0</v>
      </c>
      <c r="M568" s="11">
        <v>0.85399780000000003</v>
      </c>
      <c r="N568" s="11">
        <v>0.1460022</v>
      </c>
      <c r="O568" s="11">
        <v>1</v>
      </c>
      <c r="Q568" s="11">
        <v>122.25</v>
      </c>
      <c r="R568" s="11">
        <v>3.1570320000000002E-3</v>
      </c>
      <c r="S568" s="11">
        <v>3.1570320000000002E-3</v>
      </c>
      <c r="T568" s="11">
        <v>3.8556809999999997E-2</v>
      </c>
      <c r="U568" s="11">
        <v>3.8556809999999997E-2</v>
      </c>
    </row>
    <row r="569" spans="1:21" x14ac:dyDescent="0.35">
      <c r="A569" s="4">
        <f t="shared" si="21"/>
        <v>122.5</v>
      </c>
      <c r="B569" s="4">
        <f t="shared" si="21"/>
        <v>0.85399780000000003</v>
      </c>
      <c r="C569" s="4">
        <f t="shared" si="21"/>
        <v>0.1460022</v>
      </c>
      <c r="D569" s="4">
        <f t="shared" si="22"/>
        <v>-6.2342778797580007E-3</v>
      </c>
      <c r="E569" s="4">
        <f t="shared" si="23"/>
        <v>4.1430790000000044E-3</v>
      </c>
      <c r="H569" s="11">
        <v>122.5</v>
      </c>
      <c r="I569" s="11">
        <v>0.85399780000000003</v>
      </c>
      <c r="J569" s="11">
        <v>0.1460022</v>
      </c>
      <c r="K569" s="11">
        <v>0</v>
      </c>
      <c r="L569" s="11">
        <v>0</v>
      </c>
      <c r="M569" s="11">
        <v>0.85399780000000003</v>
      </c>
      <c r="N569" s="11">
        <v>0.1460022</v>
      </c>
      <c r="O569" s="11">
        <v>1</v>
      </c>
      <c r="Q569" s="11">
        <v>122.5</v>
      </c>
      <c r="R569" s="11">
        <v>3.1570320000000002E-3</v>
      </c>
      <c r="S569" s="11">
        <v>3.1570320000000002E-3</v>
      </c>
      <c r="T569" s="11">
        <v>3.8556809999999997E-2</v>
      </c>
      <c r="U569" s="11">
        <v>3.8556809999999997E-2</v>
      </c>
    </row>
    <row r="570" spans="1:21" x14ac:dyDescent="0.35">
      <c r="A570" s="4">
        <f t="shared" si="21"/>
        <v>122.75</v>
      </c>
      <c r="B570" s="4">
        <f t="shared" si="21"/>
        <v>0.85399780000000003</v>
      </c>
      <c r="C570" s="4">
        <f t="shared" si="21"/>
        <v>0.1460022</v>
      </c>
      <c r="D570" s="4">
        <f t="shared" si="22"/>
        <v>-6.2342778797580007E-3</v>
      </c>
      <c r="E570" s="4">
        <f t="shared" si="23"/>
        <v>4.1430790000000044E-3</v>
      </c>
      <c r="H570" s="11">
        <v>122.75</v>
      </c>
      <c r="I570" s="11">
        <v>0.85399780000000003</v>
      </c>
      <c r="J570" s="11">
        <v>0.1460022</v>
      </c>
      <c r="K570" s="11">
        <v>0</v>
      </c>
      <c r="L570" s="11">
        <v>0</v>
      </c>
      <c r="M570" s="11">
        <v>0.85399780000000003</v>
      </c>
      <c r="N570" s="11">
        <v>0.1460022</v>
      </c>
      <c r="O570" s="11">
        <v>1</v>
      </c>
      <c r="Q570" s="11">
        <v>122.75</v>
      </c>
      <c r="R570" s="11">
        <v>3.1570320000000002E-3</v>
      </c>
      <c r="S570" s="11">
        <v>3.1570320000000002E-3</v>
      </c>
      <c r="T570" s="11">
        <v>3.8556809999999997E-2</v>
      </c>
      <c r="U570" s="11">
        <v>3.8556809999999997E-2</v>
      </c>
    </row>
    <row r="571" spans="1:21" x14ac:dyDescent="0.35">
      <c r="A571" s="4">
        <f t="shared" si="21"/>
        <v>123</v>
      </c>
      <c r="B571" s="4">
        <f t="shared" si="21"/>
        <v>0.85399780000000003</v>
      </c>
      <c r="C571" s="4">
        <f t="shared" si="21"/>
        <v>0.1460022</v>
      </c>
      <c r="D571" s="4">
        <f t="shared" si="22"/>
        <v>-6.2342778797580007E-3</v>
      </c>
      <c r="E571" s="4">
        <f t="shared" si="23"/>
        <v>4.1430790000000044E-3</v>
      </c>
      <c r="H571" s="11">
        <v>123</v>
      </c>
      <c r="I571" s="11">
        <v>0.85399780000000003</v>
      </c>
      <c r="J571" s="11">
        <v>0.1460022</v>
      </c>
      <c r="K571" s="11">
        <v>0</v>
      </c>
      <c r="L571" s="11">
        <v>0</v>
      </c>
      <c r="M571" s="11">
        <v>0.85399780000000003</v>
      </c>
      <c r="N571" s="11">
        <v>0.1460022</v>
      </c>
      <c r="O571" s="11">
        <v>1</v>
      </c>
      <c r="Q571" s="11">
        <v>123</v>
      </c>
      <c r="R571" s="11">
        <v>3.1570320000000002E-3</v>
      </c>
      <c r="S571" s="11">
        <v>3.1570320000000002E-3</v>
      </c>
      <c r="T571" s="11">
        <v>3.8556809999999997E-2</v>
      </c>
      <c r="U571" s="11">
        <v>3.8556809999999997E-2</v>
      </c>
    </row>
    <row r="572" spans="1:21" x14ac:dyDescent="0.35">
      <c r="A572" s="4">
        <f t="shared" si="21"/>
        <v>123.25</v>
      </c>
      <c r="B572" s="4">
        <f t="shared" si="21"/>
        <v>0.85399780000000003</v>
      </c>
      <c r="C572" s="4">
        <f t="shared" si="21"/>
        <v>0.1460022</v>
      </c>
      <c r="D572" s="4">
        <f t="shared" si="22"/>
        <v>-6.2342778797580007E-3</v>
      </c>
      <c r="E572" s="4">
        <f t="shared" si="23"/>
        <v>4.1430790000000044E-3</v>
      </c>
      <c r="H572" s="11">
        <v>123.25</v>
      </c>
      <c r="I572" s="11">
        <v>0.85399780000000003</v>
      </c>
      <c r="J572" s="11">
        <v>0.1460022</v>
      </c>
      <c r="K572" s="11">
        <v>0</v>
      </c>
      <c r="L572" s="11">
        <v>0</v>
      </c>
      <c r="M572" s="11">
        <v>0.85399780000000003</v>
      </c>
      <c r="N572" s="11">
        <v>0.1460022</v>
      </c>
      <c r="O572" s="11">
        <v>1</v>
      </c>
      <c r="Q572" s="11">
        <v>123.25</v>
      </c>
      <c r="R572" s="11">
        <v>3.1570320000000002E-3</v>
      </c>
      <c r="S572" s="11">
        <v>3.1570320000000002E-3</v>
      </c>
      <c r="T572" s="11">
        <v>3.8556809999999997E-2</v>
      </c>
      <c r="U572" s="11">
        <v>3.8556809999999997E-2</v>
      </c>
    </row>
    <row r="573" spans="1:21" x14ac:dyDescent="0.35">
      <c r="A573" s="4">
        <f t="shared" si="21"/>
        <v>123.5</v>
      </c>
      <c r="B573" s="4">
        <f t="shared" si="21"/>
        <v>0.85399780000000003</v>
      </c>
      <c r="C573" s="4">
        <f t="shared" si="21"/>
        <v>0.1460022</v>
      </c>
      <c r="D573" s="4">
        <f t="shared" si="22"/>
        <v>-6.2342778797580007E-3</v>
      </c>
      <c r="E573" s="4">
        <f t="shared" si="23"/>
        <v>4.1430790000000044E-3</v>
      </c>
      <c r="H573" s="11">
        <v>123.5</v>
      </c>
      <c r="I573" s="11">
        <v>0.85399780000000003</v>
      </c>
      <c r="J573" s="11">
        <v>0.1460022</v>
      </c>
      <c r="K573" s="11">
        <v>0</v>
      </c>
      <c r="L573" s="11">
        <v>0</v>
      </c>
      <c r="M573" s="11">
        <v>0.85399780000000003</v>
      </c>
      <c r="N573" s="11">
        <v>0.1460022</v>
      </c>
      <c r="O573" s="11">
        <v>1</v>
      </c>
      <c r="Q573" s="11">
        <v>123.5</v>
      </c>
      <c r="R573" s="11">
        <v>3.1570320000000002E-3</v>
      </c>
      <c r="S573" s="11">
        <v>3.1570320000000002E-3</v>
      </c>
      <c r="T573" s="11">
        <v>3.8556809999999997E-2</v>
      </c>
      <c r="U573" s="11">
        <v>3.8556809999999997E-2</v>
      </c>
    </row>
    <row r="574" spans="1:21" x14ac:dyDescent="0.35">
      <c r="A574" s="4">
        <f t="shared" si="21"/>
        <v>123.75</v>
      </c>
      <c r="B574" s="4">
        <f t="shared" si="21"/>
        <v>0.85399780000000003</v>
      </c>
      <c r="C574" s="4">
        <f t="shared" si="21"/>
        <v>0.1460022</v>
      </c>
      <c r="D574" s="4">
        <f t="shared" si="22"/>
        <v>-6.2342778797580007E-3</v>
      </c>
      <c r="E574" s="4">
        <f t="shared" si="23"/>
        <v>4.1430790000000044E-3</v>
      </c>
      <c r="H574" s="11">
        <v>123.75</v>
      </c>
      <c r="I574" s="11">
        <v>0.85399780000000003</v>
      </c>
      <c r="J574" s="11">
        <v>0.1460022</v>
      </c>
      <c r="K574" s="11">
        <v>0</v>
      </c>
      <c r="L574" s="11">
        <v>0</v>
      </c>
      <c r="M574" s="11">
        <v>0.85399780000000003</v>
      </c>
      <c r="N574" s="11">
        <v>0.1460022</v>
      </c>
      <c r="O574" s="11">
        <v>1</v>
      </c>
      <c r="Q574" s="11">
        <v>123.75</v>
      </c>
      <c r="R574" s="11">
        <v>3.1570320000000002E-3</v>
      </c>
      <c r="S574" s="11">
        <v>3.1570320000000002E-3</v>
      </c>
      <c r="T574" s="11">
        <v>3.8556809999999997E-2</v>
      </c>
      <c r="U574" s="11">
        <v>3.8556809999999997E-2</v>
      </c>
    </row>
    <row r="575" spans="1:21" x14ac:dyDescent="0.35">
      <c r="A575" s="4">
        <f t="shared" si="21"/>
        <v>124</v>
      </c>
      <c r="B575" s="4">
        <f t="shared" si="21"/>
        <v>0.85399780000000003</v>
      </c>
      <c r="C575" s="4">
        <f t="shared" si="21"/>
        <v>0.1460022</v>
      </c>
      <c r="D575" s="4">
        <f t="shared" si="22"/>
        <v>-6.2342778797580007E-3</v>
      </c>
      <c r="E575" s="4">
        <f t="shared" si="23"/>
        <v>4.1430790000000044E-3</v>
      </c>
      <c r="H575" s="11">
        <v>124</v>
      </c>
      <c r="I575" s="11">
        <v>0.85399780000000003</v>
      </c>
      <c r="J575" s="11">
        <v>0.1460022</v>
      </c>
      <c r="K575" s="11">
        <v>0</v>
      </c>
      <c r="L575" s="11">
        <v>0</v>
      </c>
      <c r="M575" s="11">
        <v>0.85399780000000003</v>
      </c>
      <c r="N575" s="11">
        <v>0.1460022</v>
      </c>
      <c r="O575" s="11">
        <v>1</v>
      </c>
      <c r="Q575" s="11">
        <v>124</v>
      </c>
      <c r="R575" s="11">
        <v>3.1570320000000002E-3</v>
      </c>
      <c r="S575" s="11">
        <v>3.1570320000000002E-3</v>
      </c>
      <c r="T575" s="11">
        <v>3.8556809999999997E-2</v>
      </c>
      <c r="U575" s="11">
        <v>3.8556809999999997E-2</v>
      </c>
    </row>
    <row r="576" spans="1:21" x14ac:dyDescent="0.35">
      <c r="A576" s="4">
        <f t="shared" si="21"/>
        <v>124.25</v>
      </c>
      <c r="B576" s="4">
        <f t="shared" si="21"/>
        <v>0.85399780000000003</v>
      </c>
      <c r="C576" s="4">
        <f t="shared" si="21"/>
        <v>0.1460022</v>
      </c>
      <c r="D576" s="4">
        <f t="shared" si="22"/>
        <v>-6.2342778797580007E-3</v>
      </c>
      <c r="E576" s="4">
        <f t="shared" si="23"/>
        <v>4.1430790000000044E-3</v>
      </c>
      <c r="H576" s="11">
        <v>124.25</v>
      </c>
      <c r="I576" s="11">
        <v>0.85399780000000003</v>
      </c>
      <c r="J576" s="11">
        <v>0.1460022</v>
      </c>
      <c r="K576" s="11">
        <v>0</v>
      </c>
      <c r="L576" s="11">
        <v>0</v>
      </c>
      <c r="M576" s="11">
        <v>0.85399780000000003</v>
      </c>
      <c r="N576" s="11">
        <v>0.1460022</v>
      </c>
      <c r="O576" s="11">
        <v>1</v>
      </c>
      <c r="Q576" s="11">
        <v>124.25</v>
      </c>
      <c r="R576" s="11">
        <v>3.1570320000000002E-3</v>
      </c>
      <c r="S576" s="11">
        <v>3.1570320000000002E-3</v>
      </c>
      <c r="T576" s="11">
        <v>3.8556809999999997E-2</v>
      </c>
      <c r="U576" s="11">
        <v>3.8556809999999997E-2</v>
      </c>
    </row>
    <row r="577" spans="1:21" x14ac:dyDescent="0.35">
      <c r="A577" s="4">
        <f t="shared" si="21"/>
        <v>124.5</v>
      </c>
      <c r="B577" s="4">
        <f t="shared" si="21"/>
        <v>0.85399780000000003</v>
      </c>
      <c r="C577" s="4">
        <f t="shared" si="21"/>
        <v>0.1460022</v>
      </c>
      <c r="D577" s="4">
        <f t="shared" si="22"/>
        <v>-6.2342778797580007E-3</v>
      </c>
      <c r="E577" s="4">
        <f t="shared" si="23"/>
        <v>4.1430790000000044E-3</v>
      </c>
      <c r="H577" s="11">
        <v>124.5</v>
      </c>
      <c r="I577" s="11">
        <v>0.85399780000000003</v>
      </c>
      <c r="J577" s="11">
        <v>0.1460022</v>
      </c>
      <c r="K577" s="11">
        <v>0</v>
      </c>
      <c r="L577" s="11">
        <v>0</v>
      </c>
      <c r="M577" s="11">
        <v>0.85399780000000003</v>
      </c>
      <c r="N577" s="11">
        <v>0.1460022</v>
      </c>
      <c r="O577" s="11">
        <v>1</v>
      </c>
      <c r="Q577" s="11">
        <v>124.5</v>
      </c>
      <c r="R577" s="11">
        <v>3.1570320000000002E-3</v>
      </c>
      <c r="S577" s="11">
        <v>3.1570320000000002E-3</v>
      </c>
      <c r="T577" s="11">
        <v>3.8556809999999997E-2</v>
      </c>
      <c r="U577" s="11">
        <v>3.8556809999999997E-2</v>
      </c>
    </row>
    <row r="578" spans="1:21" x14ac:dyDescent="0.35">
      <c r="A578" s="4">
        <f t="shared" si="21"/>
        <v>124.75</v>
      </c>
      <c r="B578" s="4">
        <f t="shared" si="21"/>
        <v>0.85399780000000003</v>
      </c>
      <c r="C578" s="4">
        <f t="shared" si="21"/>
        <v>0.1460022</v>
      </c>
      <c r="D578" s="4">
        <f t="shared" si="22"/>
        <v>-6.2342778797580007E-3</v>
      </c>
      <c r="E578" s="4">
        <f t="shared" si="23"/>
        <v>4.1430790000000044E-3</v>
      </c>
      <c r="H578" s="11">
        <v>124.75</v>
      </c>
      <c r="I578" s="11">
        <v>0.85399780000000003</v>
      </c>
      <c r="J578" s="11">
        <v>0.1460022</v>
      </c>
      <c r="K578" s="11">
        <v>0</v>
      </c>
      <c r="L578" s="11">
        <v>0</v>
      </c>
      <c r="M578" s="11">
        <v>0.85399780000000003</v>
      </c>
      <c r="N578" s="11">
        <v>0.1460022</v>
      </c>
      <c r="O578" s="11">
        <v>1</v>
      </c>
      <c r="Q578" s="11">
        <v>124.75</v>
      </c>
      <c r="R578" s="11">
        <v>3.1570320000000002E-3</v>
      </c>
      <c r="S578" s="11">
        <v>3.1570320000000002E-3</v>
      </c>
      <c r="T578" s="11">
        <v>3.8556809999999997E-2</v>
      </c>
      <c r="U578" s="11">
        <v>3.8556809999999997E-2</v>
      </c>
    </row>
    <row r="579" spans="1:21" x14ac:dyDescent="0.35">
      <c r="A579" s="4">
        <f t="shared" si="21"/>
        <v>125</v>
      </c>
      <c r="B579" s="4">
        <f t="shared" si="21"/>
        <v>0.85399780000000003</v>
      </c>
      <c r="C579" s="4">
        <f t="shared" si="21"/>
        <v>0.1460022</v>
      </c>
      <c r="D579" s="4">
        <f t="shared" si="22"/>
        <v>-6.2342778797580007E-3</v>
      </c>
      <c r="E579" s="4">
        <f t="shared" si="23"/>
        <v>4.1430790000000044E-3</v>
      </c>
      <c r="H579" s="11">
        <v>125</v>
      </c>
      <c r="I579" s="11">
        <v>0.85399780000000003</v>
      </c>
      <c r="J579" s="11">
        <v>0.1460022</v>
      </c>
      <c r="K579" s="11">
        <v>0</v>
      </c>
      <c r="L579" s="11">
        <v>0</v>
      </c>
      <c r="M579" s="11">
        <v>0.85399780000000003</v>
      </c>
      <c r="N579" s="11">
        <v>0.1460022</v>
      </c>
      <c r="O579" s="11">
        <v>1</v>
      </c>
      <c r="Q579" s="11">
        <v>125</v>
      </c>
      <c r="R579" s="11">
        <v>3.1570320000000002E-3</v>
      </c>
      <c r="S579" s="11">
        <v>3.1570320000000002E-3</v>
      </c>
      <c r="T579" s="11">
        <v>3.8556809999999997E-2</v>
      </c>
      <c r="U579" s="11">
        <v>3.8556809999999997E-2</v>
      </c>
    </row>
    <row r="580" spans="1:21" x14ac:dyDescent="0.35">
      <c r="A580" s="4">
        <f t="shared" si="21"/>
        <v>125.25</v>
      </c>
      <c r="B580" s="4">
        <f t="shared" si="21"/>
        <v>0.85399780000000003</v>
      </c>
      <c r="C580" s="4">
        <f t="shared" si="21"/>
        <v>0.1460022</v>
      </c>
      <c r="D580" s="4">
        <f t="shared" si="22"/>
        <v>-6.2342778797580007E-3</v>
      </c>
      <c r="E580" s="4">
        <f t="shared" si="23"/>
        <v>4.1430790000000044E-3</v>
      </c>
      <c r="H580" s="11">
        <v>125.25</v>
      </c>
      <c r="I580" s="11">
        <v>0.85399780000000003</v>
      </c>
      <c r="J580" s="11">
        <v>0.1460022</v>
      </c>
      <c r="K580" s="11">
        <v>0</v>
      </c>
      <c r="L580" s="11">
        <v>0</v>
      </c>
      <c r="M580" s="11">
        <v>0.85399780000000003</v>
      </c>
      <c r="N580" s="11">
        <v>0.1460022</v>
      </c>
      <c r="O580" s="11">
        <v>1</v>
      </c>
      <c r="Q580" s="11">
        <v>125.25</v>
      </c>
      <c r="R580" s="11">
        <v>3.1570320000000002E-3</v>
      </c>
      <c r="S580" s="11">
        <v>3.1570320000000002E-3</v>
      </c>
      <c r="T580" s="11">
        <v>3.8556809999999997E-2</v>
      </c>
      <c r="U580" s="11">
        <v>3.8556809999999997E-2</v>
      </c>
    </row>
    <row r="581" spans="1:21" x14ac:dyDescent="0.35">
      <c r="A581" s="4">
        <f t="shared" si="21"/>
        <v>125.5</v>
      </c>
      <c r="B581" s="4">
        <f t="shared" si="21"/>
        <v>0.85399780000000003</v>
      </c>
      <c r="C581" s="4">
        <f t="shared" si="21"/>
        <v>0.1460022</v>
      </c>
      <c r="D581" s="4">
        <f t="shared" si="22"/>
        <v>-6.2342778797580007E-3</v>
      </c>
      <c r="E581" s="4">
        <f t="shared" si="23"/>
        <v>4.1430790000000044E-3</v>
      </c>
      <c r="H581" s="11">
        <v>125.5</v>
      </c>
      <c r="I581" s="11">
        <v>0.85399780000000003</v>
      </c>
      <c r="J581" s="11">
        <v>0.1460022</v>
      </c>
      <c r="K581" s="11">
        <v>0</v>
      </c>
      <c r="L581" s="11">
        <v>0</v>
      </c>
      <c r="M581" s="11">
        <v>0.85399780000000003</v>
      </c>
      <c r="N581" s="11">
        <v>0.1460022</v>
      </c>
      <c r="O581" s="11">
        <v>1</v>
      </c>
      <c r="Q581" s="11">
        <v>125.5</v>
      </c>
      <c r="R581" s="11">
        <v>3.1570320000000002E-3</v>
      </c>
      <c r="S581" s="11">
        <v>3.1570320000000002E-3</v>
      </c>
      <c r="T581" s="11">
        <v>3.8556809999999997E-2</v>
      </c>
      <c r="U581" s="11">
        <v>3.8556809999999997E-2</v>
      </c>
    </row>
    <row r="582" spans="1:21" x14ac:dyDescent="0.35">
      <c r="A582" s="4">
        <f t="shared" si="21"/>
        <v>125.75</v>
      </c>
      <c r="B582" s="4">
        <f t="shared" si="21"/>
        <v>0.85399780000000003</v>
      </c>
      <c r="C582" s="4">
        <f t="shared" si="21"/>
        <v>0.1460022</v>
      </c>
      <c r="D582" s="4">
        <f t="shared" si="22"/>
        <v>-6.2342778797580007E-3</v>
      </c>
      <c r="E582" s="4">
        <f t="shared" si="23"/>
        <v>4.1430790000000044E-3</v>
      </c>
      <c r="H582" s="11">
        <v>125.75</v>
      </c>
      <c r="I582" s="11">
        <v>0.85399780000000003</v>
      </c>
      <c r="J582" s="11">
        <v>0.1460022</v>
      </c>
      <c r="K582" s="11">
        <v>0</v>
      </c>
      <c r="L582" s="11">
        <v>0</v>
      </c>
      <c r="M582" s="11">
        <v>0.85399780000000003</v>
      </c>
      <c r="N582" s="11">
        <v>0.1460022</v>
      </c>
      <c r="O582" s="11">
        <v>1</v>
      </c>
      <c r="Q582" s="11">
        <v>125.75</v>
      </c>
      <c r="R582" s="11">
        <v>3.1570320000000002E-3</v>
      </c>
      <c r="S582" s="11">
        <v>3.1570320000000002E-3</v>
      </c>
      <c r="T582" s="11">
        <v>3.8556809999999997E-2</v>
      </c>
      <c r="U582" s="11">
        <v>3.8556809999999997E-2</v>
      </c>
    </row>
    <row r="583" spans="1:21" x14ac:dyDescent="0.35">
      <c r="A583" s="4">
        <f t="shared" si="21"/>
        <v>126</v>
      </c>
      <c r="B583" s="4">
        <f t="shared" si="21"/>
        <v>0.85399780000000003</v>
      </c>
      <c r="C583" s="4">
        <f t="shared" si="21"/>
        <v>0.1460022</v>
      </c>
      <c r="D583" s="4">
        <f t="shared" si="22"/>
        <v>-6.2342778797580007E-3</v>
      </c>
      <c r="E583" s="4">
        <f t="shared" si="23"/>
        <v>4.1430790000000044E-3</v>
      </c>
      <c r="H583" s="11">
        <v>126</v>
      </c>
      <c r="I583" s="11">
        <v>0.85399780000000003</v>
      </c>
      <c r="J583" s="11">
        <v>0.1460022</v>
      </c>
      <c r="K583" s="11">
        <v>0</v>
      </c>
      <c r="L583" s="11">
        <v>0</v>
      </c>
      <c r="M583" s="11">
        <v>0.85399780000000003</v>
      </c>
      <c r="N583" s="11">
        <v>0.1460022</v>
      </c>
      <c r="O583" s="11">
        <v>1</v>
      </c>
      <c r="Q583" s="11">
        <v>126</v>
      </c>
      <c r="R583" s="11">
        <v>3.1570320000000002E-3</v>
      </c>
      <c r="S583" s="11">
        <v>3.1570320000000002E-3</v>
      </c>
      <c r="T583" s="11">
        <v>3.8556809999999997E-2</v>
      </c>
      <c r="U583" s="11">
        <v>3.8556809999999997E-2</v>
      </c>
    </row>
    <row r="584" spans="1:21" x14ac:dyDescent="0.35">
      <c r="A584" s="4">
        <f t="shared" si="21"/>
        <v>126.25</v>
      </c>
      <c r="B584" s="4">
        <f t="shared" si="21"/>
        <v>0.85399780000000003</v>
      </c>
      <c r="C584" s="4">
        <f t="shared" si="21"/>
        <v>0.1460022</v>
      </c>
      <c r="D584" s="4">
        <f t="shared" si="22"/>
        <v>-6.2342778797580007E-3</v>
      </c>
      <c r="E584" s="4">
        <f t="shared" si="23"/>
        <v>4.1430790000000044E-3</v>
      </c>
      <c r="H584" s="11">
        <v>126.25</v>
      </c>
      <c r="I584" s="11">
        <v>0.85399780000000003</v>
      </c>
      <c r="J584" s="11">
        <v>0.1460022</v>
      </c>
      <c r="K584" s="11">
        <v>0</v>
      </c>
      <c r="L584" s="11">
        <v>0</v>
      </c>
      <c r="M584" s="11">
        <v>0.85399780000000003</v>
      </c>
      <c r="N584" s="11">
        <v>0.1460022</v>
      </c>
      <c r="O584" s="11">
        <v>1</v>
      </c>
      <c r="Q584" s="11">
        <v>126.25</v>
      </c>
      <c r="R584" s="11">
        <v>3.1570320000000002E-3</v>
      </c>
      <c r="S584" s="11">
        <v>3.1570320000000002E-3</v>
      </c>
      <c r="T584" s="11">
        <v>3.8556809999999997E-2</v>
      </c>
      <c r="U584" s="11">
        <v>3.8556809999999997E-2</v>
      </c>
    </row>
    <row r="585" spans="1:21" x14ac:dyDescent="0.35">
      <c r="A585" s="4">
        <f t="shared" si="21"/>
        <v>126.5</v>
      </c>
      <c r="B585" s="4">
        <f t="shared" si="21"/>
        <v>0.85399780000000003</v>
      </c>
      <c r="C585" s="4">
        <f t="shared" si="21"/>
        <v>0.1460022</v>
      </c>
      <c r="D585" s="4">
        <f t="shared" si="22"/>
        <v>-6.2342778797580007E-3</v>
      </c>
      <c r="E585" s="4">
        <f t="shared" si="23"/>
        <v>4.1430790000000044E-3</v>
      </c>
      <c r="H585" s="11">
        <v>126.5</v>
      </c>
      <c r="I585" s="11">
        <v>0.85399780000000003</v>
      </c>
      <c r="J585" s="11">
        <v>0.1460022</v>
      </c>
      <c r="K585" s="11">
        <v>0</v>
      </c>
      <c r="L585" s="11">
        <v>0</v>
      </c>
      <c r="M585" s="11">
        <v>0.85399780000000003</v>
      </c>
      <c r="N585" s="11">
        <v>0.1460022</v>
      </c>
      <c r="O585" s="11">
        <v>1</v>
      </c>
      <c r="Q585" s="11">
        <v>126.5</v>
      </c>
      <c r="R585" s="11">
        <v>3.1570320000000002E-3</v>
      </c>
      <c r="S585" s="11">
        <v>3.1570320000000002E-3</v>
      </c>
      <c r="T585" s="11">
        <v>3.8556809999999997E-2</v>
      </c>
      <c r="U585" s="11">
        <v>3.8556809999999997E-2</v>
      </c>
    </row>
    <row r="586" spans="1:21" x14ac:dyDescent="0.35">
      <c r="A586" s="4">
        <f t="shared" si="21"/>
        <v>126.75</v>
      </c>
      <c r="B586" s="4">
        <f t="shared" si="21"/>
        <v>0.85399780000000003</v>
      </c>
      <c r="C586" s="4">
        <f t="shared" si="21"/>
        <v>0.1460022</v>
      </c>
      <c r="D586" s="4">
        <f t="shared" si="22"/>
        <v>-6.2342778797580007E-3</v>
      </c>
      <c r="E586" s="4">
        <f t="shared" si="23"/>
        <v>4.1430790000000044E-3</v>
      </c>
      <c r="H586" s="11">
        <v>126.75</v>
      </c>
      <c r="I586" s="11">
        <v>0.85399780000000003</v>
      </c>
      <c r="J586" s="11">
        <v>0.1460022</v>
      </c>
      <c r="K586" s="11">
        <v>0</v>
      </c>
      <c r="L586" s="11">
        <v>0</v>
      </c>
      <c r="M586" s="11">
        <v>0.85399780000000003</v>
      </c>
      <c r="N586" s="11">
        <v>0.1460022</v>
      </c>
      <c r="O586" s="11">
        <v>1</v>
      </c>
      <c r="Q586" s="11">
        <v>126.75</v>
      </c>
      <c r="R586" s="11">
        <v>3.1570320000000002E-3</v>
      </c>
      <c r="S586" s="11">
        <v>3.1570320000000002E-3</v>
      </c>
      <c r="T586" s="11">
        <v>3.8556809999999997E-2</v>
      </c>
      <c r="U586" s="11">
        <v>3.8556809999999997E-2</v>
      </c>
    </row>
    <row r="587" spans="1:21" x14ac:dyDescent="0.35">
      <c r="A587" s="4">
        <f t="shared" si="21"/>
        <v>127</v>
      </c>
      <c r="B587" s="4">
        <f t="shared" si="21"/>
        <v>0.85399780000000003</v>
      </c>
      <c r="C587" s="4">
        <f t="shared" si="21"/>
        <v>0.1460022</v>
      </c>
      <c r="D587" s="4">
        <f t="shared" si="22"/>
        <v>-6.2342778797580007E-3</v>
      </c>
      <c r="E587" s="4">
        <f t="shared" si="23"/>
        <v>4.1430790000000044E-3</v>
      </c>
      <c r="H587" s="11">
        <v>127</v>
      </c>
      <c r="I587" s="11">
        <v>0.85399780000000003</v>
      </c>
      <c r="J587" s="11">
        <v>0.1460022</v>
      </c>
      <c r="K587" s="11">
        <v>0</v>
      </c>
      <c r="L587" s="11">
        <v>0</v>
      </c>
      <c r="M587" s="11">
        <v>0.85399780000000003</v>
      </c>
      <c r="N587" s="11">
        <v>0.1460022</v>
      </c>
      <c r="O587" s="11">
        <v>1</v>
      </c>
      <c r="Q587" s="11">
        <v>127</v>
      </c>
      <c r="R587" s="11">
        <v>3.1570320000000002E-3</v>
      </c>
      <c r="S587" s="11">
        <v>3.1570320000000002E-3</v>
      </c>
      <c r="T587" s="11">
        <v>3.8556809999999997E-2</v>
      </c>
      <c r="U587" s="11">
        <v>3.8556809999999997E-2</v>
      </c>
    </row>
    <row r="588" spans="1:21" x14ac:dyDescent="0.35">
      <c r="A588" s="4">
        <f t="shared" si="21"/>
        <v>127.25</v>
      </c>
      <c r="B588" s="4">
        <f t="shared" si="21"/>
        <v>0.85399780000000003</v>
      </c>
      <c r="C588" s="4">
        <f t="shared" si="21"/>
        <v>0.1460022</v>
      </c>
      <c r="D588" s="4">
        <f t="shared" si="22"/>
        <v>-6.2342778797580007E-3</v>
      </c>
      <c r="E588" s="4">
        <f t="shared" si="23"/>
        <v>4.1430790000000044E-3</v>
      </c>
      <c r="H588" s="11">
        <v>127.25</v>
      </c>
      <c r="I588" s="11">
        <v>0.85399780000000003</v>
      </c>
      <c r="J588" s="11">
        <v>0.1460022</v>
      </c>
      <c r="K588" s="11">
        <v>0</v>
      </c>
      <c r="L588" s="11">
        <v>0</v>
      </c>
      <c r="M588" s="11">
        <v>0.85399780000000003</v>
      </c>
      <c r="N588" s="11">
        <v>0.1460022</v>
      </c>
      <c r="O588" s="11">
        <v>1</v>
      </c>
      <c r="Q588" s="11">
        <v>127.25</v>
      </c>
      <c r="R588" s="11">
        <v>3.1570320000000002E-3</v>
      </c>
      <c r="S588" s="11">
        <v>3.1570320000000002E-3</v>
      </c>
      <c r="T588" s="11">
        <v>3.8556809999999997E-2</v>
      </c>
      <c r="U588" s="11">
        <v>3.8556809999999997E-2</v>
      </c>
    </row>
    <row r="589" spans="1:21" x14ac:dyDescent="0.35">
      <c r="A589" s="4">
        <f t="shared" si="21"/>
        <v>127.5</v>
      </c>
      <c r="B589" s="4">
        <f t="shared" si="21"/>
        <v>0.85399780000000003</v>
      </c>
      <c r="C589" s="4">
        <f t="shared" si="21"/>
        <v>0.1460022</v>
      </c>
      <c r="D589" s="4">
        <f t="shared" si="22"/>
        <v>-6.2342778797580007E-3</v>
      </c>
      <c r="E589" s="4">
        <f t="shared" si="23"/>
        <v>4.1430790000000044E-3</v>
      </c>
      <c r="H589" s="11">
        <v>127.5</v>
      </c>
      <c r="I589" s="11">
        <v>0.85399780000000003</v>
      </c>
      <c r="J589" s="11">
        <v>0.1460022</v>
      </c>
      <c r="K589" s="11">
        <v>0</v>
      </c>
      <c r="L589" s="11">
        <v>0</v>
      </c>
      <c r="M589" s="11">
        <v>0.85399780000000003</v>
      </c>
      <c r="N589" s="11">
        <v>0.1460022</v>
      </c>
      <c r="O589" s="11">
        <v>1</v>
      </c>
      <c r="Q589" s="11">
        <v>127.5</v>
      </c>
      <c r="R589" s="11">
        <v>3.1570320000000002E-3</v>
      </c>
      <c r="S589" s="11">
        <v>3.1570320000000002E-3</v>
      </c>
      <c r="T589" s="11">
        <v>3.8556809999999997E-2</v>
      </c>
      <c r="U589" s="11">
        <v>3.8556809999999997E-2</v>
      </c>
    </row>
    <row r="590" spans="1:21" x14ac:dyDescent="0.35">
      <c r="A590" s="4">
        <f t="shared" si="21"/>
        <v>127.75</v>
      </c>
      <c r="B590" s="4">
        <f t="shared" si="21"/>
        <v>0.85399780000000003</v>
      </c>
      <c r="C590" s="4">
        <f t="shared" si="21"/>
        <v>0.1460022</v>
      </c>
      <c r="D590" s="4">
        <f t="shared" si="22"/>
        <v>-6.2342778797580007E-3</v>
      </c>
      <c r="E590" s="4">
        <f t="shared" si="23"/>
        <v>4.1430790000000044E-3</v>
      </c>
      <c r="H590" s="11">
        <v>127.75</v>
      </c>
      <c r="I590" s="11">
        <v>0.85399780000000003</v>
      </c>
      <c r="J590" s="11">
        <v>0.1460022</v>
      </c>
      <c r="K590" s="11">
        <v>0</v>
      </c>
      <c r="L590" s="11">
        <v>0</v>
      </c>
      <c r="M590" s="11">
        <v>0.85399780000000003</v>
      </c>
      <c r="N590" s="11">
        <v>0.1460022</v>
      </c>
      <c r="O590" s="11">
        <v>1</v>
      </c>
      <c r="Q590" s="11">
        <v>127.75</v>
      </c>
      <c r="R590" s="11">
        <v>3.1570320000000002E-3</v>
      </c>
      <c r="S590" s="11">
        <v>3.1570320000000002E-3</v>
      </c>
      <c r="T590" s="11">
        <v>3.8556809999999997E-2</v>
      </c>
      <c r="U590" s="11">
        <v>3.8556809999999997E-2</v>
      </c>
    </row>
    <row r="591" spans="1:21" x14ac:dyDescent="0.35">
      <c r="A591" s="4">
        <f t="shared" si="21"/>
        <v>128</v>
      </c>
      <c r="B591" s="4">
        <f t="shared" si="21"/>
        <v>0.85399780000000003</v>
      </c>
      <c r="C591" s="4">
        <f t="shared" si="21"/>
        <v>0.1460022</v>
      </c>
      <c r="D591" s="4">
        <f t="shared" si="22"/>
        <v>-6.2342778797580007E-3</v>
      </c>
      <c r="E591" s="4">
        <f t="shared" si="23"/>
        <v>4.1430790000000044E-3</v>
      </c>
      <c r="H591" s="11">
        <v>128</v>
      </c>
      <c r="I591" s="11">
        <v>0.85399780000000003</v>
      </c>
      <c r="J591" s="11">
        <v>0.1460022</v>
      </c>
      <c r="K591" s="11">
        <v>0</v>
      </c>
      <c r="L591" s="11">
        <v>0</v>
      </c>
      <c r="M591" s="11">
        <v>0.85399780000000003</v>
      </c>
      <c r="N591" s="11">
        <v>0.1460022</v>
      </c>
      <c r="O591" s="11">
        <v>1</v>
      </c>
      <c r="Q591" s="11">
        <v>128</v>
      </c>
      <c r="R591" s="11">
        <v>3.1570320000000002E-3</v>
      </c>
      <c r="S591" s="11">
        <v>3.1570320000000002E-3</v>
      </c>
      <c r="T591" s="11">
        <v>3.8556809999999997E-2</v>
      </c>
      <c r="U591" s="11">
        <v>3.8556809999999997E-2</v>
      </c>
    </row>
    <row r="592" spans="1:21" x14ac:dyDescent="0.35">
      <c r="A592" s="4">
        <f t="shared" ref="A592:C655" si="24">H592</f>
        <v>128.25</v>
      </c>
      <c r="B592" s="4">
        <f t="shared" si="24"/>
        <v>0.85399780000000003</v>
      </c>
      <c r="C592" s="4">
        <f t="shared" si="24"/>
        <v>0.1460022</v>
      </c>
      <c r="D592" s="4">
        <f t="shared" ref="D592:D655" si="25">-$B$23*B592*C592</f>
        <v>-6.2342778797580007E-3</v>
      </c>
      <c r="E592" s="4">
        <f t="shared" ref="E592:E655" si="26">-(AVERAGE(R592,T592)-$B$23/2)</f>
        <v>4.1430790000000044E-3</v>
      </c>
      <c r="H592" s="11">
        <v>128.25</v>
      </c>
      <c r="I592" s="11">
        <v>0.85399780000000003</v>
      </c>
      <c r="J592" s="11">
        <v>0.1460022</v>
      </c>
      <c r="K592" s="11">
        <v>0</v>
      </c>
      <c r="L592" s="11">
        <v>0</v>
      </c>
      <c r="M592" s="11">
        <v>0.85399780000000003</v>
      </c>
      <c r="N592" s="11">
        <v>0.1460022</v>
      </c>
      <c r="O592" s="11">
        <v>1</v>
      </c>
      <c r="Q592" s="11">
        <v>128.25</v>
      </c>
      <c r="R592" s="11">
        <v>3.1570320000000002E-3</v>
      </c>
      <c r="S592" s="11">
        <v>3.1570320000000002E-3</v>
      </c>
      <c r="T592" s="11">
        <v>3.8556809999999997E-2</v>
      </c>
      <c r="U592" s="11">
        <v>3.8556809999999997E-2</v>
      </c>
    </row>
    <row r="593" spans="1:21" x14ac:dyDescent="0.35">
      <c r="A593" s="4">
        <f t="shared" si="24"/>
        <v>128.5</v>
      </c>
      <c r="B593" s="4">
        <f t="shared" si="24"/>
        <v>0.85399780000000003</v>
      </c>
      <c r="C593" s="4">
        <f t="shared" si="24"/>
        <v>0.1460022</v>
      </c>
      <c r="D593" s="4">
        <f t="shared" si="25"/>
        <v>-6.2342778797580007E-3</v>
      </c>
      <c r="E593" s="4">
        <f t="shared" si="26"/>
        <v>4.1430790000000044E-3</v>
      </c>
      <c r="H593" s="11">
        <v>128.5</v>
      </c>
      <c r="I593" s="11">
        <v>0.85399780000000003</v>
      </c>
      <c r="J593" s="11">
        <v>0.1460022</v>
      </c>
      <c r="K593" s="11">
        <v>0</v>
      </c>
      <c r="L593" s="11">
        <v>0</v>
      </c>
      <c r="M593" s="11">
        <v>0.85399780000000003</v>
      </c>
      <c r="N593" s="11">
        <v>0.1460022</v>
      </c>
      <c r="O593" s="11">
        <v>1</v>
      </c>
      <c r="Q593" s="11">
        <v>128.5</v>
      </c>
      <c r="R593" s="11">
        <v>3.1570320000000002E-3</v>
      </c>
      <c r="S593" s="11">
        <v>3.1570320000000002E-3</v>
      </c>
      <c r="T593" s="11">
        <v>3.8556809999999997E-2</v>
      </c>
      <c r="U593" s="11">
        <v>3.8556809999999997E-2</v>
      </c>
    </row>
    <row r="594" spans="1:21" x14ac:dyDescent="0.35">
      <c r="A594" s="4">
        <f t="shared" si="24"/>
        <v>128.75</v>
      </c>
      <c r="B594" s="4">
        <f t="shared" si="24"/>
        <v>0.85399780000000003</v>
      </c>
      <c r="C594" s="4">
        <f t="shared" si="24"/>
        <v>0.1460022</v>
      </c>
      <c r="D594" s="4">
        <f t="shared" si="25"/>
        <v>-6.2342778797580007E-3</v>
      </c>
      <c r="E594" s="4">
        <f t="shared" si="26"/>
        <v>4.1430790000000044E-3</v>
      </c>
      <c r="H594" s="11">
        <v>128.75</v>
      </c>
      <c r="I594" s="11">
        <v>0.85399780000000003</v>
      </c>
      <c r="J594" s="11">
        <v>0.1460022</v>
      </c>
      <c r="K594" s="11">
        <v>0</v>
      </c>
      <c r="L594" s="11">
        <v>0</v>
      </c>
      <c r="M594" s="11">
        <v>0.85399780000000003</v>
      </c>
      <c r="N594" s="11">
        <v>0.1460022</v>
      </c>
      <c r="O594" s="11">
        <v>1</v>
      </c>
      <c r="Q594" s="11">
        <v>128.75</v>
      </c>
      <c r="R594" s="11">
        <v>3.1570320000000002E-3</v>
      </c>
      <c r="S594" s="11">
        <v>3.1570320000000002E-3</v>
      </c>
      <c r="T594" s="11">
        <v>3.8556809999999997E-2</v>
      </c>
      <c r="U594" s="11">
        <v>3.8556809999999997E-2</v>
      </c>
    </row>
    <row r="595" spans="1:21" x14ac:dyDescent="0.35">
      <c r="A595" s="4">
        <f t="shared" si="24"/>
        <v>129</v>
      </c>
      <c r="B595" s="4">
        <f t="shared" si="24"/>
        <v>0.85399780000000003</v>
      </c>
      <c r="C595" s="4">
        <f t="shared" si="24"/>
        <v>0.1460022</v>
      </c>
      <c r="D595" s="4">
        <f t="shared" si="25"/>
        <v>-6.2342778797580007E-3</v>
      </c>
      <c r="E595" s="4">
        <f t="shared" si="26"/>
        <v>4.1430790000000044E-3</v>
      </c>
      <c r="H595" s="11">
        <v>129</v>
      </c>
      <c r="I595" s="11">
        <v>0.85399780000000003</v>
      </c>
      <c r="J595" s="11">
        <v>0.1460022</v>
      </c>
      <c r="K595" s="11">
        <v>0</v>
      </c>
      <c r="L595" s="11">
        <v>0</v>
      </c>
      <c r="M595" s="11">
        <v>0.85399780000000003</v>
      </c>
      <c r="N595" s="11">
        <v>0.1460022</v>
      </c>
      <c r="O595" s="11">
        <v>1</v>
      </c>
      <c r="Q595" s="11">
        <v>129</v>
      </c>
      <c r="R595" s="11">
        <v>3.1570320000000002E-3</v>
      </c>
      <c r="S595" s="11">
        <v>3.1570320000000002E-3</v>
      </c>
      <c r="T595" s="11">
        <v>3.8556809999999997E-2</v>
      </c>
      <c r="U595" s="11">
        <v>3.8556809999999997E-2</v>
      </c>
    </row>
    <row r="596" spans="1:21" x14ac:dyDescent="0.35">
      <c r="A596" s="4">
        <f t="shared" si="24"/>
        <v>129.25</v>
      </c>
      <c r="B596" s="4">
        <f t="shared" si="24"/>
        <v>0.85399780000000003</v>
      </c>
      <c r="C596" s="4">
        <f t="shared" si="24"/>
        <v>0.1460022</v>
      </c>
      <c r="D596" s="4">
        <f t="shared" si="25"/>
        <v>-6.2342778797580007E-3</v>
      </c>
      <c r="E596" s="4">
        <f t="shared" si="26"/>
        <v>4.1430790000000044E-3</v>
      </c>
      <c r="H596" s="11">
        <v>129.25</v>
      </c>
      <c r="I596" s="11">
        <v>0.85399780000000003</v>
      </c>
      <c r="J596" s="11">
        <v>0.1460022</v>
      </c>
      <c r="K596" s="11">
        <v>0</v>
      </c>
      <c r="L596" s="11">
        <v>0</v>
      </c>
      <c r="M596" s="11">
        <v>0.85399780000000003</v>
      </c>
      <c r="N596" s="11">
        <v>0.1460022</v>
      </c>
      <c r="O596" s="11">
        <v>1</v>
      </c>
      <c r="Q596" s="11">
        <v>129.25</v>
      </c>
      <c r="R596" s="11">
        <v>3.1570320000000002E-3</v>
      </c>
      <c r="S596" s="11">
        <v>3.1570320000000002E-3</v>
      </c>
      <c r="T596" s="11">
        <v>3.8556809999999997E-2</v>
      </c>
      <c r="U596" s="11">
        <v>3.8556809999999997E-2</v>
      </c>
    </row>
    <row r="597" spans="1:21" x14ac:dyDescent="0.35">
      <c r="A597" s="4">
        <f t="shared" si="24"/>
        <v>129.5</v>
      </c>
      <c r="B597" s="4">
        <f t="shared" si="24"/>
        <v>0.85399780000000003</v>
      </c>
      <c r="C597" s="4">
        <f t="shared" si="24"/>
        <v>0.1460022</v>
      </c>
      <c r="D597" s="4">
        <f t="shared" si="25"/>
        <v>-6.2342778797580007E-3</v>
      </c>
      <c r="E597" s="4">
        <f t="shared" si="26"/>
        <v>4.1430790000000044E-3</v>
      </c>
      <c r="H597" s="11">
        <v>129.5</v>
      </c>
      <c r="I597" s="11">
        <v>0.85399780000000003</v>
      </c>
      <c r="J597" s="11">
        <v>0.1460022</v>
      </c>
      <c r="K597" s="11">
        <v>0</v>
      </c>
      <c r="L597" s="11">
        <v>0</v>
      </c>
      <c r="M597" s="11">
        <v>0.85399780000000003</v>
      </c>
      <c r="N597" s="11">
        <v>0.1460022</v>
      </c>
      <c r="O597" s="11">
        <v>1</v>
      </c>
      <c r="Q597" s="11">
        <v>129.5</v>
      </c>
      <c r="R597" s="11">
        <v>3.1570320000000002E-3</v>
      </c>
      <c r="S597" s="11">
        <v>3.1570320000000002E-3</v>
      </c>
      <c r="T597" s="11">
        <v>3.8556809999999997E-2</v>
      </c>
      <c r="U597" s="11">
        <v>3.8556809999999997E-2</v>
      </c>
    </row>
    <row r="598" spans="1:21" x14ac:dyDescent="0.35">
      <c r="A598" s="4">
        <f t="shared" si="24"/>
        <v>129.75</v>
      </c>
      <c r="B598" s="4">
        <f t="shared" si="24"/>
        <v>0.85399780000000003</v>
      </c>
      <c r="C598" s="4">
        <f t="shared" si="24"/>
        <v>0.1460022</v>
      </c>
      <c r="D598" s="4">
        <f t="shared" si="25"/>
        <v>-6.2342778797580007E-3</v>
      </c>
      <c r="E598" s="4">
        <f t="shared" si="26"/>
        <v>4.1430790000000044E-3</v>
      </c>
      <c r="H598" s="11">
        <v>129.75</v>
      </c>
      <c r="I598" s="11">
        <v>0.85399780000000003</v>
      </c>
      <c r="J598" s="11">
        <v>0.1460022</v>
      </c>
      <c r="K598" s="11">
        <v>0</v>
      </c>
      <c r="L598" s="11">
        <v>0</v>
      </c>
      <c r="M598" s="11">
        <v>0.85399780000000003</v>
      </c>
      <c r="N598" s="11">
        <v>0.1460022</v>
      </c>
      <c r="O598" s="11">
        <v>1</v>
      </c>
      <c r="Q598" s="11">
        <v>129.75</v>
      </c>
      <c r="R598" s="11">
        <v>3.1570320000000002E-3</v>
      </c>
      <c r="S598" s="11">
        <v>3.1570320000000002E-3</v>
      </c>
      <c r="T598" s="11">
        <v>3.8556809999999997E-2</v>
      </c>
      <c r="U598" s="11">
        <v>3.8556809999999997E-2</v>
      </c>
    </row>
    <row r="599" spans="1:21" x14ac:dyDescent="0.35">
      <c r="A599" s="4">
        <f t="shared" si="24"/>
        <v>130</v>
      </c>
      <c r="B599" s="4">
        <f t="shared" si="24"/>
        <v>0.85399780000000003</v>
      </c>
      <c r="C599" s="4">
        <f t="shared" si="24"/>
        <v>0.1460022</v>
      </c>
      <c r="D599" s="4">
        <f t="shared" si="25"/>
        <v>-6.2342778797580007E-3</v>
      </c>
      <c r="E599" s="4">
        <f t="shared" si="26"/>
        <v>4.1430790000000044E-3</v>
      </c>
      <c r="H599" s="11">
        <v>130</v>
      </c>
      <c r="I599" s="11">
        <v>0.85399780000000003</v>
      </c>
      <c r="J599" s="11">
        <v>0.1460022</v>
      </c>
      <c r="K599" s="11">
        <v>0</v>
      </c>
      <c r="L599" s="11">
        <v>0</v>
      </c>
      <c r="M599" s="11">
        <v>0.85399780000000003</v>
      </c>
      <c r="N599" s="11">
        <v>0.1460022</v>
      </c>
      <c r="O599" s="11">
        <v>1</v>
      </c>
      <c r="Q599" s="11">
        <v>130</v>
      </c>
      <c r="R599" s="11">
        <v>3.1570320000000002E-3</v>
      </c>
      <c r="S599" s="11">
        <v>3.1570320000000002E-3</v>
      </c>
      <c r="T599" s="11">
        <v>3.8556809999999997E-2</v>
      </c>
      <c r="U599" s="11">
        <v>3.8556809999999997E-2</v>
      </c>
    </row>
    <row r="600" spans="1:21" x14ac:dyDescent="0.35">
      <c r="A600" s="4">
        <f t="shared" si="24"/>
        <v>130.25</v>
      </c>
      <c r="B600" s="4">
        <f t="shared" si="24"/>
        <v>0.85399780000000003</v>
      </c>
      <c r="C600" s="4">
        <f t="shared" si="24"/>
        <v>0.1460022</v>
      </c>
      <c r="D600" s="4">
        <f t="shared" si="25"/>
        <v>-6.2342778797580007E-3</v>
      </c>
      <c r="E600" s="4">
        <f t="shared" si="26"/>
        <v>4.1430790000000044E-3</v>
      </c>
      <c r="H600" s="11">
        <v>130.25</v>
      </c>
      <c r="I600" s="11">
        <v>0.85399780000000003</v>
      </c>
      <c r="J600" s="11">
        <v>0.1460022</v>
      </c>
      <c r="K600" s="11">
        <v>0</v>
      </c>
      <c r="L600" s="11">
        <v>0</v>
      </c>
      <c r="M600" s="11">
        <v>0.85399780000000003</v>
      </c>
      <c r="N600" s="11">
        <v>0.1460022</v>
      </c>
      <c r="O600" s="11">
        <v>1</v>
      </c>
      <c r="Q600" s="11">
        <v>130.25</v>
      </c>
      <c r="R600" s="11">
        <v>3.1570320000000002E-3</v>
      </c>
      <c r="S600" s="11">
        <v>3.1570320000000002E-3</v>
      </c>
      <c r="T600" s="11">
        <v>3.8556809999999997E-2</v>
      </c>
      <c r="U600" s="11">
        <v>3.8556809999999997E-2</v>
      </c>
    </row>
    <row r="601" spans="1:21" x14ac:dyDescent="0.35">
      <c r="A601" s="4">
        <f t="shared" si="24"/>
        <v>130.5</v>
      </c>
      <c r="B601" s="4">
        <f t="shared" si="24"/>
        <v>0.85399780000000003</v>
      </c>
      <c r="C601" s="4">
        <f t="shared" si="24"/>
        <v>0.1460022</v>
      </c>
      <c r="D601" s="4">
        <f t="shared" si="25"/>
        <v>-6.2342778797580007E-3</v>
      </c>
      <c r="E601" s="4">
        <f t="shared" si="26"/>
        <v>4.1430790000000044E-3</v>
      </c>
      <c r="H601" s="11">
        <v>130.5</v>
      </c>
      <c r="I601" s="11">
        <v>0.85399780000000003</v>
      </c>
      <c r="J601" s="11">
        <v>0.1460022</v>
      </c>
      <c r="K601" s="11">
        <v>0</v>
      </c>
      <c r="L601" s="11">
        <v>0</v>
      </c>
      <c r="M601" s="11">
        <v>0.85399780000000003</v>
      </c>
      <c r="N601" s="11">
        <v>0.1460022</v>
      </c>
      <c r="O601" s="11">
        <v>1</v>
      </c>
      <c r="Q601" s="11">
        <v>130.5</v>
      </c>
      <c r="R601" s="11">
        <v>3.1570320000000002E-3</v>
      </c>
      <c r="S601" s="11">
        <v>3.1570320000000002E-3</v>
      </c>
      <c r="T601" s="11">
        <v>3.8556809999999997E-2</v>
      </c>
      <c r="U601" s="11">
        <v>3.8556809999999997E-2</v>
      </c>
    </row>
    <row r="602" spans="1:21" x14ac:dyDescent="0.35">
      <c r="A602" s="4">
        <f t="shared" si="24"/>
        <v>130.75</v>
      </c>
      <c r="B602" s="4">
        <f t="shared" si="24"/>
        <v>0.85399780000000003</v>
      </c>
      <c r="C602" s="4">
        <f t="shared" si="24"/>
        <v>0.1460022</v>
      </c>
      <c r="D602" s="4">
        <f t="shared" si="25"/>
        <v>-6.2342778797580007E-3</v>
      </c>
      <c r="E602" s="4">
        <f t="shared" si="26"/>
        <v>4.1430790000000044E-3</v>
      </c>
      <c r="H602" s="11">
        <v>130.75</v>
      </c>
      <c r="I602" s="11">
        <v>0.85399780000000003</v>
      </c>
      <c r="J602" s="11">
        <v>0.1460022</v>
      </c>
      <c r="K602" s="11">
        <v>0</v>
      </c>
      <c r="L602" s="11">
        <v>0</v>
      </c>
      <c r="M602" s="11">
        <v>0.85399780000000003</v>
      </c>
      <c r="N602" s="11">
        <v>0.1460022</v>
      </c>
      <c r="O602" s="11">
        <v>1</v>
      </c>
      <c r="Q602" s="11">
        <v>130.75</v>
      </c>
      <c r="R602" s="11">
        <v>3.1570320000000002E-3</v>
      </c>
      <c r="S602" s="11">
        <v>3.1570320000000002E-3</v>
      </c>
      <c r="T602" s="11">
        <v>3.8556809999999997E-2</v>
      </c>
      <c r="U602" s="11">
        <v>3.8556809999999997E-2</v>
      </c>
    </row>
    <row r="603" spans="1:21" x14ac:dyDescent="0.35">
      <c r="A603" s="4">
        <f t="shared" si="24"/>
        <v>131</v>
      </c>
      <c r="B603" s="4">
        <f t="shared" si="24"/>
        <v>0.85399780000000003</v>
      </c>
      <c r="C603" s="4">
        <f t="shared" si="24"/>
        <v>0.1460022</v>
      </c>
      <c r="D603" s="4">
        <f t="shared" si="25"/>
        <v>-6.2342778797580007E-3</v>
      </c>
      <c r="E603" s="4">
        <f t="shared" si="26"/>
        <v>4.1430790000000044E-3</v>
      </c>
      <c r="H603" s="11">
        <v>131</v>
      </c>
      <c r="I603" s="11">
        <v>0.85399780000000003</v>
      </c>
      <c r="J603" s="11">
        <v>0.1460022</v>
      </c>
      <c r="K603" s="11">
        <v>0</v>
      </c>
      <c r="L603" s="11">
        <v>0</v>
      </c>
      <c r="M603" s="11">
        <v>0.85399780000000003</v>
      </c>
      <c r="N603" s="11">
        <v>0.1460022</v>
      </c>
      <c r="O603" s="11">
        <v>1</v>
      </c>
      <c r="Q603" s="11">
        <v>131</v>
      </c>
      <c r="R603" s="11">
        <v>3.1570320000000002E-3</v>
      </c>
      <c r="S603" s="11">
        <v>3.1570320000000002E-3</v>
      </c>
      <c r="T603" s="11">
        <v>3.8556809999999997E-2</v>
      </c>
      <c r="U603" s="11">
        <v>3.8556809999999997E-2</v>
      </c>
    </row>
    <row r="604" spans="1:21" x14ac:dyDescent="0.35">
      <c r="A604" s="4">
        <f t="shared" si="24"/>
        <v>131.25</v>
      </c>
      <c r="B604" s="4">
        <f t="shared" si="24"/>
        <v>0.85399780000000003</v>
      </c>
      <c r="C604" s="4">
        <f t="shared" si="24"/>
        <v>0.1460022</v>
      </c>
      <c r="D604" s="4">
        <f t="shared" si="25"/>
        <v>-6.2342778797580007E-3</v>
      </c>
      <c r="E604" s="4">
        <f t="shared" si="26"/>
        <v>4.1430790000000044E-3</v>
      </c>
      <c r="H604" s="11">
        <v>131.25</v>
      </c>
      <c r="I604" s="11">
        <v>0.85399780000000003</v>
      </c>
      <c r="J604" s="11">
        <v>0.1460022</v>
      </c>
      <c r="K604" s="11">
        <v>0</v>
      </c>
      <c r="L604" s="11">
        <v>0</v>
      </c>
      <c r="M604" s="11">
        <v>0.85399780000000003</v>
      </c>
      <c r="N604" s="11">
        <v>0.1460022</v>
      </c>
      <c r="O604" s="11">
        <v>1</v>
      </c>
      <c r="Q604" s="11">
        <v>131.25</v>
      </c>
      <c r="R604" s="11">
        <v>3.1570320000000002E-3</v>
      </c>
      <c r="S604" s="11">
        <v>3.1570320000000002E-3</v>
      </c>
      <c r="T604" s="11">
        <v>3.8556809999999997E-2</v>
      </c>
      <c r="U604" s="11">
        <v>3.8556809999999997E-2</v>
      </c>
    </row>
    <row r="605" spans="1:21" x14ac:dyDescent="0.35">
      <c r="A605" s="4">
        <f t="shared" si="24"/>
        <v>131.5</v>
      </c>
      <c r="B605" s="4">
        <f t="shared" si="24"/>
        <v>0.85399780000000003</v>
      </c>
      <c r="C605" s="4">
        <f t="shared" si="24"/>
        <v>0.1460022</v>
      </c>
      <c r="D605" s="4">
        <f t="shared" si="25"/>
        <v>-6.2342778797580007E-3</v>
      </c>
      <c r="E605" s="4">
        <f t="shared" si="26"/>
        <v>4.1430790000000044E-3</v>
      </c>
      <c r="H605" s="11">
        <v>131.5</v>
      </c>
      <c r="I605" s="11">
        <v>0.85399780000000003</v>
      </c>
      <c r="J605" s="11">
        <v>0.1460022</v>
      </c>
      <c r="K605" s="11">
        <v>0</v>
      </c>
      <c r="L605" s="11">
        <v>0</v>
      </c>
      <c r="M605" s="11">
        <v>0.85399780000000003</v>
      </c>
      <c r="N605" s="11">
        <v>0.1460022</v>
      </c>
      <c r="O605" s="11">
        <v>1</v>
      </c>
      <c r="Q605" s="11">
        <v>131.5</v>
      </c>
      <c r="R605" s="11">
        <v>3.1570320000000002E-3</v>
      </c>
      <c r="S605" s="11">
        <v>3.1570320000000002E-3</v>
      </c>
      <c r="T605" s="11">
        <v>3.8556809999999997E-2</v>
      </c>
      <c r="U605" s="11">
        <v>3.8556809999999997E-2</v>
      </c>
    </row>
    <row r="606" spans="1:21" x14ac:dyDescent="0.35">
      <c r="A606" s="4">
        <f t="shared" si="24"/>
        <v>131.75</v>
      </c>
      <c r="B606" s="4">
        <f t="shared" si="24"/>
        <v>0.85399780000000003</v>
      </c>
      <c r="C606" s="4">
        <f t="shared" si="24"/>
        <v>0.1460022</v>
      </c>
      <c r="D606" s="4">
        <f t="shared" si="25"/>
        <v>-6.2342778797580007E-3</v>
      </c>
      <c r="E606" s="4">
        <f t="shared" si="26"/>
        <v>4.1430790000000044E-3</v>
      </c>
      <c r="H606" s="11">
        <v>131.75</v>
      </c>
      <c r="I606" s="11">
        <v>0.85399780000000003</v>
      </c>
      <c r="J606" s="11">
        <v>0.1460022</v>
      </c>
      <c r="K606" s="11">
        <v>0</v>
      </c>
      <c r="L606" s="11">
        <v>0</v>
      </c>
      <c r="M606" s="11">
        <v>0.85399780000000003</v>
      </c>
      <c r="N606" s="11">
        <v>0.1460022</v>
      </c>
      <c r="O606" s="11">
        <v>1</v>
      </c>
      <c r="Q606" s="11">
        <v>131.75</v>
      </c>
      <c r="R606" s="11">
        <v>3.1570320000000002E-3</v>
      </c>
      <c r="S606" s="11">
        <v>3.1570320000000002E-3</v>
      </c>
      <c r="T606" s="11">
        <v>3.8556809999999997E-2</v>
      </c>
      <c r="U606" s="11">
        <v>3.8556809999999997E-2</v>
      </c>
    </row>
    <row r="607" spans="1:21" x14ac:dyDescent="0.35">
      <c r="A607" s="4">
        <f t="shared" si="24"/>
        <v>132</v>
      </c>
      <c r="B607" s="4">
        <f t="shared" si="24"/>
        <v>0.85399780000000003</v>
      </c>
      <c r="C607" s="4">
        <f t="shared" si="24"/>
        <v>0.1460022</v>
      </c>
      <c r="D607" s="4">
        <f t="shared" si="25"/>
        <v>-6.2342778797580007E-3</v>
      </c>
      <c r="E607" s="4">
        <f t="shared" si="26"/>
        <v>4.1430790000000044E-3</v>
      </c>
      <c r="H607" s="11">
        <v>132</v>
      </c>
      <c r="I607" s="11">
        <v>0.85399780000000003</v>
      </c>
      <c r="J607" s="11">
        <v>0.1460022</v>
      </c>
      <c r="K607" s="11">
        <v>0</v>
      </c>
      <c r="L607" s="11">
        <v>0</v>
      </c>
      <c r="M607" s="11">
        <v>0.85399780000000003</v>
      </c>
      <c r="N607" s="11">
        <v>0.1460022</v>
      </c>
      <c r="O607" s="11">
        <v>1</v>
      </c>
      <c r="Q607" s="11">
        <v>132</v>
      </c>
      <c r="R607" s="11">
        <v>3.1570320000000002E-3</v>
      </c>
      <c r="S607" s="11">
        <v>3.1570320000000002E-3</v>
      </c>
      <c r="T607" s="11">
        <v>3.8556809999999997E-2</v>
      </c>
      <c r="U607" s="11">
        <v>3.8556809999999997E-2</v>
      </c>
    </row>
    <row r="608" spans="1:21" x14ac:dyDescent="0.35">
      <c r="A608" s="4">
        <f t="shared" si="24"/>
        <v>132.25</v>
      </c>
      <c r="B608" s="4">
        <f t="shared" si="24"/>
        <v>0.85399780000000003</v>
      </c>
      <c r="C608" s="4">
        <f t="shared" si="24"/>
        <v>0.1460022</v>
      </c>
      <c r="D608" s="4">
        <f t="shared" si="25"/>
        <v>-6.2342778797580007E-3</v>
      </c>
      <c r="E608" s="4">
        <f t="shared" si="26"/>
        <v>4.1430790000000044E-3</v>
      </c>
      <c r="H608" s="11">
        <v>132.25</v>
      </c>
      <c r="I608" s="11">
        <v>0.85399780000000003</v>
      </c>
      <c r="J608" s="11">
        <v>0.1460022</v>
      </c>
      <c r="K608" s="11">
        <v>0</v>
      </c>
      <c r="L608" s="11">
        <v>0</v>
      </c>
      <c r="M608" s="11">
        <v>0.85399780000000003</v>
      </c>
      <c r="N608" s="11">
        <v>0.1460022</v>
      </c>
      <c r="O608" s="11">
        <v>1</v>
      </c>
      <c r="Q608" s="11">
        <v>132.25</v>
      </c>
      <c r="R608" s="11">
        <v>3.1570320000000002E-3</v>
      </c>
      <c r="S608" s="11">
        <v>3.1570320000000002E-3</v>
      </c>
      <c r="T608" s="11">
        <v>3.8556809999999997E-2</v>
      </c>
      <c r="U608" s="11">
        <v>3.8556809999999997E-2</v>
      </c>
    </row>
    <row r="609" spans="1:21" x14ac:dyDescent="0.35">
      <c r="A609" s="4">
        <f t="shared" si="24"/>
        <v>132.5</v>
      </c>
      <c r="B609" s="4">
        <f t="shared" si="24"/>
        <v>0.85399780000000003</v>
      </c>
      <c r="C609" s="4">
        <f t="shared" si="24"/>
        <v>0.1460022</v>
      </c>
      <c r="D609" s="4">
        <f t="shared" si="25"/>
        <v>-6.2342778797580007E-3</v>
      </c>
      <c r="E609" s="4">
        <f t="shared" si="26"/>
        <v>4.1430790000000044E-3</v>
      </c>
      <c r="H609" s="11">
        <v>132.5</v>
      </c>
      <c r="I609" s="11">
        <v>0.85399780000000003</v>
      </c>
      <c r="J609" s="11">
        <v>0.1460022</v>
      </c>
      <c r="K609" s="11">
        <v>0</v>
      </c>
      <c r="L609" s="11">
        <v>0</v>
      </c>
      <c r="M609" s="11">
        <v>0.85399780000000003</v>
      </c>
      <c r="N609" s="11">
        <v>0.1460022</v>
      </c>
      <c r="O609" s="11">
        <v>1</v>
      </c>
      <c r="Q609" s="11">
        <v>132.5</v>
      </c>
      <c r="R609" s="11">
        <v>3.1570320000000002E-3</v>
      </c>
      <c r="S609" s="11">
        <v>3.1570320000000002E-3</v>
      </c>
      <c r="T609" s="11">
        <v>3.8556809999999997E-2</v>
      </c>
      <c r="U609" s="11">
        <v>3.8556809999999997E-2</v>
      </c>
    </row>
    <row r="610" spans="1:21" x14ac:dyDescent="0.35">
      <c r="A610" s="4">
        <f t="shared" si="24"/>
        <v>132.75</v>
      </c>
      <c r="B610" s="4">
        <f t="shared" si="24"/>
        <v>0.85399780000000003</v>
      </c>
      <c r="C610" s="4">
        <f t="shared" si="24"/>
        <v>0.1460022</v>
      </c>
      <c r="D610" s="4">
        <f t="shared" si="25"/>
        <v>-6.2342778797580007E-3</v>
      </c>
      <c r="E610" s="4">
        <f t="shared" si="26"/>
        <v>4.1430790000000044E-3</v>
      </c>
      <c r="H610" s="11">
        <v>132.75</v>
      </c>
      <c r="I610" s="11">
        <v>0.85399780000000003</v>
      </c>
      <c r="J610" s="11">
        <v>0.1460022</v>
      </c>
      <c r="K610" s="11">
        <v>0</v>
      </c>
      <c r="L610" s="11">
        <v>0</v>
      </c>
      <c r="M610" s="11">
        <v>0.85399780000000003</v>
      </c>
      <c r="N610" s="11">
        <v>0.1460022</v>
      </c>
      <c r="O610" s="11">
        <v>1</v>
      </c>
      <c r="Q610" s="11">
        <v>132.75</v>
      </c>
      <c r="R610" s="11">
        <v>3.1570320000000002E-3</v>
      </c>
      <c r="S610" s="11">
        <v>3.1570320000000002E-3</v>
      </c>
      <c r="T610" s="11">
        <v>3.8556809999999997E-2</v>
      </c>
      <c r="U610" s="11">
        <v>3.8556809999999997E-2</v>
      </c>
    </row>
    <row r="611" spans="1:21" x14ac:dyDescent="0.35">
      <c r="A611" s="4">
        <f t="shared" si="24"/>
        <v>133</v>
      </c>
      <c r="B611" s="4">
        <f t="shared" si="24"/>
        <v>0.85399780000000003</v>
      </c>
      <c r="C611" s="4">
        <f t="shared" si="24"/>
        <v>0.1460022</v>
      </c>
      <c r="D611" s="4">
        <f t="shared" si="25"/>
        <v>-6.2342778797580007E-3</v>
      </c>
      <c r="E611" s="4">
        <f t="shared" si="26"/>
        <v>4.1430790000000044E-3</v>
      </c>
      <c r="H611" s="11">
        <v>133</v>
      </c>
      <c r="I611" s="11">
        <v>0.85399780000000003</v>
      </c>
      <c r="J611" s="11">
        <v>0.1460022</v>
      </c>
      <c r="K611" s="11">
        <v>0</v>
      </c>
      <c r="L611" s="11">
        <v>0</v>
      </c>
      <c r="M611" s="11">
        <v>0.85399780000000003</v>
      </c>
      <c r="N611" s="11">
        <v>0.1460022</v>
      </c>
      <c r="O611" s="11">
        <v>1</v>
      </c>
      <c r="Q611" s="11">
        <v>133</v>
      </c>
      <c r="R611" s="11">
        <v>3.1570320000000002E-3</v>
      </c>
      <c r="S611" s="11">
        <v>3.1570320000000002E-3</v>
      </c>
      <c r="T611" s="11">
        <v>3.8556809999999997E-2</v>
      </c>
      <c r="U611" s="11">
        <v>3.8556809999999997E-2</v>
      </c>
    </row>
    <row r="612" spans="1:21" x14ac:dyDescent="0.35">
      <c r="A612" s="4">
        <f t="shared" si="24"/>
        <v>133.25</v>
      </c>
      <c r="B612" s="4">
        <f t="shared" si="24"/>
        <v>0.85399780000000003</v>
      </c>
      <c r="C612" s="4">
        <f t="shared" si="24"/>
        <v>0.1460022</v>
      </c>
      <c r="D612" s="4">
        <f t="shared" si="25"/>
        <v>-6.2342778797580007E-3</v>
      </c>
      <c r="E612" s="4">
        <f t="shared" si="26"/>
        <v>4.1430790000000044E-3</v>
      </c>
      <c r="H612" s="11">
        <v>133.25</v>
      </c>
      <c r="I612" s="11">
        <v>0.85399780000000003</v>
      </c>
      <c r="J612" s="11">
        <v>0.1460022</v>
      </c>
      <c r="K612" s="11">
        <v>0</v>
      </c>
      <c r="L612" s="11">
        <v>0</v>
      </c>
      <c r="M612" s="11">
        <v>0.85399780000000003</v>
      </c>
      <c r="N612" s="11">
        <v>0.1460022</v>
      </c>
      <c r="O612" s="11">
        <v>1</v>
      </c>
      <c r="Q612" s="11">
        <v>133.25</v>
      </c>
      <c r="R612" s="11">
        <v>3.1570320000000002E-3</v>
      </c>
      <c r="S612" s="11">
        <v>3.1570320000000002E-3</v>
      </c>
      <c r="T612" s="11">
        <v>3.8556809999999997E-2</v>
      </c>
      <c r="U612" s="11">
        <v>3.8556809999999997E-2</v>
      </c>
    </row>
    <row r="613" spans="1:21" x14ac:dyDescent="0.35">
      <c r="A613" s="4">
        <f t="shared" si="24"/>
        <v>133.5</v>
      </c>
      <c r="B613" s="4">
        <f t="shared" si="24"/>
        <v>0.85399780000000003</v>
      </c>
      <c r="C613" s="4">
        <f t="shared" si="24"/>
        <v>0.1460022</v>
      </c>
      <c r="D613" s="4">
        <f t="shared" si="25"/>
        <v>-6.2342778797580007E-3</v>
      </c>
      <c r="E613" s="4">
        <f t="shared" si="26"/>
        <v>4.1430790000000044E-3</v>
      </c>
      <c r="H613" s="11">
        <v>133.5</v>
      </c>
      <c r="I613" s="11">
        <v>0.85399780000000003</v>
      </c>
      <c r="J613" s="11">
        <v>0.1460022</v>
      </c>
      <c r="K613" s="11">
        <v>0</v>
      </c>
      <c r="L613" s="11">
        <v>0</v>
      </c>
      <c r="M613" s="11">
        <v>0.85399780000000003</v>
      </c>
      <c r="N613" s="11">
        <v>0.1460022</v>
      </c>
      <c r="O613" s="11">
        <v>1</v>
      </c>
      <c r="Q613" s="11">
        <v>133.5</v>
      </c>
      <c r="R613" s="11">
        <v>3.1570320000000002E-3</v>
      </c>
      <c r="S613" s="11">
        <v>3.1570320000000002E-3</v>
      </c>
      <c r="T613" s="11">
        <v>3.8556809999999997E-2</v>
      </c>
      <c r="U613" s="11">
        <v>3.8556809999999997E-2</v>
      </c>
    </row>
    <row r="614" spans="1:21" x14ac:dyDescent="0.35">
      <c r="A614" s="4">
        <f t="shared" si="24"/>
        <v>133.75</v>
      </c>
      <c r="B614" s="4">
        <f t="shared" si="24"/>
        <v>0.85399780000000003</v>
      </c>
      <c r="C614" s="4">
        <f t="shared" si="24"/>
        <v>0.1460022</v>
      </c>
      <c r="D614" s="4">
        <f t="shared" si="25"/>
        <v>-6.2342778797580007E-3</v>
      </c>
      <c r="E614" s="4">
        <f t="shared" si="26"/>
        <v>4.1430790000000044E-3</v>
      </c>
      <c r="H614" s="11">
        <v>133.75</v>
      </c>
      <c r="I614" s="11">
        <v>0.85399780000000003</v>
      </c>
      <c r="J614" s="11">
        <v>0.1460022</v>
      </c>
      <c r="K614" s="11">
        <v>0</v>
      </c>
      <c r="L614" s="11">
        <v>0</v>
      </c>
      <c r="M614" s="11">
        <v>0.85399780000000003</v>
      </c>
      <c r="N614" s="11">
        <v>0.1460022</v>
      </c>
      <c r="O614" s="11">
        <v>1</v>
      </c>
      <c r="Q614" s="11">
        <v>133.75</v>
      </c>
      <c r="R614" s="11">
        <v>3.1570320000000002E-3</v>
      </c>
      <c r="S614" s="11">
        <v>3.1570320000000002E-3</v>
      </c>
      <c r="T614" s="11">
        <v>3.8556809999999997E-2</v>
      </c>
      <c r="U614" s="11">
        <v>3.8556809999999997E-2</v>
      </c>
    </row>
    <row r="615" spans="1:21" x14ac:dyDescent="0.35">
      <c r="A615" s="4">
        <f t="shared" si="24"/>
        <v>134</v>
      </c>
      <c r="B615" s="4">
        <f t="shared" si="24"/>
        <v>0.85399780000000003</v>
      </c>
      <c r="C615" s="4">
        <f t="shared" si="24"/>
        <v>0.1460022</v>
      </c>
      <c r="D615" s="4">
        <f t="shared" si="25"/>
        <v>-6.2342778797580007E-3</v>
      </c>
      <c r="E615" s="4">
        <f t="shared" si="26"/>
        <v>4.1430790000000044E-3</v>
      </c>
      <c r="H615" s="11">
        <v>134</v>
      </c>
      <c r="I615" s="11">
        <v>0.85399780000000003</v>
      </c>
      <c r="J615" s="11">
        <v>0.1460022</v>
      </c>
      <c r="K615" s="11">
        <v>0</v>
      </c>
      <c r="L615" s="11">
        <v>0</v>
      </c>
      <c r="M615" s="11">
        <v>0.85399780000000003</v>
      </c>
      <c r="N615" s="11">
        <v>0.1460022</v>
      </c>
      <c r="O615" s="11">
        <v>1</v>
      </c>
      <c r="Q615" s="11">
        <v>134</v>
      </c>
      <c r="R615" s="11">
        <v>3.1570320000000002E-3</v>
      </c>
      <c r="S615" s="11">
        <v>3.1570320000000002E-3</v>
      </c>
      <c r="T615" s="11">
        <v>3.8556809999999997E-2</v>
      </c>
      <c r="U615" s="11">
        <v>3.8556809999999997E-2</v>
      </c>
    </row>
    <row r="616" spans="1:21" x14ac:dyDescent="0.35">
      <c r="A616" s="4">
        <f t="shared" si="24"/>
        <v>134.25</v>
      </c>
      <c r="B616" s="4">
        <f t="shared" si="24"/>
        <v>0.85399780000000003</v>
      </c>
      <c r="C616" s="4">
        <f t="shared" si="24"/>
        <v>0.1460022</v>
      </c>
      <c r="D616" s="4">
        <f t="shared" si="25"/>
        <v>-6.2342778797580007E-3</v>
      </c>
      <c r="E616" s="4">
        <f t="shared" si="26"/>
        <v>4.1430790000000044E-3</v>
      </c>
      <c r="H616" s="11">
        <v>134.25</v>
      </c>
      <c r="I616" s="11">
        <v>0.85399780000000003</v>
      </c>
      <c r="J616" s="11">
        <v>0.1460022</v>
      </c>
      <c r="K616" s="11">
        <v>0</v>
      </c>
      <c r="L616" s="11">
        <v>0</v>
      </c>
      <c r="M616" s="11">
        <v>0.85399780000000003</v>
      </c>
      <c r="N616" s="11">
        <v>0.1460022</v>
      </c>
      <c r="O616" s="11">
        <v>1</v>
      </c>
      <c r="Q616" s="11">
        <v>134.25</v>
      </c>
      <c r="R616" s="11">
        <v>3.1570320000000002E-3</v>
      </c>
      <c r="S616" s="11">
        <v>3.1570320000000002E-3</v>
      </c>
      <c r="T616" s="11">
        <v>3.8556809999999997E-2</v>
      </c>
      <c r="U616" s="11">
        <v>3.8556809999999997E-2</v>
      </c>
    </row>
    <row r="617" spans="1:21" x14ac:dyDescent="0.35">
      <c r="A617" s="4">
        <f t="shared" si="24"/>
        <v>134.5</v>
      </c>
      <c r="B617" s="4">
        <f t="shared" si="24"/>
        <v>0.85399780000000003</v>
      </c>
      <c r="C617" s="4">
        <f t="shared" si="24"/>
        <v>0.1460022</v>
      </c>
      <c r="D617" s="4">
        <f t="shared" si="25"/>
        <v>-6.2342778797580007E-3</v>
      </c>
      <c r="E617" s="4">
        <f t="shared" si="26"/>
        <v>4.1430790000000044E-3</v>
      </c>
      <c r="H617" s="11">
        <v>134.5</v>
      </c>
      <c r="I617" s="11">
        <v>0.85399780000000003</v>
      </c>
      <c r="J617" s="11">
        <v>0.1460022</v>
      </c>
      <c r="K617" s="11">
        <v>0</v>
      </c>
      <c r="L617" s="11">
        <v>0</v>
      </c>
      <c r="M617" s="11">
        <v>0.85399780000000003</v>
      </c>
      <c r="N617" s="11">
        <v>0.1460022</v>
      </c>
      <c r="O617" s="11">
        <v>1</v>
      </c>
      <c r="Q617" s="11">
        <v>134.5</v>
      </c>
      <c r="R617" s="11">
        <v>3.1570320000000002E-3</v>
      </c>
      <c r="S617" s="11">
        <v>3.1570320000000002E-3</v>
      </c>
      <c r="T617" s="11">
        <v>3.8556809999999997E-2</v>
      </c>
      <c r="U617" s="11">
        <v>3.8556809999999997E-2</v>
      </c>
    </row>
    <row r="618" spans="1:21" x14ac:dyDescent="0.35">
      <c r="A618" s="4">
        <f t="shared" si="24"/>
        <v>134.75</v>
      </c>
      <c r="B618" s="4">
        <f t="shared" si="24"/>
        <v>0.85399780000000003</v>
      </c>
      <c r="C618" s="4">
        <f t="shared" si="24"/>
        <v>0.1460022</v>
      </c>
      <c r="D618" s="4">
        <f t="shared" si="25"/>
        <v>-6.2342778797580007E-3</v>
      </c>
      <c r="E618" s="4">
        <f t="shared" si="26"/>
        <v>4.1430790000000044E-3</v>
      </c>
      <c r="H618" s="11">
        <v>134.75</v>
      </c>
      <c r="I618" s="11">
        <v>0.85399780000000003</v>
      </c>
      <c r="J618" s="11">
        <v>0.1460022</v>
      </c>
      <c r="K618" s="11">
        <v>0</v>
      </c>
      <c r="L618" s="11">
        <v>0</v>
      </c>
      <c r="M618" s="11">
        <v>0.85399780000000003</v>
      </c>
      <c r="N618" s="11">
        <v>0.1460022</v>
      </c>
      <c r="O618" s="11">
        <v>1</v>
      </c>
      <c r="Q618" s="11">
        <v>134.75</v>
      </c>
      <c r="R618" s="11">
        <v>3.1570320000000002E-3</v>
      </c>
      <c r="S618" s="11">
        <v>3.1570320000000002E-3</v>
      </c>
      <c r="T618" s="11">
        <v>3.8556809999999997E-2</v>
      </c>
      <c r="U618" s="11">
        <v>3.8556809999999997E-2</v>
      </c>
    </row>
    <row r="619" spans="1:21" x14ac:dyDescent="0.35">
      <c r="A619" s="4">
        <f t="shared" si="24"/>
        <v>135</v>
      </c>
      <c r="B619" s="4">
        <f t="shared" si="24"/>
        <v>0.85399780000000003</v>
      </c>
      <c r="C619" s="4">
        <f t="shared" si="24"/>
        <v>0.1460022</v>
      </c>
      <c r="D619" s="4">
        <f t="shared" si="25"/>
        <v>-6.2342778797580007E-3</v>
      </c>
      <c r="E619" s="4">
        <f t="shared" si="26"/>
        <v>4.1430790000000044E-3</v>
      </c>
      <c r="H619" s="11">
        <v>135</v>
      </c>
      <c r="I619" s="11">
        <v>0.85399780000000003</v>
      </c>
      <c r="J619" s="11">
        <v>0.1460022</v>
      </c>
      <c r="K619" s="11">
        <v>0</v>
      </c>
      <c r="L619" s="11">
        <v>0</v>
      </c>
      <c r="M619" s="11">
        <v>0.85399780000000003</v>
      </c>
      <c r="N619" s="11">
        <v>0.1460022</v>
      </c>
      <c r="O619" s="11">
        <v>1</v>
      </c>
      <c r="Q619" s="11">
        <v>135</v>
      </c>
      <c r="R619" s="11">
        <v>3.1570320000000002E-3</v>
      </c>
      <c r="S619" s="11">
        <v>3.1570320000000002E-3</v>
      </c>
      <c r="T619" s="11">
        <v>3.8556809999999997E-2</v>
      </c>
      <c r="U619" s="11">
        <v>3.8556809999999997E-2</v>
      </c>
    </row>
    <row r="620" spans="1:21" x14ac:dyDescent="0.35">
      <c r="A620" s="4">
        <f t="shared" si="24"/>
        <v>135.25</v>
      </c>
      <c r="B620" s="4">
        <f t="shared" si="24"/>
        <v>0.85399780000000003</v>
      </c>
      <c r="C620" s="4">
        <f t="shared" si="24"/>
        <v>0.1460022</v>
      </c>
      <c r="D620" s="4">
        <f t="shared" si="25"/>
        <v>-6.2342778797580007E-3</v>
      </c>
      <c r="E620" s="4">
        <f t="shared" si="26"/>
        <v>4.1430790000000044E-3</v>
      </c>
      <c r="H620" s="11">
        <v>135.25</v>
      </c>
      <c r="I620" s="11">
        <v>0.85399780000000003</v>
      </c>
      <c r="J620" s="11">
        <v>0.1460022</v>
      </c>
      <c r="K620" s="11">
        <v>0</v>
      </c>
      <c r="L620" s="11">
        <v>0</v>
      </c>
      <c r="M620" s="11">
        <v>0.85399780000000003</v>
      </c>
      <c r="N620" s="11">
        <v>0.1460022</v>
      </c>
      <c r="O620" s="11">
        <v>1</v>
      </c>
      <c r="Q620" s="11">
        <v>135.25</v>
      </c>
      <c r="R620" s="11">
        <v>3.1570320000000002E-3</v>
      </c>
      <c r="S620" s="11">
        <v>3.1570320000000002E-3</v>
      </c>
      <c r="T620" s="11">
        <v>3.8556809999999997E-2</v>
      </c>
      <c r="U620" s="11">
        <v>3.8556809999999997E-2</v>
      </c>
    </row>
    <row r="621" spans="1:21" x14ac:dyDescent="0.35">
      <c r="A621" s="4">
        <f t="shared" si="24"/>
        <v>135.5</v>
      </c>
      <c r="B621" s="4">
        <f t="shared" si="24"/>
        <v>0.85399780000000003</v>
      </c>
      <c r="C621" s="4">
        <f t="shared" si="24"/>
        <v>0.1460022</v>
      </c>
      <c r="D621" s="4">
        <f t="shared" si="25"/>
        <v>-6.2342778797580007E-3</v>
      </c>
      <c r="E621" s="4">
        <f t="shared" si="26"/>
        <v>4.1430790000000044E-3</v>
      </c>
      <c r="H621" s="11">
        <v>135.5</v>
      </c>
      <c r="I621" s="11">
        <v>0.85399780000000003</v>
      </c>
      <c r="J621" s="11">
        <v>0.1460022</v>
      </c>
      <c r="K621" s="11">
        <v>0</v>
      </c>
      <c r="L621" s="11">
        <v>0</v>
      </c>
      <c r="M621" s="11">
        <v>0.85399780000000003</v>
      </c>
      <c r="N621" s="11">
        <v>0.1460022</v>
      </c>
      <c r="O621" s="11">
        <v>1</v>
      </c>
      <c r="Q621" s="11">
        <v>135.5</v>
      </c>
      <c r="R621" s="11">
        <v>3.1570320000000002E-3</v>
      </c>
      <c r="S621" s="11">
        <v>3.1570320000000002E-3</v>
      </c>
      <c r="T621" s="11">
        <v>3.8556809999999997E-2</v>
      </c>
      <c r="U621" s="11">
        <v>3.8556809999999997E-2</v>
      </c>
    </row>
    <row r="622" spans="1:21" x14ac:dyDescent="0.35">
      <c r="A622" s="4">
        <f t="shared" si="24"/>
        <v>135.75</v>
      </c>
      <c r="B622" s="4">
        <f t="shared" si="24"/>
        <v>0.85399780000000003</v>
      </c>
      <c r="C622" s="4">
        <f t="shared" si="24"/>
        <v>0.1460022</v>
      </c>
      <c r="D622" s="4">
        <f t="shared" si="25"/>
        <v>-6.2342778797580007E-3</v>
      </c>
      <c r="E622" s="4">
        <f t="shared" si="26"/>
        <v>4.1430790000000044E-3</v>
      </c>
      <c r="H622" s="11">
        <v>135.75</v>
      </c>
      <c r="I622" s="11">
        <v>0.85399780000000003</v>
      </c>
      <c r="J622" s="11">
        <v>0.1460022</v>
      </c>
      <c r="K622" s="11">
        <v>0</v>
      </c>
      <c r="L622" s="11">
        <v>0</v>
      </c>
      <c r="M622" s="11">
        <v>0.85399780000000003</v>
      </c>
      <c r="N622" s="11">
        <v>0.1460022</v>
      </c>
      <c r="O622" s="11">
        <v>1</v>
      </c>
      <c r="Q622" s="11">
        <v>135.75</v>
      </c>
      <c r="R622" s="11">
        <v>3.1570320000000002E-3</v>
      </c>
      <c r="S622" s="11">
        <v>3.1570320000000002E-3</v>
      </c>
      <c r="T622" s="11">
        <v>3.8556809999999997E-2</v>
      </c>
      <c r="U622" s="11">
        <v>3.8556809999999997E-2</v>
      </c>
    </row>
    <row r="623" spans="1:21" x14ac:dyDescent="0.35">
      <c r="A623" s="4">
        <f t="shared" si="24"/>
        <v>136</v>
      </c>
      <c r="B623" s="4">
        <f t="shared" si="24"/>
        <v>0.85399780000000003</v>
      </c>
      <c r="C623" s="4">
        <f t="shared" si="24"/>
        <v>0.1460022</v>
      </c>
      <c r="D623" s="4">
        <f t="shared" si="25"/>
        <v>-6.2342778797580007E-3</v>
      </c>
      <c r="E623" s="4">
        <f t="shared" si="26"/>
        <v>4.1430790000000044E-3</v>
      </c>
      <c r="H623" s="11">
        <v>136</v>
      </c>
      <c r="I623" s="11">
        <v>0.85399780000000003</v>
      </c>
      <c r="J623" s="11">
        <v>0.1460022</v>
      </c>
      <c r="K623" s="11">
        <v>0</v>
      </c>
      <c r="L623" s="11">
        <v>0</v>
      </c>
      <c r="M623" s="11">
        <v>0.85399780000000003</v>
      </c>
      <c r="N623" s="11">
        <v>0.1460022</v>
      </c>
      <c r="O623" s="11">
        <v>1</v>
      </c>
      <c r="Q623" s="11">
        <v>136</v>
      </c>
      <c r="R623" s="11">
        <v>3.1570320000000002E-3</v>
      </c>
      <c r="S623" s="11">
        <v>3.1570320000000002E-3</v>
      </c>
      <c r="T623" s="11">
        <v>3.8556809999999997E-2</v>
      </c>
      <c r="U623" s="11">
        <v>3.8556809999999997E-2</v>
      </c>
    </row>
    <row r="624" spans="1:21" x14ac:dyDescent="0.35">
      <c r="A624" s="4">
        <f t="shared" si="24"/>
        <v>136.25</v>
      </c>
      <c r="B624" s="4">
        <f t="shared" si="24"/>
        <v>0.85399780000000003</v>
      </c>
      <c r="C624" s="4">
        <f t="shared" si="24"/>
        <v>0.1460022</v>
      </c>
      <c r="D624" s="4">
        <f t="shared" si="25"/>
        <v>-6.2342778797580007E-3</v>
      </c>
      <c r="E624" s="4">
        <f t="shared" si="26"/>
        <v>4.1430790000000044E-3</v>
      </c>
      <c r="H624" s="11">
        <v>136.25</v>
      </c>
      <c r="I624" s="11">
        <v>0.85399780000000003</v>
      </c>
      <c r="J624" s="11">
        <v>0.1460022</v>
      </c>
      <c r="K624" s="11">
        <v>0</v>
      </c>
      <c r="L624" s="11">
        <v>0</v>
      </c>
      <c r="M624" s="11">
        <v>0.85399780000000003</v>
      </c>
      <c r="N624" s="11">
        <v>0.1460022</v>
      </c>
      <c r="O624" s="11">
        <v>1</v>
      </c>
      <c r="Q624" s="11">
        <v>136.25</v>
      </c>
      <c r="R624" s="11">
        <v>3.1570320000000002E-3</v>
      </c>
      <c r="S624" s="11">
        <v>3.1570320000000002E-3</v>
      </c>
      <c r="T624" s="11">
        <v>3.8556809999999997E-2</v>
      </c>
      <c r="U624" s="11">
        <v>3.8556809999999997E-2</v>
      </c>
    </row>
    <row r="625" spans="1:21" x14ac:dyDescent="0.35">
      <c r="A625" s="4">
        <f t="shared" si="24"/>
        <v>136.5</v>
      </c>
      <c r="B625" s="4">
        <f t="shared" si="24"/>
        <v>0.85399780000000003</v>
      </c>
      <c r="C625" s="4">
        <f t="shared" si="24"/>
        <v>0.1460022</v>
      </c>
      <c r="D625" s="4">
        <f t="shared" si="25"/>
        <v>-6.2342778797580007E-3</v>
      </c>
      <c r="E625" s="4">
        <f t="shared" si="26"/>
        <v>4.1430790000000044E-3</v>
      </c>
      <c r="H625" s="11">
        <v>136.5</v>
      </c>
      <c r="I625" s="11">
        <v>0.85399780000000003</v>
      </c>
      <c r="J625" s="11">
        <v>0.1460022</v>
      </c>
      <c r="K625" s="11">
        <v>0</v>
      </c>
      <c r="L625" s="11">
        <v>0</v>
      </c>
      <c r="M625" s="11">
        <v>0.85399780000000003</v>
      </c>
      <c r="N625" s="11">
        <v>0.1460022</v>
      </c>
      <c r="O625" s="11">
        <v>1</v>
      </c>
      <c r="Q625" s="11">
        <v>136.5</v>
      </c>
      <c r="R625" s="11">
        <v>3.1570320000000002E-3</v>
      </c>
      <c r="S625" s="11">
        <v>3.1570320000000002E-3</v>
      </c>
      <c r="T625" s="11">
        <v>3.8556809999999997E-2</v>
      </c>
      <c r="U625" s="11">
        <v>3.8556809999999997E-2</v>
      </c>
    </row>
    <row r="626" spans="1:21" x14ac:dyDescent="0.35">
      <c r="A626" s="4">
        <f t="shared" si="24"/>
        <v>136.75</v>
      </c>
      <c r="B626" s="4">
        <f t="shared" si="24"/>
        <v>0.85399780000000003</v>
      </c>
      <c r="C626" s="4">
        <f t="shared" si="24"/>
        <v>0.1460022</v>
      </c>
      <c r="D626" s="4">
        <f t="shared" si="25"/>
        <v>-6.2342778797580007E-3</v>
      </c>
      <c r="E626" s="4">
        <f t="shared" si="26"/>
        <v>4.1430790000000044E-3</v>
      </c>
      <c r="H626" s="11">
        <v>136.75</v>
      </c>
      <c r="I626" s="11">
        <v>0.85399780000000003</v>
      </c>
      <c r="J626" s="11">
        <v>0.1460022</v>
      </c>
      <c r="K626" s="11">
        <v>0</v>
      </c>
      <c r="L626" s="11">
        <v>0</v>
      </c>
      <c r="M626" s="11">
        <v>0.85399780000000003</v>
      </c>
      <c r="N626" s="11">
        <v>0.1460022</v>
      </c>
      <c r="O626" s="11">
        <v>1</v>
      </c>
      <c r="Q626" s="11">
        <v>136.75</v>
      </c>
      <c r="R626" s="11">
        <v>3.1570320000000002E-3</v>
      </c>
      <c r="S626" s="11">
        <v>3.1570320000000002E-3</v>
      </c>
      <c r="T626" s="11">
        <v>3.8556809999999997E-2</v>
      </c>
      <c r="U626" s="11">
        <v>3.8556809999999997E-2</v>
      </c>
    </row>
    <row r="627" spans="1:21" x14ac:dyDescent="0.35">
      <c r="A627" s="4">
        <f t="shared" si="24"/>
        <v>137</v>
      </c>
      <c r="B627" s="4">
        <f t="shared" si="24"/>
        <v>0.85399780000000003</v>
      </c>
      <c r="C627" s="4">
        <f t="shared" si="24"/>
        <v>0.1460022</v>
      </c>
      <c r="D627" s="4">
        <f t="shared" si="25"/>
        <v>-6.2342778797580007E-3</v>
      </c>
      <c r="E627" s="4">
        <f t="shared" si="26"/>
        <v>4.1430790000000044E-3</v>
      </c>
      <c r="H627" s="11">
        <v>137</v>
      </c>
      <c r="I627" s="11">
        <v>0.85399780000000003</v>
      </c>
      <c r="J627" s="11">
        <v>0.1460022</v>
      </c>
      <c r="K627" s="11">
        <v>0</v>
      </c>
      <c r="L627" s="11">
        <v>0</v>
      </c>
      <c r="M627" s="11">
        <v>0.85399780000000003</v>
      </c>
      <c r="N627" s="11">
        <v>0.1460022</v>
      </c>
      <c r="O627" s="11">
        <v>1</v>
      </c>
      <c r="Q627" s="11">
        <v>137</v>
      </c>
      <c r="R627" s="11">
        <v>3.1570320000000002E-3</v>
      </c>
      <c r="S627" s="11">
        <v>3.1570320000000002E-3</v>
      </c>
      <c r="T627" s="11">
        <v>3.8556809999999997E-2</v>
      </c>
      <c r="U627" s="11">
        <v>3.8556809999999997E-2</v>
      </c>
    </row>
    <row r="628" spans="1:21" x14ac:dyDescent="0.35">
      <c r="A628" s="4">
        <f t="shared" si="24"/>
        <v>137.25</v>
      </c>
      <c r="B628" s="4">
        <f t="shared" si="24"/>
        <v>0.85399780000000003</v>
      </c>
      <c r="C628" s="4">
        <f t="shared" si="24"/>
        <v>0.1460022</v>
      </c>
      <c r="D628" s="4">
        <f t="shared" si="25"/>
        <v>-6.2342778797580007E-3</v>
      </c>
      <c r="E628" s="4">
        <f t="shared" si="26"/>
        <v>4.1430790000000044E-3</v>
      </c>
      <c r="H628" s="11">
        <v>137.25</v>
      </c>
      <c r="I628" s="11">
        <v>0.85399780000000003</v>
      </c>
      <c r="J628" s="11">
        <v>0.1460022</v>
      </c>
      <c r="K628" s="11">
        <v>0</v>
      </c>
      <c r="L628" s="11">
        <v>0</v>
      </c>
      <c r="M628" s="11">
        <v>0.85399780000000003</v>
      </c>
      <c r="N628" s="11">
        <v>0.1460022</v>
      </c>
      <c r="O628" s="11">
        <v>1</v>
      </c>
      <c r="Q628" s="11">
        <v>137.25</v>
      </c>
      <c r="R628" s="11">
        <v>3.1570320000000002E-3</v>
      </c>
      <c r="S628" s="11">
        <v>3.1570320000000002E-3</v>
      </c>
      <c r="T628" s="11">
        <v>3.8556809999999997E-2</v>
      </c>
      <c r="U628" s="11">
        <v>3.8556809999999997E-2</v>
      </c>
    </row>
    <row r="629" spans="1:21" x14ac:dyDescent="0.35">
      <c r="A629" s="4">
        <f t="shared" si="24"/>
        <v>137.5</v>
      </c>
      <c r="B629" s="4">
        <f t="shared" si="24"/>
        <v>0.85399780000000003</v>
      </c>
      <c r="C629" s="4">
        <f t="shared" si="24"/>
        <v>0.1460022</v>
      </c>
      <c r="D629" s="4">
        <f t="shared" si="25"/>
        <v>-6.2342778797580007E-3</v>
      </c>
      <c r="E629" s="4">
        <f t="shared" si="26"/>
        <v>4.1430790000000044E-3</v>
      </c>
      <c r="H629" s="11">
        <v>137.5</v>
      </c>
      <c r="I629" s="11">
        <v>0.85399780000000003</v>
      </c>
      <c r="J629" s="11">
        <v>0.1460022</v>
      </c>
      <c r="K629" s="11">
        <v>0</v>
      </c>
      <c r="L629" s="11">
        <v>0</v>
      </c>
      <c r="M629" s="11">
        <v>0.85399780000000003</v>
      </c>
      <c r="N629" s="11">
        <v>0.1460022</v>
      </c>
      <c r="O629" s="11">
        <v>1</v>
      </c>
      <c r="Q629" s="11">
        <v>137.5</v>
      </c>
      <c r="R629" s="11">
        <v>3.1570320000000002E-3</v>
      </c>
      <c r="S629" s="11">
        <v>3.1570320000000002E-3</v>
      </c>
      <c r="T629" s="11">
        <v>3.8556809999999997E-2</v>
      </c>
      <c r="U629" s="11">
        <v>3.8556809999999997E-2</v>
      </c>
    </row>
    <row r="630" spans="1:21" x14ac:dyDescent="0.35">
      <c r="A630" s="4">
        <f t="shared" si="24"/>
        <v>137.75</v>
      </c>
      <c r="B630" s="4">
        <f t="shared" si="24"/>
        <v>0.85399780000000003</v>
      </c>
      <c r="C630" s="4">
        <f t="shared" si="24"/>
        <v>0.1460022</v>
      </c>
      <c r="D630" s="4">
        <f t="shared" si="25"/>
        <v>-6.2342778797580007E-3</v>
      </c>
      <c r="E630" s="4">
        <f t="shared" si="26"/>
        <v>4.1430790000000044E-3</v>
      </c>
      <c r="H630" s="11">
        <v>137.75</v>
      </c>
      <c r="I630" s="11">
        <v>0.85399780000000003</v>
      </c>
      <c r="J630" s="11">
        <v>0.1460022</v>
      </c>
      <c r="K630" s="11">
        <v>0</v>
      </c>
      <c r="L630" s="11">
        <v>0</v>
      </c>
      <c r="M630" s="11">
        <v>0.85399780000000003</v>
      </c>
      <c r="N630" s="11">
        <v>0.1460022</v>
      </c>
      <c r="O630" s="11">
        <v>1</v>
      </c>
      <c r="Q630" s="11">
        <v>137.75</v>
      </c>
      <c r="R630" s="11">
        <v>3.1570320000000002E-3</v>
      </c>
      <c r="S630" s="11">
        <v>3.1570320000000002E-3</v>
      </c>
      <c r="T630" s="11">
        <v>3.8556809999999997E-2</v>
      </c>
      <c r="U630" s="11">
        <v>3.8556809999999997E-2</v>
      </c>
    </row>
    <row r="631" spans="1:21" x14ac:dyDescent="0.35">
      <c r="A631" s="4">
        <f t="shared" si="24"/>
        <v>138</v>
      </c>
      <c r="B631" s="4">
        <f t="shared" si="24"/>
        <v>0.85399780000000003</v>
      </c>
      <c r="C631" s="4">
        <f t="shared" si="24"/>
        <v>0.1460022</v>
      </c>
      <c r="D631" s="4">
        <f t="shared" si="25"/>
        <v>-6.2342778797580007E-3</v>
      </c>
      <c r="E631" s="4">
        <f t="shared" si="26"/>
        <v>4.1430790000000044E-3</v>
      </c>
      <c r="H631" s="11">
        <v>138</v>
      </c>
      <c r="I631" s="11">
        <v>0.85399780000000003</v>
      </c>
      <c r="J631" s="11">
        <v>0.1460022</v>
      </c>
      <c r="K631" s="11">
        <v>0</v>
      </c>
      <c r="L631" s="11">
        <v>0</v>
      </c>
      <c r="M631" s="11">
        <v>0.85399780000000003</v>
      </c>
      <c r="N631" s="11">
        <v>0.1460022</v>
      </c>
      <c r="O631" s="11">
        <v>1</v>
      </c>
      <c r="Q631" s="11">
        <v>138</v>
      </c>
      <c r="R631" s="11">
        <v>3.1570320000000002E-3</v>
      </c>
      <c r="S631" s="11">
        <v>3.1570320000000002E-3</v>
      </c>
      <c r="T631" s="11">
        <v>3.8556809999999997E-2</v>
      </c>
      <c r="U631" s="11">
        <v>3.8556809999999997E-2</v>
      </c>
    </row>
    <row r="632" spans="1:21" x14ac:dyDescent="0.35">
      <c r="A632" s="4">
        <f t="shared" si="24"/>
        <v>138.25</v>
      </c>
      <c r="B632" s="4">
        <f t="shared" si="24"/>
        <v>0.85399780000000003</v>
      </c>
      <c r="C632" s="4">
        <f t="shared" si="24"/>
        <v>0.1460022</v>
      </c>
      <c r="D632" s="4">
        <f t="shared" si="25"/>
        <v>-6.2342778797580007E-3</v>
      </c>
      <c r="E632" s="4">
        <f t="shared" si="26"/>
        <v>4.1430790000000044E-3</v>
      </c>
      <c r="H632" s="11">
        <v>138.25</v>
      </c>
      <c r="I632" s="11">
        <v>0.85399780000000003</v>
      </c>
      <c r="J632" s="11">
        <v>0.1460022</v>
      </c>
      <c r="K632" s="11">
        <v>0</v>
      </c>
      <c r="L632" s="11">
        <v>0</v>
      </c>
      <c r="M632" s="11">
        <v>0.85399780000000003</v>
      </c>
      <c r="N632" s="11">
        <v>0.1460022</v>
      </c>
      <c r="O632" s="11">
        <v>1</v>
      </c>
      <c r="Q632" s="11">
        <v>138.25</v>
      </c>
      <c r="R632" s="11">
        <v>3.1570320000000002E-3</v>
      </c>
      <c r="S632" s="11">
        <v>3.1570320000000002E-3</v>
      </c>
      <c r="T632" s="11">
        <v>3.8556809999999997E-2</v>
      </c>
      <c r="U632" s="11">
        <v>3.8556809999999997E-2</v>
      </c>
    </row>
    <row r="633" spans="1:21" x14ac:dyDescent="0.35">
      <c r="A633" s="4">
        <f t="shared" si="24"/>
        <v>138.5</v>
      </c>
      <c r="B633" s="4">
        <f t="shared" si="24"/>
        <v>0.85399780000000003</v>
      </c>
      <c r="C633" s="4">
        <f t="shared" si="24"/>
        <v>0.1460022</v>
      </c>
      <c r="D633" s="4">
        <f t="shared" si="25"/>
        <v>-6.2342778797580007E-3</v>
      </c>
      <c r="E633" s="4">
        <f t="shared" si="26"/>
        <v>4.1430790000000044E-3</v>
      </c>
      <c r="H633" s="11">
        <v>138.5</v>
      </c>
      <c r="I633" s="11">
        <v>0.85399780000000003</v>
      </c>
      <c r="J633" s="11">
        <v>0.1460022</v>
      </c>
      <c r="K633" s="11">
        <v>0</v>
      </c>
      <c r="L633" s="11">
        <v>0</v>
      </c>
      <c r="M633" s="11">
        <v>0.85399780000000003</v>
      </c>
      <c r="N633" s="11">
        <v>0.1460022</v>
      </c>
      <c r="O633" s="11">
        <v>1</v>
      </c>
      <c r="Q633" s="11">
        <v>138.5</v>
      </c>
      <c r="R633" s="11">
        <v>3.1570320000000002E-3</v>
      </c>
      <c r="S633" s="11">
        <v>3.1570320000000002E-3</v>
      </c>
      <c r="T633" s="11">
        <v>3.8556809999999997E-2</v>
      </c>
      <c r="U633" s="11">
        <v>3.8556809999999997E-2</v>
      </c>
    </row>
    <row r="634" spans="1:21" x14ac:dyDescent="0.35">
      <c r="A634" s="4">
        <f t="shared" si="24"/>
        <v>138.75</v>
      </c>
      <c r="B634" s="4">
        <f t="shared" si="24"/>
        <v>0.85399780000000003</v>
      </c>
      <c r="C634" s="4">
        <f t="shared" si="24"/>
        <v>0.1460022</v>
      </c>
      <c r="D634" s="4">
        <f t="shared" si="25"/>
        <v>-6.2342778797580007E-3</v>
      </c>
      <c r="E634" s="4">
        <f t="shared" si="26"/>
        <v>4.1430790000000044E-3</v>
      </c>
      <c r="H634" s="11">
        <v>138.75</v>
      </c>
      <c r="I634" s="11">
        <v>0.85399780000000003</v>
      </c>
      <c r="J634" s="11">
        <v>0.1460022</v>
      </c>
      <c r="K634" s="11">
        <v>0</v>
      </c>
      <c r="L634" s="11">
        <v>0</v>
      </c>
      <c r="M634" s="11">
        <v>0.85399780000000003</v>
      </c>
      <c r="N634" s="11">
        <v>0.1460022</v>
      </c>
      <c r="O634" s="11">
        <v>1</v>
      </c>
      <c r="Q634" s="11">
        <v>138.75</v>
      </c>
      <c r="R634" s="11">
        <v>3.1570320000000002E-3</v>
      </c>
      <c r="S634" s="11">
        <v>3.1570320000000002E-3</v>
      </c>
      <c r="T634" s="11">
        <v>3.8556809999999997E-2</v>
      </c>
      <c r="U634" s="11">
        <v>3.8556809999999997E-2</v>
      </c>
    </row>
    <row r="635" spans="1:21" x14ac:dyDescent="0.35">
      <c r="A635" s="4">
        <f t="shared" si="24"/>
        <v>139</v>
      </c>
      <c r="B635" s="4">
        <f t="shared" si="24"/>
        <v>0.85399780000000003</v>
      </c>
      <c r="C635" s="4">
        <f t="shared" si="24"/>
        <v>0.1460022</v>
      </c>
      <c r="D635" s="4">
        <f t="shared" si="25"/>
        <v>-6.2342778797580007E-3</v>
      </c>
      <c r="E635" s="4">
        <f t="shared" si="26"/>
        <v>4.1430790000000044E-3</v>
      </c>
      <c r="H635" s="11">
        <v>139</v>
      </c>
      <c r="I635" s="11">
        <v>0.85399780000000003</v>
      </c>
      <c r="J635" s="11">
        <v>0.1460022</v>
      </c>
      <c r="K635" s="11">
        <v>0</v>
      </c>
      <c r="L635" s="11">
        <v>0</v>
      </c>
      <c r="M635" s="11">
        <v>0.85399780000000003</v>
      </c>
      <c r="N635" s="11">
        <v>0.1460022</v>
      </c>
      <c r="O635" s="11">
        <v>1</v>
      </c>
      <c r="Q635" s="11">
        <v>139</v>
      </c>
      <c r="R635" s="11">
        <v>3.1570320000000002E-3</v>
      </c>
      <c r="S635" s="11">
        <v>3.1570320000000002E-3</v>
      </c>
      <c r="T635" s="11">
        <v>3.8556809999999997E-2</v>
      </c>
      <c r="U635" s="11">
        <v>3.8556809999999997E-2</v>
      </c>
    </row>
    <row r="636" spans="1:21" x14ac:dyDescent="0.35">
      <c r="A636" s="4">
        <f t="shared" si="24"/>
        <v>139.25</v>
      </c>
      <c r="B636" s="4">
        <f t="shared" si="24"/>
        <v>0.85399780000000003</v>
      </c>
      <c r="C636" s="4">
        <f t="shared" si="24"/>
        <v>0.1460022</v>
      </c>
      <c r="D636" s="4">
        <f t="shared" si="25"/>
        <v>-6.2342778797580007E-3</v>
      </c>
      <c r="E636" s="4">
        <f t="shared" si="26"/>
        <v>4.1430790000000044E-3</v>
      </c>
      <c r="H636" s="11">
        <v>139.25</v>
      </c>
      <c r="I636" s="11">
        <v>0.85399780000000003</v>
      </c>
      <c r="J636" s="11">
        <v>0.1460022</v>
      </c>
      <c r="K636" s="11">
        <v>0</v>
      </c>
      <c r="L636" s="11">
        <v>0</v>
      </c>
      <c r="M636" s="11">
        <v>0.85399780000000003</v>
      </c>
      <c r="N636" s="11">
        <v>0.1460022</v>
      </c>
      <c r="O636" s="11">
        <v>1</v>
      </c>
      <c r="Q636" s="11">
        <v>139.25</v>
      </c>
      <c r="R636" s="11">
        <v>3.1570320000000002E-3</v>
      </c>
      <c r="S636" s="11">
        <v>3.1570320000000002E-3</v>
      </c>
      <c r="T636" s="11">
        <v>3.8556809999999997E-2</v>
      </c>
      <c r="U636" s="11">
        <v>3.8556809999999997E-2</v>
      </c>
    </row>
    <row r="637" spans="1:21" x14ac:dyDescent="0.35">
      <c r="A637" s="4">
        <f t="shared" si="24"/>
        <v>139.5</v>
      </c>
      <c r="B637" s="4">
        <f t="shared" si="24"/>
        <v>0.85399780000000003</v>
      </c>
      <c r="C637" s="4">
        <f t="shared" si="24"/>
        <v>0.1460022</v>
      </c>
      <c r="D637" s="4">
        <f t="shared" si="25"/>
        <v>-6.2342778797580007E-3</v>
      </c>
      <c r="E637" s="4">
        <f t="shared" si="26"/>
        <v>4.1430790000000044E-3</v>
      </c>
      <c r="H637" s="11">
        <v>139.5</v>
      </c>
      <c r="I637" s="11">
        <v>0.85399780000000003</v>
      </c>
      <c r="J637" s="11">
        <v>0.1460022</v>
      </c>
      <c r="K637" s="11">
        <v>0</v>
      </c>
      <c r="L637" s="11">
        <v>0</v>
      </c>
      <c r="M637" s="11">
        <v>0.85399780000000003</v>
      </c>
      <c r="N637" s="11">
        <v>0.1460022</v>
      </c>
      <c r="O637" s="11">
        <v>1</v>
      </c>
      <c r="Q637" s="11">
        <v>139.5</v>
      </c>
      <c r="R637" s="11">
        <v>3.1570320000000002E-3</v>
      </c>
      <c r="S637" s="11">
        <v>3.1570320000000002E-3</v>
      </c>
      <c r="T637" s="11">
        <v>3.8556809999999997E-2</v>
      </c>
      <c r="U637" s="11">
        <v>3.8556809999999997E-2</v>
      </c>
    </row>
    <row r="638" spans="1:21" x14ac:dyDescent="0.35">
      <c r="A638" s="4">
        <f t="shared" si="24"/>
        <v>139.75</v>
      </c>
      <c r="B638" s="4">
        <f t="shared" si="24"/>
        <v>0.85399780000000003</v>
      </c>
      <c r="C638" s="4">
        <f t="shared" si="24"/>
        <v>0.1460022</v>
      </c>
      <c r="D638" s="4">
        <f t="shared" si="25"/>
        <v>-6.2342778797580007E-3</v>
      </c>
      <c r="E638" s="4">
        <f t="shared" si="26"/>
        <v>4.1430790000000044E-3</v>
      </c>
      <c r="H638" s="11">
        <v>139.75</v>
      </c>
      <c r="I638" s="11">
        <v>0.85399780000000003</v>
      </c>
      <c r="J638" s="11">
        <v>0.1460022</v>
      </c>
      <c r="K638" s="11">
        <v>0</v>
      </c>
      <c r="L638" s="11">
        <v>0</v>
      </c>
      <c r="M638" s="11">
        <v>0.85399780000000003</v>
      </c>
      <c r="N638" s="11">
        <v>0.1460022</v>
      </c>
      <c r="O638" s="11">
        <v>1</v>
      </c>
      <c r="Q638" s="11">
        <v>139.75</v>
      </c>
      <c r="R638" s="11">
        <v>3.1570320000000002E-3</v>
      </c>
      <c r="S638" s="11">
        <v>3.1570320000000002E-3</v>
      </c>
      <c r="T638" s="11">
        <v>3.8556809999999997E-2</v>
      </c>
      <c r="U638" s="11">
        <v>3.8556809999999997E-2</v>
      </c>
    </row>
    <row r="639" spans="1:21" x14ac:dyDescent="0.35">
      <c r="A639" s="4">
        <f t="shared" si="24"/>
        <v>140</v>
      </c>
      <c r="B639" s="4">
        <f t="shared" si="24"/>
        <v>0.85399780000000003</v>
      </c>
      <c r="C639" s="4">
        <f t="shared" si="24"/>
        <v>0.1460022</v>
      </c>
      <c r="D639" s="4">
        <f t="shared" si="25"/>
        <v>-6.2342778797580007E-3</v>
      </c>
      <c r="E639" s="4">
        <f t="shared" si="26"/>
        <v>4.1430790000000044E-3</v>
      </c>
      <c r="H639" s="11">
        <v>140</v>
      </c>
      <c r="I639" s="11">
        <v>0.85399780000000003</v>
      </c>
      <c r="J639" s="11">
        <v>0.1460022</v>
      </c>
      <c r="K639" s="11">
        <v>0</v>
      </c>
      <c r="L639" s="11">
        <v>0</v>
      </c>
      <c r="M639" s="11">
        <v>0.85399780000000003</v>
      </c>
      <c r="N639" s="11">
        <v>0.1460022</v>
      </c>
      <c r="O639" s="11">
        <v>1</v>
      </c>
      <c r="Q639" s="11">
        <v>140</v>
      </c>
      <c r="R639" s="11">
        <v>3.1570320000000002E-3</v>
      </c>
      <c r="S639" s="11">
        <v>3.1570320000000002E-3</v>
      </c>
      <c r="T639" s="11">
        <v>3.8556809999999997E-2</v>
      </c>
      <c r="U639" s="11">
        <v>3.8556809999999997E-2</v>
      </c>
    </row>
    <row r="640" spans="1:21" x14ac:dyDescent="0.35">
      <c r="A640" s="4">
        <f t="shared" si="24"/>
        <v>140.25</v>
      </c>
      <c r="B640" s="4">
        <f t="shared" si="24"/>
        <v>0.85399780000000003</v>
      </c>
      <c r="C640" s="4">
        <f t="shared" si="24"/>
        <v>0.1460022</v>
      </c>
      <c r="D640" s="4">
        <f t="shared" si="25"/>
        <v>-6.2342778797580007E-3</v>
      </c>
      <c r="E640" s="4">
        <f t="shared" si="26"/>
        <v>4.1430790000000044E-3</v>
      </c>
      <c r="H640" s="11">
        <v>140.25</v>
      </c>
      <c r="I640" s="11">
        <v>0.85399780000000003</v>
      </c>
      <c r="J640" s="11">
        <v>0.1460022</v>
      </c>
      <c r="K640" s="11">
        <v>0</v>
      </c>
      <c r="L640" s="11">
        <v>0</v>
      </c>
      <c r="M640" s="11">
        <v>0.85399780000000003</v>
      </c>
      <c r="N640" s="11">
        <v>0.1460022</v>
      </c>
      <c r="O640" s="11">
        <v>1</v>
      </c>
      <c r="Q640" s="11">
        <v>140.25</v>
      </c>
      <c r="R640" s="11">
        <v>3.1570320000000002E-3</v>
      </c>
      <c r="S640" s="11">
        <v>3.1570320000000002E-3</v>
      </c>
      <c r="T640" s="11">
        <v>3.8556809999999997E-2</v>
      </c>
      <c r="U640" s="11">
        <v>3.8556809999999997E-2</v>
      </c>
    </row>
    <row r="641" spans="1:21" x14ac:dyDescent="0.35">
      <c r="A641" s="4">
        <f t="shared" si="24"/>
        <v>140.5</v>
      </c>
      <c r="B641" s="4">
        <f t="shared" si="24"/>
        <v>0.85399780000000003</v>
      </c>
      <c r="C641" s="4">
        <f t="shared" si="24"/>
        <v>0.1460022</v>
      </c>
      <c r="D641" s="4">
        <f t="shared" si="25"/>
        <v>-6.2342778797580007E-3</v>
      </c>
      <c r="E641" s="4">
        <f t="shared" si="26"/>
        <v>4.1430790000000044E-3</v>
      </c>
      <c r="H641" s="11">
        <v>140.5</v>
      </c>
      <c r="I641" s="11">
        <v>0.85399780000000003</v>
      </c>
      <c r="J641" s="11">
        <v>0.1460022</v>
      </c>
      <c r="K641" s="11">
        <v>0</v>
      </c>
      <c r="L641" s="11">
        <v>0</v>
      </c>
      <c r="M641" s="11">
        <v>0.85399780000000003</v>
      </c>
      <c r="N641" s="11">
        <v>0.1460022</v>
      </c>
      <c r="O641" s="11">
        <v>1</v>
      </c>
      <c r="Q641" s="11">
        <v>140.5</v>
      </c>
      <c r="R641" s="11">
        <v>3.1570320000000002E-3</v>
      </c>
      <c r="S641" s="11">
        <v>3.1570320000000002E-3</v>
      </c>
      <c r="T641" s="11">
        <v>3.8556809999999997E-2</v>
      </c>
      <c r="U641" s="11">
        <v>3.8556809999999997E-2</v>
      </c>
    </row>
    <row r="642" spans="1:21" x14ac:dyDescent="0.35">
      <c r="A642" s="4">
        <f t="shared" si="24"/>
        <v>140.75</v>
      </c>
      <c r="B642" s="4">
        <f t="shared" si="24"/>
        <v>0.85399780000000003</v>
      </c>
      <c r="C642" s="4">
        <f t="shared" si="24"/>
        <v>0.1460022</v>
      </c>
      <c r="D642" s="4">
        <f t="shared" si="25"/>
        <v>-6.2342778797580007E-3</v>
      </c>
      <c r="E642" s="4">
        <f t="shared" si="26"/>
        <v>4.1430790000000044E-3</v>
      </c>
      <c r="H642" s="11">
        <v>140.75</v>
      </c>
      <c r="I642" s="11">
        <v>0.85399780000000003</v>
      </c>
      <c r="J642" s="11">
        <v>0.1460022</v>
      </c>
      <c r="K642" s="11">
        <v>0</v>
      </c>
      <c r="L642" s="11">
        <v>0</v>
      </c>
      <c r="M642" s="11">
        <v>0.85399780000000003</v>
      </c>
      <c r="N642" s="11">
        <v>0.1460022</v>
      </c>
      <c r="O642" s="11">
        <v>1</v>
      </c>
      <c r="Q642" s="11">
        <v>140.75</v>
      </c>
      <c r="R642" s="11">
        <v>3.1570320000000002E-3</v>
      </c>
      <c r="S642" s="11">
        <v>3.1570320000000002E-3</v>
      </c>
      <c r="T642" s="11">
        <v>3.8556809999999997E-2</v>
      </c>
      <c r="U642" s="11">
        <v>3.8556809999999997E-2</v>
      </c>
    </row>
    <row r="643" spans="1:21" x14ac:dyDescent="0.35">
      <c r="A643" s="4">
        <f t="shared" si="24"/>
        <v>141</v>
      </c>
      <c r="B643" s="4">
        <f t="shared" si="24"/>
        <v>0.85399780000000003</v>
      </c>
      <c r="C643" s="4">
        <f t="shared" si="24"/>
        <v>0.1460022</v>
      </c>
      <c r="D643" s="4">
        <f t="shared" si="25"/>
        <v>-6.2342778797580007E-3</v>
      </c>
      <c r="E643" s="4">
        <f t="shared" si="26"/>
        <v>4.1430790000000044E-3</v>
      </c>
      <c r="H643" s="11">
        <v>141</v>
      </c>
      <c r="I643" s="11">
        <v>0.85399780000000003</v>
      </c>
      <c r="J643" s="11">
        <v>0.1460022</v>
      </c>
      <c r="K643" s="11">
        <v>0</v>
      </c>
      <c r="L643" s="11">
        <v>0</v>
      </c>
      <c r="M643" s="11">
        <v>0.85399780000000003</v>
      </c>
      <c r="N643" s="11">
        <v>0.1460022</v>
      </c>
      <c r="O643" s="11">
        <v>1</v>
      </c>
      <c r="Q643" s="11">
        <v>141</v>
      </c>
      <c r="R643" s="11">
        <v>3.1570320000000002E-3</v>
      </c>
      <c r="S643" s="11">
        <v>3.1570320000000002E-3</v>
      </c>
      <c r="T643" s="11">
        <v>3.8556809999999997E-2</v>
      </c>
      <c r="U643" s="11">
        <v>3.8556809999999997E-2</v>
      </c>
    </row>
    <row r="644" spans="1:21" x14ac:dyDescent="0.35">
      <c r="A644" s="4">
        <f t="shared" si="24"/>
        <v>141.25</v>
      </c>
      <c r="B644" s="4">
        <f t="shared" si="24"/>
        <v>0.85399780000000003</v>
      </c>
      <c r="C644" s="4">
        <f t="shared" si="24"/>
        <v>0.1460022</v>
      </c>
      <c r="D644" s="4">
        <f t="shared" si="25"/>
        <v>-6.2342778797580007E-3</v>
      </c>
      <c r="E644" s="4">
        <f t="shared" si="26"/>
        <v>4.1430790000000044E-3</v>
      </c>
      <c r="H644" s="11">
        <v>141.25</v>
      </c>
      <c r="I644" s="11">
        <v>0.85399780000000003</v>
      </c>
      <c r="J644" s="11">
        <v>0.1460022</v>
      </c>
      <c r="K644" s="11">
        <v>0</v>
      </c>
      <c r="L644" s="11">
        <v>0</v>
      </c>
      <c r="M644" s="11">
        <v>0.85399780000000003</v>
      </c>
      <c r="N644" s="11">
        <v>0.1460022</v>
      </c>
      <c r="O644" s="11">
        <v>1</v>
      </c>
      <c r="Q644" s="11">
        <v>141.25</v>
      </c>
      <c r="R644" s="11">
        <v>3.1570320000000002E-3</v>
      </c>
      <c r="S644" s="11">
        <v>3.1570320000000002E-3</v>
      </c>
      <c r="T644" s="11">
        <v>3.8556809999999997E-2</v>
      </c>
      <c r="U644" s="11">
        <v>3.8556809999999997E-2</v>
      </c>
    </row>
    <row r="645" spans="1:21" x14ac:dyDescent="0.35">
      <c r="A645" s="4">
        <f t="shared" si="24"/>
        <v>141.5</v>
      </c>
      <c r="B645" s="4">
        <f t="shared" si="24"/>
        <v>0.85399780000000003</v>
      </c>
      <c r="C645" s="4">
        <f t="shared" si="24"/>
        <v>0.1460022</v>
      </c>
      <c r="D645" s="4">
        <f t="shared" si="25"/>
        <v>-6.2342778797580007E-3</v>
      </c>
      <c r="E645" s="4">
        <f t="shared" si="26"/>
        <v>4.1430790000000044E-3</v>
      </c>
      <c r="H645" s="11">
        <v>141.5</v>
      </c>
      <c r="I645" s="11">
        <v>0.85399780000000003</v>
      </c>
      <c r="J645" s="11">
        <v>0.1460022</v>
      </c>
      <c r="K645" s="11">
        <v>0</v>
      </c>
      <c r="L645" s="11">
        <v>0</v>
      </c>
      <c r="M645" s="11">
        <v>0.85399780000000003</v>
      </c>
      <c r="N645" s="11">
        <v>0.1460022</v>
      </c>
      <c r="O645" s="11">
        <v>1</v>
      </c>
      <c r="Q645" s="11">
        <v>141.5</v>
      </c>
      <c r="R645" s="11">
        <v>3.1570320000000002E-3</v>
      </c>
      <c r="S645" s="11">
        <v>3.1570320000000002E-3</v>
      </c>
      <c r="T645" s="11">
        <v>3.8556809999999997E-2</v>
      </c>
      <c r="U645" s="11">
        <v>3.8556809999999997E-2</v>
      </c>
    </row>
    <row r="646" spans="1:21" x14ac:dyDescent="0.35">
      <c r="A646" s="4">
        <f t="shared" si="24"/>
        <v>141.75</v>
      </c>
      <c r="B646" s="4">
        <f t="shared" si="24"/>
        <v>0.85399780000000003</v>
      </c>
      <c r="C646" s="4">
        <f t="shared" si="24"/>
        <v>0.1460022</v>
      </c>
      <c r="D646" s="4">
        <f t="shared" si="25"/>
        <v>-6.2342778797580007E-3</v>
      </c>
      <c r="E646" s="4">
        <f t="shared" si="26"/>
        <v>4.1430790000000044E-3</v>
      </c>
      <c r="H646" s="11">
        <v>141.75</v>
      </c>
      <c r="I646" s="11">
        <v>0.85399780000000003</v>
      </c>
      <c r="J646" s="11">
        <v>0.1460022</v>
      </c>
      <c r="K646" s="11">
        <v>0</v>
      </c>
      <c r="L646" s="11">
        <v>0</v>
      </c>
      <c r="M646" s="11">
        <v>0.85399780000000003</v>
      </c>
      <c r="N646" s="11">
        <v>0.1460022</v>
      </c>
      <c r="O646" s="11">
        <v>1</v>
      </c>
      <c r="Q646" s="11">
        <v>141.75</v>
      </c>
      <c r="R646" s="11">
        <v>3.1570320000000002E-3</v>
      </c>
      <c r="S646" s="11">
        <v>3.1570320000000002E-3</v>
      </c>
      <c r="T646" s="11">
        <v>3.8556809999999997E-2</v>
      </c>
      <c r="U646" s="11">
        <v>3.8556809999999997E-2</v>
      </c>
    </row>
    <row r="647" spans="1:21" x14ac:dyDescent="0.35">
      <c r="A647" s="4">
        <f t="shared" si="24"/>
        <v>142</v>
      </c>
      <c r="B647" s="4">
        <f t="shared" si="24"/>
        <v>0.85399780000000003</v>
      </c>
      <c r="C647" s="4">
        <f t="shared" si="24"/>
        <v>0.1460022</v>
      </c>
      <c r="D647" s="4">
        <f t="shared" si="25"/>
        <v>-6.2342778797580007E-3</v>
      </c>
      <c r="E647" s="4">
        <f t="shared" si="26"/>
        <v>4.1430790000000044E-3</v>
      </c>
      <c r="H647" s="11">
        <v>142</v>
      </c>
      <c r="I647" s="11">
        <v>0.85399780000000003</v>
      </c>
      <c r="J647" s="11">
        <v>0.1460022</v>
      </c>
      <c r="K647" s="11">
        <v>0</v>
      </c>
      <c r="L647" s="11">
        <v>0</v>
      </c>
      <c r="M647" s="11">
        <v>0.85399780000000003</v>
      </c>
      <c r="N647" s="11">
        <v>0.1460022</v>
      </c>
      <c r="O647" s="11">
        <v>1</v>
      </c>
      <c r="Q647" s="11">
        <v>142</v>
      </c>
      <c r="R647" s="11">
        <v>3.1570320000000002E-3</v>
      </c>
      <c r="S647" s="11">
        <v>3.1570320000000002E-3</v>
      </c>
      <c r="T647" s="11">
        <v>3.8556809999999997E-2</v>
      </c>
      <c r="U647" s="11">
        <v>3.8556809999999997E-2</v>
      </c>
    </row>
    <row r="648" spans="1:21" x14ac:dyDescent="0.35">
      <c r="A648" s="4">
        <f t="shared" si="24"/>
        <v>142.25</v>
      </c>
      <c r="B648" s="4">
        <f t="shared" si="24"/>
        <v>0.85399780000000003</v>
      </c>
      <c r="C648" s="4">
        <f t="shared" si="24"/>
        <v>0.1460022</v>
      </c>
      <c r="D648" s="4">
        <f t="shared" si="25"/>
        <v>-6.2342778797580007E-3</v>
      </c>
      <c r="E648" s="4">
        <f t="shared" si="26"/>
        <v>4.1430790000000044E-3</v>
      </c>
      <c r="H648" s="11">
        <v>142.25</v>
      </c>
      <c r="I648" s="11">
        <v>0.85399780000000003</v>
      </c>
      <c r="J648" s="11">
        <v>0.1460022</v>
      </c>
      <c r="K648" s="11">
        <v>0</v>
      </c>
      <c r="L648" s="11">
        <v>0</v>
      </c>
      <c r="M648" s="11">
        <v>0.85399780000000003</v>
      </c>
      <c r="N648" s="11">
        <v>0.1460022</v>
      </c>
      <c r="O648" s="11">
        <v>1</v>
      </c>
      <c r="Q648" s="11">
        <v>142.25</v>
      </c>
      <c r="R648" s="11">
        <v>3.1570320000000002E-3</v>
      </c>
      <c r="S648" s="11">
        <v>3.1570320000000002E-3</v>
      </c>
      <c r="T648" s="11">
        <v>3.8556809999999997E-2</v>
      </c>
      <c r="U648" s="11">
        <v>3.8556809999999997E-2</v>
      </c>
    </row>
    <row r="649" spans="1:21" x14ac:dyDescent="0.35">
      <c r="A649" s="4">
        <f t="shared" si="24"/>
        <v>142.5</v>
      </c>
      <c r="B649" s="4">
        <f t="shared" si="24"/>
        <v>0.85399780000000003</v>
      </c>
      <c r="C649" s="4">
        <f t="shared" si="24"/>
        <v>0.1460022</v>
      </c>
      <c r="D649" s="4">
        <f t="shared" si="25"/>
        <v>-6.2342778797580007E-3</v>
      </c>
      <c r="E649" s="4">
        <f t="shared" si="26"/>
        <v>4.1430790000000044E-3</v>
      </c>
      <c r="H649" s="11">
        <v>142.5</v>
      </c>
      <c r="I649" s="11">
        <v>0.85399780000000003</v>
      </c>
      <c r="J649" s="11">
        <v>0.1460022</v>
      </c>
      <c r="K649" s="11">
        <v>0</v>
      </c>
      <c r="L649" s="11">
        <v>0</v>
      </c>
      <c r="M649" s="11">
        <v>0.85399780000000003</v>
      </c>
      <c r="N649" s="11">
        <v>0.1460022</v>
      </c>
      <c r="O649" s="11">
        <v>1</v>
      </c>
      <c r="Q649" s="11">
        <v>142.5</v>
      </c>
      <c r="R649" s="11">
        <v>3.1570320000000002E-3</v>
      </c>
      <c r="S649" s="11">
        <v>3.1570320000000002E-3</v>
      </c>
      <c r="T649" s="11">
        <v>3.8556809999999997E-2</v>
      </c>
      <c r="U649" s="11">
        <v>3.8556809999999997E-2</v>
      </c>
    </row>
    <row r="650" spans="1:21" x14ac:dyDescent="0.35">
      <c r="A650" s="4">
        <f t="shared" si="24"/>
        <v>142.75</v>
      </c>
      <c r="B650" s="4">
        <f t="shared" si="24"/>
        <v>0.85399780000000003</v>
      </c>
      <c r="C650" s="4">
        <f t="shared" si="24"/>
        <v>0.1460022</v>
      </c>
      <c r="D650" s="4">
        <f t="shared" si="25"/>
        <v>-6.2342778797580007E-3</v>
      </c>
      <c r="E650" s="4">
        <f t="shared" si="26"/>
        <v>4.1430790000000044E-3</v>
      </c>
      <c r="H650" s="11">
        <v>142.75</v>
      </c>
      <c r="I650" s="11">
        <v>0.85399780000000003</v>
      </c>
      <c r="J650" s="11">
        <v>0.1460022</v>
      </c>
      <c r="K650" s="11">
        <v>0</v>
      </c>
      <c r="L650" s="11">
        <v>0</v>
      </c>
      <c r="M650" s="11">
        <v>0.85399780000000003</v>
      </c>
      <c r="N650" s="11">
        <v>0.1460022</v>
      </c>
      <c r="O650" s="11">
        <v>1</v>
      </c>
      <c r="Q650" s="11">
        <v>142.75</v>
      </c>
      <c r="R650" s="11">
        <v>3.1570320000000002E-3</v>
      </c>
      <c r="S650" s="11">
        <v>3.1570320000000002E-3</v>
      </c>
      <c r="T650" s="11">
        <v>3.8556809999999997E-2</v>
      </c>
      <c r="U650" s="11">
        <v>3.8556809999999997E-2</v>
      </c>
    </row>
    <row r="651" spans="1:21" x14ac:dyDescent="0.35">
      <c r="A651" s="4">
        <f t="shared" si="24"/>
        <v>143</v>
      </c>
      <c r="B651" s="4">
        <f t="shared" si="24"/>
        <v>0.85399780000000003</v>
      </c>
      <c r="C651" s="4">
        <f t="shared" si="24"/>
        <v>0.1460022</v>
      </c>
      <c r="D651" s="4">
        <f t="shared" si="25"/>
        <v>-6.2342778797580007E-3</v>
      </c>
      <c r="E651" s="4">
        <f t="shared" si="26"/>
        <v>4.1430790000000044E-3</v>
      </c>
      <c r="H651" s="11">
        <v>143</v>
      </c>
      <c r="I651" s="11">
        <v>0.85399780000000003</v>
      </c>
      <c r="J651" s="11">
        <v>0.1460022</v>
      </c>
      <c r="K651" s="11">
        <v>0</v>
      </c>
      <c r="L651" s="11">
        <v>0</v>
      </c>
      <c r="M651" s="11">
        <v>0.85399780000000003</v>
      </c>
      <c r="N651" s="11">
        <v>0.1460022</v>
      </c>
      <c r="O651" s="11">
        <v>1</v>
      </c>
      <c r="Q651" s="11">
        <v>143</v>
      </c>
      <c r="R651" s="11">
        <v>3.1570320000000002E-3</v>
      </c>
      <c r="S651" s="11">
        <v>3.1570320000000002E-3</v>
      </c>
      <c r="T651" s="11">
        <v>3.8556809999999997E-2</v>
      </c>
      <c r="U651" s="11">
        <v>3.8556809999999997E-2</v>
      </c>
    </row>
    <row r="652" spans="1:21" x14ac:dyDescent="0.35">
      <c r="A652" s="4">
        <f t="shared" si="24"/>
        <v>143.25</v>
      </c>
      <c r="B652" s="4">
        <f t="shared" si="24"/>
        <v>0.85399780000000003</v>
      </c>
      <c r="C652" s="4">
        <f t="shared" si="24"/>
        <v>0.1460022</v>
      </c>
      <c r="D652" s="4">
        <f t="shared" si="25"/>
        <v>-6.2342778797580007E-3</v>
      </c>
      <c r="E652" s="4">
        <f t="shared" si="26"/>
        <v>4.1430790000000044E-3</v>
      </c>
      <c r="H652" s="11">
        <v>143.25</v>
      </c>
      <c r="I652" s="11">
        <v>0.85399780000000003</v>
      </c>
      <c r="J652" s="11">
        <v>0.1460022</v>
      </c>
      <c r="K652" s="11">
        <v>0</v>
      </c>
      <c r="L652" s="11">
        <v>0</v>
      </c>
      <c r="M652" s="11">
        <v>0.85399780000000003</v>
      </c>
      <c r="N652" s="11">
        <v>0.1460022</v>
      </c>
      <c r="O652" s="11">
        <v>1</v>
      </c>
      <c r="Q652" s="11">
        <v>143.25</v>
      </c>
      <c r="R652" s="11">
        <v>3.1570320000000002E-3</v>
      </c>
      <c r="S652" s="11">
        <v>3.1570320000000002E-3</v>
      </c>
      <c r="T652" s="11">
        <v>3.8556809999999997E-2</v>
      </c>
      <c r="U652" s="11">
        <v>3.8556809999999997E-2</v>
      </c>
    </row>
    <row r="653" spans="1:21" x14ac:dyDescent="0.35">
      <c r="A653" s="4">
        <f t="shared" si="24"/>
        <v>143.5</v>
      </c>
      <c r="B653" s="4">
        <f t="shared" si="24"/>
        <v>0.85399780000000003</v>
      </c>
      <c r="C653" s="4">
        <f t="shared" si="24"/>
        <v>0.1460022</v>
      </c>
      <c r="D653" s="4">
        <f t="shared" si="25"/>
        <v>-6.2342778797580007E-3</v>
      </c>
      <c r="E653" s="4">
        <f t="shared" si="26"/>
        <v>4.1430790000000044E-3</v>
      </c>
      <c r="H653" s="11">
        <v>143.5</v>
      </c>
      <c r="I653" s="11">
        <v>0.85399780000000003</v>
      </c>
      <c r="J653" s="11">
        <v>0.1460022</v>
      </c>
      <c r="K653" s="11">
        <v>0</v>
      </c>
      <c r="L653" s="11">
        <v>0</v>
      </c>
      <c r="M653" s="11">
        <v>0.85399780000000003</v>
      </c>
      <c r="N653" s="11">
        <v>0.1460022</v>
      </c>
      <c r="O653" s="11">
        <v>1</v>
      </c>
      <c r="Q653" s="11">
        <v>143.5</v>
      </c>
      <c r="R653" s="11">
        <v>3.1570320000000002E-3</v>
      </c>
      <c r="S653" s="11">
        <v>3.1570320000000002E-3</v>
      </c>
      <c r="T653" s="11">
        <v>3.8556809999999997E-2</v>
      </c>
      <c r="U653" s="11">
        <v>3.8556809999999997E-2</v>
      </c>
    </row>
    <row r="654" spans="1:21" x14ac:dyDescent="0.35">
      <c r="A654" s="4">
        <f t="shared" si="24"/>
        <v>143.75</v>
      </c>
      <c r="B654" s="4">
        <f t="shared" si="24"/>
        <v>0.85399780000000003</v>
      </c>
      <c r="C654" s="4">
        <f t="shared" si="24"/>
        <v>0.1460022</v>
      </c>
      <c r="D654" s="4">
        <f t="shared" si="25"/>
        <v>-6.2342778797580007E-3</v>
      </c>
      <c r="E654" s="4">
        <f t="shared" si="26"/>
        <v>4.1430790000000044E-3</v>
      </c>
      <c r="H654" s="11">
        <v>143.75</v>
      </c>
      <c r="I654" s="11">
        <v>0.85399780000000003</v>
      </c>
      <c r="J654" s="11">
        <v>0.1460022</v>
      </c>
      <c r="K654" s="11">
        <v>0</v>
      </c>
      <c r="L654" s="11">
        <v>0</v>
      </c>
      <c r="M654" s="11">
        <v>0.85399780000000003</v>
      </c>
      <c r="N654" s="11">
        <v>0.1460022</v>
      </c>
      <c r="O654" s="11">
        <v>1</v>
      </c>
      <c r="Q654" s="11">
        <v>143.75</v>
      </c>
      <c r="R654" s="11">
        <v>3.1570320000000002E-3</v>
      </c>
      <c r="S654" s="11">
        <v>3.1570320000000002E-3</v>
      </c>
      <c r="T654" s="11">
        <v>3.8556809999999997E-2</v>
      </c>
      <c r="U654" s="11">
        <v>3.8556809999999997E-2</v>
      </c>
    </row>
    <row r="655" spans="1:21" x14ac:dyDescent="0.35">
      <c r="A655" s="4">
        <f t="shared" si="24"/>
        <v>144</v>
      </c>
      <c r="B655" s="4">
        <f t="shared" si="24"/>
        <v>0.85399780000000003</v>
      </c>
      <c r="C655" s="4">
        <f t="shared" si="24"/>
        <v>0.1460022</v>
      </c>
      <c r="D655" s="4">
        <f t="shared" si="25"/>
        <v>-6.2342778797580007E-3</v>
      </c>
      <c r="E655" s="4">
        <f t="shared" si="26"/>
        <v>4.1430790000000044E-3</v>
      </c>
      <c r="H655" s="11">
        <v>144</v>
      </c>
      <c r="I655" s="11">
        <v>0.85399780000000003</v>
      </c>
      <c r="J655" s="11">
        <v>0.1460022</v>
      </c>
      <c r="K655" s="11">
        <v>0</v>
      </c>
      <c r="L655" s="11">
        <v>0</v>
      </c>
      <c r="M655" s="11">
        <v>0.85399780000000003</v>
      </c>
      <c r="N655" s="11">
        <v>0.1460022</v>
      </c>
      <c r="O655" s="11">
        <v>1</v>
      </c>
      <c r="Q655" s="11">
        <v>144</v>
      </c>
      <c r="R655" s="11">
        <v>3.1570320000000002E-3</v>
      </c>
      <c r="S655" s="11">
        <v>3.1570320000000002E-3</v>
      </c>
      <c r="T655" s="11">
        <v>3.8556809999999997E-2</v>
      </c>
      <c r="U655" s="11">
        <v>3.8556809999999997E-2</v>
      </c>
    </row>
    <row r="656" spans="1:21" x14ac:dyDescent="0.35">
      <c r="A656" s="4">
        <f t="shared" ref="A656:C719" si="27">H656</f>
        <v>144.25</v>
      </c>
      <c r="B656" s="4">
        <f t="shared" si="27"/>
        <v>0.85399780000000003</v>
      </c>
      <c r="C656" s="4">
        <f t="shared" si="27"/>
        <v>0.1460022</v>
      </c>
      <c r="D656" s="4">
        <f t="shared" ref="D656:D719" si="28">-$B$23*B656*C656</f>
        <v>-6.2342778797580007E-3</v>
      </c>
      <c r="E656" s="4">
        <f t="shared" ref="E656:E719" si="29">-(AVERAGE(R656,T656)-$B$23/2)</f>
        <v>4.1430790000000044E-3</v>
      </c>
      <c r="H656" s="11">
        <v>144.25</v>
      </c>
      <c r="I656" s="11">
        <v>0.85399780000000003</v>
      </c>
      <c r="J656" s="11">
        <v>0.1460022</v>
      </c>
      <c r="K656" s="11">
        <v>0</v>
      </c>
      <c r="L656" s="11">
        <v>0</v>
      </c>
      <c r="M656" s="11">
        <v>0.85399780000000003</v>
      </c>
      <c r="N656" s="11">
        <v>0.1460022</v>
      </c>
      <c r="O656" s="11">
        <v>1</v>
      </c>
      <c r="Q656" s="11">
        <v>144.25</v>
      </c>
      <c r="R656" s="11">
        <v>3.1570320000000002E-3</v>
      </c>
      <c r="S656" s="11">
        <v>3.1570320000000002E-3</v>
      </c>
      <c r="T656" s="11">
        <v>3.8556809999999997E-2</v>
      </c>
      <c r="U656" s="11">
        <v>3.8556809999999997E-2</v>
      </c>
    </row>
    <row r="657" spans="1:21" x14ac:dyDescent="0.35">
      <c r="A657" s="4">
        <f t="shared" si="27"/>
        <v>144.5</v>
      </c>
      <c r="B657" s="4">
        <f t="shared" si="27"/>
        <v>0.85399780000000003</v>
      </c>
      <c r="C657" s="4">
        <f t="shared" si="27"/>
        <v>0.1460022</v>
      </c>
      <c r="D657" s="4">
        <f t="shared" si="28"/>
        <v>-6.2342778797580007E-3</v>
      </c>
      <c r="E657" s="4">
        <f t="shared" si="29"/>
        <v>4.1430790000000044E-3</v>
      </c>
      <c r="H657" s="11">
        <v>144.5</v>
      </c>
      <c r="I657" s="11">
        <v>0.85399780000000003</v>
      </c>
      <c r="J657" s="11">
        <v>0.1460022</v>
      </c>
      <c r="K657" s="11">
        <v>0</v>
      </c>
      <c r="L657" s="11">
        <v>0</v>
      </c>
      <c r="M657" s="11">
        <v>0.85399780000000003</v>
      </c>
      <c r="N657" s="11">
        <v>0.1460022</v>
      </c>
      <c r="O657" s="11">
        <v>1</v>
      </c>
      <c r="Q657" s="11">
        <v>144.5</v>
      </c>
      <c r="R657" s="11">
        <v>3.1570320000000002E-3</v>
      </c>
      <c r="S657" s="11">
        <v>3.1570320000000002E-3</v>
      </c>
      <c r="T657" s="11">
        <v>3.8556809999999997E-2</v>
      </c>
      <c r="U657" s="11">
        <v>3.8556809999999997E-2</v>
      </c>
    </row>
    <row r="658" spans="1:21" x14ac:dyDescent="0.35">
      <c r="A658" s="4">
        <f t="shared" si="27"/>
        <v>144.75</v>
      </c>
      <c r="B658" s="4">
        <f t="shared" si="27"/>
        <v>0.85399780000000003</v>
      </c>
      <c r="C658" s="4">
        <f t="shared" si="27"/>
        <v>0.1460022</v>
      </c>
      <c r="D658" s="4">
        <f t="shared" si="28"/>
        <v>-6.2342778797580007E-3</v>
      </c>
      <c r="E658" s="4">
        <f t="shared" si="29"/>
        <v>4.1430790000000044E-3</v>
      </c>
      <c r="H658" s="11">
        <v>144.75</v>
      </c>
      <c r="I658" s="11">
        <v>0.85399780000000003</v>
      </c>
      <c r="J658" s="11">
        <v>0.1460022</v>
      </c>
      <c r="K658" s="11">
        <v>0</v>
      </c>
      <c r="L658" s="11">
        <v>0</v>
      </c>
      <c r="M658" s="11">
        <v>0.85399780000000003</v>
      </c>
      <c r="N658" s="11">
        <v>0.1460022</v>
      </c>
      <c r="O658" s="11">
        <v>1</v>
      </c>
      <c r="Q658" s="11">
        <v>144.75</v>
      </c>
      <c r="R658" s="11">
        <v>3.1570320000000002E-3</v>
      </c>
      <c r="S658" s="11">
        <v>3.1570320000000002E-3</v>
      </c>
      <c r="T658" s="11">
        <v>3.8556809999999997E-2</v>
      </c>
      <c r="U658" s="11">
        <v>3.8556809999999997E-2</v>
      </c>
    </row>
    <row r="659" spans="1:21" x14ac:dyDescent="0.35">
      <c r="A659" s="4">
        <f t="shared" si="27"/>
        <v>145</v>
      </c>
      <c r="B659" s="4">
        <f t="shared" si="27"/>
        <v>0.85399780000000003</v>
      </c>
      <c r="C659" s="4">
        <f t="shared" si="27"/>
        <v>0.1460022</v>
      </c>
      <c r="D659" s="4">
        <f t="shared" si="28"/>
        <v>-6.2342778797580007E-3</v>
      </c>
      <c r="E659" s="4">
        <f t="shared" si="29"/>
        <v>4.1430790000000044E-3</v>
      </c>
      <c r="H659" s="11">
        <v>145</v>
      </c>
      <c r="I659" s="11">
        <v>0.85399780000000003</v>
      </c>
      <c r="J659" s="11">
        <v>0.1460022</v>
      </c>
      <c r="K659" s="11">
        <v>0</v>
      </c>
      <c r="L659" s="11">
        <v>0</v>
      </c>
      <c r="M659" s="11">
        <v>0.85399780000000003</v>
      </c>
      <c r="N659" s="11">
        <v>0.1460022</v>
      </c>
      <c r="O659" s="11">
        <v>1</v>
      </c>
      <c r="Q659" s="11">
        <v>145</v>
      </c>
      <c r="R659" s="11">
        <v>3.1570320000000002E-3</v>
      </c>
      <c r="S659" s="11">
        <v>3.1570320000000002E-3</v>
      </c>
      <c r="T659" s="11">
        <v>3.8556809999999997E-2</v>
      </c>
      <c r="U659" s="11">
        <v>3.8556809999999997E-2</v>
      </c>
    </row>
    <row r="660" spans="1:21" x14ac:dyDescent="0.35">
      <c r="A660" s="4">
        <f t="shared" si="27"/>
        <v>145.25</v>
      </c>
      <c r="B660" s="4">
        <f t="shared" si="27"/>
        <v>0.85399780000000003</v>
      </c>
      <c r="C660" s="4">
        <f t="shared" si="27"/>
        <v>0.1460022</v>
      </c>
      <c r="D660" s="4">
        <f t="shared" si="28"/>
        <v>-6.2342778797580007E-3</v>
      </c>
      <c r="E660" s="4">
        <f t="shared" si="29"/>
        <v>4.1430790000000044E-3</v>
      </c>
      <c r="H660" s="11">
        <v>145.25</v>
      </c>
      <c r="I660" s="11">
        <v>0.85399780000000003</v>
      </c>
      <c r="J660" s="11">
        <v>0.1460022</v>
      </c>
      <c r="K660" s="11">
        <v>0</v>
      </c>
      <c r="L660" s="11">
        <v>0</v>
      </c>
      <c r="M660" s="11">
        <v>0.85399780000000003</v>
      </c>
      <c r="N660" s="11">
        <v>0.1460022</v>
      </c>
      <c r="O660" s="11">
        <v>1</v>
      </c>
      <c r="Q660" s="11">
        <v>145.25</v>
      </c>
      <c r="R660" s="11">
        <v>3.1570320000000002E-3</v>
      </c>
      <c r="S660" s="11">
        <v>3.1570320000000002E-3</v>
      </c>
      <c r="T660" s="11">
        <v>3.8556809999999997E-2</v>
      </c>
      <c r="U660" s="11">
        <v>3.8556809999999997E-2</v>
      </c>
    </row>
    <row r="661" spans="1:21" x14ac:dyDescent="0.35">
      <c r="A661" s="4">
        <f t="shared" si="27"/>
        <v>145.5</v>
      </c>
      <c r="B661" s="4">
        <f t="shared" si="27"/>
        <v>0.85399780000000003</v>
      </c>
      <c r="C661" s="4">
        <f t="shared" si="27"/>
        <v>0.1460022</v>
      </c>
      <c r="D661" s="4">
        <f t="shared" si="28"/>
        <v>-6.2342778797580007E-3</v>
      </c>
      <c r="E661" s="4">
        <f t="shared" si="29"/>
        <v>4.1430790000000044E-3</v>
      </c>
      <c r="H661" s="11">
        <v>145.5</v>
      </c>
      <c r="I661" s="11">
        <v>0.85399780000000003</v>
      </c>
      <c r="J661" s="11">
        <v>0.1460022</v>
      </c>
      <c r="K661" s="11">
        <v>0</v>
      </c>
      <c r="L661" s="11">
        <v>0</v>
      </c>
      <c r="M661" s="11">
        <v>0.85399780000000003</v>
      </c>
      <c r="N661" s="11">
        <v>0.1460022</v>
      </c>
      <c r="O661" s="11">
        <v>1</v>
      </c>
      <c r="Q661" s="11">
        <v>145.5</v>
      </c>
      <c r="R661" s="11">
        <v>3.1570320000000002E-3</v>
      </c>
      <c r="S661" s="11">
        <v>3.1570320000000002E-3</v>
      </c>
      <c r="T661" s="11">
        <v>3.8556809999999997E-2</v>
      </c>
      <c r="U661" s="11">
        <v>3.8556809999999997E-2</v>
      </c>
    </row>
    <row r="662" spans="1:21" x14ac:dyDescent="0.35">
      <c r="A662" s="4">
        <f t="shared" si="27"/>
        <v>145.75</v>
      </c>
      <c r="B662" s="4">
        <f t="shared" si="27"/>
        <v>0.85399780000000003</v>
      </c>
      <c r="C662" s="4">
        <f t="shared" si="27"/>
        <v>0.1460022</v>
      </c>
      <c r="D662" s="4">
        <f t="shared" si="28"/>
        <v>-6.2342778797580007E-3</v>
      </c>
      <c r="E662" s="4">
        <f t="shared" si="29"/>
        <v>4.1430790000000044E-3</v>
      </c>
      <c r="H662" s="11">
        <v>145.75</v>
      </c>
      <c r="I662" s="11">
        <v>0.85399780000000003</v>
      </c>
      <c r="J662" s="11">
        <v>0.1460022</v>
      </c>
      <c r="K662" s="11">
        <v>0</v>
      </c>
      <c r="L662" s="11">
        <v>0</v>
      </c>
      <c r="M662" s="11">
        <v>0.85399780000000003</v>
      </c>
      <c r="N662" s="11">
        <v>0.1460022</v>
      </c>
      <c r="O662" s="11">
        <v>1</v>
      </c>
      <c r="Q662" s="11">
        <v>145.75</v>
      </c>
      <c r="R662" s="11">
        <v>3.1570320000000002E-3</v>
      </c>
      <c r="S662" s="11">
        <v>3.1570320000000002E-3</v>
      </c>
      <c r="T662" s="11">
        <v>3.8556809999999997E-2</v>
      </c>
      <c r="U662" s="11">
        <v>3.8556809999999997E-2</v>
      </c>
    </row>
    <row r="663" spans="1:21" x14ac:dyDescent="0.35">
      <c r="A663" s="4">
        <f t="shared" si="27"/>
        <v>146</v>
      </c>
      <c r="B663" s="4">
        <f t="shared" si="27"/>
        <v>0.85399780000000003</v>
      </c>
      <c r="C663" s="4">
        <f t="shared" si="27"/>
        <v>0.1460022</v>
      </c>
      <c r="D663" s="4">
        <f t="shared" si="28"/>
        <v>-6.2342778797580007E-3</v>
      </c>
      <c r="E663" s="4">
        <f t="shared" si="29"/>
        <v>4.1430790000000044E-3</v>
      </c>
      <c r="H663" s="11">
        <v>146</v>
      </c>
      <c r="I663" s="11">
        <v>0.85399780000000003</v>
      </c>
      <c r="J663" s="11">
        <v>0.1460022</v>
      </c>
      <c r="K663" s="11">
        <v>0</v>
      </c>
      <c r="L663" s="11">
        <v>0</v>
      </c>
      <c r="M663" s="11">
        <v>0.85399780000000003</v>
      </c>
      <c r="N663" s="11">
        <v>0.1460022</v>
      </c>
      <c r="O663" s="11">
        <v>1</v>
      </c>
      <c r="Q663" s="11">
        <v>146</v>
      </c>
      <c r="R663" s="11">
        <v>3.1570320000000002E-3</v>
      </c>
      <c r="S663" s="11">
        <v>3.1570320000000002E-3</v>
      </c>
      <c r="T663" s="11">
        <v>3.8556809999999997E-2</v>
      </c>
      <c r="U663" s="11">
        <v>3.8556809999999997E-2</v>
      </c>
    </row>
    <row r="664" spans="1:21" x14ac:dyDescent="0.35">
      <c r="A664" s="4">
        <f t="shared" si="27"/>
        <v>146.25</v>
      </c>
      <c r="B664" s="4">
        <f t="shared" si="27"/>
        <v>0.85399780000000003</v>
      </c>
      <c r="C664" s="4">
        <f t="shared" si="27"/>
        <v>0.1460022</v>
      </c>
      <c r="D664" s="4">
        <f t="shared" si="28"/>
        <v>-6.2342778797580007E-3</v>
      </c>
      <c r="E664" s="4">
        <f t="shared" si="29"/>
        <v>4.1430790000000044E-3</v>
      </c>
      <c r="H664" s="11">
        <v>146.25</v>
      </c>
      <c r="I664" s="11">
        <v>0.85399780000000003</v>
      </c>
      <c r="J664" s="11">
        <v>0.1460022</v>
      </c>
      <c r="K664" s="11">
        <v>0</v>
      </c>
      <c r="L664" s="11">
        <v>0</v>
      </c>
      <c r="M664" s="11">
        <v>0.85399780000000003</v>
      </c>
      <c r="N664" s="11">
        <v>0.1460022</v>
      </c>
      <c r="O664" s="11">
        <v>1</v>
      </c>
      <c r="Q664" s="11">
        <v>146.25</v>
      </c>
      <c r="R664" s="11">
        <v>3.1570320000000002E-3</v>
      </c>
      <c r="S664" s="11">
        <v>3.1570320000000002E-3</v>
      </c>
      <c r="T664" s="11">
        <v>3.8556809999999997E-2</v>
      </c>
      <c r="U664" s="11">
        <v>3.8556809999999997E-2</v>
      </c>
    </row>
    <row r="665" spans="1:21" x14ac:dyDescent="0.35">
      <c r="A665" s="4">
        <f t="shared" si="27"/>
        <v>146.5</v>
      </c>
      <c r="B665" s="4">
        <f t="shared" si="27"/>
        <v>0.85399780000000003</v>
      </c>
      <c r="C665" s="4">
        <f t="shared" si="27"/>
        <v>0.1460022</v>
      </c>
      <c r="D665" s="4">
        <f t="shared" si="28"/>
        <v>-6.2342778797580007E-3</v>
      </c>
      <c r="E665" s="4">
        <f t="shared" si="29"/>
        <v>4.1430790000000044E-3</v>
      </c>
      <c r="H665" s="11">
        <v>146.5</v>
      </c>
      <c r="I665" s="11">
        <v>0.85399780000000003</v>
      </c>
      <c r="J665" s="11">
        <v>0.1460022</v>
      </c>
      <c r="K665" s="11">
        <v>0</v>
      </c>
      <c r="L665" s="11">
        <v>0</v>
      </c>
      <c r="M665" s="11">
        <v>0.85399780000000003</v>
      </c>
      <c r="N665" s="11">
        <v>0.1460022</v>
      </c>
      <c r="O665" s="11">
        <v>1</v>
      </c>
      <c r="Q665" s="11">
        <v>146.5</v>
      </c>
      <c r="R665" s="11">
        <v>3.1570320000000002E-3</v>
      </c>
      <c r="S665" s="11">
        <v>3.1570320000000002E-3</v>
      </c>
      <c r="T665" s="11">
        <v>3.8556809999999997E-2</v>
      </c>
      <c r="U665" s="11">
        <v>3.8556809999999997E-2</v>
      </c>
    </row>
    <row r="666" spans="1:21" x14ac:dyDescent="0.35">
      <c r="A666" s="4">
        <f t="shared" si="27"/>
        <v>146.75</v>
      </c>
      <c r="B666" s="4">
        <f t="shared" si="27"/>
        <v>0.85399780000000003</v>
      </c>
      <c r="C666" s="4">
        <f t="shared" si="27"/>
        <v>0.1460022</v>
      </c>
      <c r="D666" s="4">
        <f t="shared" si="28"/>
        <v>-6.2342778797580007E-3</v>
      </c>
      <c r="E666" s="4">
        <f t="shared" si="29"/>
        <v>4.1430790000000044E-3</v>
      </c>
      <c r="H666" s="11">
        <v>146.75</v>
      </c>
      <c r="I666" s="11">
        <v>0.85399780000000003</v>
      </c>
      <c r="J666" s="11">
        <v>0.1460022</v>
      </c>
      <c r="K666" s="11">
        <v>0</v>
      </c>
      <c r="L666" s="11">
        <v>0</v>
      </c>
      <c r="M666" s="11">
        <v>0.85399780000000003</v>
      </c>
      <c r="N666" s="11">
        <v>0.1460022</v>
      </c>
      <c r="O666" s="11">
        <v>1</v>
      </c>
      <c r="Q666" s="11">
        <v>146.75</v>
      </c>
      <c r="R666" s="11">
        <v>3.1570320000000002E-3</v>
      </c>
      <c r="S666" s="11">
        <v>3.1570320000000002E-3</v>
      </c>
      <c r="T666" s="11">
        <v>3.8556809999999997E-2</v>
      </c>
      <c r="U666" s="11">
        <v>3.8556809999999997E-2</v>
      </c>
    </row>
    <row r="667" spans="1:21" x14ac:dyDescent="0.35">
      <c r="A667" s="4">
        <f t="shared" si="27"/>
        <v>147</v>
      </c>
      <c r="B667" s="4">
        <f t="shared" si="27"/>
        <v>0.85399780000000003</v>
      </c>
      <c r="C667" s="4">
        <f t="shared" si="27"/>
        <v>0.1460022</v>
      </c>
      <c r="D667" s="4">
        <f t="shared" si="28"/>
        <v>-6.2342778797580007E-3</v>
      </c>
      <c r="E667" s="4">
        <f t="shared" si="29"/>
        <v>4.1430790000000044E-3</v>
      </c>
      <c r="H667" s="11">
        <v>147</v>
      </c>
      <c r="I667" s="11">
        <v>0.85399780000000003</v>
      </c>
      <c r="J667" s="11">
        <v>0.1460022</v>
      </c>
      <c r="K667" s="11">
        <v>0</v>
      </c>
      <c r="L667" s="11">
        <v>0</v>
      </c>
      <c r="M667" s="11">
        <v>0.85399780000000003</v>
      </c>
      <c r="N667" s="11">
        <v>0.1460022</v>
      </c>
      <c r="O667" s="11">
        <v>1</v>
      </c>
      <c r="Q667" s="11">
        <v>147</v>
      </c>
      <c r="R667" s="11">
        <v>3.1570320000000002E-3</v>
      </c>
      <c r="S667" s="11">
        <v>3.1570320000000002E-3</v>
      </c>
      <c r="T667" s="11">
        <v>3.8556809999999997E-2</v>
      </c>
      <c r="U667" s="11">
        <v>3.8556809999999997E-2</v>
      </c>
    </row>
    <row r="668" spans="1:21" x14ac:dyDescent="0.35">
      <c r="A668" s="4">
        <f t="shared" si="27"/>
        <v>147.25</v>
      </c>
      <c r="B668" s="4">
        <f t="shared" si="27"/>
        <v>0.85399780000000003</v>
      </c>
      <c r="C668" s="4">
        <f t="shared" si="27"/>
        <v>0.1460022</v>
      </c>
      <c r="D668" s="4">
        <f t="shared" si="28"/>
        <v>-6.2342778797580007E-3</v>
      </c>
      <c r="E668" s="4">
        <f t="shared" si="29"/>
        <v>4.1430790000000044E-3</v>
      </c>
      <c r="H668" s="11">
        <v>147.25</v>
      </c>
      <c r="I668" s="11">
        <v>0.85399780000000003</v>
      </c>
      <c r="J668" s="11">
        <v>0.1460022</v>
      </c>
      <c r="K668" s="11">
        <v>0</v>
      </c>
      <c r="L668" s="11">
        <v>0</v>
      </c>
      <c r="M668" s="11">
        <v>0.85399780000000003</v>
      </c>
      <c r="N668" s="11">
        <v>0.1460022</v>
      </c>
      <c r="O668" s="11">
        <v>1</v>
      </c>
      <c r="Q668" s="11">
        <v>147.25</v>
      </c>
      <c r="R668" s="11">
        <v>3.1570320000000002E-3</v>
      </c>
      <c r="S668" s="11">
        <v>3.1570320000000002E-3</v>
      </c>
      <c r="T668" s="11">
        <v>3.8556809999999997E-2</v>
      </c>
      <c r="U668" s="11">
        <v>3.8556809999999997E-2</v>
      </c>
    </row>
    <row r="669" spans="1:21" x14ac:dyDescent="0.35">
      <c r="A669" s="4">
        <f t="shared" si="27"/>
        <v>147.5</v>
      </c>
      <c r="B669" s="4">
        <f t="shared" si="27"/>
        <v>0.85399780000000003</v>
      </c>
      <c r="C669" s="4">
        <f t="shared" si="27"/>
        <v>0.1460022</v>
      </c>
      <c r="D669" s="4">
        <f t="shared" si="28"/>
        <v>-6.2342778797580007E-3</v>
      </c>
      <c r="E669" s="4">
        <f t="shared" si="29"/>
        <v>4.1430790000000044E-3</v>
      </c>
      <c r="H669" s="11">
        <v>147.5</v>
      </c>
      <c r="I669" s="11">
        <v>0.85399780000000003</v>
      </c>
      <c r="J669" s="11">
        <v>0.1460022</v>
      </c>
      <c r="K669" s="11">
        <v>0</v>
      </c>
      <c r="L669" s="11">
        <v>0</v>
      </c>
      <c r="M669" s="11">
        <v>0.85399780000000003</v>
      </c>
      <c r="N669" s="11">
        <v>0.1460022</v>
      </c>
      <c r="O669" s="11">
        <v>1</v>
      </c>
      <c r="Q669" s="11">
        <v>147.5</v>
      </c>
      <c r="R669" s="11">
        <v>3.1570320000000002E-3</v>
      </c>
      <c r="S669" s="11">
        <v>3.1570320000000002E-3</v>
      </c>
      <c r="T669" s="11">
        <v>3.8556809999999997E-2</v>
      </c>
      <c r="U669" s="11">
        <v>3.8556809999999997E-2</v>
      </c>
    </row>
    <row r="670" spans="1:21" x14ac:dyDescent="0.35">
      <c r="A670" s="4">
        <f t="shared" si="27"/>
        <v>147.75</v>
      </c>
      <c r="B670" s="4">
        <f t="shared" si="27"/>
        <v>0.85399780000000003</v>
      </c>
      <c r="C670" s="4">
        <f t="shared" si="27"/>
        <v>0.1460022</v>
      </c>
      <c r="D670" s="4">
        <f t="shared" si="28"/>
        <v>-6.2342778797580007E-3</v>
      </c>
      <c r="E670" s="4">
        <f t="shared" si="29"/>
        <v>4.1430790000000044E-3</v>
      </c>
      <c r="H670" s="11">
        <v>147.75</v>
      </c>
      <c r="I670" s="11">
        <v>0.85399780000000003</v>
      </c>
      <c r="J670" s="11">
        <v>0.1460022</v>
      </c>
      <c r="K670" s="11">
        <v>0</v>
      </c>
      <c r="L670" s="11">
        <v>0</v>
      </c>
      <c r="M670" s="11">
        <v>0.85399780000000003</v>
      </c>
      <c r="N670" s="11">
        <v>0.1460022</v>
      </c>
      <c r="O670" s="11">
        <v>1</v>
      </c>
      <c r="Q670" s="11">
        <v>147.75</v>
      </c>
      <c r="R670" s="11">
        <v>3.1570320000000002E-3</v>
      </c>
      <c r="S670" s="11">
        <v>3.1570320000000002E-3</v>
      </c>
      <c r="T670" s="11">
        <v>3.8556809999999997E-2</v>
      </c>
      <c r="U670" s="11">
        <v>3.8556809999999997E-2</v>
      </c>
    </row>
    <row r="671" spans="1:21" x14ac:dyDescent="0.35">
      <c r="A671" s="4">
        <f t="shared" si="27"/>
        <v>148</v>
      </c>
      <c r="B671" s="4">
        <f t="shared" si="27"/>
        <v>0.85399780000000003</v>
      </c>
      <c r="C671" s="4">
        <f t="shared" si="27"/>
        <v>0.1460022</v>
      </c>
      <c r="D671" s="4">
        <f t="shared" si="28"/>
        <v>-6.2342778797580007E-3</v>
      </c>
      <c r="E671" s="4">
        <f t="shared" si="29"/>
        <v>4.1430790000000044E-3</v>
      </c>
      <c r="H671" s="11">
        <v>148</v>
      </c>
      <c r="I671" s="11">
        <v>0.85399780000000003</v>
      </c>
      <c r="J671" s="11">
        <v>0.1460022</v>
      </c>
      <c r="K671" s="11">
        <v>0</v>
      </c>
      <c r="L671" s="11">
        <v>0</v>
      </c>
      <c r="M671" s="11">
        <v>0.85399780000000003</v>
      </c>
      <c r="N671" s="11">
        <v>0.1460022</v>
      </c>
      <c r="O671" s="11">
        <v>1</v>
      </c>
      <c r="Q671" s="11">
        <v>148</v>
      </c>
      <c r="R671" s="11">
        <v>3.1570320000000002E-3</v>
      </c>
      <c r="S671" s="11">
        <v>3.1570320000000002E-3</v>
      </c>
      <c r="T671" s="11">
        <v>3.8556809999999997E-2</v>
      </c>
      <c r="U671" s="11">
        <v>3.8556809999999997E-2</v>
      </c>
    </row>
    <row r="672" spans="1:21" x14ac:dyDescent="0.35">
      <c r="A672" s="4">
        <f t="shared" si="27"/>
        <v>148.25</v>
      </c>
      <c r="B672" s="4">
        <f t="shared" si="27"/>
        <v>0.85399780000000003</v>
      </c>
      <c r="C672" s="4">
        <f t="shared" si="27"/>
        <v>0.1460022</v>
      </c>
      <c r="D672" s="4">
        <f t="shared" si="28"/>
        <v>-6.2342778797580007E-3</v>
      </c>
      <c r="E672" s="4">
        <f t="shared" si="29"/>
        <v>4.1430790000000044E-3</v>
      </c>
      <c r="H672" s="11">
        <v>148.25</v>
      </c>
      <c r="I672" s="11">
        <v>0.85399780000000003</v>
      </c>
      <c r="J672" s="11">
        <v>0.1460022</v>
      </c>
      <c r="K672" s="11">
        <v>0</v>
      </c>
      <c r="L672" s="11">
        <v>0</v>
      </c>
      <c r="M672" s="11">
        <v>0.85399780000000003</v>
      </c>
      <c r="N672" s="11">
        <v>0.1460022</v>
      </c>
      <c r="O672" s="11">
        <v>1</v>
      </c>
      <c r="Q672" s="11">
        <v>148.25</v>
      </c>
      <c r="R672" s="11">
        <v>3.1570320000000002E-3</v>
      </c>
      <c r="S672" s="11">
        <v>3.1570320000000002E-3</v>
      </c>
      <c r="T672" s="11">
        <v>3.8556809999999997E-2</v>
      </c>
      <c r="U672" s="11">
        <v>3.8556809999999997E-2</v>
      </c>
    </row>
    <row r="673" spans="1:21" x14ac:dyDescent="0.35">
      <c r="A673" s="4">
        <f t="shared" si="27"/>
        <v>148.5</v>
      </c>
      <c r="B673" s="4">
        <f t="shared" si="27"/>
        <v>0.85399780000000003</v>
      </c>
      <c r="C673" s="4">
        <f t="shared" si="27"/>
        <v>0.1460022</v>
      </c>
      <c r="D673" s="4">
        <f t="shared" si="28"/>
        <v>-6.2342778797580007E-3</v>
      </c>
      <c r="E673" s="4">
        <f t="shared" si="29"/>
        <v>4.1430790000000044E-3</v>
      </c>
      <c r="H673" s="11">
        <v>148.5</v>
      </c>
      <c r="I673" s="11">
        <v>0.85399780000000003</v>
      </c>
      <c r="J673" s="11">
        <v>0.1460022</v>
      </c>
      <c r="K673" s="11">
        <v>0</v>
      </c>
      <c r="L673" s="11">
        <v>0</v>
      </c>
      <c r="M673" s="11">
        <v>0.85399780000000003</v>
      </c>
      <c r="N673" s="11">
        <v>0.1460022</v>
      </c>
      <c r="O673" s="11">
        <v>1</v>
      </c>
      <c r="Q673" s="11">
        <v>148.5</v>
      </c>
      <c r="R673" s="11">
        <v>3.1570320000000002E-3</v>
      </c>
      <c r="S673" s="11">
        <v>3.1570320000000002E-3</v>
      </c>
      <c r="T673" s="11">
        <v>3.8556809999999997E-2</v>
      </c>
      <c r="U673" s="11">
        <v>3.8556809999999997E-2</v>
      </c>
    </row>
    <row r="674" spans="1:21" x14ac:dyDescent="0.35">
      <c r="A674" s="4">
        <f t="shared" si="27"/>
        <v>148.75</v>
      </c>
      <c r="B674" s="4">
        <f t="shared" si="27"/>
        <v>0.85399780000000003</v>
      </c>
      <c r="C674" s="4">
        <f t="shared" si="27"/>
        <v>0.1460022</v>
      </c>
      <c r="D674" s="4">
        <f t="shared" si="28"/>
        <v>-6.2342778797580007E-3</v>
      </c>
      <c r="E674" s="4">
        <f t="shared" si="29"/>
        <v>4.1430790000000044E-3</v>
      </c>
      <c r="H674" s="11">
        <v>148.75</v>
      </c>
      <c r="I674" s="11">
        <v>0.85399780000000003</v>
      </c>
      <c r="J674" s="11">
        <v>0.1460022</v>
      </c>
      <c r="K674" s="11">
        <v>0</v>
      </c>
      <c r="L674" s="11">
        <v>0</v>
      </c>
      <c r="M674" s="11">
        <v>0.85399780000000003</v>
      </c>
      <c r="N674" s="11">
        <v>0.1460022</v>
      </c>
      <c r="O674" s="11">
        <v>1</v>
      </c>
      <c r="Q674" s="11">
        <v>148.75</v>
      </c>
      <c r="R674" s="11">
        <v>3.1570320000000002E-3</v>
      </c>
      <c r="S674" s="11">
        <v>3.1570320000000002E-3</v>
      </c>
      <c r="T674" s="11">
        <v>3.8556809999999997E-2</v>
      </c>
      <c r="U674" s="11">
        <v>3.8556809999999997E-2</v>
      </c>
    </row>
    <row r="675" spans="1:21" x14ac:dyDescent="0.35">
      <c r="A675" s="4">
        <f t="shared" si="27"/>
        <v>149</v>
      </c>
      <c r="B675" s="4">
        <f t="shared" si="27"/>
        <v>0.85399780000000003</v>
      </c>
      <c r="C675" s="4">
        <f t="shared" si="27"/>
        <v>0.1460022</v>
      </c>
      <c r="D675" s="4">
        <f t="shared" si="28"/>
        <v>-6.2342778797580007E-3</v>
      </c>
      <c r="E675" s="4">
        <f t="shared" si="29"/>
        <v>4.1430790000000044E-3</v>
      </c>
      <c r="H675" s="11">
        <v>149</v>
      </c>
      <c r="I675" s="11">
        <v>0.85399780000000003</v>
      </c>
      <c r="J675" s="11">
        <v>0.1460022</v>
      </c>
      <c r="K675" s="11">
        <v>0</v>
      </c>
      <c r="L675" s="11">
        <v>0</v>
      </c>
      <c r="M675" s="11">
        <v>0.85399780000000003</v>
      </c>
      <c r="N675" s="11">
        <v>0.1460022</v>
      </c>
      <c r="O675" s="11">
        <v>1</v>
      </c>
      <c r="Q675" s="11">
        <v>149</v>
      </c>
      <c r="R675" s="11">
        <v>3.1570320000000002E-3</v>
      </c>
      <c r="S675" s="11">
        <v>3.1570320000000002E-3</v>
      </c>
      <c r="T675" s="11">
        <v>3.8556809999999997E-2</v>
      </c>
      <c r="U675" s="11">
        <v>3.8556809999999997E-2</v>
      </c>
    </row>
    <row r="676" spans="1:21" x14ac:dyDescent="0.35">
      <c r="A676" s="4">
        <f t="shared" si="27"/>
        <v>149.25</v>
      </c>
      <c r="B676" s="4">
        <f t="shared" si="27"/>
        <v>0.85399780000000003</v>
      </c>
      <c r="C676" s="4">
        <f t="shared" si="27"/>
        <v>0.1460022</v>
      </c>
      <c r="D676" s="4">
        <f t="shared" si="28"/>
        <v>-6.2342778797580007E-3</v>
      </c>
      <c r="E676" s="4">
        <f t="shared" si="29"/>
        <v>4.1430790000000044E-3</v>
      </c>
      <c r="H676" s="11">
        <v>149.25</v>
      </c>
      <c r="I676" s="11">
        <v>0.85399780000000003</v>
      </c>
      <c r="J676" s="11">
        <v>0.1460022</v>
      </c>
      <c r="K676" s="11">
        <v>0</v>
      </c>
      <c r="L676" s="11">
        <v>0</v>
      </c>
      <c r="M676" s="11">
        <v>0.85399780000000003</v>
      </c>
      <c r="N676" s="11">
        <v>0.1460022</v>
      </c>
      <c r="O676" s="11">
        <v>1</v>
      </c>
      <c r="Q676" s="11">
        <v>149.25</v>
      </c>
      <c r="R676" s="11">
        <v>3.1570320000000002E-3</v>
      </c>
      <c r="S676" s="11">
        <v>3.1570320000000002E-3</v>
      </c>
      <c r="T676" s="11">
        <v>3.8556809999999997E-2</v>
      </c>
      <c r="U676" s="11">
        <v>3.8556809999999997E-2</v>
      </c>
    </row>
    <row r="677" spans="1:21" x14ac:dyDescent="0.35">
      <c r="A677" s="4">
        <f t="shared" si="27"/>
        <v>149.5</v>
      </c>
      <c r="B677" s="4">
        <f t="shared" si="27"/>
        <v>0.85399780000000003</v>
      </c>
      <c r="C677" s="4">
        <f t="shared" si="27"/>
        <v>0.1460022</v>
      </c>
      <c r="D677" s="4">
        <f t="shared" si="28"/>
        <v>-6.2342778797580007E-3</v>
      </c>
      <c r="E677" s="4">
        <f t="shared" si="29"/>
        <v>4.1430790000000044E-3</v>
      </c>
      <c r="H677" s="11">
        <v>149.5</v>
      </c>
      <c r="I677" s="11">
        <v>0.85399780000000003</v>
      </c>
      <c r="J677" s="11">
        <v>0.1460022</v>
      </c>
      <c r="K677" s="11">
        <v>0</v>
      </c>
      <c r="L677" s="11">
        <v>0</v>
      </c>
      <c r="M677" s="11">
        <v>0.85399780000000003</v>
      </c>
      <c r="N677" s="11">
        <v>0.1460022</v>
      </c>
      <c r="O677" s="11">
        <v>1</v>
      </c>
      <c r="Q677" s="11">
        <v>149.5</v>
      </c>
      <c r="R677" s="11">
        <v>3.1570320000000002E-3</v>
      </c>
      <c r="S677" s="11">
        <v>3.1570320000000002E-3</v>
      </c>
      <c r="T677" s="11">
        <v>3.8556809999999997E-2</v>
      </c>
      <c r="U677" s="11">
        <v>3.8556809999999997E-2</v>
      </c>
    </row>
    <row r="678" spans="1:21" x14ac:dyDescent="0.35">
      <c r="A678" s="4">
        <f t="shared" si="27"/>
        <v>149.75</v>
      </c>
      <c r="B678" s="4">
        <f t="shared" si="27"/>
        <v>0.85399780000000003</v>
      </c>
      <c r="C678" s="4">
        <f t="shared" si="27"/>
        <v>0.1460022</v>
      </c>
      <c r="D678" s="4">
        <f t="shared" si="28"/>
        <v>-6.2342778797580007E-3</v>
      </c>
      <c r="E678" s="4">
        <f t="shared" si="29"/>
        <v>4.1430790000000044E-3</v>
      </c>
      <c r="H678" s="11">
        <v>149.75</v>
      </c>
      <c r="I678" s="11">
        <v>0.85399780000000003</v>
      </c>
      <c r="J678" s="11">
        <v>0.1460022</v>
      </c>
      <c r="K678" s="11">
        <v>0</v>
      </c>
      <c r="L678" s="11">
        <v>0</v>
      </c>
      <c r="M678" s="11">
        <v>0.85399780000000003</v>
      </c>
      <c r="N678" s="11">
        <v>0.1460022</v>
      </c>
      <c r="O678" s="11">
        <v>1</v>
      </c>
      <c r="Q678" s="11">
        <v>149.75</v>
      </c>
      <c r="R678" s="11">
        <v>3.1570320000000002E-3</v>
      </c>
      <c r="S678" s="11">
        <v>3.1570320000000002E-3</v>
      </c>
      <c r="T678" s="11">
        <v>3.8556809999999997E-2</v>
      </c>
      <c r="U678" s="11">
        <v>3.8556809999999997E-2</v>
      </c>
    </row>
    <row r="679" spans="1:21" x14ac:dyDescent="0.35">
      <c r="A679" s="4">
        <f t="shared" si="27"/>
        <v>150</v>
      </c>
      <c r="B679" s="4">
        <f t="shared" si="27"/>
        <v>0.85399780000000003</v>
      </c>
      <c r="C679" s="4">
        <f t="shared" si="27"/>
        <v>0.1460022</v>
      </c>
      <c r="D679" s="4">
        <f t="shared" si="28"/>
        <v>-6.2342778797580007E-3</v>
      </c>
      <c r="E679" s="4">
        <f t="shared" si="29"/>
        <v>4.1430790000000044E-3</v>
      </c>
      <c r="H679" s="11">
        <v>150</v>
      </c>
      <c r="I679" s="11">
        <v>0.85399780000000003</v>
      </c>
      <c r="J679" s="11">
        <v>0.1460022</v>
      </c>
      <c r="K679" s="11">
        <v>0</v>
      </c>
      <c r="L679" s="11">
        <v>0</v>
      </c>
      <c r="M679" s="11">
        <v>0.85399780000000003</v>
      </c>
      <c r="N679" s="11">
        <v>0.1460022</v>
      </c>
      <c r="O679" s="11">
        <v>1</v>
      </c>
      <c r="Q679" s="11">
        <v>150</v>
      </c>
      <c r="R679" s="11">
        <v>3.1570320000000002E-3</v>
      </c>
      <c r="S679" s="11">
        <v>3.1570320000000002E-3</v>
      </c>
      <c r="T679" s="11">
        <v>3.8556809999999997E-2</v>
      </c>
      <c r="U679" s="11">
        <v>3.8556809999999997E-2</v>
      </c>
    </row>
    <row r="680" spans="1:21" x14ac:dyDescent="0.35">
      <c r="A680" s="4">
        <f t="shared" si="27"/>
        <v>150.25</v>
      </c>
      <c r="B680" s="4">
        <f t="shared" si="27"/>
        <v>0.85399780000000003</v>
      </c>
      <c r="C680" s="4">
        <f t="shared" si="27"/>
        <v>0.1460022</v>
      </c>
      <c r="D680" s="4">
        <f t="shared" si="28"/>
        <v>-6.2342778797580007E-3</v>
      </c>
      <c r="E680" s="4">
        <f t="shared" si="29"/>
        <v>4.1430790000000044E-3</v>
      </c>
      <c r="H680" s="11">
        <v>150.25</v>
      </c>
      <c r="I680" s="11">
        <v>0.85399780000000003</v>
      </c>
      <c r="J680" s="11">
        <v>0.1460022</v>
      </c>
      <c r="K680" s="11">
        <v>0</v>
      </c>
      <c r="L680" s="11">
        <v>0</v>
      </c>
      <c r="M680" s="11">
        <v>0.85399780000000003</v>
      </c>
      <c r="N680" s="11">
        <v>0.1460022</v>
      </c>
      <c r="O680" s="11">
        <v>1</v>
      </c>
      <c r="Q680" s="11">
        <v>150.25</v>
      </c>
      <c r="R680" s="11">
        <v>3.1570320000000002E-3</v>
      </c>
      <c r="S680" s="11">
        <v>3.1570320000000002E-3</v>
      </c>
      <c r="T680" s="11">
        <v>3.8556809999999997E-2</v>
      </c>
      <c r="U680" s="11">
        <v>3.8556809999999997E-2</v>
      </c>
    </row>
    <row r="681" spans="1:21" x14ac:dyDescent="0.35">
      <c r="A681" s="4">
        <f t="shared" si="27"/>
        <v>150.5</v>
      </c>
      <c r="B681" s="4">
        <f t="shared" si="27"/>
        <v>0.85399780000000003</v>
      </c>
      <c r="C681" s="4">
        <f t="shared" si="27"/>
        <v>0.1460022</v>
      </c>
      <c r="D681" s="4">
        <f t="shared" si="28"/>
        <v>-6.2342778797580007E-3</v>
      </c>
      <c r="E681" s="4">
        <f t="shared" si="29"/>
        <v>4.1430790000000044E-3</v>
      </c>
      <c r="H681" s="11">
        <v>150.5</v>
      </c>
      <c r="I681" s="11">
        <v>0.85399780000000003</v>
      </c>
      <c r="J681" s="11">
        <v>0.1460022</v>
      </c>
      <c r="K681" s="11">
        <v>0</v>
      </c>
      <c r="L681" s="11">
        <v>0</v>
      </c>
      <c r="M681" s="11">
        <v>0.85399780000000003</v>
      </c>
      <c r="N681" s="11">
        <v>0.1460022</v>
      </c>
      <c r="O681" s="11">
        <v>1</v>
      </c>
      <c r="Q681" s="11">
        <v>150.5</v>
      </c>
      <c r="R681" s="11">
        <v>3.1570320000000002E-3</v>
      </c>
      <c r="S681" s="11">
        <v>3.1570320000000002E-3</v>
      </c>
      <c r="T681" s="11">
        <v>3.8556809999999997E-2</v>
      </c>
      <c r="U681" s="11">
        <v>3.8556809999999997E-2</v>
      </c>
    </row>
    <row r="682" spans="1:21" x14ac:dyDescent="0.35">
      <c r="A682" s="4">
        <f t="shared" si="27"/>
        <v>150.75</v>
      </c>
      <c r="B682" s="4">
        <f t="shared" si="27"/>
        <v>0.85399780000000003</v>
      </c>
      <c r="C682" s="4">
        <f t="shared" si="27"/>
        <v>0.1460022</v>
      </c>
      <c r="D682" s="4">
        <f t="shared" si="28"/>
        <v>-6.2342778797580007E-3</v>
      </c>
      <c r="E682" s="4">
        <f t="shared" si="29"/>
        <v>4.1430790000000044E-3</v>
      </c>
      <c r="H682" s="11">
        <v>150.75</v>
      </c>
      <c r="I682" s="11">
        <v>0.85399780000000003</v>
      </c>
      <c r="J682" s="11">
        <v>0.1460022</v>
      </c>
      <c r="K682" s="11">
        <v>0</v>
      </c>
      <c r="L682" s="11">
        <v>0</v>
      </c>
      <c r="M682" s="11">
        <v>0.85399780000000003</v>
      </c>
      <c r="N682" s="11">
        <v>0.1460022</v>
      </c>
      <c r="O682" s="11">
        <v>1</v>
      </c>
      <c r="Q682" s="11">
        <v>150.75</v>
      </c>
      <c r="R682" s="11">
        <v>3.1570320000000002E-3</v>
      </c>
      <c r="S682" s="11">
        <v>3.1570320000000002E-3</v>
      </c>
      <c r="T682" s="11">
        <v>3.8556809999999997E-2</v>
      </c>
      <c r="U682" s="11">
        <v>3.8556809999999997E-2</v>
      </c>
    </row>
    <row r="683" spans="1:21" x14ac:dyDescent="0.35">
      <c r="A683" s="4">
        <f t="shared" si="27"/>
        <v>151</v>
      </c>
      <c r="B683" s="4">
        <f t="shared" si="27"/>
        <v>0.85399780000000003</v>
      </c>
      <c r="C683" s="4">
        <f t="shared" si="27"/>
        <v>0.1460022</v>
      </c>
      <c r="D683" s="4">
        <f t="shared" si="28"/>
        <v>-6.2342778797580007E-3</v>
      </c>
      <c r="E683" s="4">
        <f t="shared" si="29"/>
        <v>4.1430790000000044E-3</v>
      </c>
      <c r="H683" s="11">
        <v>151</v>
      </c>
      <c r="I683" s="11">
        <v>0.85399780000000003</v>
      </c>
      <c r="J683" s="11">
        <v>0.1460022</v>
      </c>
      <c r="K683" s="11">
        <v>0</v>
      </c>
      <c r="L683" s="11">
        <v>0</v>
      </c>
      <c r="M683" s="11">
        <v>0.85399780000000003</v>
      </c>
      <c r="N683" s="11">
        <v>0.1460022</v>
      </c>
      <c r="O683" s="11">
        <v>1</v>
      </c>
      <c r="Q683" s="11">
        <v>151</v>
      </c>
      <c r="R683" s="11">
        <v>3.1570320000000002E-3</v>
      </c>
      <c r="S683" s="11">
        <v>3.1570320000000002E-3</v>
      </c>
      <c r="T683" s="11">
        <v>3.8556809999999997E-2</v>
      </c>
      <c r="U683" s="11">
        <v>3.8556809999999997E-2</v>
      </c>
    </row>
    <row r="684" spans="1:21" x14ac:dyDescent="0.35">
      <c r="A684" s="4">
        <f t="shared" si="27"/>
        <v>151.25</v>
      </c>
      <c r="B684" s="4">
        <f t="shared" si="27"/>
        <v>0.85399780000000003</v>
      </c>
      <c r="C684" s="4">
        <f t="shared" si="27"/>
        <v>0.1460022</v>
      </c>
      <c r="D684" s="4">
        <f t="shared" si="28"/>
        <v>-6.2342778797580007E-3</v>
      </c>
      <c r="E684" s="4">
        <f t="shared" si="29"/>
        <v>4.1430790000000044E-3</v>
      </c>
      <c r="H684" s="11">
        <v>151.25</v>
      </c>
      <c r="I684" s="11">
        <v>0.85399780000000003</v>
      </c>
      <c r="J684" s="11">
        <v>0.1460022</v>
      </c>
      <c r="K684" s="11">
        <v>0</v>
      </c>
      <c r="L684" s="11">
        <v>0</v>
      </c>
      <c r="M684" s="11">
        <v>0.85399780000000003</v>
      </c>
      <c r="N684" s="11">
        <v>0.1460022</v>
      </c>
      <c r="O684" s="11">
        <v>1</v>
      </c>
      <c r="Q684" s="11">
        <v>151.25</v>
      </c>
      <c r="R684" s="11">
        <v>3.1570320000000002E-3</v>
      </c>
      <c r="S684" s="11">
        <v>3.1570320000000002E-3</v>
      </c>
      <c r="T684" s="11">
        <v>3.8556809999999997E-2</v>
      </c>
      <c r="U684" s="11">
        <v>3.8556809999999997E-2</v>
      </c>
    </row>
    <row r="685" spans="1:21" x14ac:dyDescent="0.35">
      <c r="A685" s="4">
        <f t="shared" si="27"/>
        <v>151.5</v>
      </c>
      <c r="B685" s="4">
        <f t="shared" si="27"/>
        <v>0.85399780000000003</v>
      </c>
      <c r="C685" s="4">
        <f t="shared" si="27"/>
        <v>0.1460022</v>
      </c>
      <c r="D685" s="4">
        <f t="shared" si="28"/>
        <v>-6.2342778797580007E-3</v>
      </c>
      <c r="E685" s="4">
        <f t="shared" si="29"/>
        <v>4.1430790000000044E-3</v>
      </c>
      <c r="H685" s="11">
        <v>151.5</v>
      </c>
      <c r="I685" s="11">
        <v>0.85399780000000003</v>
      </c>
      <c r="J685" s="11">
        <v>0.1460022</v>
      </c>
      <c r="K685" s="11">
        <v>0</v>
      </c>
      <c r="L685" s="11">
        <v>0</v>
      </c>
      <c r="M685" s="11">
        <v>0.85399780000000003</v>
      </c>
      <c r="N685" s="11">
        <v>0.1460022</v>
      </c>
      <c r="O685" s="11">
        <v>1</v>
      </c>
      <c r="Q685" s="11">
        <v>151.5</v>
      </c>
      <c r="R685" s="11">
        <v>3.1570320000000002E-3</v>
      </c>
      <c r="S685" s="11">
        <v>3.1570320000000002E-3</v>
      </c>
      <c r="T685" s="11">
        <v>3.8556809999999997E-2</v>
      </c>
      <c r="U685" s="11">
        <v>3.8556809999999997E-2</v>
      </c>
    </row>
    <row r="686" spans="1:21" x14ac:dyDescent="0.35">
      <c r="A686" s="4">
        <f t="shared" si="27"/>
        <v>151.75</v>
      </c>
      <c r="B686" s="4">
        <f t="shared" si="27"/>
        <v>0.85399780000000003</v>
      </c>
      <c r="C686" s="4">
        <f t="shared" si="27"/>
        <v>0.1460022</v>
      </c>
      <c r="D686" s="4">
        <f t="shared" si="28"/>
        <v>-6.2342778797580007E-3</v>
      </c>
      <c r="E686" s="4">
        <f t="shared" si="29"/>
        <v>4.1430790000000044E-3</v>
      </c>
      <c r="H686" s="11">
        <v>151.75</v>
      </c>
      <c r="I686" s="11">
        <v>0.85399780000000003</v>
      </c>
      <c r="J686" s="11">
        <v>0.1460022</v>
      </c>
      <c r="K686" s="11">
        <v>0</v>
      </c>
      <c r="L686" s="11">
        <v>0</v>
      </c>
      <c r="M686" s="11">
        <v>0.85399780000000003</v>
      </c>
      <c r="N686" s="11">
        <v>0.1460022</v>
      </c>
      <c r="O686" s="11">
        <v>1</v>
      </c>
      <c r="Q686" s="11">
        <v>151.75</v>
      </c>
      <c r="R686" s="11">
        <v>3.1570320000000002E-3</v>
      </c>
      <c r="S686" s="11">
        <v>3.1570320000000002E-3</v>
      </c>
      <c r="T686" s="11">
        <v>3.8556809999999997E-2</v>
      </c>
      <c r="U686" s="11">
        <v>3.8556809999999997E-2</v>
      </c>
    </row>
    <row r="687" spans="1:21" x14ac:dyDescent="0.35">
      <c r="A687" s="4">
        <f t="shared" si="27"/>
        <v>152</v>
      </c>
      <c r="B687" s="4">
        <f t="shared" si="27"/>
        <v>0.85399780000000003</v>
      </c>
      <c r="C687" s="4">
        <f t="shared" si="27"/>
        <v>0.1460022</v>
      </c>
      <c r="D687" s="4">
        <f t="shared" si="28"/>
        <v>-6.2342778797580007E-3</v>
      </c>
      <c r="E687" s="4">
        <f t="shared" si="29"/>
        <v>4.1430790000000044E-3</v>
      </c>
      <c r="H687" s="11">
        <v>152</v>
      </c>
      <c r="I687" s="11">
        <v>0.85399780000000003</v>
      </c>
      <c r="J687" s="11">
        <v>0.1460022</v>
      </c>
      <c r="K687" s="11">
        <v>0</v>
      </c>
      <c r="L687" s="11">
        <v>0</v>
      </c>
      <c r="M687" s="11">
        <v>0.85399780000000003</v>
      </c>
      <c r="N687" s="11">
        <v>0.1460022</v>
      </c>
      <c r="O687" s="11">
        <v>1</v>
      </c>
      <c r="Q687" s="11">
        <v>152</v>
      </c>
      <c r="R687" s="11">
        <v>3.1570320000000002E-3</v>
      </c>
      <c r="S687" s="11">
        <v>3.1570320000000002E-3</v>
      </c>
      <c r="T687" s="11">
        <v>3.8556809999999997E-2</v>
      </c>
      <c r="U687" s="11">
        <v>3.8556809999999997E-2</v>
      </c>
    </row>
    <row r="688" spans="1:21" x14ac:dyDescent="0.35">
      <c r="A688" s="4">
        <f t="shared" si="27"/>
        <v>152.25</v>
      </c>
      <c r="B688" s="4">
        <f t="shared" si="27"/>
        <v>0.85399780000000003</v>
      </c>
      <c r="C688" s="4">
        <f t="shared" si="27"/>
        <v>0.1460022</v>
      </c>
      <c r="D688" s="4">
        <f t="shared" si="28"/>
        <v>-6.2342778797580007E-3</v>
      </c>
      <c r="E688" s="4">
        <f t="shared" si="29"/>
        <v>4.1430790000000044E-3</v>
      </c>
      <c r="H688" s="11">
        <v>152.25</v>
      </c>
      <c r="I688" s="11">
        <v>0.85399780000000003</v>
      </c>
      <c r="J688" s="11">
        <v>0.1460022</v>
      </c>
      <c r="K688" s="11">
        <v>0</v>
      </c>
      <c r="L688" s="11">
        <v>0</v>
      </c>
      <c r="M688" s="11">
        <v>0.85399780000000003</v>
      </c>
      <c r="N688" s="11">
        <v>0.1460022</v>
      </c>
      <c r="O688" s="11">
        <v>1</v>
      </c>
      <c r="Q688" s="11">
        <v>152.25</v>
      </c>
      <c r="R688" s="11">
        <v>3.1570320000000002E-3</v>
      </c>
      <c r="S688" s="11">
        <v>3.1570320000000002E-3</v>
      </c>
      <c r="T688" s="11">
        <v>3.8556809999999997E-2</v>
      </c>
      <c r="U688" s="11">
        <v>3.8556809999999997E-2</v>
      </c>
    </row>
    <row r="689" spans="1:21" x14ac:dyDescent="0.35">
      <c r="A689" s="4">
        <f t="shared" si="27"/>
        <v>152.5</v>
      </c>
      <c r="B689" s="4">
        <f t="shared" si="27"/>
        <v>0.85399780000000003</v>
      </c>
      <c r="C689" s="4">
        <f t="shared" si="27"/>
        <v>0.1460022</v>
      </c>
      <c r="D689" s="4">
        <f t="shared" si="28"/>
        <v>-6.2342778797580007E-3</v>
      </c>
      <c r="E689" s="4">
        <f t="shared" si="29"/>
        <v>4.1430790000000044E-3</v>
      </c>
      <c r="H689" s="11">
        <v>152.5</v>
      </c>
      <c r="I689" s="11">
        <v>0.85399780000000003</v>
      </c>
      <c r="J689" s="11">
        <v>0.1460022</v>
      </c>
      <c r="K689" s="11">
        <v>0</v>
      </c>
      <c r="L689" s="11">
        <v>0</v>
      </c>
      <c r="M689" s="11">
        <v>0.85399780000000003</v>
      </c>
      <c r="N689" s="11">
        <v>0.1460022</v>
      </c>
      <c r="O689" s="11">
        <v>1</v>
      </c>
      <c r="Q689" s="11">
        <v>152.5</v>
      </c>
      <c r="R689" s="11">
        <v>3.1570320000000002E-3</v>
      </c>
      <c r="S689" s="11">
        <v>3.1570320000000002E-3</v>
      </c>
      <c r="T689" s="11">
        <v>3.8556809999999997E-2</v>
      </c>
      <c r="U689" s="11">
        <v>3.8556809999999997E-2</v>
      </c>
    </row>
    <row r="690" spans="1:21" x14ac:dyDescent="0.35">
      <c r="A690" s="4">
        <f t="shared" si="27"/>
        <v>152.75</v>
      </c>
      <c r="B690" s="4">
        <f t="shared" si="27"/>
        <v>0.85399780000000003</v>
      </c>
      <c r="C690" s="4">
        <f t="shared" si="27"/>
        <v>0.1460022</v>
      </c>
      <c r="D690" s="4">
        <f t="shared" si="28"/>
        <v>-6.2342778797580007E-3</v>
      </c>
      <c r="E690" s="4">
        <f t="shared" si="29"/>
        <v>4.1430790000000044E-3</v>
      </c>
      <c r="H690" s="11">
        <v>152.75</v>
      </c>
      <c r="I690" s="11">
        <v>0.85399780000000003</v>
      </c>
      <c r="J690" s="11">
        <v>0.1460022</v>
      </c>
      <c r="K690" s="11">
        <v>0</v>
      </c>
      <c r="L690" s="11">
        <v>0</v>
      </c>
      <c r="M690" s="11">
        <v>0.85399780000000003</v>
      </c>
      <c r="N690" s="11">
        <v>0.1460022</v>
      </c>
      <c r="O690" s="11">
        <v>1</v>
      </c>
      <c r="Q690" s="11">
        <v>152.75</v>
      </c>
      <c r="R690" s="11">
        <v>3.1570320000000002E-3</v>
      </c>
      <c r="S690" s="11">
        <v>3.1570320000000002E-3</v>
      </c>
      <c r="T690" s="11">
        <v>3.8556809999999997E-2</v>
      </c>
      <c r="U690" s="11">
        <v>3.8556809999999997E-2</v>
      </c>
    </row>
    <row r="691" spans="1:21" x14ac:dyDescent="0.35">
      <c r="A691" s="4">
        <f t="shared" si="27"/>
        <v>153</v>
      </c>
      <c r="B691" s="4">
        <f t="shared" si="27"/>
        <v>0.85399780000000003</v>
      </c>
      <c r="C691" s="4">
        <f t="shared" si="27"/>
        <v>0.1460022</v>
      </c>
      <c r="D691" s="4">
        <f t="shared" si="28"/>
        <v>-6.2342778797580007E-3</v>
      </c>
      <c r="E691" s="4">
        <f t="shared" si="29"/>
        <v>4.1430790000000044E-3</v>
      </c>
      <c r="H691" s="11">
        <v>153</v>
      </c>
      <c r="I691" s="11">
        <v>0.85399780000000003</v>
      </c>
      <c r="J691" s="11">
        <v>0.1460022</v>
      </c>
      <c r="K691" s="11">
        <v>0</v>
      </c>
      <c r="L691" s="11">
        <v>0</v>
      </c>
      <c r="M691" s="11">
        <v>0.85399780000000003</v>
      </c>
      <c r="N691" s="11">
        <v>0.1460022</v>
      </c>
      <c r="O691" s="11">
        <v>1</v>
      </c>
      <c r="Q691" s="11">
        <v>153</v>
      </c>
      <c r="R691" s="11">
        <v>3.1570320000000002E-3</v>
      </c>
      <c r="S691" s="11">
        <v>3.1570320000000002E-3</v>
      </c>
      <c r="T691" s="11">
        <v>3.8556809999999997E-2</v>
      </c>
      <c r="U691" s="11">
        <v>3.8556809999999997E-2</v>
      </c>
    </row>
    <row r="692" spans="1:21" x14ac:dyDescent="0.35">
      <c r="A692" s="4">
        <f t="shared" si="27"/>
        <v>153.25</v>
      </c>
      <c r="B692" s="4">
        <f t="shared" si="27"/>
        <v>0.85399780000000003</v>
      </c>
      <c r="C692" s="4">
        <f t="shared" si="27"/>
        <v>0.1460022</v>
      </c>
      <c r="D692" s="4">
        <f t="shared" si="28"/>
        <v>-6.2342778797580007E-3</v>
      </c>
      <c r="E692" s="4">
        <f t="shared" si="29"/>
        <v>4.1430790000000044E-3</v>
      </c>
      <c r="H692" s="11">
        <v>153.25</v>
      </c>
      <c r="I692" s="11">
        <v>0.85399780000000003</v>
      </c>
      <c r="J692" s="11">
        <v>0.1460022</v>
      </c>
      <c r="K692" s="11">
        <v>0</v>
      </c>
      <c r="L692" s="11">
        <v>0</v>
      </c>
      <c r="M692" s="11">
        <v>0.85399780000000003</v>
      </c>
      <c r="N692" s="11">
        <v>0.1460022</v>
      </c>
      <c r="O692" s="11">
        <v>1</v>
      </c>
      <c r="Q692" s="11">
        <v>153.25</v>
      </c>
      <c r="R692" s="11">
        <v>3.1570320000000002E-3</v>
      </c>
      <c r="S692" s="11">
        <v>3.1570320000000002E-3</v>
      </c>
      <c r="T692" s="11">
        <v>3.8556809999999997E-2</v>
      </c>
      <c r="U692" s="11">
        <v>3.8556809999999997E-2</v>
      </c>
    </row>
    <row r="693" spans="1:21" x14ac:dyDescent="0.35">
      <c r="A693" s="4">
        <f t="shared" si="27"/>
        <v>153.5</v>
      </c>
      <c r="B693" s="4">
        <f t="shared" si="27"/>
        <v>0.85399780000000003</v>
      </c>
      <c r="C693" s="4">
        <f t="shared" si="27"/>
        <v>0.1460022</v>
      </c>
      <c r="D693" s="4">
        <f t="shared" si="28"/>
        <v>-6.2342778797580007E-3</v>
      </c>
      <c r="E693" s="4">
        <f t="shared" si="29"/>
        <v>4.1430790000000044E-3</v>
      </c>
      <c r="H693" s="11">
        <v>153.5</v>
      </c>
      <c r="I693" s="11">
        <v>0.85399780000000003</v>
      </c>
      <c r="J693" s="11">
        <v>0.1460022</v>
      </c>
      <c r="K693" s="11">
        <v>0</v>
      </c>
      <c r="L693" s="11">
        <v>0</v>
      </c>
      <c r="M693" s="11">
        <v>0.85399780000000003</v>
      </c>
      <c r="N693" s="11">
        <v>0.1460022</v>
      </c>
      <c r="O693" s="11">
        <v>1</v>
      </c>
      <c r="Q693" s="11">
        <v>153.5</v>
      </c>
      <c r="R693" s="11">
        <v>3.1570320000000002E-3</v>
      </c>
      <c r="S693" s="11">
        <v>3.1570320000000002E-3</v>
      </c>
      <c r="T693" s="11">
        <v>3.8556809999999997E-2</v>
      </c>
      <c r="U693" s="11">
        <v>3.8556809999999997E-2</v>
      </c>
    </row>
    <row r="694" spans="1:21" x14ac:dyDescent="0.35">
      <c r="A694" s="4">
        <f t="shared" si="27"/>
        <v>153.75</v>
      </c>
      <c r="B694" s="4">
        <f t="shared" si="27"/>
        <v>0.85399780000000003</v>
      </c>
      <c r="C694" s="4">
        <f t="shared" si="27"/>
        <v>0.1460022</v>
      </c>
      <c r="D694" s="4">
        <f t="shared" si="28"/>
        <v>-6.2342778797580007E-3</v>
      </c>
      <c r="E694" s="4">
        <f t="shared" si="29"/>
        <v>4.1430790000000044E-3</v>
      </c>
      <c r="H694" s="11">
        <v>153.75</v>
      </c>
      <c r="I694" s="11">
        <v>0.85399780000000003</v>
      </c>
      <c r="J694" s="11">
        <v>0.1460022</v>
      </c>
      <c r="K694" s="11">
        <v>0</v>
      </c>
      <c r="L694" s="11">
        <v>0</v>
      </c>
      <c r="M694" s="11">
        <v>0.85399780000000003</v>
      </c>
      <c r="N694" s="11">
        <v>0.1460022</v>
      </c>
      <c r="O694" s="11">
        <v>1</v>
      </c>
      <c r="Q694" s="11">
        <v>153.75</v>
      </c>
      <c r="R694" s="11">
        <v>3.1570320000000002E-3</v>
      </c>
      <c r="S694" s="11">
        <v>3.1570320000000002E-3</v>
      </c>
      <c r="T694" s="11">
        <v>3.8556809999999997E-2</v>
      </c>
      <c r="U694" s="11">
        <v>3.8556809999999997E-2</v>
      </c>
    </row>
    <row r="695" spans="1:21" x14ac:dyDescent="0.35">
      <c r="A695" s="4">
        <f t="shared" si="27"/>
        <v>154</v>
      </c>
      <c r="B695" s="4">
        <f t="shared" si="27"/>
        <v>0.85399780000000003</v>
      </c>
      <c r="C695" s="4">
        <f t="shared" si="27"/>
        <v>0.1460022</v>
      </c>
      <c r="D695" s="4">
        <f t="shared" si="28"/>
        <v>-6.2342778797580007E-3</v>
      </c>
      <c r="E695" s="4">
        <f t="shared" si="29"/>
        <v>4.1430790000000044E-3</v>
      </c>
      <c r="H695" s="11">
        <v>154</v>
      </c>
      <c r="I695" s="11">
        <v>0.85399780000000003</v>
      </c>
      <c r="J695" s="11">
        <v>0.1460022</v>
      </c>
      <c r="K695" s="11">
        <v>0</v>
      </c>
      <c r="L695" s="11">
        <v>0</v>
      </c>
      <c r="M695" s="11">
        <v>0.85399780000000003</v>
      </c>
      <c r="N695" s="11">
        <v>0.1460022</v>
      </c>
      <c r="O695" s="11">
        <v>1</v>
      </c>
      <c r="Q695" s="11">
        <v>154</v>
      </c>
      <c r="R695" s="11">
        <v>3.1570320000000002E-3</v>
      </c>
      <c r="S695" s="11">
        <v>3.1570320000000002E-3</v>
      </c>
      <c r="T695" s="11">
        <v>3.8556809999999997E-2</v>
      </c>
      <c r="U695" s="11">
        <v>3.8556809999999997E-2</v>
      </c>
    </row>
    <row r="696" spans="1:21" x14ac:dyDescent="0.35">
      <c r="A696" s="4">
        <f t="shared" si="27"/>
        <v>154.25</v>
      </c>
      <c r="B696" s="4">
        <f t="shared" si="27"/>
        <v>0.85399780000000003</v>
      </c>
      <c r="C696" s="4">
        <f t="shared" si="27"/>
        <v>0.1460022</v>
      </c>
      <c r="D696" s="4">
        <f t="shared" si="28"/>
        <v>-6.2342778797580007E-3</v>
      </c>
      <c r="E696" s="4">
        <f t="shared" si="29"/>
        <v>4.1430790000000044E-3</v>
      </c>
      <c r="H696" s="11">
        <v>154.25</v>
      </c>
      <c r="I696" s="11">
        <v>0.85399780000000003</v>
      </c>
      <c r="J696" s="11">
        <v>0.1460022</v>
      </c>
      <c r="K696" s="11">
        <v>0</v>
      </c>
      <c r="L696" s="11">
        <v>0</v>
      </c>
      <c r="M696" s="11">
        <v>0.85399780000000003</v>
      </c>
      <c r="N696" s="11">
        <v>0.1460022</v>
      </c>
      <c r="O696" s="11">
        <v>1</v>
      </c>
      <c r="Q696" s="11">
        <v>154.25</v>
      </c>
      <c r="R696" s="11">
        <v>3.1570320000000002E-3</v>
      </c>
      <c r="S696" s="11">
        <v>3.1570320000000002E-3</v>
      </c>
      <c r="T696" s="11">
        <v>3.8556809999999997E-2</v>
      </c>
      <c r="U696" s="11">
        <v>3.8556809999999997E-2</v>
      </c>
    </row>
    <row r="697" spans="1:21" x14ac:dyDescent="0.35">
      <c r="A697" s="4">
        <f t="shared" si="27"/>
        <v>154.5</v>
      </c>
      <c r="B697" s="4">
        <f t="shared" si="27"/>
        <v>0.85399780000000003</v>
      </c>
      <c r="C697" s="4">
        <f t="shared" si="27"/>
        <v>0.1460022</v>
      </c>
      <c r="D697" s="4">
        <f t="shared" si="28"/>
        <v>-6.2342778797580007E-3</v>
      </c>
      <c r="E697" s="4">
        <f t="shared" si="29"/>
        <v>4.1430790000000044E-3</v>
      </c>
      <c r="H697" s="11">
        <v>154.5</v>
      </c>
      <c r="I697" s="11">
        <v>0.85399780000000003</v>
      </c>
      <c r="J697" s="11">
        <v>0.1460022</v>
      </c>
      <c r="K697" s="11">
        <v>0</v>
      </c>
      <c r="L697" s="11">
        <v>0</v>
      </c>
      <c r="M697" s="11">
        <v>0.85399780000000003</v>
      </c>
      <c r="N697" s="11">
        <v>0.1460022</v>
      </c>
      <c r="O697" s="11">
        <v>1</v>
      </c>
      <c r="Q697" s="11">
        <v>154.5</v>
      </c>
      <c r="R697" s="11">
        <v>3.1570320000000002E-3</v>
      </c>
      <c r="S697" s="11">
        <v>3.1570320000000002E-3</v>
      </c>
      <c r="T697" s="11">
        <v>3.8556809999999997E-2</v>
      </c>
      <c r="U697" s="11">
        <v>3.8556809999999997E-2</v>
      </c>
    </row>
    <row r="698" spans="1:21" x14ac:dyDescent="0.35">
      <c r="A698" s="4">
        <f t="shared" si="27"/>
        <v>154.75</v>
      </c>
      <c r="B698" s="4">
        <f t="shared" si="27"/>
        <v>0.85399780000000003</v>
      </c>
      <c r="C698" s="4">
        <f t="shared" si="27"/>
        <v>0.1460022</v>
      </c>
      <c r="D698" s="4">
        <f t="shared" si="28"/>
        <v>-6.2342778797580007E-3</v>
      </c>
      <c r="E698" s="4">
        <f t="shared" si="29"/>
        <v>4.1430790000000044E-3</v>
      </c>
      <c r="H698" s="11">
        <v>154.75</v>
      </c>
      <c r="I698" s="11">
        <v>0.85399780000000003</v>
      </c>
      <c r="J698" s="11">
        <v>0.1460022</v>
      </c>
      <c r="K698" s="11">
        <v>0</v>
      </c>
      <c r="L698" s="11">
        <v>0</v>
      </c>
      <c r="M698" s="11">
        <v>0.85399780000000003</v>
      </c>
      <c r="N698" s="11">
        <v>0.1460022</v>
      </c>
      <c r="O698" s="11">
        <v>1</v>
      </c>
      <c r="Q698" s="11">
        <v>154.75</v>
      </c>
      <c r="R698" s="11">
        <v>3.1570320000000002E-3</v>
      </c>
      <c r="S698" s="11">
        <v>3.1570320000000002E-3</v>
      </c>
      <c r="T698" s="11">
        <v>3.8556809999999997E-2</v>
      </c>
      <c r="U698" s="11">
        <v>3.8556809999999997E-2</v>
      </c>
    </row>
    <row r="699" spans="1:21" x14ac:dyDescent="0.35">
      <c r="A699" s="4">
        <f t="shared" si="27"/>
        <v>155</v>
      </c>
      <c r="B699" s="4">
        <f t="shared" si="27"/>
        <v>0.85399780000000003</v>
      </c>
      <c r="C699" s="4">
        <f t="shared" si="27"/>
        <v>0.1460022</v>
      </c>
      <c r="D699" s="4">
        <f t="shared" si="28"/>
        <v>-6.2342778797580007E-3</v>
      </c>
      <c r="E699" s="4">
        <f t="shared" si="29"/>
        <v>4.1430790000000044E-3</v>
      </c>
      <c r="H699" s="11">
        <v>155</v>
      </c>
      <c r="I699" s="11">
        <v>0.85399780000000003</v>
      </c>
      <c r="J699" s="11">
        <v>0.1460022</v>
      </c>
      <c r="K699" s="11">
        <v>0</v>
      </c>
      <c r="L699" s="11">
        <v>0</v>
      </c>
      <c r="M699" s="11">
        <v>0.85399780000000003</v>
      </c>
      <c r="N699" s="11">
        <v>0.1460022</v>
      </c>
      <c r="O699" s="11">
        <v>1</v>
      </c>
      <c r="Q699" s="11">
        <v>155</v>
      </c>
      <c r="R699" s="11">
        <v>3.1570320000000002E-3</v>
      </c>
      <c r="S699" s="11">
        <v>3.1570320000000002E-3</v>
      </c>
      <c r="T699" s="11">
        <v>3.8556809999999997E-2</v>
      </c>
      <c r="U699" s="11">
        <v>3.8556809999999997E-2</v>
      </c>
    </row>
    <row r="700" spans="1:21" x14ac:dyDescent="0.35">
      <c r="A700" s="4">
        <f t="shared" si="27"/>
        <v>155.25</v>
      </c>
      <c r="B700" s="4">
        <f t="shared" si="27"/>
        <v>0.85399780000000003</v>
      </c>
      <c r="C700" s="4">
        <f t="shared" si="27"/>
        <v>0.1460022</v>
      </c>
      <c r="D700" s="4">
        <f t="shared" si="28"/>
        <v>-6.2342778797580007E-3</v>
      </c>
      <c r="E700" s="4">
        <f t="shared" si="29"/>
        <v>4.1430790000000044E-3</v>
      </c>
      <c r="H700" s="11">
        <v>155.25</v>
      </c>
      <c r="I700" s="11">
        <v>0.85399780000000003</v>
      </c>
      <c r="J700" s="11">
        <v>0.1460022</v>
      </c>
      <c r="K700" s="11">
        <v>0</v>
      </c>
      <c r="L700" s="11">
        <v>0</v>
      </c>
      <c r="M700" s="11">
        <v>0.85399780000000003</v>
      </c>
      <c r="N700" s="11">
        <v>0.1460022</v>
      </c>
      <c r="O700" s="11">
        <v>1</v>
      </c>
      <c r="Q700" s="11">
        <v>155.25</v>
      </c>
      <c r="R700" s="11">
        <v>3.1570320000000002E-3</v>
      </c>
      <c r="S700" s="11">
        <v>3.1570320000000002E-3</v>
      </c>
      <c r="T700" s="11">
        <v>3.8556809999999997E-2</v>
      </c>
      <c r="U700" s="11">
        <v>3.8556809999999997E-2</v>
      </c>
    </row>
    <row r="701" spans="1:21" x14ac:dyDescent="0.35">
      <c r="A701" s="4">
        <f t="shared" si="27"/>
        <v>155.5</v>
      </c>
      <c r="B701" s="4">
        <f t="shared" si="27"/>
        <v>0.85399780000000003</v>
      </c>
      <c r="C701" s="4">
        <f t="shared" si="27"/>
        <v>0.1460022</v>
      </c>
      <c r="D701" s="4">
        <f t="shared" si="28"/>
        <v>-6.2342778797580007E-3</v>
      </c>
      <c r="E701" s="4">
        <f t="shared" si="29"/>
        <v>4.1430790000000044E-3</v>
      </c>
      <c r="H701" s="11">
        <v>155.5</v>
      </c>
      <c r="I701" s="11">
        <v>0.85399780000000003</v>
      </c>
      <c r="J701" s="11">
        <v>0.1460022</v>
      </c>
      <c r="K701" s="11">
        <v>0</v>
      </c>
      <c r="L701" s="11">
        <v>0</v>
      </c>
      <c r="M701" s="11">
        <v>0.85399780000000003</v>
      </c>
      <c r="N701" s="11">
        <v>0.1460022</v>
      </c>
      <c r="O701" s="11">
        <v>1</v>
      </c>
      <c r="Q701" s="11">
        <v>155.5</v>
      </c>
      <c r="R701" s="11">
        <v>3.1570320000000002E-3</v>
      </c>
      <c r="S701" s="11">
        <v>3.1570320000000002E-3</v>
      </c>
      <c r="T701" s="11">
        <v>3.8556809999999997E-2</v>
      </c>
      <c r="U701" s="11">
        <v>3.8556809999999997E-2</v>
      </c>
    </row>
    <row r="702" spans="1:21" x14ac:dyDescent="0.35">
      <c r="A702" s="4">
        <f t="shared" si="27"/>
        <v>155.75</v>
      </c>
      <c r="B702" s="4">
        <f t="shared" si="27"/>
        <v>0.85399780000000003</v>
      </c>
      <c r="C702" s="4">
        <f t="shared" si="27"/>
        <v>0.1460022</v>
      </c>
      <c r="D702" s="4">
        <f t="shared" si="28"/>
        <v>-6.2342778797580007E-3</v>
      </c>
      <c r="E702" s="4">
        <f t="shared" si="29"/>
        <v>4.1430790000000044E-3</v>
      </c>
      <c r="H702" s="11">
        <v>155.75</v>
      </c>
      <c r="I702" s="11">
        <v>0.85399780000000003</v>
      </c>
      <c r="J702" s="11">
        <v>0.1460022</v>
      </c>
      <c r="K702" s="11">
        <v>0</v>
      </c>
      <c r="L702" s="11">
        <v>0</v>
      </c>
      <c r="M702" s="11">
        <v>0.85399780000000003</v>
      </c>
      <c r="N702" s="11">
        <v>0.1460022</v>
      </c>
      <c r="O702" s="11">
        <v>1</v>
      </c>
      <c r="Q702" s="11">
        <v>155.75</v>
      </c>
      <c r="R702" s="11">
        <v>3.1570320000000002E-3</v>
      </c>
      <c r="S702" s="11">
        <v>3.1570320000000002E-3</v>
      </c>
      <c r="T702" s="11">
        <v>3.8556809999999997E-2</v>
      </c>
      <c r="U702" s="11">
        <v>3.8556809999999997E-2</v>
      </c>
    </row>
    <row r="703" spans="1:21" x14ac:dyDescent="0.35">
      <c r="A703" s="4">
        <f t="shared" si="27"/>
        <v>156</v>
      </c>
      <c r="B703" s="4">
        <f t="shared" si="27"/>
        <v>0.85399780000000003</v>
      </c>
      <c r="C703" s="4">
        <f t="shared" si="27"/>
        <v>0.1460022</v>
      </c>
      <c r="D703" s="4">
        <f t="shared" si="28"/>
        <v>-6.2342778797580007E-3</v>
      </c>
      <c r="E703" s="4">
        <f t="shared" si="29"/>
        <v>4.1430790000000044E-3</v>
      </c>
      <c r="H703" s="11">
        <v>156</v>
      </c>
      <c r="I703" s="11">
        <v>0.85399780000000003</v>
      </c>
      <c r="J703" s="11">
        <v>0.1460022</v>
      </c>
      <c r="K703" s="11">
        <v>0</v>
      </c>
      <c r="L703" s="11">
        <v>0</v>
      </c>
      <c r="M703" s="11">
        <v>0.85399780000000003</v>
      </c>
      <c r="N703" s="11">
        <v>0.1460022</v>
      </c>
      <c r="O703" s="11">
        <v>1</v>
      </c>
      <c r="Q703" s="11">
        <v>156</v>
      </c>
      <c r="R703" s="11">
        <v>3.1570320000000002E-3</v>
      </c>
      <c r="S703" s="11">
        <v>3.1570320000000002E-3</v>
      </c>
      <c r="T703" s="11">
        <v>3.8556809999999997E-2</v>
      </c>
      <c r="U703" s="11">
        <v>3.8556809999999997E-2</v>
      </c>
    </row>
    <row r="704" spans="1:21" x14ac:dyDescent="0.35">
      <c r="A704" s="4">
        <f t="shared" si="27"/>
        <v>156.25</v>
      </c>
      <c r="B704" s="4">
        <f t="shared" si="27"/>
        <v>0.85399780000000003</v>
      </c>
      <c r="C704" s="4">
        <f t="shared" si="27"/>
        <v>0.1460022</v>
      </c>
      <c r="D704" s="4">
        <f t="shared" si="28"/>
        <v>-6.2342778797580007E-3</v>
      </c>
      <c r="E704" s="4">
        <f t="shared" si="29"/>
        <v>4.1430790000000044E-3</v>
      </c>
      <c r="H704" s="11">
        <v>156.25</v>
      </c>
      <c r="I704" s="11">
        <v>0.85399780000000003</v>
      </c>
      <c r="J704" s="11">
        <v>0.1460022</v>
      </c>
      <c r="K704" s="11">
        <v>0</v>
      </c>
      <c r="L704" s="11">
        <v>0</v>
      </c>
      <c r="M704" s="11">
        <v>0.85399780000000003</v>
      </c>
      <c r="N704" s="11">
        <v>0.1460022</v>
      </c>
      <c r="O704" s="11">
        <v>1</v>
      </c>
      <c r="Q704" s="11">
        <v>156.25</v>
      </c>
      <c r="R704" s="11">
        <v>3.1570320000000002E-3</v>
      </c>
      <c r="S704" s="11">
        <v>3.1570320000000002E-3</v>
      </c>
      <c r="T704" s="11">
        <v>3.8556809999999997E-2</v>
      </c>
      <c r="U704" s="11">
        <v>3.8556809999999997E-2</v>
      </c>
    </row>
    <row r="705" spans="1:21" x14ac:dyDescent="0.35">
      <c r="A705" s="4">
        <f t="shared" si="27"/>
        <v>156.5</v>
      </c>
      <c r="B705" s="4">
        <f t="shared" si="27"/>
        <v>0.85399780000000003</v>
      </c>
      <c r="C705" s="4">
        <f t="shared" si="27"/>
        <v>0.1460022</v>
      </c>
      <c r="D705" s="4">
        <f t="shared" si="28"/>
        <v>-6.2342778797580007E-3</v>
      </c>
      <c r="E705" s="4">
        <f t="shared" si="29"/>
        <v>4.1430790000000044E-3</v>
      </c>
      <c r="H705" s="11">
        <v>156.5</v>
      </c>
      <c r="I705" s="11">
        <v>0.85399780000000003</v>
      </c>
      <c r="J705" s="11">
        <v>0.1460022</v>
      </c>
      <c r="K705" s="11">
        <v>0</v>
      </c>
      <c r="L705" s="11">
        <v>0</v>
      </c>
      <c r="M705" s="11">
        <v>0.85399780000000003</v>
      </c>
      <c r="N705" s="11">
        <v>0.1460022</v>
      </c>
      <c r="O705" s="11">
        <v>1</v>
      </c>
      <c r="Q705" s="11">
        <v>156.5</v>
      </c>
      <c r="R705" s="11">
        <v>3.1570320000000002E-3</v>
      </c>
      <c r="S705" s="11">
        <v>3.1570320000000002E-3</v>
      </c>
      <c r="T705" s="11">
        <v>3.8556809999999997E-2</v>
      </c>
      <c r="U705" s="11">
        <v>3.8556809999999997E-2</v>
      </c>
    </row>
    <row r="706" spans="1:21" x14ac:dyDescent="0.35">
      <c r="A706" s="4">
        <f t="shared" si="27"/>
        <v>156.75</v>
      </c>
      <c r="B706" s="4">
        <f t="shared" si="27"/>
        <v>0.85399780000000003</v>
      </c>
      <c r="C706" s="4">
        <f t="shared" si="27"/>
        <v>0.1460022</v>
      </c>
      <c r="D706" s="4">
        <f t="shared" si="28"/>
        <v>-6.2342778797580007E-3</v>
      </c>
      <c r="E706" s="4">
        <f t="shared" si="29"/>
        <v>4.1430790000000044E-3</v>
      </c>
      <c r="H706" s="11">
        <v>156.75</v>
      </c>
      <c r="I706" s="11">
        <v>0.85399780000000003</v>
      </c>
      <c r="J706" s="11">
        <v>0.1460022</v>
      </c>
      <c r="K706" s="11">
        <v>0</v>
      </c>
      <c r="L706" s="11">
        <v>0</v>
      </c>
      <c r="M706" s="11">
        <v>0.85399780000000003</v>
      </c>
      <c r="N706" s="11">
        <v>0.1460022</v>
      </c>
      <c r="O706" s="11">
        <v>1</v>
      </c>
      <c r="Q706" s="11">
        <v>156.75</v>
      </c>
      <c r="R706" s="11">
        <v>3.1570320000000002E-3</v>
      </c>
      <c r="S706" s="11">
        <v>3.1570320000000002E-3</v>
      </c>
      <c r="T706" s="11">
        <v>3.8556809999999997E-2</v>
      </c>
      <c r="U706" s="11">
        <v>3.8556809999999997E-2</v>
      </c>
    </row>
    <row r="707" spans="1:21" x14ac:dyDescent="0.35">
      <c r="A707" s="4">
        <f t="shared" si="27"/>
        <v>157</v>
      </c>
      <c r="B707" s="4">
        <f t="shared" si="27"/>
        <v>0.85399780000000003</v>
      </c>
      <c r="C707" s="4">
        <f t="shared" si="27"/>
        <v>0.1460022</v>
      </c>
      <c r="D707" s="4">
        <f t="shared" si="28"/>
        <v>-6.2342778797580007E-3</v>
      </c>
      <c r="E707" s="4">
        <f t="shared" si="29"/>
        <v>4.1430790000000044E-3</v>
      </c>
      <c r="H707" s="11">
        <v>157</v>
      </c>
      <c r="I707" s="11">
        <v>0.85399780000000003</v>
      </c>
      <c r="J707" s="11">
        <v>0.1460022</v>
      </c>
      <c r="K707" s="11">
        <v>0</v>
      </c>
      <c r="L707" s="11">
        <v>0</v>
      </c>
      <c r="M707" s="11">
        <v>0.85399780000000003</v>
      </c>
      <c r="N707" s="11">
        <v>0.1460022</v>
      </c>
      <c r="O707" s="11">
        <v>1</v>
      </c>
      <c r="Q707" s="11">
        <v>157</v>
      </c>
      <c r="R707" s="11">
        <v>3.1570320000000002E-3</v>
      </c>
      <c r="S707" s="11">
        <v>3.1570320000000002E-3</v>
      </c>
      <c r="T707" s="11">
        <v>3.8556809999999997E-2</v>
      </c>
      <c r="U707" s="11">
        <v>3.8556809999999997E-2</v>
      </c>
    </row>
    <row r="708" spans="1:21" x14ac:dyDescent="0.35">
      <c r="A708" s="4">
        <f t="shared" si="27"/>
        <v>157.25</v>
      </c>
      <c r="B708" s="4">
        <f t="shared" si="27"/>
        <v>0.85399780000000003</v>
      </c>
      <c r="C708" s="4">
        <f t="shared" si="27"/>
        <v>0.1460022</v>
      </c>
      <c r="D708" s="4">
        <f t="shared" si="28"/>
        <v>-6.2342778797580007E-3</v>
      </c>
      <c r="E708" s="4">
        <f t="shared" si="29"/>
        <v>4.1430790000000044E-3</v>
      </c>
      <c r="H708" s="11">
        <v>157.25</v>
      </c>
      <c r="I708" s="11">
        <v>0.85399780000000003</v>
      </c>
      <c r="J708" s="11">
        <v>0.1460022</v>
      </c>
      <c r="K708" s="11">
        <v>0</v>
      </c>
      <c r="L708" s="11">
        <v>0</v>
      </c>
      <c r="M708" s="11">
        <v>0.85399780000000003</v>
      </c>
      <c r="N708" s="11">
        <v>0.1460022</v>
      </c>
      <c r="O708" s="11">
        <v>1</v>
      </c>
      <c r="Q708" s="11">
        <v>157.25</v>
      </c>
      <c r="R708" s="11">
        <v>3.1570320000000002E-3</v>
      </c>
      <c r="S708" s="11">
        <v>3.1570320000000002E-3</v>
      </c>
      <c r="T708" s="11">
        <v>3.8556809999999997E-2</v>
      </c>
      <c r="U708" s="11">
        <v>3.8556809999999997E-2</v>
      </c>
    </row>
    <row r="709" spans="1:21" x14ac:dyDescent="0.35">
      <c r="A709" s="4">
        <f t="shared" si="27"/>
        <v>157.5</v>
      </c>
      <c r="B709" s="4">
        <f t="shared" si="27"/>
        <v>0.85399780000000003</v>
      </c>
      <c r="C709" s="4">
        <f t="shared" si="27"/>
        <v>0.1460022</v>
      </c>
      <c r="D709" s="4">
        <f t="shared" si="28"/>
        <v>-6.2342778797580007E-3</v>
      </c>
      <c r="E709" s="4">
        <f t="shared" si="29"/>
        <v>4.1430790000000044E-3</v>
      </c>
      <c r="H709" s="11">
        <v>157.5</v>
      </c>
      <c r="I709" s="11">
        <v>0.85399780000000003</v>
      </c>
      <c r="J709" s="11">
        <v>0.1460022</v>
      </c>
      <c r="K709" s="11">
        <v>0</v>
      </c>
      <c r="L709" s="11">
        <v>0</v>
      </c>
      <c r="M709" s="11">
        <v>0.85399780000000003</v>
      </c>
      <c r="N709" s="11">
        <v>0.1460022</v>
      </c>
      <c r="O709" s="11">
        <v>1</v>
      </c>
      <c r="Q709" s="11">
        <v>157.5</v>
      </c>
      <c r="R709" s="11">
        <v>3.1570320000000002E-3</v>
      </c>
      <c r="S709" s="11">
        <v>3.1570320000000002E-3</v>
      </c>
      <c r="T709" s="11">
        <v>3.8556809999999997E-2</v>
      </c>
      <c r="U709" s="11">
        <v>3.8556809999999997E-2</v>
      </c>
    </row>
    <row r="710" spans="1:21" x14ac:dyDescent="0.35">
      <c r="A710" s="4">
        <f t="shared" si="27"/>
        <v>157.75</v>
      </c>
      <c r="B710" s="4">
        <f t="shared" si="27"/>
        <v>0.85399780000000003</v>
      </c>
      <c r="C710" s="4">
        <f t="shared" si="27"/>
        <v>0.1460022</v>
      </c>
      <c r="D710" s="4">
        <f t="shared" si="28"/>
        <v>-6.2342778797580007E-3</v>
      </c>
      <c r="E710" s="4">
        <f t="shared" si="29"/>
        <v>4.1430790000000044E-3</v>
      </c>
      <c r="H710" s="11">
        <v>157.75</v>
      </c>
      <c r="I710" s="11">
        <v>0.85399780000000003</v>
      </c>
      <c r="J710" s="11">
        <v>0.1460022</v>
      </c>
      <c r="K710" s="11">
        <v>0</v>
      </c>
      <c r="L710" s="11">
        <v>0</v>
      </c>
      <c r="M710" s="11">
        <v>0.85399780000000003</v>
      </c>
      <c r="N710" s="11">
        <v>0.1460022</v>
      </c>
      <c r="O710" s="11">
        <v>1</v>
      </c>
      <c r="Q710" s="11">
        <v>157.75</v>
      </c>
      <c r="R710" s="11">
        <v>3.1570320000000002E-3</v>
      </c>
      <c r="S710" s="11">
        <v>3.1570320000000002E-3</v>
      </c>
      <c r="T710" s="11">
        <v>3.8556809999999997E-2</v>
      </c>
      <c r="U710" s="11">
        <v>3.8556809999999997E-2</v>
      </c>
    </row>
    <row r="711" spans="1:21" x14ac:dyDescent="0.35">
      <c r="A711" s="4">
        <f t="shared" si="27"/>
        <v>158</v>
      </c>
      <c r="B711" s="4">
        <f t="shared" si="27"/>
        <v>0.85399780000000003</v>
      </c>
      <c r="C711" s="4">
        <f t="shared" si="27"/>
        <v>0.1460022</v>
      </c>
      <c r="D711" s="4">
        <f t="shared" si="28"/>
        <v>-6.2342778797580007E-3</v>
      </c>
      <c r="E711" s="4">
        <f t="shared" si="29"/>
        <v>4.1430790000000044E-3</v>
      </c>
      <c r="H711" s="11">
        <v>158</v>
      </c>
      <c r="I711" s="11">
        <v>0.85399780000000003</v>
      </c>
      <c r="J711" s="11">
        <v>0.1460022</v>
      </c>
      <c r="K711" s="11">
        <v>0</v>
      </c>
      <c r="L711" s="11">
        <v>0</v>
      </c>
      <c r="M711" s="11">
        <v>0.85399780000000003</v>
      </c>
      <c r="N711" s="11">
        <v>0.1460022</v>
      </c>
      <c r="O711" s="11">
        <v>1</v>
      </c>
      <c r="Q711" s="11">
        <v>158</v>
      </c>
      <c r="R711" s="11">
        <v>3.1570320000000002E-3</v>
      </c>
      <c r="S711" s="11">
        <v>3.1570320000000002E-3</v>
      </c>
      <c r="T711" s="11">
        <v>3.8556809999999997E-2</v>
      </c>
      <c r="U711" s="11">
        <v>3.8556809999999997E-2</v>
      </c>
    </row>
    <row r="712" spans="1:21" x14ac:dyDescent="0.35">
      <c r="A712" s="4">
        <f t="shared" si="27"/>
        <v>158.25</v>
      </c>
      <c r="B712" s="4">
        <f t="shared" si="27"/>
        <v>0.85399780000000003</v>
      </c>
      <c r="C712" s="4">
        <f t="shared" si="27"/>
        <v>0.1460022</v>
      </c>
      <c r="D712" s="4">
        <f t="shared" si="28"/>
        <v>-6.2342778797580007E-3</v>
      </c>
      <c r="E712" s="4">
        <f t="shared" si="29"/>
        <v>4.1430790000000044E-3</v>
      </c>
      <c r="H712" s="11">
        <v>158.25</v>
      </c>
      <c r="I712" s="11">
        <v>0.85399780000000003</v>
      </c>
      <c r="J712" s="11">
        <v>0.1460022</v>
      </c>
      <c r="K712" s="11">
        <v>0</v>
      </c>
      <c r="L712" s="11">
        <v>0</v>
      </c>
      <c r="M712" s="11">
        <v>0.85399780000000003</v>
      </c>
      <c r="N712" s="11">
        <v>0.1460022</v>
      </c>
      <c r="O712" s="11">
        <v>1</v>
      </c>
      <c r="Q712" s="11">
        <v>158.25</v>
      </c>
      <c r="R712" s="11">
        <v>3.1570320000000002E-3</v>
      </c>
      <c r="S712" s="11">
        <v>3.1570320000000002E-3</v>
      </c>
      <c r="T712" s="11">
        <v>3.8556809999999997E-2</v>
      </c>
      <c r="U712" s="11">
        <v>3.8556809999999997E-2</v>
      </c>
    </row>
    <row r="713" spans="1:21" x14ac:dyDescent="0.35">
      <c r="A713" s="4">
        <f t="shared" si="27"/>
        <v>158.5</v>
      </c>
      <c r="B713" s="4">
        <f t="shared" si="27"/>
        <v>0.85399780000000003</v>
      </c>
      <c r="C713" s="4">
        <f t="shared" si="27"/>
        <v>0.1460022</v>
      </c>
      <c r="D713" s="4">
        <f t="shared" si="28"/>
        <v>-6.2342778797580007E-3</v>
      </c>
      <c r="E713" s="4">
        <f t="shared" si="29"/>
        <v>4.1430790000000044E-3</v>
      </c>
      <c r="H713" s="11">
        <v>158.5</v>
      </c>
      <c r="I713" s="11">
        <v>0.85399780000000003</v>
      </c>
      <c r="J713" s="11">
        <v>0.1460022</v>
      </c>
      <c r="K713" s="11">
        <v>0</v>
      </c>
      <c r="L713" s="11">
        <v>0</v>
      </c>
      <c r="M713" s="11">
        <v>0.85399780000000003</v>
      </c>
      <c r="N713" s="11">
        <v>0.1460022</v>
      </c>
      <c r="O713" s="11">
        <v>1</v>
      </c>
      <c r="Q713" s="11">
        <v>158.5</v>
      </c>
      <c r="R713" s="11">
        <v>3.1570320000000002E-3</v>
      </c>
      <c r="S713" s="11">
        <v>3.1570320000000002E-3</v>
      </c>
      <c r="T713" s="11">
        <v>3.8556809999999997E-2</v>
      </c>
      <c r="U713" s="11">
        <v>3.8556809999999997E-2</v>
      </c>
    </row>
    <row r="714" spans="1:21" x14ac:dyDescent="0.35">
      <c r="A714" s="4">
        <f t="shared" si="27"/>
        <v>158.75</v>
      </c>
      <c r="B714" s="4">
        <f t="shared" si="27"/>
        <v>0.85399780000000003</v>
      </c>
      <c r="C714" s="4">
        <f t="shared" si="27"/>
        <v>0.1460022</v>
      </c>
      <c r="D714" s="4">
        <f t="shared" si="28"/>
        <v>-6.2342778797580007E-3</v>
      </c>
      <c r="E714" s="4">
        <f t="shared" si="29"/>
        <v>4.1430790000000044E-3</v>
      </c>
      <c r="H714" s="11">
        <v>158.75</v>
      </c>
      <c r="I714" s="11">
        <v>0.85399780000000003</v>
      </c>
      <c r="J714" s="11">
        <v>0.1460022</v>
      </c>
      <c r="K714" s="11">
        <v>0</v>
      </c>
      <c r="L714" s="11">
        <v>0</v>
      </c>
      <c r="M714" s="11">
        <v>0.85399780000000003</v>
      </c>
      <c r="N714" s="11">
        <v>0.1460022</v>
      </c>
      <c r="O714" s="11">
        <v>1</v>
      </c>
      <c r="Q714" s="11">
        <v>158.75</v>
      </c>
      <c r="R714" s="11">
        <v>3.1570320000000002E-3</v>
      </c>
      <c r="S714" s="11">
        <v>3.1570320000000002E-3</v>
      </c>
      <c r="T714" s="11">
        <v>3.8556809999999997E-2</v>
      </c>
      <c r="U714" s="11">
        <v>3.8556809999999997E-2</v>
      </c>
    </row>
    <row r="715" spans="1:21" x14ac:dyDescent="0.35">
      <c r="A715" s="4">
        <f t="shared" si="27"/>
        <v>159</v>
      </c>
      <c r="B715" s="4">
        <f t="shared" si="27"/>
        <v>0.85399780000000003</v>
      </c>
      <c r="C715" s="4">
        <f t="shared" si="27"/>
        <v>0.1460022</v>
      </c>
      <c r="D715" s="4">
        <f t="shared" si="28"/>
        <v>-6.2342778797580007E-3</v>
      </c>
      <c r="E715" s="4">
        <f t="shared" si="29"/>
        <v>4.1430790000000044E-3</v>
      </c>
      <c r="H715" s="11">
        <v>159</v>
      </c>
      <c r="I715" s="11">
        <v>0.85399780000000003</v>
      </c>
      <c r="J715" s="11">
        <v>0.1460022</v>
      </c>
      <c r="K715" s="11">
        <v>0</v>
      </c>
      <c r="L715" s="11">
        <v>0</v>
      </c>
      <c r="M715" s="11">
        <v>0.85399780000000003</v>
      </c>
      <c r="N715" s="11">
        <v>0.1460022</v>
      </c>
      <c r="O715" s="11">
        <v>1</v>
      </c>
      <c r="Q715" s="11">
        <v>159</v>
      </c>
      <c r="R715" s="11">
        <v>3.1570320000000002E-3</v>
      </c>
      <c r="S715" s="11">
        <v>3.1570320000000002E-3</v>
      </c>
      <c r="T715" s="11">
        <v>3.8556809999999997E-2</v>
      </c>
      <c r="U715" s="11">
        <v>3.8556809999999997E-2</v>
      </c>
    </row>
    <row r="716" spans="1:21" x14ac:dyDescent="0.35">
      <c r="A716" s="4">
        <f t="shared" si="27"/>
        <v>159.25</v>
      </c>
      <c r="B716" s="4">
        <f t="shared" si="27"/>
        <v>0.85399780000000003</v>
      </c>
      <c r="C716" s="4">
        <f t="shared" si="27"/>
        <v>0.1460022</v>
      </c>
      <c r="D716" s="4">
        <f t="shared" si="28"/>
        <v>-6.2342778797580007E-3</v>
      </c>
      <c r="E716" s="4">
        <f t="shared" si="29"/>
        <v>4.1430790000000044E-3</v>
      </c>
      <c r="H716" s="11">
        <v>159.25</v>
      </c>
      <c r="I716" s="11">
        <v>0.85399780000000003</v>
      </c>
      <c r="J716" s="11">
        <v>0.1460022</v>
      </c>
      <c r="K716" s="11">
        <v>0</v>
      </c>
      <c r="L716" s="11">
        <v>0</v>
      </c>
      <c r="M716" s="11">
        <v>0.85399780000000003</v>
      </c>
      <c r="N716" s="11">
        <v>0.1460022</v>
      </c>
      <c r="O716" s="11">
        <v>1</v>
      </c>
      <c r="Q716" s="11">
        <v>159.25</v>
      </c>
      <c r="R716" s="11">
        <v>3.1570320000000002E-3</v>
      </c>
      <c r="S716" s="11">
        <v>3.1570320000000002E-3</v>
      </c>
      <c r="T716" s="11">
        <v>3.8556809999999997E-2</v>
      </c>
      <c r="U716" s="11">
        <v>3.8556809999999997E-2</v>
      </c>
    </row>
    <row r="717" spans="1:21" x14ac:dyDescent="0.35">
      <c r="A717" s="4">
        <f t="shared" si="27"/>
        <v>159.5</v>
      </c>
      <c r="B717" s="4">
        <f t="shared" si="27"/>
        <v>0.85399780000000003</v>
      </c>
      <c r="C717" s="4">
        <f t="shared" si="27"/>
        <v>0.1460022</v>
      </c>
      <c r="D717" s="4">
        <f t="shared" si="28"/>
        <v>-6.2342778797580007E-3</v>
      </c>
      <c r="E717" s="4">
        <f t="shared" si="29"/>
        <v>4.1430790000000044E-3</v>
      </c>
      <c r="H717" s="11">
        <v>159.5</v>
      </c>
      <c r="I717" s="11">
        <v>0.85399780000000003</v>
      </c>
      <c r="J717" s="11">
        <v>0.1460022</v>
      </c>
      <c r="K717" s="11">
        <v>0</v>
      </c>
      <c r="L717" s="11">
        <v>0</v>
      </c>
      <c r="M717" s="11">
        <v>0.85399780000000003</v>
      </c>
      <c r="N717" s="11">
        <v>0.1460022</v>
      </c>
      <c r="O717" s="11">
        <v>1</v>
      </c>
      <c r="Q717" s="11">
        <v>159.5</v>
      </c>
      <c r="R717" s="11">
        <v>3.1570320000000002E-3</v>
      </c>
      <c r="S717" s="11">
        <v>3.1570320000000002E-3</v>
      </c>
      <c r="T717" s="11">
        <v>3.8556809999999997E-2</v>
      </c>
      <c r="U717" s="11">
        <v>3.8556809999999997E-2</v>
      </c>
    </row>
    <row r="718" spans="1:21" x14ac:dyDescent="0.35">
      <c r="A718" s="4">
        <f t="shared" si="27"/>
        <v>159.75</v>
      </c>
      <c r="B718" s="4">
        <f t="shared" si="27"/>
        <v>0.85399780000000003</v>
      </c>
      <c r="C718" s="4">
        <f t="shared" si="27"/>
        <v>0.1460022</v>
      </c>
      <c r="D718" s="4">
        <f t="shared" si="28"/>
        <v>-6.2342778797580007E-3</v>
      </c>
      <c r="E718" s="4">
        <f t="shared" si="29"/>
        <v>4.1430790000000044E-3</v>
      </c>
      <c r="H718" s="11">
        <v>159.75</v>
      </c>
      <c r="I718" s="11">
        <v>0.85399780000000003</v>
      </c>
      <c r="J718" s="11">
        <v>0.1460022</v>
      </c>
      <c r="K718" s="11">
        <v>0</v>
      </c>
      <c r="L718" s="11">
        <v>0</v>
      </c>
      <c r="M718" s="11">
        <v>0.85399780000000003</v>
      </c>
      <c r="N718" s="11">
        <v>0.1460022</v>
      </c>
      <c r="O718" s="11">
        <v>1</v>
      </c>
      <c r="Q718" s="11">
        <v>159.75</v>
      </c>
      <c r="R718" s="11">
        <v>3.1570320000000002E-3</v>
      </c>
      <c r="S718" s="11">
        <v>3.1570320000000002E-3</v>
      </c>
      <c r="T718" s="11">
        <v>3.8556809999999997E-2</v>
      </c>
      <c r="U718" s="11">
        <v>3.8556809999999997E-2</v>
      </c>
    </row>
    <row r="719" spans="1:21" x14ac:dyDescent="0.35">
      <c r="A719" s="4">
        <f t="shared" si="27"/>
        <v>160</v>
      </c>
      <c r="B719" s="4">
        <f t="shared" si="27"/>
        <v>0.85399780000000003</v>
      </c>
      <c r="C719" s="4">
        <f t="shared" si="27"/>
        <v>0.1460022</v>
      </c>
      <c r="D719" s="4">
        <f t="shared" si="28"/>
        <v>-6.2342778797580007E-3</v>
      </c>
      <c r="E719" s="4">
        <f t="shared" si="29"/>
        <v>4.1430790000000044E-3</v>
      </c>
      <c r="H719" s="11">
        <v>160</v>
      </c>
      <c r="I719" s="11">
        <v>0.85399780000000003</v>
      </c>
      <c r="J719" s="11">
        <v>0.1460022</v>
      </c>
      <c r="K719" s="11">
        <v>0</v>
      </c>
      <c r="L719" s="11">
        <v>0</v>
      </c>
      <c r="M719" s="11">
        <v>0.85399780000000003</v>
      </c>
      <c r="N719" s="11">
        <v>0.1460022</v>
      </c>
      <c r="O719" s="11">
        <v>1</v>
      </c>
      <c r="Q719" s="11">
        <v>160</v>
      </c>
      <c r="R719" s="11">
        <v>3.1570320000000002E-3</v>
      </c>
      <c r="S719" s="11">
        <v>3.1570320000000002E-3</v>
      </c>
      <c r="T719" s="11">
        <v>3.8556809999999997E-2</v>
      </c>
      <c r="U719" s="11">
        <v>3.8556809999999997E-2</v>
      </c>
    </row>
    <row r="720" spans="1:21" x14ac:dyDescent="0.35">
      <c r="A720" s="4">
        <f t="shared" ref="A720:C783" si="30">H720</f>
        <v>160.25</v>
      </c>
      <c r="B720" s="4">
        <f t="shared" si="30"/>
        <v>0.85399780000000003</v>
      </c>
      <c r="C720" s="4">
        <f t="shared" si="30"/>
        <v>0.1460022</v>
      </c>
      <c r="D720" s="4">
        <f t="shared" ref="D720:D783" si="31">-$B$23*B720*C720</f>
        <v>-6.2342778797580007E-3</v>
      </c>
      <c r="E720" s="4">
        <f t="shared" ref="E720:E783" si="32">-(AVERAGE(R720,T720)-$B$23/2)</f>
        <v>4.1430790000000044E-3</v>
      </c>
      <c r="H720" s="11">
        <v>160.25</v>
      </c>
      <c r="I720" s="11">
        <v>0.85399780000000003</v>
      </c>
      <c r="J720" s="11">
        <v>0.1460022</v>
      </c>
      <c r="K720" s="11">
        <v>0</v>
      </c>
      <c r="L720" s="11">
        <v>0</v>
      </c>
      <c r="M720" s="11">
        <v>0.85399780000000003</v>
      </c>
      <c r="N720" s="11">
        <v>0.1460022</v>
      </c>
      <c r="O720" s="11">
        <v>1</v>
      </c>
      <c r="Q720" s="11">
        <v>160.25</v>
      </c>
      <c r="R720" s="11">
        <v>3.1570320000000002E-3</v>
      </c>
      <c r="S720" s="11">
        <v>3.1570320000000002E-3</v>
      </c>
      <c r="T720" s="11">
        <v>3.8556809999999997E-2</v>
      </c>
      <c r="U720" s="11">
        <v>3.8556809999999997E-2</v>
      </c>
    </row>
    <row r="721" spans="1:21" x14ac:dyDescent="0.35">
      <c r="A721" s="4">
        <f t="shared" si="30"/>
        <v>160.5</v>
      </c>
      <c r="B721" s="4">
        <f t="shared" si="30"/>
        <v>0.85399780000000003</v>
      </c>
      <c r="C721" s="4">
        <f t="shared" si="30"/>
        <v>0.1460022</v>
      </c>
      <c r="D721" s="4">
        <f t="shared" si="31"/>
        <v>-6.2342778797580007E-3</v>
      </c>
      <c r="E721" s="4">
        <f t="shared" si="32"/>
        <v>4.1430790000000044E-3</v>
      </c>
      <c r="H721" s="11">
        <v>160.5</v>
      </c>
      <c r="I721" s="11">
        <v>0.85399780000000003</v>
      </c>
      <c r="J721" s="11">
        <v>0.1460022</v>
      </c>
      <c r="K721" s="11">
        <v>0</v>
      </c>
      <c r="L721" s="11">
        <v>0</v>
      </c>
      <c r="M721" s="11">
        <v>0.85399780000000003</v>
      </c>
      <c r="N721" s="11">
        <v>0.1460022</v>
      </c>
      <c r="O721" s="11">
        <v>1</v>
      </c>
      <c r="Q721" s="11">
        <v>160.5</v>
      </c>
      <c r="R721" s="11">
        <v>3.1570320000000002E-3</v>
      </c>
      <c r="S721" s="11">
        <v>3.1570320000000002E-3</v>
      </c>
      <c r="T721" s="11">
        <v>3.8556809999999997E-2</v>
      </c>
      <c r="U721" s="11">
        <v>3.8556809999999997E-2</v>
      </c>
    </row>
    <row r="722" spans="1:21" x14ac:dyDescent="0.35">
      <c r="A722" s="4">
        <f t="shared" si="30"/>
        <v>160.75</v>
      </c>
      <c r="B722" s="4">
        <f t="shared" si="30"/>
        <v>0.85399780000000003</v>
      </c>
      <c r="C722" s="4">
        <f t="shared" si="30"/>
        <v>0.1460022</v>
      </c>
      <c r="D722" s="4">
        <f t="shared" si="31"/>
        <v>-6.2342778797580007E-3</v>
      </c>
      <c r="E722" s="4">
        <f t="shared" si="32"/>
        <v>4.1430790000000044E-3</v>
      </c>
      <c r="H722" s="11">
        <v>160.75</v>
      </c>
      <c r="I722" s="11">
        <v>0.85399780000000003</v>
      </c>
      <c r="J722" s="11">
        <v>0.1460022</v>
      </c>
      <c r="K722" s="11">
        <v>0</v>
      </c>
      <c r="L722" s="11">
        <v>0</v>
      </c>
      <c r="M722" s="11">
        <v>0.85399780000000003</v>
      </c>
      <c r="N722" s="11">
        <v>0.1460022</v>
      </c>
      <c r="O722" s="11">
        <v>1</v>
      </c>
      <c r="Q722" s="11">
        <v>160.75</v>
      </c>
      <c r="R722" s="11">
        <v>3.1570320000000002E-3</v>
      </c>
      <c r="S722" s="11">
        <v>3.1570320000000002E-3</v>
      </c>
      <c r="T722" s="11">
        <v>3.8556809999999997E-2</v>
      </c>
      <c r="U722" s="11">
        <v>3.8556809999999997E-2</v>
      </c>
    </row>
    <row r="723" spans="1:21" x14ac:dyDescent="0.35">
      <c r="A723" s="4">
        <f t="shared" si="30"/>
        <v>161</v>
      </c>
      <c r="B723" s="4">
        <f t="shared" si="30"/>
        <v>0.85399780000000003</v>
      </c>
      <c r="C723" s="4">
        <f t="shared" si="30"/>
        <v>0.1460022</v>
      </c>
      <c r="D723" s="4">
        <f t="shared" si="31"/>
        <v>-6.2342778797580007E-3</v>
      </c>
      <c r="E723" s="4">
        <f t="shared" si="32"/>
        <v>4.1430790000000044E-3</v>
      </c>
      <c r="H723" s="11">
        <v>161</v>
      </c>
      <c r="I723" s="11">
        <v>0.85399780000000003</v>
      </c>
      <c r="J723" s="11">
        <v>0.1460022</v>
      </c>
      <c r="K723" s="11">
        <v>0</v>
      </c>
      <c r="L723" s="11">
        <v>0</v>
      </c>
      <c r="M723" s="11">
        <v>0.85399780000000003</v>
      </c>
      <c r="N723" s="11">
        <v>0.1460022</v>
      </c>
      <c r="O723" s="11">
        <v>1</v>
      </c>
      <c r="Q723" s="11">
        <v>161</v>
      </c>
      <c r="R723" s="11">
        <v>3.1570320000000002E-3</v>
      </c>
      <c r="S723" s="11">
        <v>3.1570320000000002E-3</v>
      </c>
      <c r="T723" s="11">
        <v>3.8556809999999997E-2</v>
      </c>
      <c r="U723" s="11">
        <v>3.8556809999999997E-2</v>
      </c>
    </row>
    <row r="724" spans="1:21" x14ac:dyDescent="0.35">
      <c r="A724" s="4">
        <f t="shared" si="30"/>
        <v>161.25</v>
      </c>
      <c r="B724" s="4">
        <f t="shared" si="30"/>
        <v>0.85399780000000003</v>
      </c>
      <c r="C724" s="4">
        <f t="shared" si="30"/>
        <v>0.1460022</v>
      </c>
      <c r="D724" s="4">
        <f t="shared" si="31"/>
        <v>-6.2342778797580007E-3</v>
      </c>
      <c r="E724" s="4">
        <f t="shared" si="32"/>
        <v>4.1430790000000044E-3</v>
      </c>
      <c r="H724" s="11">
        <v>161.25</v>
      </c>
      <c r="I724" s="11">
        <v>0.85399780000000003</v>
      </c>
      <c r="J724" s="11">
        <v>0.1460022</v>
      </c>
      <c r="K724" s="11">
        <v>0</v>
      </c>
      <c r="L724" s="11">
        <v>0</v>
      </c>
      <c r="M724" s="11">
        <v>0.85399780000000003</v>
      </c>
      <c r="N724" s="11">
        <v>0.1460022</v>
      </c>
      <c r="O724" s="11">
        <v>1</v>
      </c>
      <c r="Q724" s="11">
        <v>161.25</v>
      </c>
      <c r="R724" s="11">
        <v>3.1570320000000002E-3</v>
      </c>
      <c r="S724" s="11">
        <v>3.1570320000000002E-3</v>
      </c>
      <c r="T724" s="11">
        <v>3.8556809999999997E-2</v>
      </c>
      <c r="U724" s="11">
        <v>3.8556809999999997E-2</v>
      </c>
    </row>
    <row r="725" spans="1:21" x14ac:dyDescent="0.35">
      <c r="A725" s="4">
        <f t="shared" si="30"/>
        <v>161.5</v>
      </c>
      <c r="B725" s="4">
        <f t="shared" si="30"/>
        <v>0.85399780000000003</v>
      </c>
      <c r="C725" s="4">
        <f t="shared" si="30"/>
        <v>0.1460022</v>
      </c>
      <c r="D725" s="4">
        <f t="shared" si="31"/>
        <v>-6.2342778797580007E-3</v>
      </c>
      <c r="E725" s="4">
        <f t="shared" si="32"/>
        <v>4.1430790000000044E-3</v>
      </c>
      <c r="H725" s="11">
        <v>161.5</v>
      </c>
      <c r="I725" s="11">
        <v>0.85399780000000003</v>
      </c>
      <c r="J725" s="11">
        <v>0.1460022</v>
      </c>
      <c r="K725" s="11">
        <v>0</v>
      </c>
      <c r="L725" s="11">
        <v>0</v>
      </c>
      <c r="M725" s="11">
        <v>0.85399780000000003</v>
      </c>
      <c r="N725" s="11">
        <v>0.1460022</v>
      </c>
      <c r="O725" s="11">
        <v>1</v>
      </c>
      <c r="Q725" s="11">
        <v>161.5</v>
      </c>
      <c r="R725" s="11">
        <v>3.1570320000000002E-3</v>
      </c>
      <c r="S725" s="11">
        <v>3.1570320000000002E-3</v>
      </c>
      <c r="T725" s="11">
        <v>3.8556809999999997E-2</v>
      </c>
      <c r="U725" s="11">
        <v>3.8556809999999997E-2</v>
      </c>
    </row>
    <row r="726" spans="1:21" x14ac:dyDescent="0.35">
      <c r="A726" s="4">
        <f t="shared" si="30"/>
        <v>161.75</v>
      </c>
      <c r="B726" s="4">
        <f t="shared" si="30"/>
        <v>0.85399780000000003</v>
      </c>
      <c r="C726" s="4">
        <f t="shared" si="30"/>
        <v>0.1460022</v>
      </c>
      <c r="D726" s="4">
        <f t="shared" si="31"/>
        <v>-6.2342778797580007E-3</v>
      </c>
      <c r="E726" s="4">
        <f t="shared" si="32"/>
        <v>4.1430790000000044E-3</v>
      </c>
      <c r="H726" s="11">
        <v>161.75</v>
      </c>
      <c r="I726" s="11">
        <v>0.85399780000000003</v>
      </c>
      <c r="J726" s="11">
        <v>0.1460022</v>
      </c>
      <c r="K726" s="11">
        <v>0</v>
      </c>
      <c r="L726" s="11">
        <v>0</v>
      </c>
      <c r="M726" s="11">
        <v>0.85399780000000003</v>
      </c>
      <c r="N726" s="11">
        <v>0.1460022</v>
      </c>
      <c r="O726" s="11">
        <v>1</v>
      </c>
      <c r="Q726" s="11">
        <v>161.75</v>
      </c>
      <c r="R726" s="11">
        <v>3.1570320000000002E-3</v>
      </c>
      <c r="S726" s="11">
        <v>3.1570320000000002E-3</v>
      </c>
      <c r="T726" s="11">
        <v>3.8556809999999997E-2</v>
      </c>
      <c r="U726" s="11">
        <v>3.8556809999999997E-2</v>
      </c>
    </row>
    <row r="727" spans="1:21" x14ac:dyDescent="0.35">
      <c r="A727" s="4">
        <f t="shared" si="30"/>
        <v>162</v>
      </c>
      <c r="B727" s="4">
        <f t="shared" si="30"/>
        <v>0.85399780000000003</v>
      </c>
      <c r="C727" s="4">
        <f t="shared" si="30"/>
        <v>0.1460022</v>
      </c>
      <c r="D727" s="4">
        <f t="shared" si="31"/>
        <v>-6.2342778797580007E-3</v>
      </c>
      <c r="E727" s="4">
        <f t="shared" si="32"/>
        <v>4.1430790000000044E-3</v>
      </c>
      <c r="H727" s="11">
        <v>162</v>
      </c>
      <c r="I727" s="11">
        <v>0.85399780000000003</v>
      </c>
      <c r="J727" s="11">
        <v>0.1460022</v>
      </c>
      <c r="K727" s="11">
        <v>0</v>
      </c>
      <c r="L727" s="11">
        <v>0</v>
      </c>
      <c r="M727" s="11">
        <v>0.85399780000000003</v>
      </c>
      <c r="N727" s="11">
        <v>0.1460022</v>
      </c>
      <c r="O727" s="11">
        <v>1</v>
      </c>
      <c r="Q727" s="11">
        <v>162</v>
      </c>
      <c r="R727" s="11">
        <v>3.1570320000000002E-3</v>
      </c>
      <c r="S727" s="11">
        <v>3.1570320000000002E-3</v>
      </c>
      <c r="T727" s="11">
        <v>3.8556809999999997E-2</v>
      </c>
      <c r="U727" s="11">
        <v>3.8556809999999997E-2</v>
      </c>
    </row>
    <row r="728" spans="1:21" x14ac:dyDescent="0.35">
      <c r="A728" s="4">
        <f t="shared" si="30"/>
        <v>162.25</v>
      </c>
      <c r="B728" s="4">
        <f t="shared" si="30"/>
        <v>0.85399780000000003</v>
      </c>
      <c r="C728" s="4">
        <f t="shared" si="30"/>
        <v>0.1460022</v>
      </c>
      <c r="D728" s="4">
        <f t="shared" si="31"/>
        <v>-6.2342778797580007E-3</v>
      </c>
      <c r="E728" s="4">
        <f t="shared" si="32"/>
        <v>4.1430790000000044E-3</v>
      </c>
      <c r="H728" s="11">
        <v>162.25</v>
      </c>
      <c r="I728" s="11">
        <v>0.85399780000000003</v>
      </c>
      <c r="J728" s="11">
        <v>0.1460022</v>
      </c>
      <c r="K728" s="11">
        <v>0</v>
      </c>
      <c r="L728" s="11">
        <v>0</v>
      </c>
      <c r="M728" s="11">
        <v>0.85399780000000003</v>
      </c>
      <c r="N728" s="11">
        <v>0.1460022</v>
      </c>
      <c r="O728" s="11">
        <v>1</v>
      </c>
      <c r="Q728" s="11">
        <v>162.25</v>
      </c>
      <c r="R728" s="11">
        <v>3.1570320000000002E-3</v>
      </c>
      <c r="S728" s="11">
        <v>3.1570320000000002E-3</v>
      </c>
      <c r="T728" s="11">
        <v>3.8556809999999997E-2</v>
      </c>
      <c r="U728" s="11">
        <v>3.8556809999999997E-2</v>
      </c>
    </row>
    <row r="729" spans="1:21" x14ac:dyDescent="0.35">
      <c r="A729" s="4">
        <f t="shared" si="30"/>
        <v>162.5</v>
      </c>
      <c r="B729" s="4">
        <f t="shared" si="30"/>
        <v>0.85399780000000003</v>
      </c>
      <c r="C729" s="4">
        <f t="shared" si="30"/>
        <v>0.1460022</v>
      </c>
      <c r="D729" s="4">
        <f t="shared" si="31"/>
        <v>-6.2342778797580007E-3</v>
      </c>
      <c r="E729" s="4">
        <f t="shared" si="32"/>
        <v>4.1430790000000044E-3</v>
      </c>
      <c r="H729" s="11">
        <v>162.5</v>
      </c>
      <c r="I729" s="11">
        <v>0.85399780000000003</v>
      </c>
      <c r="J729" s="11">
        <v>0.1460022</v>
      </c>
      <c r="K729" s="11">
        <v>0</v>
      </c>
      <c r="L729" s="11">
        <v>0</v>
      </c>
      <c r="M729" s="11">
        <v>0.85399780000000003</v>
      </c>
      <c r="N729" s="11">
        <v>0.1460022</v>
      </c>
      <c r="O729" s="11">
        <v>1</v>
      </c>
      <c r="Q729" s="11">
        <v>162.5</v>
      </c>
      <c r="R729" s="11">
        <v>3.1570320000000002E-3</v>
      </c>
      <c r="S729" s="11">
        <v>3.1570320000000002E-3</v>
      </c>
      <c r="T729" s="11">
        <v>3.8556809999999997E-2</v>
      </c>
      <c r="U729" s="11">
        <v>3.8556809999999997E-2</v>
      </c>
    </row>
    <row r="730" spans="1:21" x14ac:dyDescent="0.35">
      <c r="A730" s="4">
        <f t="shared" si="30"/>
        <v>162.75</v>
      </c>
      <c r="B730" s="4">
        <f t="shared" si="30"/>
        <v>0.85399780000000003</v>
      </c>
      <c r="C730" s="4">
        <f t="shared" si="30"/>
        <v>0.1460022</v>
      </c>
      <c r="D730" s="4">
        <f t="shared" si="31"/>
        <v>-6.2342778797580007E-3</v>
      </c>
      <c r="E730" s="4">
        <f t="shared" si="32"/>
        <v>4.1430790000000044E-3</v>
      </c>
      <c r="H730" s="11">
        <v>162.75</v>
      </c>
      <c r="I730" s="11">
        <v>0.85399780000000003</v>
      </c>
      <c r="J730" s="11">
        <v>0.1460022</v>
      </c>
      <c r="K730" s="11">
        <v>0</v>
      </c>
      <c r="L730" s="11">
        <v>0</v>
      </c>
      <c r="M730" s="11">
        <v>0.85399780000000003</v>
      </c>
      <c r="N730" s="11">
        <v>0.1460022</v>
      </c>
      <c r="O730" s="11">
        <v>1</v>
      </c>
      <c r="Q730" s="11">
        <v>162.75</v>
      </c>
      <c r="R730" s="11">
        <v>3.1570320000000002E-3</v>
      </c>
      <c r="S730" s="11">
        <v>3.1570320000000002E-3</v>
      </c>
      <c r="T730" s="11">
        <v>3.8556809999999997E-2</v>
      </c>
      <c r="U730" s="11">
        <v>3.8556809999999997E-2</v>
      </c>
    </row>
    <row r="731" spans="1:21" x14ac:dyDescent="0.35">
      <c r="A731" s="4">
        <f t="shared" si="30"/>
        <v>163</v>
      </c>
      <c r="B731" s="4">
        <f t="shared" si="30"/>
        <v>0.85399780000000003</v>
      </c>
      <c r="C731" s="4">
        <f t="shared" si="30"/>
        <v>0.1460022</v>
      </c>
      <c r="D731" s="4">
        <f t="shared" si="31"/>
        <v>-6.2342778797580007E-3</v>
      </c>
      <c r="E731" s="4">
        <f t="shared" si="32"/>
        <v>4.1430790000000044E-3</v>
      </c>
      <c r="H731" s="11">
        <v>163</v>
      </c>
      <c r="I731" s="11">
        <v>0.85399780000000003</v>
      </c>
      <c r="J731" s="11">
        <v>0.1460022</v>
      </c>
      <c r="K731" s="11">
        <v>0</v>
      </c>
      <c r="L731" s="11">
        <v>0</v>
      </c>
      <c r="M731" s="11">
        <v>0.85399780000000003</v>
      </c>
      <c r="N731" s="11">
        <v>0.1460022</v>
      </c>
      <c r="O731" s="11">
        <v>1</v>
      </c>
      <c r="Q731" s="11">
        <v>163</v>
      </c>
      <c r="R731" s="11">
        <v>3.1570320000000002E-3</v>
      </c>
      <c r="S731" s="11">
        <v>3.1570320000000002E-3</v>
      </c>
      <c r="T731" s="11">
        <v>3.8556809999999997E-2</v>
      </c>
      <c r="U731" s="11">
        <v>3.8556809999999997E-2</v>
      </c>
    </row>
    <row r="732" spans="1:21" x14ac:dyDescent="0.35">
      <c r="A732" s="4">
        <f t="shared" si="30"/>
        <v>163.25</v>
      </c>
      <c r="B732" s="4">
        <f t="shared" si="30"/>
        <v>0.85399780000000003</v>
      </c>
      <c r="C732" s="4">
        <f t="shared" si="30"/>
        <v>0.1460022</v>
      </c>
      <c r="D732" s="4">
        <f t="shared" si="31"/>
        <v>-6.2342778797580007E-3</v>
      </c>
      <c r="E732" s="4">
        <f t="shared" si="32"/>
        <v>4.1430790000000044E-3</v>
      </c>
      <c r="H732" s="11">
        <v>163.25</v>
      </c>
      <c r="I732" s="11">
        <v>0.85399780000000003</v>
      </c>
      <c r="J732" s="11">
        <v>0.1460022</v>
      </c>
      <c r="K732" s="11">
        <v>0</v>
      </c>
      <c r="L732" s="11">
        <v>0</v>
      </c>
      <c r="M732" s="11">
        <v>0.85399780000000003</v>
      </c>
      <c r="N732" s="11">
        <v>0.1460022</v>
      </c>
      <c r="O732" s="11">
        <v>1</v>
      </c>
      <c r="Q732" s="11">
        <v>163.25</v>
      </c>
      <c r="R732" s="11">
        <v>3.1570320000000002E-3</v>
      </c>
      <c r="S732" s="11">
        <v>3.1570320000000002E-3</v>
      </c>
      <c r="T732" s="11">
        <v>3.8556809999999997E-2</v>
      </c>
      <c r="U732" s="11">
        <v>3.8556809999999997E-2</v>
      </c>
    </row>
    <row r="733" spans="1:21" x14ac:dyDescent="0.35">
      <c r="A733" s="4">
        <f t="shared" si="30"/>
        <v>163.5</v>
      </c>
      <c r="B733" s="4">
        <f t="shared" si="30"/>
        <v>0.85399780000000003</v>
      </c>
      <c r="C733" s="4">
        <f t="shared" si="30"/>
        <v>0.1460022</v>
      </c>
      <c r="D733" s="4">
        <f t="shared" si="31"/>
        <v>-6.2342778797580007E-3</v>
      </c>
      <c r="E733" s="4">
        <f t="shared" si="32"/>
        <v>4.1430790000000044E-3</v>
      </c>
      <c r="H733" s="11">
        <v>163.5</v>
      </c>
      <c r="I733" s="11">
        <v>0.85399780000000003</v>
      </c>
      <c r="J733" s="11">
        <v>0.1460022</v>
      </c>
      <c r="K733" s="11">
        <v>0</v>
      </c>
      <c r="L733" s="11">
        <v>0</v>
      </c>
      <c r="M733" s="11">
        <v>0.85399780000000003</v>
      </c>
      <c r="N733" s="11">
        <v>0.1460022</v>
      </c>
      <c r="O733" s="11">
        <v>1</v>
      </c>
      <c r="Q733" s="11">
        <v>163.5</v>
      </c>
      <c r="R733" s="11">
        <v>3.1570320000000002E-3</v>
      </c>
      <c r="S733" s="11">
        <v>3.1570320000000002E-3</v>
      </c>
      <c r="T733" s="11">
        <v>3.8556809999999997E-2</v>
      </c>
      <c r="U733" s="11">
        <v>3.8556809999999997E-2</v>
      </c>
    </row>
    <row r="734" spans="1:21" x14ac:dyDescent="0.35">
      <c r="A734" s="4">
        <f t="shared" si="30"/>
        <v>163.75</v>
      </c>
      <c r="B734" s="4">
        <f t="shared" si="30"/>
        <v>0.85399780000000003</v>
      </c>
      <c r="C734" s="4">
        <f t="shared" si="30"/>
        <v>0.1460022</v>
      </c>
      <c r="D734" s="4">
        <f t="shared" si="31"/>
        <v>-6.2342778797580007E-3</v>
      </c>
      <c r="E734" s="4">
        <f t="shared" si="32"/>
        <v>4.1430790000000044E-3</v>
      </c>
      <c r="H734" s="11">
        <v>163.75</v>
      </c>
      <c r="I734" s="11">
        <v>0.85399780000000003</v>
      </c>
      <c r="J734" s="11">
        <v>0.1460022</v>
      </c>
      <c r="K734" s="11">
        <v>0</v>
      </c>
      <c r="L734" s="11">
        <v>0</v>
      </c>
      <c r="M734" s="11">
        <v>0.85399780000000003</v>
      </c>
      <c r="N734" s="11">
        <v>0.1460022</v>
      </c>
      <c r="O734" s="11">
        <v>1</v>
      </c>
      <c r="Q734" s="11">
        <v>163.75</v>
      </c>
      <c r="R734" s="11">
        <v>3.1570320000000002E-3</v>
      </c>
      <c r="S734" s="11">
        <v>3.1570320000000002E-3</v>
      </c>
      <c r="T734" s="11">
        <v>3.8556809999999997E-2</v>
      </c>
      <c r="U734" s="11">
        <v>3.8556809999999997E-2</v>
      </c>
    </row>
    <row r="735" spans="1:21" x14ac:dyDescent="0.35">
      <c r="A735" s="4">
        <f t="shared" si="30"/>
        <v>164</v>
      </c>
      <c r="B735" s="4">
        <f t="shared" si="30"/>
        <v>0.85399780000000003</v>
      </c>
      <c r="C735" s="4">
        <f t="shared" si="30"/>
        <v>0.1460022</v>
      </c>
      <c r="D735" s="4">
        <f t="shared" si="31"/>
        <v>-6.2342778797580007E-3</v>
      </c>
      <c r="E735" s="4">
        <f t="shared" si="32"/>
        <v>4.1430790000000044E-3</v>
      </c>
      <c r="H735" s="11">
        <v>164</v>
      </c>
      <c r="I735" s="11">
        <v>0.85399780000000003</v>
      </c>
      <c r="J735" s="11">
        <v>0.1460022</v>
      </c>
      <c r="K735" s="11">
        <v>0</v>
      </c>
      <c r="L735" s="11">
        <v>0</v>
      </c>
      <c r="M735" s="11">
        <v>0.85399780000000003</v>
      </c>
      <c r="N735" s="11">
        <v>0.1460022</v>
      </c>
      <c r="O735" s="11">
        <v>1</v>
      </c>
      <c r="Q735" s="11">
        <v>164</v>
      </c>
      <c r="R735" s="11">
        <v>3.1570320000000002E-3</v>
      </c>
      <c r="S735" s="11">
        <v>3.1570320000000002E-3</v>
      </c>
      <c r="T735" s="11">
        <v>3.8556809999999997E-2</v>
      </c>
      <c r="U735" s="11">
        <v>3.8556809999999997E-2</v>
      </c>
    </row>
    <row r="736" spans="1:21" x14ac:dyDescent="0.35">
      <c r="A736" s="4">
        <f t="shared" si="30"/>
        <v>164.25</v>
      </c>
      <c r="B736" s="4">
        <f t="shared" si="30"/>
        <v>0.85399780000000003</v>
      </c>
      <c r="C736" s="4">
        <f t="shared" si="30"/>
        <v>0.1460022</v>
      </c>
      <c r="D736" s="4">
        <f t="shared" si="31"/>
        <v>-6.2342778797580007E-3</v>
      </c>
      <c r="E736" s="4">
        <f t="shared" si="32"/>
        <v>4.1430790000000044E-3</v>
      </c>
      <c r="H736" s="11">
        <v>164.25</v>
      </c>
      <c r="I736" s="11">
        <v>0.85399780000000003</v>
      </c>
      <c r="J736" s="11">
        <v>0.1460022</v>
      </c>
      <c r="K736" s="11">
        <v>0</v>
      </c>
      <c r="L736" s="11">
        <v>0</v>
      </c>
      <c r="M736" s="11">
        <v>0.85399780000000003</v>
      </c>
      <c r="N736" s="11">
        <v>0.1460022</v>
      </c>
      <c r="O736" s="11">
        <v>1</v>
      </c>
      <c r="Q736" s="11">
        <v>164.25</v>
      </c>
      <c r="R736" s="11">
        <v>3.1570320000000002E-3</v>
      </c>
      <c r="S736" s="11">
        <v>3.1570320000000002E-3</v>
      </c>
      <c r="T736" s="11">
        <v>3.8556809999999997E-2</v>
      </c>
      <c r="U736" s="11">
        <v>3.8556809999999997E-2</v>
      </c>
    </row>
    <row r="737" spans="1:21" x14ac:dyDescent="0.35">
      <c r="A737" s="4">
        <f t="shared" si="30"/>
        <v>164.5</v>
      </c>
      <c r="B737" s="4">
        <f t="shared" si="30"/>
        <v>0.85399780000000003</v>
      </c>
      <c r="C737" s="4">
        <f t="shared" si="30"/>
        <v>0.1460022</v>
      </c>
      <c r="D737" s="4">
        <f t="shared" si="31"/>
        <v>-6.2342778797580007E-3</v>
      </c>
      <c r="E737" s="4">
        <f t="shared" si="32"/>
        <v>4.1430790000000044E-3</v>
      </c>
      <c r="H737" s="11">
        <v>164.5</v>
      </c>
      <c r="I737" s="11">
        <v>0.85399780000000003</v>
      </c>
      <c r="J737" s="11">
        <v>0.1460022</v>
      </c>
      <c r="K737" s="11">
        <v>0</v>
      </c>
      <c r="L737" s="11">
        <v>0</v>
      </c>
      <c r="M737" s="11">
        <v>0.85399780000000003</v>
      </c>
      <c r="N737" s="11">
        <v>0.1460022</v>
      </c>
      <c r="O737" s="11">
        <v>1</v>
      </c>
      <c r="Q737" s="11">
        <v>164.5</v>
      </c>
      <c r="R737" s="11">
        <v>3.1570320000000002E-3</v>
      </c>
      <c r="S737" s="11">
        <v>3.1570320000000002E-3</v>
      </c>
      <c r="T737" s="11">
        <v>3.8556809999999997E-2</v>
      </c>
      <c r="U737" s="11">
        <v>3.8556809999999997E-2</v>
      </c>
    </row>
    <row r="738" spans="1:21" x14ac:dyDescent="0.35">
      <c r="A738" s="4">
        <f t="shared" si="30"/>
        <v>164.75</v>
      </c>
      <c r="B738" s="4">
        <f t="shared" si="30"/>
        <v>0.85399780000000003</v>
      </c>
      <c r="C738" s="4">
        <f t="shared" si="30"/>
        <v>0.1460022</v>
      </c>
      <c r="D738" s="4">
        <f t="shared" si="31"/>
        <v>-6.2342778797580007E-3</v>
      </c>
      <c r="E738" s="4">
        <f t="shared" si="32"/>
        <v>4.1430790000000044E-3</v>
      </c>
      <c r="H738" s="11">
        <v>164.75</v>
      </c>
      <c r="I738" s="11">
        <v>0.85399780000000003</v>
      </c>
      <c r="J738" s="11">
        <v>0.1460022</v>
      </c>
      <c r="K738" s="11">
        <v>0</v>
      </c>
      <c r="L738" s="11">
        <v>0</v>
      </c>
      <c r="M738" s="11">
        <v>0.85399780000000003</v>
      </c>
      <c r="N738" s="11">
        <v>0.1460022</v>
      </c>
      <c r="O738" s="11">
        <v>1</v>
      </c>
      <c r="Q738" s="11">
        <v>164.75</v>
      </c>
      <c r="R738" s="11">
        <v>3.1570320000000002E-3</v>
      </c>
      <c r="S738" s="11">
        <v>3.1570320000000002E-3</v>
      </c>
      <c r="T738" s="11">
        <v>3.8556809999999997E-2</v>
      </c>
      <c r="U738" s="11">
        <v>3.8556809999999997E-2</v>
      </c>
    </row>
    <row r="739" spans="1:21" x14ac:dyDescent="0.35">
      <c r="A739" s="4">
        <f t="shared" si="30"/>
        <v>165</v>
      </c>
      <c r="B739" s="4">
        <f t="shared" si="30"/>
        <v>0.85399780000000003</v>
      </c>
      <c r="C739" s="4">
        <f t="shared" si="30"/>
        <v>0.1460022</v>
      </c>
      <c r="D739" s="4">
        <f t="shared" si="31"/>
        <v>-6.2342778797580007E-3</v>
      </c>
      <c r="E739" s="4">
        <f t="shared" si="32"/>
        <v>4.1430790000000044E-3</v>
      </c>
      <c r="H739" s="11">
        <v>165</v>
      </c>
      <c r="I739" s="11">
        <v>0.85399780000000003</v>
      </c>
      <c r="J739" s="11">
        <v>0.1460022</v>
      </c>
      <c r="K739" s="11">
        <v>0</v>
      </c>
      <c r="L739" s="11">
        <v>0</v>
      </c>
      <c r="M739" s="11">
        <v>0.85399780000000003</v>
      </c>
      <c r="N739" s="11">
        <v>0.1460022</v>
      </c>
      <c r="O739" s="11">
        <v>1</v>
      </c>
      <c r="Q739" s="11">
        <v>165</v>
      </c>
      <c r="R739" s="11">
        <v>3.1570320000000002E-3</v>
      </c>
      <c r="S739" s="11">
        <v>3.1570320000000002E-3</v>
      </c>
      <c r="T739" s="11">
        <v>3.8556809999999997E-2</v>
      </c>
      <c r="U739" s="11">
        <v>3.8556809999999997E-2</v>
      </c>
    </row>
    <row r="740" spans="1:21" x14ac:dyDescent="0.35">
      <c r="A740" s="4">
        <f t="shared" si="30"/>
        <v>165.25</v>
      </c>
      <c r="B740" s="4">
        <f t="shared" si="30"/>
        <v>0.85399780000000003</v>
      </c>
      <c r="C740" s="4">
        <f t="shared" si="30"/>
        <v>0.1460022</v>
      </c>
      <c r="D740" s="4">
        <f t="shared" si="31"/>
        <v>-6.2342778797580007E-3</v>
      </c>
      <c r="E740" s="4">
        <f t="shared" si="32"/>
        <v>4.1430790000000044E-3</v>
      </c>
      <c r="H740" s="11">
        <v>165.25</v>
      </c>
      <c r="I740" s="11">
        <v>0.85399780000000003</v>
      </c>
      <c r="J740" s="11">
        <v>0.1460022</v>
      </c>
      <c r="K740" s="11">
        <v>0</v>
      </c>
      <c r="L740" s="11">
        <v>0</v>
      </c>
      <c r="M740" s="11">
        <v>0.85399780000000003</v>
      </c>
      <c r="N740" s="11">
        <v>0.1460022</v>
      </c>
      <c r="O740" s="11">
        <v>1</v>
      </c>
      <c r="Q740" s="11">
        <v>165.25</v>
      </c>
      <c r="R740" s="11">
        <v>3.1570320000000002E-3</v>
      </c>
      <c r="S740" s="11">
        <v>3.1570320000000002E-3</v>
      </c>
      <c r="T740" s="11">
        <v>3.8556809999999997E-2</v>
      </c>
      <c r="U740" s="11">
        <v>3.8556809999999997E-2</v>
      </c>
    </row>
    <row r="741" spans="1:21" x14ac:dyDescent="0.35">
      <c r="A741" s="4">
        <f t="shared" si="30"/>
        <v>165.5</v>
      </c>
      <c r="B741" s="4">
        <f t="shared" si="30"/>
        <v>0.85399780000000003</v>
      </c>
      <c r="C741" s="4">
        <f t="shared" si="30"/>
        <v>0.1460022</v>
      </c>
      <c r="D741" s="4">
        <f t="shared" si="31"/>
        <v>-6.2342778797580007E-3</v>
      </c>
      <c r="E741" s="4">
        <f t="shared" si="32"/>
        <v>4.1430790000000044E-3</v>
      </c>
      <c r="H741" s="11">
        <v>165.5</v>
      </c>
      <c r="I741" s="11">
        <v>0.85399780000000003</v>
      </c>
      <c r="J741" s="11">
        <v>0.1460022</v>
      </c>
      <c r="K741" s="11">
        <v>0</v>
      </c>
      <c r="L741" s="11">
        <v>0</v>
      </c>
      <c r="M741" s="11">
        <v>0.85399780000000003</v>
      </c>
      <c r="N741" s="11">
        <v>0.1460022</v>
      </c>
      <c r="O741" s="11">
        <v>1</v>
      </c>
      <c r="Q741" s="11">
        <v>165.5</v>
      </c>
      <c r="R741" s="11">
        <v>3.1570320000000002E-3</v>
      </c>
      <c r="S741" s="11">
        <v>3.1570320000000002E-3</v>
      </c>
      <c r="T741" s="11">
        <v>3.8556809999999997E-2</v>
      </c>
      <c r="U741" s="11">
        <v>3.8556809999999997E-2</v>
      </c>
    </row>
    <row r="742" spans="1:21" x14ac:dyDescent="0.35">
      <c r="A742" s="4">
        <f t="shared" si="30"/>
        <v>165.75</v>
      </c>
      <c r="B742" s="4">
        <f t="shared" si="30"/>
        <v>0.85399780000000003</v>
      </c>
      <c r="C742" s="4">
        <f t="shared" si="30"/>
        <v>0.1460022</v>
      </c>
      <c r="D742" s="4">
        <f t="shared" si="31"/>
        <v>-6.2342778797580007E-3</v>
      </c>
      <c r="E742" s="4">
        <f t="shared" si="32"/>
        <v>4.1430790000000044E-3</v>
      </c>
      <c r="H742" s="11">
        <v>165.75</v>
      </c>
      <c r="I742" s="11">
        <v>0.85399780000000003</v>
      </c>
      <c r="J742" s="11">
        <v>0.1460022</v>
      </c>
      <c r="K742" s="11">
        <v>0</v>
      </c>
      <c r="L742" s="11">
        <v>0</v>
      </c>
      <c r="M742" s="11">
        <v>0.85399780000000003</v>
      </c>
      <c r="N742" s="11">
        <v>0.1460022</v>
      </c>
      <c r="O742" s="11">
        <v>1</v>
      </c>
      <c r="Q742" s="11">
        <v>165.75</v>
      </c>
      <c r="R742" s="11">
        <v>3.1570320000000002E-3</v>
      </c>
      <c r="S742" s="11">
        <v>3.1570320000000002E-3</v>
      </c>
      <c r="T742" s="11">
        <v>3.8556809999999997E-2</v>
      </c>
      <c r="U742" s="11">
        <v>3.8556809999999997E-2</v>
      </c>
    </row>
    <row r="743" spans="1:21" x14ac:dyDescent="0.35">
      <c r="A743" s="4">
        <f t="shared" si="30"/>
        <v>166</v>
      </c>
      <c r="B743" s="4">
        <f t="shared" si="30"/>
        <v>0.85399780000000003</v>
      </c>
      <c r="C743" s="4">
        <f t="shared" si="30"/>
        <v>0.1460022</v>
      </c>
      <c r="D743" s="4">
        <f t="shared" si="31"/>
        <v>-6.2342778797580007E-3</v>
      </c>
      <c r="E743" s="4">
        <f t="shared" si="32"/>
        <v>4.1430790000000044E-3</v>
      </c>
      <c r="H743" s="11">
        <v>166</v>
      </c>
      <c r="I743" s="11">
        <v>0.85399780000000003</v>
      </c>
      <c r="J743" s="11">
        <v>0.1460022</v>
      </c>
      <c r="K743" s="11">
        <v>0</v>
      </c>
      <c r="L743" s="11">
        <v>0</v>
      </c>
      <c r="M743" s="11">
        <v>0.85399780000000003</v>
      </c>
      <c r="N743" s="11">
        <v>0.1460022</v>
      </c>
      <c r="O743" s="11">
        <v>1</v>
      </c>
      <c r="Q743" s="11">
        <v>166</v>
      </c>
      <c r="R743" s="11">
        <v>3.1570320000000002E-3</v>
      </c>
      <c r="S743" s="11">
        <v>3.1570320000000002E-3</v>
      </c>
      <c r="T743" s="11">
        <v>3.8556809999999997E-2</v>
      </c>
      <c r="U743" s="11">
        <v>3.8556809999999997E-2</v>
      </c>
    </row>
    <row r="744" spans="1:21" x14ac:dyDescent="0.35">
      <c r="A744" s="4">
        <f t="shared" si="30"/>
        <v>166.25</v>
      </c>
      <c r="B744" s="4">
        <f t="shared" si="30"/>
        <v>0.85399780000000003</v>
      </c>
      <c r="C744" s="4">
        <f t="shared" si="30"/>
        <v>0.1460022</v>
      </c>
      <c r="D744" s="4">
        <f t="shared" si="31"/>
        <v>-6.2342778797580007E-3</v>
      </c>
      <c r="E744" s="4">
        <f t="shared" si="32"/>
        <v>4.1430790000000044E-3</v>
      </c>
      <c r="H744" s="11">
        <v>166.25</v>
      </c>
      <c r="I744" s="11">
        <v>0.85399780000000003</v>
      </c>
      <c r="J744" s="11">
        <v>0.1460022</v>
      </c>
      <c r="K744" s="11">
        <v>0</v>
      </c>
      <c r="L744" s="11">
        <v>0</v>
      </c>
      <c r="M744" s="11">
        <v>0.85399780000000003</v>
      </c>
      <c r="N744" s="11">
        <v>0.1460022</v>
      </c>
      <c r="O744" s="11">
        <v>1</v>
      </c>
      <c r="Q744" s="11">
        <v>166.25</v>
      </c>
      <c r="R744" s="11">
        <v>3.1570320000000002E-3</v>
      </c>
      <c r="S744" s="11">
        <v>3.1570320000000002E-3</v>
      </c>
      <c r="T744" s="11">
        <v>3.8556809999999997E-2</v>
      </c>
      <c r="U744" s="11">
        <v>3.8556809999999997E-2</v>
      </c>
    </row>
    <row r="745" spans="1:21" x14ac:dyDescent="0.35">
      <c r="A745" s="4">
        <f t="shared" si="30"/>
        <v>166.5</v>
      </c>
      <c r="B745" s="4">
        <f t="shared" si="30"/>
        <v>0.85399780000000003</v>
      </c>
      <c r="C745" s="4">
        <f t="shared" si="30"/>
        <v>0.1460022</v>
      </c>
      <c r="D745" s="4">
        <f t="shared" si="31"/>
        <v>-6.2342778797580007E-3</v>
      </c>
      <c r="E745" s="4">
        <f t="shared" si="32"/>
        <v>4.1430790000000044E-3</v>
      </c>
      <c r="H745" s="11">
        <v>166.5</v>
      </c>
      <c r="I745" s="11">
        <v>0.85399780000000003</v>
      </c>
      <c r="J745" s="11">
        <v>0.1460022</v>
      </c>
      <c r="K745" s="11">
        <v>0</v>
      </c>
      <c r="L745" s="11">
        <v>0</v>
      </c>
      <c r="M745" s="11">
        <v>0.85399780000000003</v>
      </c>
      <c r="N745" s="11">
        <v>0.1460022</v>
      </c>
      <c r="O745" s="11">
        <v>1</v>
      </c>
      <c r="Q745" s="11">
        <v>166.5</v>
      </c>
      <c r="R745" s="11">
        <v>3.1570320000000002E-3</v>
      </c>
      <c r="S745" s="11">
        <v>3.1570320000000002E-3</v>
      </c>
      <c r="T745" s="11">
        <v>3.8556809999999997E-2</v>
      </c>
      <c r="U745" s="11">
        <v>3.8556809999999997E-2</v>
      </c>
    </row>
    <row r="746" spans="1:21" x14ac:dyDescent="0.35">
      <c r="A746" s="4">
        <f t="shared" si="30"/>
        <v>166.75</v>
      </c>
      <c r="B746" s="4">
        <f t="shared" si="30"/>
        <v>0.85399780000000003</v>
      </c>
      <c r="C746" s="4">
        <f t="shared" si="30"/>
        <v>0.1460022</v>
      </c>
      <c r="D746" s="4">
        <f t="shared" si="31"/>
        <v>-6.2342778797580007E-3</v>
      </c>
      <c r="E746" s="4">
        <f t="shared" si="32"/>
        <v>4.1430790000000044E-3</v>
      </c>
      <c r="H746" s="11">
        <v>166.75</v>
      </c>
      <c r="I746" s="11">
        <v>0.85399780000000003</v>
      </c>
      <c r="J746" s="11">
        <v>0.1460022</v>
      </c>
      <c r="K746" s="11">
        <v>0</v>
      </c>
      <c r="L746" s="11">
        <v>0</v>
      </c>
      <c r="M746" s="11">
        <v>0.85399780000000003</v>
      </c>
      <c r="N746" s="11">
        <v>0.1460022</v>
      </c>
      <c r="O746" s="11">
        <v>1</v>
      </c>
      <c r="Q746" s="11">
        <v>166.75</v>
      </c>
      <c r="R746" s="11">
        <v>3.1570320000000002E-3</v>
      </c>
      <c r="S746" s="11">
        <v>3.1570320000000002E-3</v>
      </c>
      <c r="T746" s="11">
        <v>3.8556809999999997E-2</v>
      </c>
      <c r="U746" s="11">
        <v>3.8556809999999997E-2</v>
      </c>
    </row>
    <row r="747" spans="1:21" x14ac:dyDescent="0.35">
      <c r="A747" s="4">
        <f t="shared" si="30"/>
        <v>167</v>
      </c>
      <c r="B747" s="4">
        <f t="shared" si="30"/>
        <v>0.85399780000000003</v>
      </c>
      <c r="C747" s="4">
        <f t="shared" si="30"/>
        <v>0.1460022</v>
      </c>
      <c r="D747" s="4">
        <f t="shared" si="31"/>
        <v>-6.2342778797580007E-3</v>
      </c>
      <c r="E747" s="4">
        <f t="shared" si="32"/>
        <v>4.1430790000000044E-3</v>
      </c>
      <c r="H747" s="11">
        <v>167</v>
      </c>
      <c r="I747" s="11">
        <v>0.85399780000000003</v>
      </c>
      <c r="J747" s="11">
        <v>0.1460022</v>
      </c>
      <c r="K747" s="11">
        <v>0</v>
      </c>
      <c r="L747" s="11">
        <v>0</v>
      </c>
      <c r="M747" s="11">
        <v>0.85399780000000003</v>
      </c>
      <c r="N747" s="11">
        <v>0.1460022</v>
      </c>
      <c r="O747" s="11">
        <v>1</v>
      </c>
      <c r="Q747" s="11">
        <v>167</v>
      </c>
      <c r="R747" s="11">
        <v>3.1570320000000002E-3</v>
      </c>
      <c r="S747" s="11">
        <v>3.1570320000000002E-3</v>
      </c>
      <c r="T747" s="11">
        <v>3.8556809999999997E-2</v>
      </c>
      <c r="U747" s="11">
        <v>3.8556809999999997E-2</v>
      </c>
    </row>
    <row r="748" spans="1:21" x14ac:dyDescent="0.35">
      <c r="A748" s="4">
        <f t="shared" si="30"/>
        <v>167.25</v>
      </c>
      <c r="B748" s="4">
        <f t="shared" si="30"/>
        <v>0.85399780000000003</v>
      </c>
      <c r="C748" s="4">
        <f t="shared" si="30"/>
        <v>0.1460022</v>
      </c>
      <c r="D748" s="4">
        <f t="shared" si="31"/>
        <v>-6.2342778797580007E-3</v>
      </c>
      <c r="E748" s="4">
        <f t="shared" si="32"/>
        <v>4.1430790000000044E-3</v>
      </c>
      <c r="H748" s="11">
        <v>167.25</v>
      </c>
      <c r="I748" s="11">
        <v>0.85399780000000003</v>
      </c>
      <c r="J748" s="11">
        <v>0.1460022</v>
      </c>
      <c r="K748" s="11">
        <v>0</v>
      </c>
      <c r="L748" s="11">
        <v>0</v>
      </c>
      <c r="M748" s="11">
        <v>0.85399780000000003</v>
      </c>
      <c r="N748" s="11">
        <v>0.1460022</v>
      </c>
      <c r="O748" s="11">
        <v>1</v>
      </c>
      <c r="Q748" s="11">
        <v>167.25</v>
      </c>
      <c r="R748" s="11">
        <v>3.1570320000000002E-3</v>
      </c>
      <c r="S748" s="11">
        <v>3.1570320000000002E-3</v>
      </c>
      <c r="T748" s="11">
        <v>3.8556809999999997E-2</v>
      </c>
      <c r="U748" s="11">
        <v>3.8556809999999997E-2</v>
      </c>
    </row>
    <row r="749" spans="1:21" x14ac:dyDescent="0.35">
      <c r="A749" s="4">
        <f t="shared" si="30"/>
        <v>167.5</v>
      </c>
      <c r="B749" s="4">
        <f t="shared" si="30"/>
        <v>0.85399780000000003</v>
      </c>
      <c r="C749" s="4">
        <f t="shared" si="30"/>
        <v>0.1460022</v>
      </c>
      <c r="D749" s="4">
        <f t="shared" si="31"/>
        <v>-6.2342778797580007E-3</v>
      </c>
      <c r="E749" s="4">
        <f t="shared" si="32"/>
        <v>4.1430790000000044E-3</v>
      </c>
      <c r="H749" s="11">
        <v>167.5</v>
      </c>
      <c r="I749" s="11">
        <v>0.85399780000000003</v>
      </c>
      <c r="J749" s="11">
        <v>0.1460022</v>
      </c>
      <c r="K749" s="11">
        <v>0</v>
      </c>
      <c r="L749" s="11">
        <v>0</v>
      </c>
      <c r="M749" s="11">
        <v>0.85399780000000003</v>
      </c>
      <c r="N749" s="11">
        <v>0.1460022</v>
      </c>
      <c r="O749" s="11">
        <v>1</v>
      </c>
      <c r="Q749" s="11">
        <v>167.5</v>
      </c>
      <c r="R749" s="11">
        <v>3.1570320000000002E-3</v>
      </c>
      <c r="S749" s="11">
        <v>3.1570320000000002E-3</v>
      </c>
      <c r="T749" s="11">
        <v>3.8556809999999997E-2</v>
      </c>
      <c r="U749" s="11">
        <v>3.8556809999999997E-2</v>
      </c>
    </row>
    <row r="750" spans="1:21" x14ac:dyDescent="0.35">
      <c r="A750" s="4">
        <f t="shared" si="30"/>
        <v>167.75</v>
      </c>
      <c r="B750" s="4">
        <f t="shared" si="30"/>
        <v>0.85399780000000003</v>
      </c>
      <c r="C750" s="4">
        <f t="shared" si="30"/>
        <v>0.1460022</v>
      </c>
      <c r="D750" s="4">
        <f t="shared" si="31"/>
        <v>-6.2342778797580007E-3</v>
      </c>
      <c r="E750" s="4">
        <f t="shared" si="32"/>
        <v>4.1430790000000044E-3</v>
      </c>
      <c r="H750" s="11">
        <v>167.75</v>
      </c>
      <c r="I750" s="11">
        <v>0.85399780000000003</v>
      </c>
      <c r="J750" s="11">
        <v>0.1460022</v>
      </c>
      <c r="K750" s="11">
        <v>0</v>
      </c>
      <c r="L750" s="11">
        <v>0</v>
      </c>
      <c r="M750" s="11">
        <v>0.85399780000000003</v>
      </c>
      <c r="N750" s="11">
        <v>0.1460022</v>
      </c>
      <c r="O750" s="11">
        <v>1</v>
      </c>
      <c r="Q750" s="11">
        <v>167.75</v>
      </c>
      <c r="R750" s="11">
        <v>3.1570320000000002E-3</v>
      </c>
      <c r="S750" s="11">
        <v>3.1570320000000002E-3</v>
      </c>
      <c r="T750" s="11">
        <v>3.8556809999999997E-2</v>
      </c>
      <c r="U750" s="11">
        <v>3.8556809999999997E-2</v>
      </c>
    </row>
    <row r="751" spans="1:21" x14ac:dyDescent="0.35">
      <c r="A751" s="4">
        <f t="shared" si="30"/>
        <v>168</v>
      </c>
      <c r="B751" s="4">
        <f t="shared" si="30"/>
        <v>0.85399780000000003</v>
      </c>
      <c r="C751" s="4">
        <f t="shared" si="30"/>
        <v>0.1460022</v>
      </c>
      <c r="D751" s="4">
        <f t="shared" si="31"/>
        <v>-6.2342778797580007E-3</v>
      </c>
      <c r="E751" s="4">
        <f t="shared" si="32"/>
        <v>4.1430790000000044E-3</v>
      </c>
      <c r="H751" s="11">
        <v>168</v>
      </c>
      <c r="I751" s="11">
        <v>0.85399780000000003</v>
      </c>
      <c r="J751" s="11">
        <v>0.1460022</v>
      </c>
      <c r="K751" s="11">
        <v>0</v>
      </c>
      <c r="L751" s="11">
        <v>0</v>
      </c>
      <c r="M751" s="11">
        <v>0.85399780000000003</v>
      </c>
      <c r="N751" s="11">
        <v>0.1460022</v>
      </c>
      <c r="O751" s="11">
        <v>1</v>
      </c>
      <c r="Q751" s="11">
        <v>168</v>
      </c>
      <c r="R751" s="11">
        <v>3.1570320000000002E-3</v>
      </c>
      <c r="S751" s="11">
        <v>3.1570320000000002E-3</v>
      </c>
      <c r="T751" s="11">
        <v>3.8556809999999997E-2</v>
      </c>
      <c r="U751" s="11">
        <v>3.8556809999999997E-2</v>
      </c>
    </row>
    <row r="752" spans="1:21" x14ac:dyDescent="0.35">
      <c r="A752" s="4">
        <f t="shared" si="30"/>
        <v>168.25</v>
      </c>
      <c r="B752" s="4">
        <f t="shared" si="30"/>
        <v>0.85399780000000003</v>
      </c>
      <c r="C752" s="4">
        <f t="shared" si="30"/>
        <v>0.1460022</v>
      </c>
      <c r="D752" s="4">
        <f t="shared" si="31"/>
        <v>-6.2342778797580007E-3</v>
      </c>
      <c r="E752" s="4">
        <f t="shared" si="32"/>
        <v>4.1430790000000044E-3</v>
      </c>
      <c r="H752" s="11">
        <v>168.25</v>
      </c>
      <c r="I752" s="11">
        <v>0.85399780000000003</v>
      </c>
      <c r="J752" s="11">
        <v>0.1460022</v>
      </c>
      <c r="K752" s="11">
        <v>0</v>
      </c>
      <c r="L752" s="11">
        <v>0</v>
      </c>
      <c r="M752" s="11">
        <v>0.85399780000000003</v>
      </c>
      <c r="N752" s="11">
        <v>0.1460022</v>
      </c>
      <c r="O752" s="11">
        <v>1</v>
      </c>
      <c r="Q752" s="11">
        <v>168.25</v>
      </c>
      <c r="R752" s="11">
        <v>3.1570320000000002E-3</v>
      </c>
      <c r="S752" s="11">
        <v>3.1570320000000002E-3</v>
      </c>
      <c r="T752" s="11">
        <v>3.8556809999999997E-2</v>
      </c>
      <c r="U752" s="11">
        <v>3.8556809999999997E-2</v>
      </c>
    </row>
    <row r="753" spans="1:21" x14ac:dyDescent="0.35">
      <c r="A753" s="4">
        <f t="shared" si="30"/>
        <v>168.5</v>
      </c>
      <c r="B753" s="4">
        <f t="shared" si="30"/>
        <v>0.85399780000000003</v>
      </c>
      <c r="C753" s="4">
        <f t="shared" si="30"/>
        <v>0.1460022</v>
      </c>
      <c r="D753" s="4">
        <f t="shared" si="31"/>
        <v>-6.2342778797580007E-3</v>
      </c>
      <c r="E753" s="4">
        <f t="shared" si="32"/>
        <v>4.1430790000000044E-3</v>
      </c>
      <c r="H753" s="11">
        <v>168.5</v>
      </c>
      <c r="I753" s="11">
        <v>0.85399780000000003</v>
      </c>
      <c r="J753" s="11">
        <v>0.1460022</v>
      </c>
      <c r="K753" s="11">
        <v>0</v>
      </c>
      <c r="L753" s="11">
        <v>0</v>
      </c>
      <c r="M753" s="11">
        <v>0.85399780000000003</v>
      </c>
      <c r="N753" s="11">
        <v>0.1460022</v>
      </c>
      <c r="O753" s="11">
        <v>1</v>
      </c>
      <c r="Q753" s="11">
        <v>168.5</v>
      </c>
      <c r="R753" s="11">
        <v>3.1570320000000002E-3</v>
      </c>
      <c r="S753" s="11">
        <v>3.1570320000000002E-3</v>
      </c>
      <c r="T753" s="11">
        <v>3.8556809999999997E-2</v>
      </c>
      <c r="U753" s="11">
        <v>3.8556809999999997E-2</v>
      </c>
    </row>
    <row r="754" spans="1:21" x14ac:dyDescent="0.35">
      <c r="A754" s="4">
        <f t="shared" si="30"/>
        <v>168.75</v>
      </c>
      <c r="B754" s="4">
        <f t="shared" si="30"/>
        <v>0.85399780000000003</v>
      </c>
      <c r="C754" s="4">
        <f t="shared" si="30"/>
        <v>0.1460022</v>
      </c>
      <c r="D754" s="4">
        <f t="shared" si="31"/>
        <v>-6.2342778797580007E-3</v>
      </c>
      <c r="E754" s="4">
        <f t="shared" si="32"/>
        <v>4.1430790000000044E-3</v>
      </c>
      <c r="H754" s="11">
        <v>168.75</v>
      </c>
      <c r="I754" s="11">
        <v>0.85399780000000003</v>
      </c>
      <c r="J754" s="11">
        <v>0.1460022</v>
      </c>
      <c r="K754" s="11">
        <v>0</v>
      </c>
      <c r="L754" s="11">
        <v>0</v>
      </c>
      <c r="M754" s="11">
        <v>0.85399780000000003</v>
      </c>
      <c r="N754" s="11">
        <v>0.1460022</v>
      </c>
      <c r="O754" s="11">
        <v>1</v>
      </c>
      <c r="Q754" s="11">
        <v>168.75</v>
      </c>
      <c r="R754" s="11">
        <v>3.1570320000000002E-3</v>
      </c>
      <c r="S754" s="11">
        <v>3.1570320000000002E-3</v>
      </c>
      <c r="T754" s="11">
        <v>3.8556809999999997E-2</v>
      </c>
      <c r="U754" s="11">
        <v>3.8556809999999997E-2</v>
      </c>
    </row>
    <row r="755" spans="1:21" x14ac:dyDescent="0.35">
      <c r="A755" s="4">
        <f t="shared" si="30"/>
        <v>169</v>
      </c>
      <c r="B755" s="4">
        <f t="shared" si="30"/>
        <v>0.85399780000000003</v>
      </c>
      <c r="C755" s="4">
        <f t="shared" si="30"/>
        <v>0.1460022</v>
      </c>
      <c r="D755" s="4">
        <f t="shared" si="31"/>
        <v>-6.2342778797580007E-3</v>
      </c>
      <c r="E755" s="4">
        <f t="shared" si="32"/>
        <v>4.1430790000000044E-3</v>
      </c>
      <c r="H755" s="11">
        <v>169</v>
      </c>
      <c r="I755" s="11">
        <v>0.85399780000000003</v>
      </c>
      <c r="J755" s="11">
        <v>0.1460022</v>
      </c>
      <c r="K755" s="11">
        <v>0</v>
      </c>
      <c r="L755" s="11">
        <v>0</v>
      </c>
      <c r="M755" s="11">
        <v>0.85399780000000003</v>
      </c>
      <c r="N755" s="11">
        <v>0.1460022</v>
      </c>
      <c r="O755" s="11">
        <v>1</v>
      </c>
      <c r="Q755" s="11">
        <v>169</v>
      </c>
      <c r="R755" s="11">
        <v>3.1570320000000002E-3</v>
      </c>
      <c r="S755" s="11">
        <v>3.1570320000000002E-3</v>
      </c>
      <c r="T755" s="11">
        <v>3.8556809999999997E-2</v>
      </c>
      <c r="U755" s="11">
        <v>3.8556809999999997E-2</v>
      </c>
    </row>
    <row r="756" spans="1:21" x14ac:dyDescent="0.35">
      <c r="A756" s="4">
        <f t="shared" si="30"/>
        <v>169.25</v>
      </c>
      <c r="B756" s="4">
        <f t="shared" si="30"/>
        <v>0.85399780000000003</v>
      </c>
      <c r="C756" s="4">
        <f t="shared" si="30"/>
        <v>0.1460022</v>
      </c>
      <c r="D756" s="4">
        <f t="shared" si="31"/>
        <v>-6.2342778797580007E-3</v>
      </c>
      <c r="E756" s="4">
        <f t="shared" si="32"/>
        <v>4.1430790000000044E-3</v>
      </c>
      <c r="H756" s="11">
        <v>169.25</v>
      </c>
      <c r="I756" s="11">
        <v>0.85399780000000003</v>
      </c>
      <c r="J756" s="11">
        <v>0.1460022</v>
      </c>
      <c r="K756" s="11">
        <v>0</v>
      </c>
      <c r="L756" s="11">
        <v>0</v>
      </c>
      <c r="M756" s="11">
        <v>0.85399780000000003</v>
      </c>
      <c r="N756" s="11">
        <v>0.1460022</v>
      </c>
      <c r="O756" s="11">
        <v>1</v>
      </c>
      <c r="Q756" s="11">
        <v>169.25</v>
      </c>
      <c r="R756" s="11">
        <v>3.1570320000000002E-3</v>
      </c>
      <c r="S756" s="11">
        <v>3.1570320000000002E-3</v>
      </c>
      <c r="T756" s="11">
        <v>3.8556809999999997E-2</v>
      </c>
      <c r="U756" s="11">
        <v>3.8556809999999997E-2</v>
      </c>
    </row>
    <row r="757" spans="1:21" x14ac:dyDescent="0.35">
      <c r="A757" s="4">
        <f t="shared" si="30"/>
        <v>169.5</v>
      </c>
      <c r="B757" s="4">
        <f t="shared" si="30"/>
        <v>0.85399780000000003</v>
      </c>
      <c r="C757" s="4">
        <f t="shared" si="30"/>
        <v>0.1460022</v>
      </c>
      <c r="D757" s="4">
        <f t="shared" si="31"/>
        <v>-6.2342778797580007E-3</v>
      </c>
      <c r="E757" s="4">
        <f t="shared" si="32"/>
        <v>4.1430790000000044E-3</v>
      </c>
      <c r="H757" s="11">
        <v>169.5</v>
      </c>
      <c r="I757" s="11">
        <v>0.85399780000000003</v>
      </c>
      <c r="J757" s="11">
        <v>0.1460022</v>
      </c>
      <c r="K757" s="11">
        <v>0</v>
      </c>
      <c r="L757" s="11">
        <v>0</v>
      </c>
      <c r="M757" s="11">
        <v>0.85399780000000003</v>
      </c>
      <c r="N757" s="11">
        <v>0.1460022</v>
      </c>
      <c r="O757" s="11">
        <v>1</v>
      </c>
      <c r="Q757" s="11">
        <v>169.5</v>
      </c>
      <c r="R757" s="11">
        <v>3.1570320000000002E-3</v>
      </c>
      <c r="S757" s="11">
        <v>3.1570320000000002E-3</v>
      </c>
      <c r="T757" s="11">
        <v>3.8556809999999997E-2</v>
      </c>
      <c r="U757" s="11">
        <v>3.8556809999999997E-2</v>
      </c>
    </row>
    <row r="758" spans="1:21" x14ac:dyDescent="0.35">
      <c r="A758" s="4">
        <f t="shared" si="30"/>
        <v>169.75</v>
      </c>
      <c r="B758" s="4">
        <f t="shared" si="30"/>
        <v>0.85399780000000003</v>
      </c>
      <c r="C758" s="4">
        <f t="shared" si="30"/>
        <v>0.1460022</v>
      </c>
      <c r="D758" s="4">
        <f t="shared" si="31"/>
        <v>-6.2342778797580007E-3</v>
      </c>
      <c r="E758" s="4">
        <f t="shared" si="32"/>
        <v>4.1430790000000044E-3</v>
      </c>
      <c r="H758" s="11">
        <v>169.75</v>
      </c>
      <c r="I758" s="11">
        <v>0.85399780000000003</v>
      </c>
      <c r="J758" s="11">
        <v>0.1460022</v>
      </c>
      <c r="K758" s="11">
        <v>0</v>
      </c>
      <c r="L758" s="11">
        <v>0</v>
      </c>
      <c r="M758" s="11">
        <v>0.85399780000000003</v>
      </c>
      <c r="N758" s="11">
        <v>0.1460022</v>
      </c>
      <c r="O758" s="11">
        <v>1</v>
      </c>
      <c r="Q758" s="11">
        <v>169.75</v>
      </c>
      <c r="R758" s="11">
        <v>3.1570320000000002E-3</v>
      </c>
      <c r="S758" s="11">
        <v>3.1570320000000002E-3</v>
      </c>
      <c r="T758" s="11">
        <v>3.8556809999999997E-2</v>
      </c>
      <c r="U758" s="11">
        <v>3.8556809999999997E-2</v>
      </c>
    </row>
    <row r="759" spans="1:21" x14ac:dyDescent="0.35">
      <c r="A759" s="4">
        <f t="shared" si="30"/>
        <v>170</v>
      </c>
      <c r="B759" s="4">
        <f t="shared" si="30"/>
        <v>0.85399780000000003</v>
      </c>
      <c r="C759" s="4">
        <f t="shared" si="30"/>
        <v>0.1460022</v>
      </c>
      <c r="D759" s="4">
        <f t="shared" si="31"/>
        <v>-6.2342778797580007E-3</v>
      </c>
      <c r="E759" s="4">
        <f t="shared" si="32"/>
        <v>4.1430790000000044E-3</v>
      </c>
      <c r="H759" s="11">
        <v>170</v>
      </c>
      <c r="I759" s="11">
        <v>0.85399780000000003</v>
      </c>
      <c r="J759" s="11">
        <v>0.1460022</v>
      </c>
      <c r="K759" s="11">
        <v>0</v>
      </c>
      <c r="L759" s="11">
        <v>0</v>
      </c>
      <c r="M759" s="11">
        <v>0.85399780000000003</v>
      </c>
      <c r="N759" s="11">
        <v>0.1460022</v>
      </c>
      <c r="O759" s="11">
        <v>1</v>
      </c>
      <c r="Q759" s="11">
        <v>170</v>
      </c>
      <c r="R759" s="11">
        <v>3.1570320000000002E-3</v>
      </c>
      <c r="S759" s="11">
        <v>3.1570320000000002E-3</v>
      </c>
      <c r="T759" s="11">
        <v>3.8556809999999997E-2</v>
      </c>
      <c r="U759" s="11">
        <v>3.8556809999999997E-2</v>
      </c>
    </row>
    <row r="760" spans="1:21" x14ac:dyDescent="0.35">
      <c r="A760" s="4">
        <f t="shared" si="30"/>
        <v>170.25</v>
      </c>
      <c r="B760" s="4">
        <f t="shared" si="30"/>
        <v>0.85399780000000003</v>
      </c>
      <c r="C760" s="4">
        <f t="shared" si="30"/>
        <v>0.1460022</v>
      </c>
      <c r="D760" s="4">
        <f t="shared" si="31"/>
        <v>-6.2342778797580007E-3</v>
      </c>
      <c r="E760" s="4">
        <f t="shared" si="32"/>
        <v>4.1430790000000044E-3</v>
      </c>
      <c r="H760" s="11">
        <v>170.25</v>
      </c>
      <c r="I760" s="11">
        <v>0.85399780000000003</v>
      </c>
      <c r="J760" s="11">
        <v>0.1460022</v>
      </c>
      <c r="K760" s="11">
        <v>0</v>
      </c>
      <c r="L760" s="11">
        <v>0</v>
      </c>
      <c r="M760" s="11">
        <v>0.85399780000000003</v>
      </c>
      <c r="N760" s="11">
        <v>0.1460022</v>
      </c>
      <c r="O760" s="11">
        <v>1</v>
      </c>
      <c r="Q760" s="11">
        <v>170.25</v>
      </c>
      <c r="R760" s="11">
        <v>3.1570320000000002E-3</v>
      </c>
      <c r="S760" s="11">
        <v>3.1570320000000002E-3</v>
      </c>
      <c r="T760" s="11">
        <v>3.8556809999999997E-2</v>
      </c>
      <c r="U760" s="11">
        <v>3.8556809999999997E-2</v>
      </c>
    </row>
    <row r="761" spans="1:21" x14ac:dyDescent="0.35">
      <c r="A761" s="4">
        <f t="shared" si="30"/>
        <v>170.5</v>
      </c>
      <c r="B761" s="4">
        <f t="shared" si="30"/>
        <v>0.85399780000000003</v>
      </c>
      <c r="C761" s="4">
        <f t="shared" si="30"/>
        <v>0.1460022</v>
      </c>
      <c r="D761" s="4">
        <f t="shared" si="31"/>
        <v>-6.2342778797580007E-3</v>
      </c>
      <c r="E761" s="4">
        <f t="shared" si="32"/>
        <v>4.1430790000000044E-3</v>
      </c>
      <c r="H761" s="11">
        <v>170.5</v>
      </c>
      <c r="I761" s="11">
        <v>0.85399780000000003</v>
      </c>
      <c r="J761" s="11">
        <v>0.1460022</v>
      </c>
      <c r="K761" s="11">
        <v>0</v>
      </c>
      <c r="L761" s="11">
        <v>0</v>
      </c>
      <c r="M761" s="11">
        <v>0.85399780000000003</v>
      </c>
      <c r="N761" s="11">
        <v>0.1460022</v>
      </c>
      <c r="O761" s="11">
        <v>1</v>
      </c>
      <c r="Q761" s="11">
        <v>170.5</v>
      </c>
      <c r="R761" s="11">
        <v>3.1570320000000002E-3</v>
      </c>
      <c r="S761" s="11">
        <v>3.1570320000000002E-3</v>
      </c>
      <c r="T761" s="11">
        <v>3.8556809999999997E-2</v>
      </c>
      <c r="U761" s="11">
        <v>3.8556809999999997E-2</v>
      </c>
    </row>
    <row r="762" spans="1:21" x14ac:dyDescent="0.35">
      <c r="A762" s="4">
        <f t="shared" si="30"/>
        <v>170.75</v>
      </c>
      <c r="B762" s="4">
        <f t="shared" si="30"/>
        <v>0.85399780000000003</v>
      </c>
      <c r="C762" s="4">
        <f t="shared" si="30"/>
        <v>0.1460022</v>
      </c>
      <c r="D762" s="4">
        <f t="shared" si="31"/>
        <v>-6.2342778797580007E-3</v>
      </c>
      <c r="E762" s="4">
        <f t="shared" si="32"/>
        <v>4.1430790000000044E-3</v>
      </c>
      <c r="H762" s="11">
        <v>170.75</v>
      </c>
      <c r="I762" s="11">
        <v>0.85399780000000003</v>
      </c>
      <c r="J762" s="11">
        <v>0.1460022</v>
      </c>
      <c r="K762" s="11">
        <v>0</v>
      </c>
      <c r="L762" s="11">
        <v>0</v>
      </c>
      <c r="M762" s="11">
        <v>0.85399780000000003</v>
      </c>
      <c r="N762" s="11">
        <v>0.1460022</v>
      </c>
      <c r="O762" s="11">
        <v>1</v>
      </c>
      <c r="Q762" s="11">
        <v>170.75</v>
      </c>
      <c r="R762" s="11">
        <v>3.1570320000000002E-3</v>
      </c>
      <c r="S762" s="11">
        <v>3.1570320000000002E-3</v>
      </c>
      <c r="T762" s="11">
        <v>3.8556809999999997E-2</v>
      </c>
      <c r="U762" s="11">
        <v>3.8556809999999997E-2</v>
      </c>
    </row>
    <row r="763" spans="1:21" x14ac:dyDescent="0.35">
      <c r="A763" s="4">
        <f t="shared" si="30"/>
        <v>171</v>
      </c>
      <c r="B763" s="4">
        <f t="shared" si="30"/>
        <v>0.85399780000000003</v>
      </c>
      <c r="C763" s="4">
        <f t="shared" si="30"/>
        <v>0.1460022</v>
      </c>
      <c r="D763" s="4">
        <f t="shared" si="31"/>
        <v>-6.2342778797580007E-3</v>
      </c>
      <c r="E763" s="4">
        <f t="shared" si="32"/>
        <v>4.1430790000000044E-3</v>
      </c>
      <c r="H763" s="11">
        <v>171</v>
      </c>
      <c r="I763" s="11">
        <v>0.85399780000000003</v>
      </c>
      <c r="J763" s="11">
        <v>0.1460022</v>
      </c>
      <c r="K763" s="11">
        <v>0</v>
      </c>
      <c r="L763" s="11">
        <v>0</v>
      </c>
      <c r="M763" s="11">
        <v>0.85399780000000003</v>
      </c>
      <c r="N763" s="11">
        <v>0.1460022</v>
      </c>
      <c r="O763" s="11">
        <v>1</v>
      </c>
      <c r="Q763" s="11">
        <v>171</v>
      </c>
      <c r="R763" s="11">
        <v>3.1570320000000002E-3</v>
      </c>
      <c r="S763" s="11">
        <v>3.1570320000000002E-3</v>
      </c>
      <c r="T763" s="11">
        <v>3.8556809999999997E-2</v>
      </c>
      <c r="U763" s="11">
        <v>3.8556809999999997E-2</v>
      </c>
    </row>
    <row r="764" spans="1:21" x14ac:dyDescent="0.35">
      <c r="A764" s="4">
        <f t="shared" si="30"/>
        <v>171.25</v>
      </c>
      <c r="B764" s="4">
        <f t="shared" si="30"/>
        <v>0.85399780000000003</v>
      </c>
      <c r="C764" s="4">
        <f t="shared" si="30"/>
        <v>0.1460022</v>
      </c>
      <c r="D764" s="4">
        <f t="shared" si="31"/>
        <v>-6.2342778797580007E-3</v>
      </c>
      <c r="E764" s="4">
        <f t="shared" si="32"/>
        <v>4.1430790000000044E-3</v>
      </c>
      <c r="H764" s="11">
        <v>171.25</v>
      </c>
      <c r="I764" s="11">
        <v>0.85399780000000003</v>
      </c>
      <c r="J764" s="11">
        <v>0.1460022</v>
      </c>
      <c r="K764" s="11">
        <v>0</v>
      </c>
      <c r="L764" s="11">
        <v>0</v>
      </c>
      <c r="M764" s="11">
        <v>0.85399780000000003</v>
      </c>
      <c r="N764" s="11">
        <v>0.1460022</v>
      </c>
      <c r="O764" s="11">
        <v>1</v>
      </c>
      <c r="Q764" s="11">
        <v>171.25</v>
      </c>
      <c r="R764" s="11">
        <v>3.1570320000000002E-3</v>
      </c>
      <c r="S764" s="11">
        <v>3.1570320000000002E-3</v>
      </c>
      <c r="T764" s="11">
        <v>3.8556809999999997E-2</v>
      </c>
      <c r="U764" s="11">
        <v>3.8556809999999997E-2</v>
      </c>
    </row>
    <row r="765" spans="1:21" x14ac:dyDescent="0.35">
      <c r="A765" s="4">
        <f t="shared" si="30"/>
        <v>171.5</v>
      </c>
      <c r="B765" s="4">
        <f t="shared" si="30"/>
        <v>0.85399780000000003</v>
      </c>
      <c r="C765" s="4">
        <f t="shared" si="30"/>
        <v>0.1460022</v>
      </c>
      <c r="D765" s="4">
        <f t="shared" si="31"/>
        <v>-6.2342778797580007E-3</v>
      </c>
      <c r="E765" s="4">
        <f t="shared" si="32"/>
        <v>4.1430790000000044E-3</v>
      </c>
      <c r="H765" s="11">
        <v>171.5</v>
      </c>
      <c r="I765" s="11">
        <v>0.85399780000000003</v>
      </c>
      <c r="J765" s="11">
        <v>0.1460022</v>
      </c>
      <c r="K765" s="11">
        <v>0</v>
      </c>
      <c r="L765" s="11">
        <v>0</v>
      </c>
      <c r="M765" s="11">
        <v>0.85399780000000003</v>
      </c>
      <c r="N765" s="11">
        <v>0.1460022</v>
      </c>
      <c r="O765" s="11">
        <v>1</v>
      </c>
      <c r="Q765" s="11">
        <v>171.5</v>
      </c>
      <c r="R765" s="11">
        <v>3.1570320000000002E-3</v>
      </c>
      <c r="S765" s="11">
        <v>3.1570320000000002E-3</v>
      </c>
      <c r="T765" s="11">
        <v>3.8556809999999997E-2</v>
      </c>
      <c r="U765" s="11">
        <v>3.8556809999999997E-2</v>
      </c>
    </row>
    <row r="766" spans="1:21" x14ac:dyDescent="0.35">
      <c r="A766" s="4">
        <f t="shared" si="30"/>
        <v>171.75</v>
      </c>
      <c r="B766" s="4">
        <f t="shared" si="30"/>
        <v>0.85399780000000003</v>
      </c>
      <c r="C766" s="4">
        <f t="shared" si="30"/>
        <v>0.1460022</v>
      </c>
      <c r="D766" s="4">
        <f t="shared" si="31"/>
        <v>-6.2342778797580007E-3</v>
      </c>
      <c r="E766" s="4">
        <f t="shared" si="32"/>
        <v>4.1430790000000044E-3</v>
      </c>
      <c r="H766" s="11">
        <v>171.75</v>
      </c>
      <c r="I766" s="11">
        <v>0.85399780000000003</v>
      </c>
      <c r="J766" s="11">
        <v>0.1460022</v>
      </c>
      <c r="K766" s="11">
        <v>0</v>
      </c>
      <c r="L766" s="11">
        <v>0</v>
      </c>
      <c r="M766" s="11">
        <v>0.85399780000000003</v>
      </c>
      <c r="N766" s="11">
        <v>0.1460022</v>
      </c>
      <c r="O766" s="11">
        <v>1</v>
      </c>
      <c r="Q766" s="11">
        <v>171.75</v>
      </c>
      <c r="R766" s="11">
        <v>3.1570320000000002E-3</v>
      </c>
      <c r="S766" s="11">
        <v>3.1570320000000002E-3</v>
      </c>
      <c r="T766" s="11">
        <v>3.8556809999999997E-2</v>
      </c>
      <c r="U766" s="11">
        <v>3.8556809999999997E-2</v>
      </c>
    </row>
    <row r="767" spans="1:21" x14ac:dyDescent="0.35">
      <c r="A767" s="4">
        <f t="shared" si="30"/>
        <v>172</v>
      </c>
      <c r="B767" s="4">
        <f t="shared" si="30"/>
        <v>0.85399780000000003</v>
      </c>
      <c r="C767" s="4">
        <f t="shared" si="30"/>
        <v>0.1460022</v>
      </c>
      <c r="D767" s="4">
        <f t="shared" si="31"/>
        <v>-6.2342778797580007E-3</v>
      </c>
      <c r="E767" s="4">
        <f t="shared" si="32"/>
        <v>4.1430790000000044E-3</v>
      </c>
      <c r="H767" s="11">
        <v>172</v>
      </c>
      <c r="I767" s="11">
        <v>0.85399780000000003</v>
      </c>
      <c r="J767" s="11">
        <v>0.1460022</v>
      </c>
      <c r="K767" s="11">
        <v>0</v>
      </c>
      <c r="L767" s="11">
        <v>0</v>
      </c>
      <c r="M767" s="11">
        <v>0.85399780000000003</v>
      </c>
      <c r="N767" s="11">
        <v>0.1460022</v>
      </c>
      <c r="O767" s="11">
        <v>1</v>
      </c>
      <c r="Q767" s="11">
        <v>172</v>
      </c>
      <c r="R767" s="11">
        <v>3.1570320000000002E-3</v>
      </c>
      <c r="S767" s="11">
        <v>3.1570320000000002E-3</v>
      </c>
      <c r="T767" s="11">
        <v>3.8556809999999997E-2</v>
      </c>
      <c r="U767" s="11">
        <v>3.8556809999999997E-2</v>
      </c>
    </row>
    <row r="768" spans="1:21" x14ac:dyDescent="0.35">
      <c r="A768" s="4">
        <f t="shared" si="30"/>
        <v>172.25</v>
      </c>
      <c r="B768" s="4">
        <f t="shared" si="30"/>
        <v>0.85399780000000003</v>
      </c>
      <c r="C768" s="4">
        <f t="shared" si="30"/>
        <v>0.1460022</v>
      </c>
      <c r="D768" s="4">
        <f t="shared" si="31"/>
        <v>-6.2342778797580007E-3</v>
      </c>
      <c r="E768" s="4">
        <f t="shared" si="32"/>
        <v>4.1430790000000044E-3</v>
      </c>
      <c r="H768" s="11">
        <v>172.25</v>
      </c>
      <c r="I768" s="11">
        <v>0.85399780000000003</v>
      </c>
      <c r="J768" s="11">
        <v>0.1460022</v>
      </c>
      <c r="K768" s="11">
        <v>0</v>
      </c>
      <c r="L768" s="11">
        <v>0</v>
      </c>
      <c r="M768" s="11">
        <v>0.85399780000000003</v>
      </c>
      <c r="N768" s="11">
        <v>0.1460022</v>
      </c>
      <c r="O768" s="11">
        <v>1</v>
      </c>
      <c r="Q768" s="11">
        <v>172.25</v>
      </c>
      <c r="R768" s="11">
        <v>3.1570320000000002E-3</v>
      </c>
      <c r="S768" s="11">
        <v>3.1570320000000002E-3</v>
      </c>
      <c r="T768" s="11">
        <v>3.8556809999999997E-2</v>
      </c>
      <c r="U768" s="11">
        <v>3.8556809999999997E-2</v>
      </c>
    </row>
    <row r="769" spans="1:21" x14ac:dyDescent="0.35">
      <c r="A769" s="4">
        <f t="shared" si="30"/>
        <v>172.5</v>
      </c>
      <c r="B769" s="4">
        <f t="shared" si="30"/>
        <v>0.85399780000000003</v>
      </c>
      <c r="C769" s="4">
        <f t="shared" si="30"/>
        <v>0.1460022</v>
      </c>
      <c r="D769" s="4">
        <f t="shared" si="31"/>
        <v>-6.2342778797580007E-3</v>
      </c>
      <c r="E769" s="4">
        <f t="shared" si="32"/>
        <v>4.1430790000000044E-3</v>
      </c>
      <c r="H769" s="11">
        <v>172.5</v>
      </c>
      <c r="I769" s="11">
        <v>0.85399780000000003</v>
      </c>
      <c r="J769" s="11">
        <v>0.1460022</v>
      </c>
      <c r="K769" s="11">
        <v>0</v>
      </c>
      <c r="L769" s="11">
        <v>0</v>
      </c>
      <c r="M769" s="11">
        <v>0.85399780000000003</v>
      </c>
      <c r="N769" s="11">
        <v>0.1460022</v>
      </c>
      <c r="O769" s="11">
        <v>1</v>
      </c>
      <c r="Q769" s="11">
        <v>172.5</v>
      </c>
      <c r="R769" s="11">
        <v>3.1570320000000002E-3</v>
      </c>
      <c r="S769" s="11">
        <v>3.1570320000000002E-3</v>
      </c>
      <c r="T769" s="11">
        <v>3.8556809999999997E-2</v>
      </c>
      <c r="U769" s="11">
        <v>3.8556809999999997E-2</v>
      </c>
    </row>
    <row r="770" spans="1:21" x14ac:dyDescent="0.35">
      <c r="A770" s="4">
        <f t="shared" si="30"/>
        <v>172.75</v>
      </c>
      <c r="B770" s="4">
        <f t="shared" si="30"/>
        <v>0.85399780000000003</v>
      </c>
      <c r="C770" s="4">
        <f t="shared" si="30"/>
        <v>0.1460022</v>
      </c>
      <c r="D770" s="4">
        <f t="shared" si="31"/>
        <v>-6.2342778797580007E-3</v>
      </c>
      <c r="E770" s="4">
        <f t="shared" si="32"/>
        <v>4.1430790000000044E-3</v>
      </c>
      <c r="H770" s="11">
        <v>172.75</v>
      </c>
      <c r="I770" s="11">
        <v>0.85399780000000003</v>
      </c>
      <c r="J770" s="11">
        <v>0.1460022</v>
      </c>
      <c r="K770" s="11">
        <v>0</v>
      </c>
      <c r="L770" s="11">
        <v>0</v>
      </c>
      <c r="M770" s="11">
        <v>0.85399780000000003</v>
      </c>
      <c r="N770" s="11">
        <v>0.1460022</v>
      </c>
      <c r="O770" s="11">
        <v>1</v>
      </c>
      <c r="Q770" s="11">
        <v>172.75</v>
      </c>
      <c r="R770" s="11">
        <v>3.1570320000000002E-3</v>
      </c>
      <c r="S770" s="11">
        <v>3.1570320000000002E-3</v>
      </c>
      <c r="T770" s="11">
        <v>3.8556809999999997E-2</v>
      </c>
      <c r="U770" s="11">
        <v>3.8556809999999997E-2</v>
      </c>
    </row>
    <row r="771" spans="1:21" x14ac:dyDescent="0.35">
      <c r="A771" s="4">
        <f t="shared" si="30"/>
        <v>173</v>
      </c>
      <c r="B771" s="4">
        <f t="shared" si="30"/>
        <v>0.85399780000000003</v>
      </c>
      <c r="C771" s="4">
        <f t="shared" si="30"/>
        <v>0.1460022</v>
      </c>
      <c r="D771" s="4">
        <f t="shared" si="31"/>
        <v>-6.2342778797580007E-3</v>
      </c>
      <c r="E771" s="4">
        <f t="shared" si="32"/>
        <v>4.1430790000000044E-3</v>
      </c>
      <c r="H771" s="11">
        <v>173</v>
      </c>
      <c r="I771" s="11">
        <v>0.85399780000000003</v>
      </c>
      <c r="J771" s="11">
        <v>0.1460022</v>
      </c>
      <c r="K771" s="11">
        <v>0</v>
      </c>
      <c r="L771" s="11">
        <v>0</v>
      </c>
      <c r="M771" s="11">
        <v>0.85399780000000003</v>
      </c>
      <c r="N771" s="11">
        <v>0.1460022</v>
      </c>
      <c r="O771" s="11">
        <v>1</v>
      </c>
      <c r="Q771" s="11">
        <v>173</v>
      </c>
      <c r="R771" s="11">
        <v>3.1570320000000002E-3</v>
      </c>
      <c r="S771" s="11">
        <v>3.1570320000000002E-3</v>
      </c>
      <c r="T771" s="11">
        <v>3.8556809999999997E-2</v>
      </c>
      <c r="U771" s="11">
        <v>3.8556809999999997E-2</v>
      </c>
    </row>
    <row r="772" spans="1:21" x14ac:dyDescent="0.35">
      <c r="A772" s="4">
        <f t="shared" si="30"/>
        <v>173.25</v>
      </c>
      <c r="B772" s="4">
        <f t="shared" si="30"/>
        <v>0.85399780000000003</v>
      </c>
      <c r="C772" s="4">
        <f t="shared" si="30"/>
        <v>0.1460022</v>
      </c>
      <c r="D772" s="4">
        <f t="shared" si="31"/>
        <v>-6.2342778797580007E-3</v>
      </c>
      <c r="E772" s="4">
        <f t="shared" si="32"/>
        <v>4.1430790000000044E-3</v>
      </c>
      <c r="H772" s="11">
        <v>173.25</v>
      </c>
      <c r="I772" s="11">
        <v>0.85399780000000003</v>
      </c>
      <c r="J772" s="11">
        <v>0.1460022</v>
      </c>
      <c r="K772" s="11">
        <v>0</v>
      </c>
      <c r="L772" s="11">
        <v>0</v>
      </c>
      <c r="M772" s="11">
        <v>0.85399780000000003</v>
      </c>
      <c r="N772" s="11">
        <v>0.1460022</v>
      </c>
      <c r="O772" s="11">
        <v>1</v>
      </c>
      <c r="Q772" s="11">
        <v>173.25</v>
      </c>
      <c r="R772" s="11">
        <v>3.1570320000000002E-3</v>
      </c>
      <c r="S772" s="11">
        <v>3.1570320000000002E-3</v>
      </c>
      <c r="T772" s="11">
        <v>3.8556809999999997E-2</v>
      </c>
      <c r="U772" s="11">
        <v>3.8556809999999997E-2</v>
      </c>
    </row>
    <row r="773" spans="1:21" x14ac:dyDescent="0.35">
      <c r="A773" s="4">
        <f t="shared" si="30"/>
        <v>173.5</v>
      </c>
      <c r="B773" s="4">
        <f t="shared" si="30"/>
        <v>0.85399780000000003</v>
      </c>
      <c r="C773" s="4">
        <f t="shared" si="30"/>
        <v>0.1460022</v>
      </c>
      <c r="D773" s="4">
        <f t="shared" si="31"/>
        <v>-6.2342778797580007E-3</v>
      </c>
      <c r="E773" s="4">
        <f t="shared" si="32"/>
        <v>4.1430790000000044E-3</v>
      </c>
      <c r="H773" s="11">
        <v>173.5</v>
      </c>
      <c r="I773" s="11">
        <v>0.85399780000000003</v>
      </c>
      <c r="J773" s="11">
        <v>0.1460022</v>
      </c>
      <c r="K773" s="11">
        <v>0</v>
      </c>
      <c r="L773" s="11">
        <v>0</v>
      </c>
      <c r="M773" s="11">
        <v>0.85399780000000003</v>
      </c>
      <c r="N773" s="11">
        <v>0.1460022</v>
      </c>
      <c r="O773" s="11">
        <v>1</v>
      </c>
      <c r="Q773" s="11">
        <v>173.5</v>
      </c>
      <c r="R773" s="11">
        <v>3.1570320000000002E-3</v>
      </c>
      <c r="S773" s="11">
        <v>3.1570320000000002E-3</v>
      </c>
      <c r="T773" s="11">
        <v>3.8556809999999997E-2</v>
      </c>
      <c r="U773" s="11">
        <v>3.8556809999999997E-2</v>
      </c>
    </row>
    <row r="774" spans="1:21" x14ac:dyDescent="0.35">
      <c r="A774" s="4">
        <f t="shared" si="30"/>
        <v>173.75</v>
      </c>
      <c r="B774" s="4">
        <f t="shared" si="30"/>
        <v>0.85399780000000003</v>
      </c>
      <c r="C774" s="4">
        <f t="shared" si="30"/>
        <v>0.1460022</v>
      </c>
      <c r="D774" s="4">
        <f t="shared" si="31"/>
        <v>-6.2342778797580007E-3</v>
      </c>
      <c r="E774" s="4">
        <f t="shared" si="32"/>
        <v>4.1430790000000044E-3</v>
      </c>
      <c r="H774" s="11">
        <v>173.75</v>
      </c>
      <c r="I774" s="11">
        <v>0.85399780000000003</v>
      </c>
      <c r="J774" s="11">
        <v>0.1460022</v>
      </c>
      <c r="K774" s="11">
        <v>0</v>
      </c>
      <c r="L774" s="11">
        <v>0</v>
      </c>
      <c r="M774" s="11">
        <v>0.85399780000000003</v>
      </c>
      <c r="N774" s="11">
        <v>0.1460022</v>
      </c>
      <c r="O774" s="11">
        <v>1</v>
      </c>
      <c r="Q774" s="11">
        <v>173.75</v>
      </c>
      <c r="R774" s="11">
        <v>3.1570320000000002E-3</v>
      </c>
      <c r="S774" s="11">
        <v>3.1570320000000002E-3</v>
      </c>
      <c r="T774" s="11">
        <v>3.8556809999999997E-2</v>
      </c>
      <c r="U774" s="11">
        <v>3.8556809999999997E-2</v>
      </c>
    </row>
    <row r="775" spans="1:21" x14ac:dyDescent="0.35">
      <c r="A775" s="4">
        <f t="shared" si="30"/>
        <v>174</v>
      </c>
      <c r="B775" s="4">
        <f t="shared" si="30"/>
        <v>0.85399780000000003</v>
      </c>
      <c r="C775" s="4">
        <f t="shared" si="30"/>
        <v>0.1460022</v>
      </c>
      <c r="D775" s="4">
        <f t="shared" si="31"/>
        <v>-6.2342778797580007E-3</v>
      </c>
      <c r="E775" s="4">
        <f t="shared" si="32"/>
        <v>4.1430790000000044E-3</v>
      </c>
      <c r="H775" s="11">
        <v>174</v>
      </c>
      <c r="I775" s="11">
        <v>0.85399780000000003</v>
      </c>
      <c r="J775" s="11">
        <v>0.1460022</v>
      </c>
      <c r="K775" s="11">
        <v>0</v>
      </c>
      <c r="L775" s="11">
        <v>0</v>
      </c>
      <c r="M775" s="11">
        <v>0.85399780000000003</v>
      </c>
      <c r="N775" s="11">
        <v>0.1460022</v>
      </c>
      <c r="O775" s="11">
        <v>1</v>
      </c>
      <c r="Q775" s="11">
        <v>174</v>
      </c>
      <c r="R775" s="11">
        <v>3.1570320000000002E-3</v>
      </c>
      <c r="S775" s="11">
        <v>3.1570320000000002E-3</v>
      </c>
      <c r="T775" s="11">
        <v>3.8556809999999997E-2</v>
      </c>
      <c r="U775" s="11">
        <v>3.8556809999999997E-2</v>
      </c>
    </row>
    <row r="776" spans="1:21" x14ac:dyDescent="0.35">
      <c r="A776" s="4">
        <f t="shared" si="30"/>
        <v>174.25</v>
      </c>
      <c r="B776" s="4">
        <f t="shared" si="30"/>
        <v>0.85399780000000003</v>
      </c>
      <c r="C776" s="4">
        <f t="shared" si="30"/>
        <v>0.1460022</v>
      </c>
      <c r="D776" s="4">
        <f t="shared" si="31"/>
        <v>-6.2342778797580007E-3</v>
      </c>
      <c r="E776" s="4">
        <f t="shared" si="32"/>
        <v>4.1430790000000044E-3</v>
      </c>
      <c r="H776" s="11">
        <v>174.25</v>
      </c>
      <c r="I776" s="11">
        <v>0.85399780000000003</v>
      </c>
      <c r="J776" s="11">
        <v>0.1460022</v>
      </c>
      <c r="K776" s="11">
        <v>0</v>
      </c>
      <c r="L776" s="11">
        <v>0</v>
      </c>
      <c r="M776" s="11">
        <v>0.85399780000000003</v>
      </c>
      <c r="N776" s="11">
        <v>0.1460022</v>
      </c>
      <c r="O776" s="11">
        <v>1</v>
      </c>
      <c r="Q776" s="11">
        <v>174.25</v>
      </c>
      <c r="R776" s="11">
        <v>3.1570320000000002E-3</v>
      </c>
      <c r="S776" s="11">
        <v>3.1570320000000002E-3</v>
      </c>
      <c r="T776" s="11">
        <v>3.8556809999999997E-2</v>
      </c>
      <c r="U776" s="11">
        <v>3.8556809999999997E-2</v>
      </c>
    </row>
    <row r="777" spans="1:21" x14ac:dyDescent="0.35">
      <c r="A777" s="4">
        <f t="shared" si="30"/>
        <v>174.5</v>
      </c>
      <c r="B777" s="4">
        <f t="shared" si="30"/>
        <v>0.85399780000000003</v>
      </c>
      <c r="C777" s="4">
        <f t="shared" si="30"/>
        <v>0.1460022</v>
      </c>
      <c r="D777" s="4">
        <f t="shared" si="31"/>
        <v>-6.2342778797580007E-3</v>
      </c>
      <c r="E777" s="4">
        <f t="shared" si="32"/>
        <v>4.1430790000000044E-3</v>
      </c>
      <c r="H777" s="11">
        <v>174.5</v>
      </c>
      <c r="I777" s="11">
        <v>0.85399780000000003</v>
      </c>
      <c r="J777" s="11">
        <v>0.1460022</v>
      </c>
      <c r="K777" s="11">
        <v>0</v>
      </c>
      <c r="L777" s="11">
        <v>0</v>
      </c>
      <c r="M777" s="11">
        <v>0.85399780000000003</v>
      </c>
      <c r="N777" s="11">
        <v>0.1460022</v>
      </c>
      <c r="O777" s="11">
        <v>1</v>
      </c>
      <c r="Q777" s="11">
        <v>174.5</v>
      </c>
      <c r="R777" s="11">
        <v>3.1570320000000002E-3</v>
      </c>
      <c r="S777" s="11">
        <v>3.1570320000000002E-3</v>
      </c>
      <c r="T777" s="11">
        <v>3.8556809999999997E-2</v>
      </c>
      <c r="U777" s="11">
        <v>3.8556809999999997E-2</v>
      </c>
    </row>
    <row r="778" spans="1:21" x14ac:dyDescent="0.35">
      <c r="A778" s="4">
        <f t="shared" si="30"/>
        <v>174.75</v>
      </c>
      <c r="B778" s="4">
        <f t="shared" si="30"/>
        <v>0.85399780000000003</v>
      </c>
      <c r="C778" s="4">
        <f t="shared" si="30"/>
        <v>0.1460022</v>
      </c>
      <c r="D778" s="4">
        <f t="shared" si="31"/>
        <v>-6.2342778797580007E-3</v>
      </c>
      <c r="E778" s="4">
        <f t="shared" si="32"/>
        <v>4.1430790000000044E-3</v>
      </c>
      <c r="H778" s="11">
        <v>174.75</v>
      </c>
      <c r="I778" s="11">
        <v>0.85399780000000003</v>
      </c>
      <c r="J778" s="11">
        <v>0.1460022</v>
      </c>
      <c r="K778" s="11">
        <v>0</v>
      </c>
      <c r="L778" s="11">
        <v>0</v>
      </c>
      <c r="M778" s="11">
        <v>0.85399780000000003</v>
      </c>
      <c r="N778" s="11">
        <v>0.1460022</v>
      </c>
      <c r="O778" s="11">
        <v>1</v>
      </c>
      <c r="Q778" s="11">
        <v>174.75</v>
      </c>
      <c r="R778" s="11">
        <v>3.1570320000000002E-3</v>
      </c>
      <c r="S778" s="11">
        <v>3.1570320000000002E-3</v>
      </c>
      <c r="T778" s="11">
        <v>3.8556809999999997E-2</v>
      </c>
      <c r="U778" s="11">
        <v>3.8556809999999997E-2</v>
      </c>
    </row>
    <row r="779" spans="1:21" x14ac:dyDescent="0.35">
      <c r="A779" s="4">
        <f t="shared" si="30"/>
        <v>175</v>
      </c>
      <c r="B779" s="4">
        <f t="shared" si="30"/>
        <v>0.85399780000000003</v>
      </c>
      <c r="C779" s="4">
        <f t="shared" si="30"/>
        <v>0.1460022</v>
      </c>
      <c r="D779" s="4">
        <f t="shared" si="31"/>
        <v>-6.2342778797580007E-3</v>
      </c>
      <c r="E779" s="4">
        <f t="shared" si="32"/>
        <v>4.1430790000000044E-3</v>
      </c>
      <c r="H779" s="11">
        <v>175</v>
      </c>
      <c r="I779" s="11">
        <v>0.85399780000000003</v>
      </c>
      <c r="J779" s="11">
        <v>0.1460022</v>
      </c>
      <c r="K779" s="11">
        <v>0</v>
      </c>
      <c r="L779" s="11">
        <v>0</v>
      </c>
      <c r="M779" s="11">
        <v>0.85399780000000003</v>
      </c>
      <c r="N779" s="11">
        <v>0.1460022</v>
      </c>
      <c r="O779" s="11">
        <v>1</v>
      </c>
      <c r="Q779" s="11">
        <v>175</v>
      </c>
      <c r="R779" s="11">
        <v>3.1570320000000002E-3</v>
      </c>
      <c r="S779" s="11">
        <v>3.1570320000000002E-3</v>
      </c>
      <c r="T779" s="11">
        <v>3.8556809999999997E-2</v>
      </c>
      <c r="U779" s="11">
        <v>3.8556809999999997E-2</v>
      </c>
    </row>
    <row r="780" spans="1:21" x14ac:dyDescent="0.35">
      <c r="A780" s="4">
        <f t="shared" si="30"/>
        <v>175.25</v>
      </c>
      <c r="B780" s="4">
        <f t="shared" si="30"/>
        <v>0.85399780000000003</v>
      </c>
      <c r="C780" s="4">
        <f t="shared" si="30"/>
        <v>0.1460022</v>
      </c>
      <c r="D780" s="4">
        <f t="shared" si="31"/>
        <v>-6.2342778797580007E-3</v>
      </c>
      <c r="E780" s="4">
        <f t="shared" si="32"/>
        <v>4.1430790000000044E-3</v>
      </c>
      <c r="H780" s="11">
        <v>175.25</v>
      </c>
      <c r="I780" s="11">
        <v>0.85399780000000003</v>
      </c>
      <c r="J780" s="11">
        <v>0.1460022</v>
      </c>
      <c r="K780" s="11">
        <v>0</v>
      </c>
      <c r="L780" s="11">
        <v>0</v>
      </c>
      <c r="M780" s="11">
        <v>0.85399780000000003</v>
      </c>
      <c r="N780" s="11">
        <v>0.1460022</v>
      </c>
      <c r="O780" s="11">
        <v>1</v>
      </c>
      <c r="Q780" s="11">
        <v>175.25</v>
      </c>
      <c r="R780" s="11">
        <v>3.1570320000000002E-3</v>
      </c>
      <c r="S780" s="11">
        <v>3.1570320000000002E-3</v>
      </c>
      <c r="T780" s="11">
        <v>3.8556809999999997E-2</v>
      </c>
      <c r="U780" s="11">
        <v>3.8556809999999997E-2</v>
      </c>
    </row>
    <row r="781" spans="1:21" x14ac:dyDescent="0.35">
      <c r="A781" s="4">
        <f t="shared" si="30"/>
        <v>175.5</v>
      </c>
      <c r="B781" s="4">
        <f t="shared" si="30"/>
        <v>0.85399780000000003</v>
      </c>
      <c r="C781" s="4">
        <f t="shared" si="30"/>
        <v>0.1460022</v>
      </c>
      <c r="D781" s="4">
        <f t="shared" si="31"/>
        <v>-6.2342778797580007E-3</v>
      </c>
      <c r="E781" s="4">
        <f t="shared" si="32"/>
        <v>4.1430790000000044E-3</v>
      </c>
      <c r="H781" s="11">
        <v>175.5</v>
      </c>
      <c r="I781" s="11">
        <v>0.85399780000000003</v>
      </c>
      <c r="J781" s="11">
        <v>0.1460022</v>
      </c>
      <c r="K781" s="11">
        <v>0</v>
      </c>
      <c r="L781" s="11">
        <v>0</v>
      </c>
      <c r="M781" s="11">
        <v>0.85399780000000003</v>
      </c>
      <c r="N781" s="11">
        <v>0.1460022</v>
      </c>
      <c r="O781" s="11">
        <v>1</v>
      </c>
      <c r="Q781" s="11">
        <v>175.5</v>
      </c>
      <c r="R781" s="11">
        <v>3.1570320000000002E-3</v>
      </c>
      <c r="S781" s="11">
        <v>3.1570320000000002E-3</v>
      </c>
      <c r="T781" s="11">
        <v>3.8556809999999997E-2</v>
      </c>
      <c r="U781" s="11">
        <v>3.8556809999999997E-2</v>
      </c>
    </row>
    <row r="782" spans="1:21" x14ac:dyDescent="0.35">
      <c r="A782" s="4">
        <f t="shared" si="30"/>
        <v>175.75</v>
      </c>
      <c r="B782" s="4">
        <f t="shared" si="30"/>
        <v>0.85399780000000003</v>
      </c>
      <c r="C782" s="4">
        <f t="shared" si="30"/>
        <v>0.1460022</v>
      </c>
      <c r="D782" s="4">
        <f t="shared" si="31"/>
        <v>-6.2342778797580007E-3</v>
      </c>
      <c r="E782" s="4">
        <f t="shared" si="32"/>
        <v>4.1430790000000044E-3</v>
      </c>
      <c r="H782" s="11">
        <v>175.75</v>
      </c>
      <c r="I782" s="11">
        <v>0.85399780000000003</v>
      </c>
      <c r="J782" s="11">
        <v>0.1460022</v>
      </c>
      <c r="K782" s="11">
        <v>0</v>
      </c>
      <c r="L782" s="11">
        <v>0</v>
      </c>
      <c r="M782" s="11">
        <v>0.85399780000000003</v>
      </c>
      <c r="N782" s="11">
        <v>0.1460022</v>
      </c>
      <c r="O782" s="11">
        <v>1</v>
      </c>
      <c r="Q782" s="11">
        <v>175.75</v>
      </c>
      <c r="R782" s="11">
        <v>3.1570320000000002E-3</v>
      </c>
      <c r="S782" s="11">
        <v>3.1570320000000002E-3</v>
      </c>
      <c r="T782" s="11">
        <v>3.8556809999999997E-2</v>
      </c>
      <c r="U782" s="11">
        <v>3.8556809999999997E-2</v>
      </c>
    </row>
    <row r="783" spans="1:21" x14ac:dyDescent="0.35">
      <c r="A783" s="4">
        <f t="shared" si="30"/>
        <v>176</v>
      </c>
      <c r="B783" s="4">
        <f t="shared" si="30"/>
        <v>0.85399780000000003</v>
      </c>
      <c r="C783" s="4">
        <f t="shared" si="30"/>
        <v>0.1460022</v>
      </c>
      <c r="D783" s="4">
        <f t="shared" si="31"/>
        <v>-6.2342778797580007E-3</v>
      </c>
      <c r="E783" s="4">
        <f t="shared" si="32"/>
        <v>4.1430790000000044E-3</v>
      </c>
      <c r="H783" s="11">
        <v>176</v>
      </c>
      <c r="I783" s="11">
        <v>0.85399780000000003</v>
      </c>
      <c r="J783" s="11">
        <v>0.1460022</v>
      </c>
      <c r="K783" s="11">
        <v>0</v>
      </c>
      <c r="L783" s="11">
        <v>0</v>
      </c>
      <c r="M783" s="11">
        <v>0.85399780000000003</v>
      </c>
      <c r="N783" s="11">
        <v>0.1460022</v>
      </c>
      <c r="O783" s="11">
        <v>1</v>
      </c>
      <c r="Q783" s="11">
        <v>176</v>
      </c>
      <c r="R783" s="11">
        <v>3.1570320000000002E-3</v>
      </c>
      <c r="S783" s="11">
        <v>3.1570320000000002E-3</v>
      </c>
      <c r="T783" s="11">
        <v>3.8556809999999997E-2</v>
      </c>
      <c r="U783" s="11">
        <v>3.8556809999999997E-2</v>
      </c>
    </row>
    <row r="784" spans="1:21" x14ac:dyDescent="0.35">
      <c r="A784" s="4">
        <f t="shared" ref="A784:C847" si="33">H784</f>
        <v>176.25</v>
      </c>
      <c r="B784" s="4">
        <f t="shared" si="33"/>
        <v>0.85399780000000003</v>
      </c>
      <c r="C784" s="4">
        <f t="shared" si="33"/>
        <v>0.1460022</v>
      </c>
      <c r="D784" s="4">
        <f t="shared" ref="D784:D847" si="34">-$B$23*B784*C784</f>
        <v>-6.2342778797580007E-3</v>
      </c>
      <c r="E784" s="4">
        <f t="shared" ref="E784:E847" si="35">-(AVERAGE(R784,T784)-$B$23/2)</f>
        <v>4.1430790000000044E-3</v>
      </c>
      <c r="H784" s="11">
        <v>176.25</v>
      </c>
      <c r="I784" s="11">
        <v>0.85399780000000003</v>
      </c>
      <c r="J784" s="11">
        <v>0.1460022</v>
      </c>
      <c r="K784" s="11">
        <v>0</v>
      </c>
      <c r="L784" s="11">
        <v>0</v>
      </c>
      <c r="M784" s="11">
        <v>0.85399780000000003</v>
      </c>
      <c r="N784" s="11">
        <v>0.1460022</v>
      </c>
      <c r="O784" s="11">
        <v>1</v>
      </c>
      <c r="Q784" s="11">
        <v>176.25</v>
      </c>
      <c r="R784" s="11">
        <v>3.1570320000000002E-3</v>
      </c>
      <c r="S784" s="11">
        <v>3.1570320000000002E-3</v>
      </c>
      <c r="T784" s="11">
        <v>3.8556809999999997E-2</v>
      </c>
      <c r="U784" s="11">
        <v>3.8556809999999997E-2</v>
      </c>
    </row>
    <row r="785" spans="1:21" x14ac:dyDescent="0.35">
      <c r="A785" s="4">
        <f t="shared" si="33"/>
        <v>176.5</v>
      </c>
      <c r="B785" s="4">
        <f t="shared" si="33"/>
        <v>0.85399780000000003</v>
      </c>
      <c r="C785" s="4">
        <f t="shared" si="33"/>
        <v>0.1460022</v>
      </c>
      <c r="D785" s="4">
        <f t="shared" si="34"/>
        <v>-6.2342778797580007E-3</v>
      </c>
      <c r="E785" s="4">
        <f t="shared" si="35"/>
        <v>4.1430790000000044E-3</v>
      </c>
      <c r="H785" s="11">
        <v>176.5</v>
      </c>
      <c r="I785" s="11">
        <v>0.85399780000000003</v>
      </c>
      <c r="J785" s="11">
        <v>0.1460022</v>
      </c>
      <c r="K785" s="11">
        <v>0</v>
      </c>
      <c r="L785" s="11">
        <v>0</v>
      </c>
      <c r="M785" s="11">
        <v>0.85399780000000003</v>
      </c>
      <c r="N785" s="11">
        <v>0.1460022</v>
      </c>
      <c r="O785" s="11">
        <v>1</v>
      </c>
      <c r="Q785" s="11">
        <v>176.5</v>
      </c>
      <c r="R785" s="11">
        <v>3.1570320000000002E-3</v>
      </c>
      <c r="S785" s="11">
        <v>3.1570320000000002E-3</v>
      </c>
      <c r="T785" s="11">
        <v>3.8556809999999997E-2</v>
      </c>
      <c r="U785" s="11">
        <v>3.8556809999999997E-2</v>
      </c>
    </row>
    <row r="786" spans="1:21" x14ac:dyDescent="0.35">
      <c r="A786" s="4">
        <f t="shared" si="33"/>
        <v>176.75</v>
      </c>
      <c r="B786" s="4">
        <f t="shared" si="33"/>
        <v>0.85399780000000003</v>
      </c>
      <c r="C786" s="4">
        <f t="shared" si="33"/>
        <v>0.1460022</v>
      </c>
      <c r="D786" s="4">
        <f t="shared" si="34"/>
        <v>-6.2342778797580007E-3</v>
      </c>
      <c r="E786" s="4">
        <f t="shared" si="35"/>
        <v>4.1430790000000044E-3</v>
      </c>
      <c r="H786" s="11">
        <v>176.75</v>
      </c>
      <c r="I786" s="11">
        <v>0.85399780000000003</v>
      </c>
      <c r="J786" s="11">
        <v>0.1460022</v>
      </c>
      <c r="K786" s="11">
        <v>0</v>
      </c>
      <c r="L786" s="11">
        <v>0</v>
      </c>
      <c r="M786" s="11">
        <v>0.85399780000000003</v>
      </c>
      <c r="N786" s="11">
        <v>0.1460022</v>
      </c>
      <c r="O786" s="11">
        <v>1</v>
      </c>
      <c r="Q786" s="11">
        <v>176.75</v>
      </c>
      <c r="R786" s="11">
        <v>3.1570320000000002E-3</v>
      </c>
      <c r="S786" s="11">
        <v>3.1570320000000002E-3</v>
      </c>
      <c r="T786" s="11">
        <v>3.8556809999999997E-2</v>
      </c>
      <c r="U786" s="11">
        <v>3.8556809999999997E-2</v>
      </c>
    </row>
    <row r="787" spans="1:21" x14ac:dyDescent="0.35">
      <c r="A787" s="4">
        <f t="shared" si="33"/>
        <v>177</v>
      </c>
      <c r="B787" s="4">
        <f t="shared" si="33"/>
        <v>0.85399780000000003</v>
      </c>
      <c r="C787" s="4">
        <f t="shared" si="33"/>
        <v>0.1460022</v>
      </c>
      <c r="D787" s="4">
        <f t="shared" si="34"/>
        <v>-6.2342778797580007E-3</v>
      </c>
      <c r="E787" s="4">
        <f t="shared" si="35"/>
        <v>4.1430790000000044E-3</v>
      </c>
      <c r="H787" s="11">
        <v>177</v>
      </c>
      <c r="I787" s="11">
        <v>0.85399780000000003</v>
      </c>
      <c r="J787" s="11">
        <v>0.1460022</v>
      </c>
      <c r="K787" s="11">
        <v>0</v>
      </c>
      <c r="L787" s="11">
        <v>0</v>
      </c>
      <c r="M787" s="11">
        <v>0.85399780000000003</v>
      </c>
      <c r="N787" s="11">
        <v>0.1460022</v>
      </c>
      <c r="O787" s="11">
        <v>1</v>
      </c>
      <c r="Q787" s="11">
        <v>177</v>
      </c>
      <c r="R787" s="11">
        <v>3.1570320000000002E-3</v>
      </c>
      <c r="S787" s="11">
        <v>3.1570320000000002E-3</v>
      </c>
      <c r="T787" s="11">
        <v>3.8556809999999997E-2</v>
      </c>
      <c r="U787" s="11">
        <v>3.8556809999999997E-2</v>
      </c>
    </row>
    <row r="788" spans="1:21" x14ac:dyDescent="0.35">
      <c r="A788" s="4">
        <f t="shared" si="33"/>
        <v>177.25</v>
      </c>
      <c r="B788" s="4">
        <f t="shared" si="33"/>
        <v>0.85399780000000003</v>
      </c>
      <c r="C788" s="4">
        <f t="shared" si="33"/>
        <v>0.1460022</v>
      </c>
      <c r="D788" s="4">
        <f t="shared" si="34"/>
        <v>-6.2342778797580007E-3</v>
      </c>
      <c r="E788" s="4">
        <f t="shared" si="35"/>
        <v>4.1430790000000044E-3</v>
      </c>
      <c r="H788" s="11">
        <v>177.25</v>
      </c>
      <c r="I788" s="11">
        <v>0.85399780000000003</v>
      </c>
      <c r="J788" s="11">
        <v>0.1460022</v>
      </c>
      <c r="K788" s="11">
        <v>0</v>
      </c>
      <c r="L788" s="11">
        <v>0</v>
      </c>
      <c r="M788" s="11">
        <v>0.85399780000000003</v>
      </c>
      <c r="N788" s="11">
        <v>0.1460022</v>
      </c>
      <c r="O788" s="11">
        <v>1</v>
      </c>
      <c r="Q788" s="11">
        <v>177.25</v>
      </c>
      <c r="R788" s="11">
        <v>3.1570320000000002E-3</v>
      </c>
      <c r="S788" s="11">
        <v>3.1570320000000002E-3</v>
      </c>
      <c r="T788" s="11">
        <v>3.8556809999999997E-2</v>
      </c>
      <c r="U788" s="11">
        <v>3.8556809999999997E-2</v>
      </c>
    </row>
    <row r="789" spans="1:21" x14ac:dyDescent="0.35">
      <c r="A789" s="4">
        <f t="shared" si="33"/>
        <v>177.5</v>
      </c>
      <c r="B789" s="4">
        <f t="shared" si="33"/>
        <v>0.85399780000000003</v>
      </c>
      <c r="C789" s="4">
        <f t="shared" si="33"/>
        <v>0.1460022</v>
      </c>
      <c r="D789" s="4">
        <f t="shared" si="34"/>
        <v>-6.2342778797580007E-3</v>
      </c>
      <c r="E789" s="4">
        <f t="shared" si="35"/>
        <v>4.1430790000000044E-3</v>
      </c>
      <c r="H789" s="11">
        <v>177.5</v>
      </c>
      <c r="I789" s="11">
        <v>0.85399780000000003</v>
      </c>
      <c r="J789" s="11">
        <v>0.1460022</v>
      </c>
      <c r="K789" s="11">
        <v>0</v>
      </c>
      <c r="L789" s="11">
        <v>0</v>
      </c>
      <c r="M789" s="11">
        <v>0.85399780000000003</v>
      </c>
      <c r="N789" s="11">
        <v>0.1460022</v>
      </c>
      <c r="O789" s="11">
        <v>1</v>
      </c>
      <c r="Q789" s="11">
        <v>177.5</v>
      </c>
      <c r="R789" s="11">
        <v>3.1570320000000002E-3</v>
      </c>
      <c r="S789" s="11">
        <v>3.1570320000000002E-3</v>
      </c>
      <c r="T789" s="11">
        <v>3.8556809999999997E-2</v>
      </c>
      <c r="U789" s="11">
        <v>3.8556809999999997E-2</v>
      </c>
    </row>
    <row r="790" spans="1:21" x14ac:dyDescent="0.35">
      <c r="A790" s="4">
        <f t="shared" si="33"/>
        <v>177.75</v>
      </c>
      <c r="B790" s="4">
        <f t="shared" si="33"/>
        <v>0.85399780000000003</v>
      </c>
      <c r="C790" s="4">
        <f t="shared" si="33"/>
        <v>0.1460022</v>
      </c>
      <c r="D790" s="4">
        <f t="shared" si="34"/>
        <v>-6.2342778797580007E-3</v>
      </c>
      <c r="E790" s="4">
        <f t="shared" si="35"/>
        <v>4.1430790000000044E-3</v>
      </c>
      <c r="H790" s="11">
        <v>177.75</v>
      </c>
      <c r="I790" s="11">
        <v>0.85399780000000003</v>
      </c>
      <c r="J790" s="11">
        <v>0.1460022</v>
      </c>
      <c r="K790" s="11">
        <v>0</v>
      </c>
      <c r="L790" s="11">
        <v>0</v>
      </c>
      <c r="M790" s="11">
        <v>0.85399780000000003</v>
      </c>
      <c r="N790" s="11">
        <v>0.1460022</v>
      </c>
      <c r="O790" s="11">
        <v>1</v>
      </c>
      <c r="Q790" s="11">
        <v>177.75</v>
      </c>
      <c r="R790" s="11">
        <v>3.1570320000000002E-3</v>
      </c>
      <c r="S790" s="11">
        <v>3.1570320000000002E-3</v>
      </c>
      <c r="T790" s="11">
        <v>3.8556809999999997E-2</v>
      </c>
      <c r="U790" s="11">
        <v>3.8556809999999997E-2</v>
      </c>
    </row>
    <row r="791" spans="1:21" x14ac:dyDescent="0.35">
      <c r="A791" s="4">
        <f t="shared" si="33"/>
        <v>178</v>
      </c>
      <c r="B791" s="4">
        <f t="shared" si="33"/>
        <v>0.85399780000000003</v>
      </c>
      <c r="C791" s="4">
        <f t="shared" si="33"/>
        <v>0.1460022</v>
      </c>
      <c r="D791" s="4">
        <f t="shared" si="34"/>
        <v>-6.2342778797580007E-3</v>
      </c>
      <c r="E791" s="4">
        <f t="shared" si="35"/>
        <v>4.1430790000000044E-3</v>
      </c>
      <c r="H791" s="11">
        <v>178</v>
      </c>
      <c r="I791" s="11">
        <v>0.85399780000000003</v>
      </c>
      <c r="J791" s="11">
        <v>0.1460022</v>
      </c>
      <c r="K791" s="11">
        <v>0</v>
      </c>
      <c r="L791" s="11">
        <v>0</v>
      </c>
      <c r="M791" s="11">
        <v>0.85399780000000003</v>
      </c>
      <c r="N791" s="11">
        <v>0.1460022</v>
      </c>
      <c r="O791" s="11">
        <v>1</v>
      </c>
      <c r="Q791" s="11">
        <v>178</v>
      </c>
      <c r="R791" s="11">
        <v>3.1570320000000002E-3</v>
      </c>
      <c r="S791" s="11">
        <v>3.1570320000000002E-3</v>
      </c>
      <c r="T791" s="11">
        <v>3.8556809999999997E-2</v>
      </c>
      <c r="U791" s="11">
        <v>3.8556809999999997E-2</v>
      </c>
    </row>
    <row r="792" spans="1:21" x14ac:dyDescent="0.35">
      <c r="A792" s="4">
        <f t="shared" si="33"/>
        <v>178.25</v>
      </c>
      <c r="B792" s="4">
        <f t="shared" si="33"/>
        <v>0.85399780000000003</v>
      </c>
      <c r="C792" s="4">
        <f t="shared" si="33"/>
        <v>0.1460022</v>
      </c>
      <c r="D792" s="4">
        <f t="shared" si="34"/>
        <v>-6.2342778797580007E-3</v>
      </c>
      <c r="E792" s="4">
        <f t="shared" si="35"/>
        <v>4.1430790000000044E-3</v>
      </c>
      <c r="H792" s="11">
        <v>178.25</v>
      </c>
      <c r="I792" s="11">
        <v>0.85399780000000003</v>
      </c>
      <c r="J792" s="11">
        <v>0.1460022</v>
      </c>
      <c r="K792" s="11">
        <v>0</v>
      </c>
      <c r="L792" s="11">
        <v>0</v>
      </c>
      <c r="M792" s="11">
        <v>0.85399780000000003</v>
      </c>
      <c r="N792" s="11">
        <v>0.1460022</v>
      </c>
      <c r="O792" s="11">
        <v>1</v>
      </c>
      <c r="Q792" s="11">
        <v>178.25</v>
      </c>
      <c r="R792" s="11">
        <v>3.1570320000000002E-3</v>
      </c>
      <c r="S792" s="11">
        <v>3.1570320000000002E-3</v>
      </c>
      <c r="T792" s="11">
        <v>3.8556809999999997E-2</v>
      </c>
      <c r="U792" s="11">
        <v>3.8556809999999997E-2</v>
      </c>
    </row>
    <row r="793" spans="1:21" x14ac:dyDescent="0.35">
      <c r="A793" s="4">
        <f t="shared" si="33"/>
        <v>178.5</v>
      </c>
      <c r="B793" s="4">
        <f t="shared" si="33"/>
        <v>0.85399780000000003</v>
      </c>
      <c r="C793" s="4">
        <f t="shared" si="33"/>
        <v>0.1460022</v>
      </c>
      <c r="D793" s="4">
        <f t="shared" si="34"/>
        <v>-6.2342778797580007E-3</v>
      </c>
      <c r="E793" s="4">
        <f t="shared" si="35"/>
        <v>4.1430790000000044E-3</v>
      </c>
      <c r="H793" s="11">
        <v>178.5</v>
      </c>
      <c r="I793" s="11">
        <v>0.85399780000000003</v>
      </c>
      <c r="J793" s="11">
        <v>0.1460022</v>
      </c>
      <c r="K793" s="11">
        <v>0</v>
      </c>
      <c r="L793" s="11">
        <v>0</v>
      </c>
      <c r="M793" s="11">
        <v>0.85399780000000003</v>
      </c>
      <c r="N793" s="11">
        <v>0.1460022</v>
      </c>
      <c r="O793" s="11">
        <v>1</v>
      </c>
      <c r="Q793" s="11">
        <v>178.5</v>
      </c>
      <c r="R793" s="11">
        <v>3.1570320000000002E-3</v>
      </c>
      <c r="S793" s="11">
        <v>3.1570320000000002E-3</v>
      </c>
      <c r="T793" s="11">
        <v>3.8556809999999997E-2</v>
      </c>
      <c r="U793" s="11">
        <v>3.8556809999999997E-2</v>
      </c>
    </row>
    <row r="794" spans="1:21" x14ac:dyDescent="0.35">
      <c r="A794" s="4">
        <f t="shared" si="33"/>
        <v>178.75</v>
      </c>
      <c r="B794" s="4">
        <f t="shared" si="33"/>
        <v>0.85399780000000003</v>
      </c>
      <c r="C794" s="4">
        <f t="shared" si="33"/>
        <v>0.1460022</v>
      </c>
      <c r="D794" s="4">
        <f t="shared" si="34"/>
        <v>-6.2342778797580007E-3</v>
      </c>
      <c r="E794" s="4">
        <f t="shared" si="35"/>
        <v>4.1430790000000044E-3</v>
      </c>
      <c r="H794" s="11">
        <v>178.75</v>
      </c>
      <c r="I794" s="11">
        <v>0.85399780000000003</v>
      </c>
      <c r="J794" s="11">
        <v>0.1460022</v>
      </c>
      <c r="K794" s="11">
        <v>0</v>
      </c>
      <c r="L794" s="11">
        <v>0</v>
      </c>
      <c r="M794" s="11">
        <v>0.85399780000000003</v>
      </c>
      <c r="N794" s="11">
        <v>0.1460022</v>
      </c>
      <c r="O794" s="11">
        <v>1</v>
      </c>
      <c r="Q794" s="11">
        <v>178.75</v>
      </c>
      <c r="R794" s="11">
        <v>3.1570320000000002E-3</v>
      </c>
      <c r="S794" s="11">
        <v>3.1570320000000002E-3</v>
      </c>
      <c r="T794" s="11">
        <v>3.8556809999999997E-2</v>
      </c>
      <c r="U794" s="11">
        <v>3.8556809999999997E-2</v>
      </c>
    </row>
    <row r="795" spans="1:21" x14ac:dyDescent="0.35">
      <c r="A795" s="4">
        <f t="shared" si="33"/>
        <v>179</v>
      </c>
      <c r="B795" s="4">
        <f t="shared" si="33"/>
        <v>0.85399780000000003</v>
      </c>
      <c r="C795" s="4">
        <f t="shared" si="33"/>
        <v>0.1460022</v>
      </c>
      <c r="D795" s="4">
        <f t="shared" si="34"/>
        <v>-6.2342778797580007E-3</v>
      </c>
      <c r="E795" s="4">
        <f t="shared" si="35"/>
        <v>4.1430790000000044E-3</v>
      </c>
      <c r="H795" s="11">
        <v>179</v>
      </c>
      <c r="I795" s="11">
        <v>0.85399780000000003</v>
      </c>
      <c r="J795" s="11">
        <v>0.1460022</v>
      </c>
      <c r="K795" s="11">
        <v>0</v>
      </c>
      <c r="L795" s="11">
        <v>0</v>
      </c>
      <c r="M795" s="11">
        <v>0.85399780000000003</v>
      </c>
      <c r="N795" s="11">
        <v>0.1460022</v>
      </c>
      <c r="O795" s="11">
        <v>1</v>
      </c>
      <c r="Q795" s="11">
        <v>179</v>
      </c>
      <c r="R795" s="11">
        <v>3.1570320000000002E-3</v>
      </c>
      <c r="S795" s="11">
        <v>3.1570320000000002E-3</v>
      </c>
      <c r="T795" s="11">
        <v>3.8556809999999997E-2</v>
      </c>
      <c r="U795" s="11">
        <v>3.8556809999999997E-2</v>
      </c>
    </row>
    <row r="796" spans="1:21" x14ac:dyDescent="0.35">
      <c r="A796" s="4">
        <f t="shared" si="33"/>
        <v>179.25</v>
      </c>
      <c r="B796" s="4">
        <f t="shared" si="33"/>
        <v>0.85399780000000003</v>
      </c>
      <c r="C796" s="4">
        <f t="shared" si="33"/>
        <v>0.1460022</v>
      </c>
      <c r="D796" s="4">
        <f t="shared" si="34"/>
        <v>-6.2342778797580007E-3</v>
      </c>
      <c r="E796" s="4">
        <f t="shared" si="35"/>
        <v>4.1430790000000044E-3</v>
      </c>
      <c r="H796" s="11">
        <v>179.25</v>
      </c>
      <c r="I796" s="11">
        <v>0.85399780000000003</v>
      </c>
      <c r="J796" s="11">
        <v>0.1460022</v>
      </c>
      <c r="K796" s="11">
        <v>0</v>
      </c>
      <c r="L796" s="11">
        <v>0</v>
      </c>
      <c r="M796" s="11">
        <v>0.85399780000000003</v>
      </c>
      <c r="N796" s="11">
        <v>0.1460022</v>
      </c>
      <c r="O796" s="11">
        <v>1</v>
      </c>
      <c r="Q796" s="11">
        <v>179.25</v>
      </c>
      <c r="R796" s="11">
        <v>3.1570320000000002E-3</v>
      </c>
      <c r="S796" s="11">
        <v>3.1570320000000002E-3</v>
      </c>
      <c r="T796" s="11">
        <v>3.8556809999999997E-2</v>
      </c>
      <c r="U796" s="11">
        <v>3.8556809999999997E-2</v>
      </c>
    </row>
    <row r="797" spans="1:21" x14ac:dyDescent="0.35">
      <c r="A797" s="4">
        <f t="shared" si="33"/>
        <v>179.5</v>
      </c>
      <c r="B797" s="4">
        <f t="shared" si="33"/>
        <v>0.85399780000000003</v>
      </c>
      <c r="C797" s="4">
        <f t="shared" si="33"/>
        <v>0.1460022</v>
      </c>
      <c r="D797" s="4">
        <f t="shared" si="34"/>
        <v>-6.2342778797580007E-3</v>
      </c>
      <c r="E797" s="4">
        <f t="shared" si="35"/>
        <v>4.1430790000000044E-3</v>
      </c>
      <c r="H797" s="11">
        <v>179.5</v>
      </c>
      <c r="I797" s="11">
        <v>0.85399780000000003</v>
      </c>
      <c r="J797" s="11">
        <v>0.1460022</v>
      </c>
      <c r="K797" s="11">
        <v>0</v>
      </c>
      <c r="L797" s="11">
        <v>0</v>
      </c>
      <c r="M797" s="11">
        <v>0.85399780000000003</v>
      </c>
      <c r="N797" s="11">
        <v>0.1460022</v>
      </c>
      <c r="O797" s="11">
        <v>1</v>
      </c>
      <c r="Q797" s="11">
        <v>179.5</v>
      </c>
      <c r="R797" s="11">
        <v>3.1570320000000002E-3</v>
      </c>
      <c r="S797" s="11">
        <v>3.1570320000000002E-3</v>
      </c>
      <c r="T797" s="11">
        <v>3.8556809999999997E-2</v>
      </c>
      <c r="U797" s="11">
        <v>3.8556809999999997E-2</v>
      </c>
    </row>
    <row r="798" spans="1:21" x14ac:dyDescent="0.35">
      <c r="A798" s="4">
        <f t="shared" si="33"/>
        <v>179.75</v>
      </c>
      <c r="B798" s="4">
        <f t="shared" si="33"/>
        <v>0.85399780000000003</v>
      </c>
      <c r="C798" s="4">
        <f t="shared" si="33"/>
        <v>0.1460022</v>
      </c>
      <c r="D798" s="4">
        <f t="shared" si="34"/>
        <v>-6.2342778797580007E-3</v>
      </c>
      <c r="E798" s="4">
        <f t="shared" si="35"/>
        <v>4.1430790000000044E-3</v>
      </c>
      <c r="H798" s="11">
        <v>179.75</v>
      </c>
      <c r="I798" s="11">
        <v>0.85399780000000003</v>
      </c>
      <c r="J798" s="11">
        <v>0.1460022</v>
      </c>
      <c r="K798" s="11">
        <v>0</v>
      </c>
      <c r="L798" s="11">
        <v>0</v>
      </c>
      <c r="M798" s="11">
        <v>0.85399780000000003</v>
      </c>
      <c r="N798" s="11">
        <v>0.1460022</v>
      </c>
      <c r="O798" s="11">
        <v>1</v>
      </c>
      <c r="Q798" s="11">
        <v>179.75</v>
      </c>
      <c r="R798" s="11">
        <v>3.1570320000000002E-3</v>
      </c>
      <c r="S798" s="11">
        <v>3.1570320000000002E-3</v>
      </c>
      <c r="T798" s="11">
        <v>3.8556809999999997E-2</v>
      </c>
      <c r="U798" s="11">
        <v>3.8556809999999997E-2</v>
      </c>
    </row>
    <row r="799" spans="1:21" x14ac:dyDescent="0.35">
      <c r="A799" s="4">
        <f t="shared" si="33"/>
        <v>180</v>
      </c>
      <c r="B799" s="4">
        <f t="shared" si="33"/>
        <v>0.85399780000000003</v>
      </c>
      <c r="C799" s="4">
        <f t="shared" si="33"/>
        <v>0.1460022</v>
      </c>
      <c r="D799" s="4">
        <f t="shared" si="34"/>
        <v>-6.2342778797580007E-3</v>
      </c>
      <c r="E799" s="4">
        <f t="shared" si="35"/>
        <v>4.1430790000000044E-3</v>
      </c>
      <c r="H799" s="11">
        <v>180</v>
      </c>
      <c r="I799" s="11">
        <v>0.85399780000000003</v>
      </c>
      <c r="J799" s="11">
        <v>0.1460022</v>
      </c>
      <c r="K799" s="11">
        <v>0</v>
      </c>
      <c r="L799" s="11">
        <v>0</v>
      </c>
      <c r="M799" s="11">
        <v>0.85399780000000003</v>
      </c>
      <c r="N799" s="11">
        <v>0.1460022</v>
      </c>
      <c r="O799" s="11">
        <v>1</v>
      </c>
      <c r="Q799" s="11">
        <v>180</v>
      </c>
      <c r="R799" s="11">
        <v>3.1570320000000002E-3</v>
      </c>
      <c r="S799" s="11">
        <v>3.1570320000000002E-3</v>
      </c>
      <c r="T799" s="11">
        <v>3.8556809999999997E-2</v>
      </c>
      <c r="U799" s="11">
        <v>3.8556809999999997E-2</v>
      </c>
    </row>
    <row r="800" spans="1:21" x14ac:dyDescent="0.35">
      <c r="A800" s="4">
        <f t="shared" si="33"/>
        <v>180.25</v>
      </c>
      <c r="B800" s="4">
        <f t="shared" si="33"/>
        <v>0.85399780000000003</v>
      </c>
      <c r="C800" s="4">
        <f t="shared" si="33"/>
        <v>0.1460022</v>
      </c>
      <c r="D800" s="4">
        <f t="shared" si="34"/>
        <v>-6.2342778797580007E-3</v>
      </c>
      <c r="E800" s="4">
        <f t="shared" si="35"/>
        <v>4.1430790000000044E-3</v>
      </c>
      <c r="H800" s="11">
        <v>180.25</v>
      </c>
      <c r="I800" s="11">
        <v>0.85399780000000003</v>
      </c>
      <c r="J800" s="11">
        <v>0.1460022</v>
      </c>
      <c r="K800" s="11">
        <v>0</v>
      </c>
      <c r="L800" s="11">
        <v>0</v>
      </c>
      <c r="M800" s="11">
        <v>0.85399780000000003</v>
      </c>
      <c r="N800" s="11">
        <v>0.1460022</v>
      </c>
      <c r="O800" s="11">
        <v>1</v>
      </c>
      <c r="Q800" s="11">
        <v>180.25</v>
      </c>
      <c r="R800" s="11">
        <v>3.1570320000000002E-3</v>
      </c>
      <c r="S800" s="11">
        <v>3.1570320000000002E-3</v>
      </c>
      <c r="T800" s="11">
        <v>3.8556809999999997E-2</v>
      </c>
      <c r="U800" s="11">
        <v>3.8556809999999997E-2</v>
      </c>
    </row>
    <row r="801" spans="1:21" x14ac:dyDescent="0.35">
      <c r="A801" s="4">
        <f t="shared" si="33"/>
        <v>180.5</v>
      </c>
      <c r="B801" s="4">
        <f t="shared" si="33"/>
        <v>0.85399780000000003</v>
      </c>
      <c r="C801" s="4">
        <f t="shared" si="33"/>
        <v>0.1460022</v>
      </c>
      <c r="D801" s="4">
        <f t="shared" si="34"/>
        <v>-6.2342778797580007E-3</v>
      </c>
      <c r="E801" s="4">
        <f t="shared" si="35"/>
        <v>4.1430790000000044E-3</v>
      </c>
      <c r="H801" s="11">
        <v>180.5</v>
      </c>
      <c r="I801" s="11">
        <v>0.85399780000000003</v>
      </c>
      <c r="J801" s="11">
        <v>0.1460022</v>
      </c>
      <c r="K801" s="11">
        <v>0</v>
      </c>
      <c r="L801" s="11">
        <v>0</v>
      </c>
      <c r="M801" s="11">
        <v>0.85399780000000003</v>
      </c>
      <c r="N801" s="11">
        <v>0.1460022</v>
      </c>
      <c r="O801" s="11">
        <v>1</v>
      </c>
      <c r="Q801" s="11">
        <v>180.5</v>
      </c>
      <c r="R801" s="11">
        <v>3.1570320000000002E-3</v>
      </c>
      <c r="S801" s="11">
        <v>3.1570320000000002E-3</v>
      </c>
      <c r="T801" s="11">
        <v>3.8556809999999997E-2</v>
      </c>
      <c r="U801" s="11">
        <v>3.8556809999999997E-2</v>
      </c>
    </row>
    <row r="802" spans="1:21" x14ac:dyDescent="0.35">
      <c r="A802" s="4">
        <f t="shared" si="33"/>
        <v>180.75</v>
      </c>
      <c r="B802" s="4">
        <f t="shared" si="33"/>
        <v>0.85399780000000003</v>
      </c>
      <c r="C802" s="4">
        <f t="shared" si="33"/>
        <v>0.1460022</v>
      </c>
      <c r="D802" s="4">
        <f t="shared" si="34"/>
        <v>-6.2342778797580007E-3</v>
      </c>
      <c r="E802" s="4">
        <f t="shared" si="35"/>
        <v>4.1430790000000044E-3</v>
      </c>
      <c r="H802" s="11">
        <v>180.75</v>
      </c>
      <c r="I802" s="11">
        <v>0.85399780000000003</v>
      </c>
      <c r="J802" s="11">
        <v>0.1460022</v>
      </c>
      <c r="K802" s="11">
        <v>0</v>
      </c>
      <c r="L802" s="11">
        <v>0</v>
      </c>
      <c r="M802" s="11">
        <v>0.85399780000000003</v>
      </c>
      <c r="N802" s="11">
        <v>0.1460022</v>
      </c>
      <c r="O802" s="11">
        <v>1</v>
      </c>
      <c r="Q802" s="11">
        <v>180.75</v>
      </c>
      <c r="R802" s="11">
        <v>3.1570320000000002E-3</v>
      </c>
      <c r="S802" s="11">
        <v>3.1570320000000002E-3</v>
      </c>
      <c r="T802" s="11">
        <v>3.8556809999999997E-2</v>
      </c>
      <c r="U802" s="11">
        <v>3.8556809999999997E-2</v>
      </c>
    </row>
    <row r="803" spans="1:21" x14ac:dyDescent="0.35">
      <c r="A803" s="4">
        <f t="shared" si="33"/>
        <v>181</v>
      </c>
      <c r="B803" s="4">
        <f t="shared" si="33"/>
        <v>0.85399780000000003</v>
      </c>
      <c r="C803" s="4">
        <f t="shared" si="33"/>
        <v>0.1460022</v>
      </c>
      <c r="D803" s="4">
        <f t="shared" si="34"/>
        <v>-6.2342778797580007E-3</v>
      </c>
      <c r="E803" s="4">
        <f t="shared" si="35"/>
        <v>4.1430790000000044E-3</v>
      </c>
      <c r="H803" s="11">
        <v>181</v>
      </c>
      <c r="I803" s="11">
        <v>0.85399780000000003</v>
      </c>
      <c r="J803" s="11">
        <v>0.1460022</v>
      </c>
      <c r="K803" s="11">
        <v>0</v>
      </c>
      <c r="L803" s="11">
        <v>0</v>
      </c>
      <c r="M803" s="11">
        <v>0.85399780000000003</v>
      </c>
      <c r="N803" s="11">
        <v>0.1460022</v>
      </c>
      <c r="O803" s="11">
        <v>1</v>
      </c>
      <c r="Q803" s="11">
        <v>181</v>
      </c>
      <c r="R803" s="11">
        <v>3.1570320000000002E-3</v>
      </c>
      <c r="S803" s="11">
        <v>3.1570320000000002E-3</v>
      </c>
      <c r="T803" s="11">
        <v>3.8556809999999997E-2</v>
      </c>
      <c r="U803" s="11">
        <v>3.8556809999999997E-2</v>
      </c>
    </row>
    <row r="804" spans="1:21" x14ac:dyDescent="0.35">
      <c r="A804" s="4">
        <f t="shared" si="33"/>
        <v>181.25</v>
      </c>
      <c r="B804" s="4">
        <f t="shared" si="33"/>
        <v>0.85399780000000003</v>
      </c>
      <c r="C804" s="4">
        <f t="shared" si="33"/>
        <v>0.1460022</v>
      </c>
      <c r="D804" s="4">
        <f t="shared" si="34"/>
        <v>-6.2342778797580007E-3</v>
      </c>
      <c r="E804" s="4">
        <f t="shared" si="35"/>
        <v>4.1430790000000044E-3</v>
      </c>
      <c r="H804" s="11">
        <v>181.25</v>
      </c>
      <c r="I804" s="11">
        <v>0.85399780000000003</v>
      </c>
      <c r="J804" s="11">
        <v>0.1460022</v>
      </c>
      <c r="K804" s="11">
        <v>0</v>
      </c>
      <c r="L804" s="11">
        <v>0</v>
      </c>
      <c r="M804" s="11">
        <v>0.85399780000000003</v>
      </c>
      <c r="N804" s="11">
        <v>0.1460022</v>
      </c>
      <c r="O804" s="11">
        <v>1</v>
      </c>
      <c r="Q804" s="11">
        <v>181.25</v>
      </c>
      <c r="R804" s="11">
        <v>3.1570320000000002E-3</v>
      </c>
      <c r="S804" s="11">
        <v>3.1570320000000002E-3</v>
      </c>
      <c r="T804" s="11">
        <v>3.8556809999999997E-2</v>
      </c>
      <c r="U804" s="11">
        <v>3.8556809999999997E-2</v>
      </c>
    </row>
    <row r="805" spans="1:21" x14ac:dyDescent="0.35">
      <c r="A805" s="4">
        <f t="shared" si="33"/>
        <v>181.5</v>
      </c>
      <c r="B805" s="4">
        <f t="shared" si="33"/>
        <v>0.85399780000000003</v>
      </c>
      <c r="C805" s="4">
        <f t="shared" si="33"/>
        <v>0.1460022</v>
      </c>
      <c r="D805" s="4">
        <f t="shared" si="34"/>
        <v>-6.2342778797580007E-3</v>
      </c>
      <c r="E805" s="4">
        <f t="shared" si="35"/>
        <v>4.1430790000000044E-3</v>
      </c>
      <c r="H805" s="11">
        <v>181.5</v>
      </c>
      <c r="I805" s="11">
        <v>0.85399780000000003</v>
      </c>
      <c r="J805" s="11">
        <v>0.1460022</v>
      </c>
      <c r="K805" s="11">
        <v>0</v>
      </c>
      <c r="L805" s="11">
        <v>0</v>
      </c>
      <c r="M805" s="11">
        <v>0.85399780000000003</v>
      </c>
      <c r="N805" s="11">
        <v>0.1460022</v>
      </c>
      <c r="O805" s="11">
        <v>1</v>
      </c>
      <c r="Q805" s="11">
        <v>181.5</v>
      </c>
      <c r="R805" s="11">
        <v>3.1570320000000002E-3</v>
      </c>
      <c r="S805" s="11">
        <v>3.1570320000000002E-3</v>
      </c>
      <c r="T805" s="11">
        <v>3.8556809999999997E-2</v>
      </c>
      <c r="U805" s="11">
        <v>3.8556809999999997E-2</v>
      </c>
    </row>
    <row r="806" spans="1:21" x14ac:dyDescent="0.35">
      <c r="A806" s="4">
        <f t="shared" si="33"/>
        <v>181.75</v>
      </c>
      <c r="B806" s="4">
        <f t="shared" si="33"/>
        <v>0.85399780000000003</v>
      </c>
      <c r="C806" s="4">
        <f t="shared" si="33"/>
        <v>0.1460022</v>
      </c>
      <c r="D806" s="4">
        <f t="shared" si="34"/>
        <v>-6.2342778797580007E-3</v>
      </c>
      <c r="E806" s="4">
        <f t="shared" si="35"/>
        <v>4.1430790000000044E-3</v>
      </c>
      <c r="H806" s="11">
        <v>181.75</v>
      </c>
      <c r="I806" s="11">
        <v>0.85399780000000003</v>
      </c>
      <c r="J806" s="11">
        <v>0.1460022</v>
      </c>
      <c r="K806" s="11">
        <v>0</v>
      </c>
      <c r="L806" s="11">
        <v>0</v>
      </c>
      <c r="M806" s="11">
        <v>0.85399780000000003</v>
      </c>
      <c r="N806" s="11">
        <v>0.1460022</v>
      </c>
      <c r="O806" s="11">
        <v>1</v>
      </c>
      <c r="Q806" s="11">
        <v>181.75</v>
      </c>
      <c r="R806" s="11">
        <v>3.1570320000000002E-3</v>
      </c>
      <c r="S806" s="11">
        <v>3.1570320000000002E-3</v>
      </c>
      <c r="T806" s="11">
        <v>3.8556809999999997E-2</v>
      </c>
      <c r="U806" s="11">
        <v>3.8556809999999997E-2</v>
      </c>
    </row>
    <row r="807" spans="1:21" x14ac:dyDescent="0.35">
      <c r="A807" s="4">
        <f t="shared" si="33"/>
        <v>182</v>
      </c>
      <c r="B807" s="4">
        <f t="shared" si="33"/>
        <v>0.85399780000000003</v>
      </c>
      <c r="C807" s="4">
        <f t="shared" si="33"/>
        <v>0.1460022</v>
      </c>
      <c r="D807" s="4">
        <f t="shared" si="34"/>
        <v>-6.2342778797580007E-3</v>
      </c>
      <c r="E807" s="4">
        <f t="shared" si="35"/>
        <v>4.1430790000000044E-3</v>
      </c>
      <c r="H807" s="11">
        <v>182</v>
      </c>
      <c r="I807" s="11">
        <v>0.85399780000000003</v>
      </c>
      <c r="J807" s="11">
        <v>0.1460022</v>
      </c>
      <c r="K807" s="11">
        <v>0</v>
      </c>
      <c r="L807" s="11">
        <v>0</v>
      </c>
      <c r="M807" s="11">
        <v>0.85399780000000003</v>
      </c>
      <c r="N807" s="11">
        <v>0.1460022</v>
      </c>
      <c r="O807" s="11">
        <v>1</v>
      </c>
      <c r="Q807" s="11">
        <v>182</v>
      </c>
      <c r="R807" s="11">
        <v>3.1570320000000002E-3</v>
      </c>
      <c r="S807" s="11">
        <v>3.1570320000000002E-3</v>
      </c>
      <c r="T807" s="11">
        <v>3.8556809999999997E-2</v>
      </c>
      <c r="U807" s="11">
        <v>3.8556809999999997E-2</v>
      </c>
    </row>
    <row r="808" spans="1:21" x14ac:dyDescent="0.35">
      <c r="A808" s="4">
        <f t="shared" si="33"/>
        <v>182.25</v>
      </c>
      <c r="B808" s="4">
        <f t="shared" si="33"/>
        <v>0.85399780000000003</v>
      </c>
      <c r="C808" s="4">
        <f t="shared" si="33"/>
        <v>0.1460022</v>
      </c>
      <c r="D808" s="4">
        <f t="shared" si="34"/>
        <v>-6.2342778797580007E-3</v>
      </c>
      <c r="E808" s="4">
        <f t="shared" si="35"/>
        <v>4.1430790000000044E-3</v>
      </c>
      <c r="H808" s="11">
        <v>182.25</v>
      </c>
      <c r="I808" s="11">
        <v>0.85399780000000003</v>
      </c>
      <c r="J808" s="11">
        <v>0.1460022</v>
      </c>
      <c r="K808" s="11">
        <v>0</v>
      </c>
      <c r="L808" s="11">
        <v>0</v>
      </c>
      <c r="M808" s="11">
        <v>0.85399780000000003</v>
      </c>
      <c r="N808" s="11">
        <v>0.1460022</v>
      </c>
      <c r="O808" s="11">
        <v>1</v>
      </c>
      <c r="Q808" s="11">
        <v>182.25</v>
      </c>
      <c r="R808" s="11">
        <v>3.1570320000000002E-3</v>
      </c>
      <c r="S808" s="11">
        <v>3.1570320000000002E-3</v>
      </c>
      <c r="T808" s="11">
        <v>3.8556809999999997E-2</v>
      </c>
      <c r="U808" s="11">
        <v>3.8556809999999997E-2</v>
      </c>
    </row>
    <row r="809" spans="1:21" x14ac:dyDescent="0.35">
      <c r="A809" s="4">
        <f t="shared" si="33"/>
        <v>182.5</v>
      </c>
      <c r="B809" s="4">
        <f t="shared" si="33"/>
        <v>0.85399780000000003</v>
      </c>
      <c r="C809" s="4">
        <f t="shared" si="33"/>
        <v>0.1460022</v>
      </c>
      <c r="D809" s="4">
        <f t="shared" si="34"/>
        <v>-6.2342778797580007E-3</v>
      </c>
      <c r="E809" s="4">
        <f t="shared" si="35"/>
        <v>4.1430790000000044E-3</v>
      </c>
      <c r="H809" s="11">
        <v>182.5</v>
      </c>
      <c r="I809" s="11">
        <v>0.85399780000000003</v>
      </c>
      <c r="J809" s="11">
        <v>0.1460022</v>
      </c>
      <c r="K809" s="11">
        <v>0</v>
      </c>
      <c r="L809" s="11">
        <v>0</v>
      </c>
      <c r="M809" s="11">
        <v>0.85399780000000003</v>
      </c>
      <c r="N809" s="11">
        <v>0.1460022</v>
      </c>
      <c r="O809" s="11">
        <v>1</v>
      </c>
      <c r="Q809" s="11">
        <v>182.5</v>
      </c>
      <c r="R809" s="11">
        <v>3.1570320000000002E-3</v>
      </c>
      <c r="S809" s="11">
        <v>3.1570320000000002E-3</v>
      </c>
      <c r="T809" s="11">
        <v>3.8556809999999997E-2</v>
      </c>
      <c r="U809" s="11">
        <v>3.8556809999999997E-2</v>
      </c>
    </row>
    <row r="810" spans="1:21" x14ac:dyDescent="0.35">
      <c r="A810" s="4">
        <f t="shared" si="33"/>
        <v>182.75</v>
      </c>
      <c r="B810" s="4">
        <f t="shared" si="33"/>
        <v>0.85399780000000003</v>
      </c>
      <c r="C810" s="4">
        <f t="shared" si="33"/>
        <v>0.1460022</v>
      </c>
      <c r="D810" s="4">
        <f t="shared" si="34"/>
        <v>-6.2342778797580007E-3</v>
      </c>
      <c r="E810" s="4">
        <f t="shared" si="35"/>
        <v>4.1430790000000044E-3</v>
      </c>
      <c r="H810" s="11">
        <v>182.75</v>
      </c>
      <c r="I810" s="11">
        <v>0.85399780000000003</v>
      </c>
      <c r="J810" s="11">
        <v>0.1460022</v>
      </c>
      <c r="K810" s="11">
        <v>0</v>
      </c>
      <c r="L810" s="11">
        <v>0</v>
      </c>
      <c r="M810" s="11">
        <v>0.85399780000000003</v>
      </c>
      <c r="N810" s="11">
        <v>0.1460022</v>
      </c>
      <c r="O810" s="11">
        <v>1</v>
      </c>
      <c r="Q810" s="11">
        <v>182.75</v>
      </c>
      <c r="R810" s="11">
        <v>3.1570320000000002E-3</v>
      </c>
      <c r="S810" s="11">
        <v>3.1570320000000002E-3</v>
      </c>
      <c r="T810" s="11">
        <v>3.8556809999999997E-2</v>
      </c>
      <c r="U810" s="11">
        <v>3.8556809999999997E-2</v>
      </c>
    </row>
    <row r="811" spans="1:21" x14ac:dyDescent="0.35">
      <c r="A811" s="4">
        <f t="shared" si="33"/>
        <v>183</v>
      </c>
      <c r="B811" s="4">
        <f t="shared" si="33"/>
        <v>0.85399780000000003</v>
      </c>
      <c r="C811" s="4">
        <f t="shared" si="33"/>
        <v>0.1460022</v>
      </c>
      <c r="D811" s="4">
        <f t="shared" si="34"/>
        <v>-6.2342778797580007E-3</v>
      </c>
      <c r="E811" s="4">
        <f t="shared" si="35"/>
        <v>4.1430790000000044E-3</v>
      </c>
      <c r="H811" s="11">
        <v>183</v>
      </c>
      <c r="I811" s="11">
        <v>0.85399780000000003</v>
      </c>
      <c r="J811" s="11">
        <v>0.1460022</v>
      </c>
      <c r="K811" s="11">
        <v>0</v>
      </c>
      <c r="L811" s="11">
        <v>0</v>
      </c>
      <c r="M811" s="11">
        <v>0.85399780000000003</v>
      </c>
      <c r="N811" s="11">
        <v>0.1460022</v>
      </c>
      <c r="O811" s="11">
        <v>1</v>
      </c>
      <c r="Q811" s="11">
        <v>183</v>
      </c>
      <c r="R811" s="11">
        <v>3.1570320000000002E-3</v>
      </c>
      <c r="S811" s="11">
        <v>3.1570320000000002E-3</v>
      </c>
      <c r="T811" s="11">
        <v>3.8556809999999997E-2</v>
      </c>
      <c r="U811" s="11">
        <v>3.8556809999999997E-2</v>
      </c>
    </row>
    <row r="812" spans="1:21" x14ac:dyDescent="0.35">
      <c r="A812" s="4">
        <f t="shared" si="33"/>
        <v>183.25</v>
      </c>
      <c r="B812" s="4">
        <f t="shared" si="33"/>
        <v>0.85399780000000003</v>
      </c>
      <c r="C812" s="4">
        <f t="shared" si="33"/>
        <v>0.1460022</v>
      </c>
      <c r="D812" s="4">
        <f t="shared" si="34"/>
        <v>-6.2342778797580007E-3</v>
      </c>
      <c r="E812" s="4">
        <f t="shared" si="35"/>
        <v>4.1430790000000044E-3</v>
      </c>
      <c r="H812" s="11">
        <v>183.25</v>
      </c>
      <c r="I812" s="11">
        <v>0.85399780000000003</v>
      </c>
      <c r="J812" s="11">
        <v>0.1460022</v>
      </c>
      <c r="K812" s="11">
        <v>0</v>
      </c>
      <c r="L812" s="11">
        <v>0</v>
      </c>
      <c r="M812" s="11">
        <v>0.85399780000000003</v>
      </c>
      <c r="N812" s="11">
        <v>0.1460022</v>
      </c>
      <c r="O812" s="11">
        <v>1</v>
      </c>
      <c r="Q812" s="11">
        <v>183.25</v>
      </c>
      <c r="R812" s="11">
        <v>3.1570320000000002E-3</v>
      </c>
      <c r="S812" s="11">
        <v>3.1570320000000002E-3</v>
      </c>
      <c r="T812" s="11">
        <v>3.8556809999999997E-2</v>
      </c>
      <c r="U812" s="11">
        <v>3.8556809999999997E-2</v>
      </c>
    </row>
    <row r="813" spans="1:21" x14ac:dyDescent="0.35">
      <c r="A813" s="4">
        <f t="shared" si="33"/>
        <v>183.5</v>
      </c>
      <c r="B813" s="4">
        <f t="shared" si="33"/>
        <v>0.85399780000000003</v>
      </c>
      <c r="C813" s="4">
        <f t="shared" si="33"/>
        <v>0.1460022</v>
      </c>
      <c r="D813" s="4">
        <f t="shared" si="34"/>
        <v>-6.2342778797580007E-3</v>
      </c>
      <c r="E813" s="4">
        <f t="shared" si="35"/>
        <v>4.1430790000000044E-3</v>
      </c>
      <c r="H813" s="11">
        <v>183.5</v>
      </c>
      <c r="I813" s="11">
        <v>0.85399780000000003</v>
      </c>
      <c r="J813" s="11">
        <v>0.1460022</v>
      </c>
      <c r="K813" s="11">
        <v>0</v>
      </c>
      <c r="L813" s="11">
        <v>0</v>
      </c>
      <c r="M813" s="11">
        <v>0.85399780000000003</v>
      </c>
      <c r="N813" s="11">
        <v>0.1460022</v>
      </c>
      <c r="O813" s="11">
        <v>1</v>
      </c>
      <c r="Q813" s="11">
        <v>183.5</v>
      </c>
      <c r="R813" s="11">
        <v>3.1570320000000002E-3</v>
      </c>
      <c r="S813" s="11">
        <v>3.1570320000000002E-3</v>
      </c>
      <c r="T813" s="11">
        <v>3.8556809999999997E-2</v>
      </c>
      <c r="U813" s="11">
        <v>3.8556809999999997E-2</v>
      </c>
    </row>
    <row r="814" spans="1:21" x14ac:dyDescent="0.35">
      <c r="A814" s="4">
        <f t="shared" si="33"/>
        <v>183.75</v>
      </c>
      <c r="B814" s="4">
        <f t="shared" si="33"/>
        <v>0.85399780000000003</v>
      </c>
      <c r="C814" s="4">
        <f t="shared" si="33"/>
        <v>0.1460022</v>
      </c>
      <c r="D814" s="4">
        <f t="shared" si="34"/>
        <v>-6.2342778797580007E-3</v>
      </c>
      <c r="E814" s="4">
        <f t="shared" si="35"/>
        <v>4.1430790000000044E-3</v>
      </c>
      <c r="H814" s="11">
        <v>183.75</v>
      </c>
      <c r="I814" s="11">
        <v>0.85399780000000003</v>
      </c>
      <c r="J814" s="11">
        <v>0.1460022</v>
      </c>
      <c r="K814" s="11">
        <v>0</v>
      </c>
      <c r="L814" s="11">
        <v>0</v>
      </c>
      <c r="M814" s="11">
        <v>0.85399780000000003</v>
      </c>
      <c r="N814" s="11">
        <v>0.1460022</v>
      </c>
      <c r="O814" s="11">
        <v>1</v>
      </c>
      <c r="Q814" s="11">
        <v>183.75</v>
      </c>
      <c r="R814" s="11">
        <v>3.1570320000000002E-3</v>
      </c>
      <c r="S814" s="11">
        <v>3.1570320000000002E-3</v>
      </c>
      <c r="T814" s="11">
        <v>3.8556809999999997E-2</v>
      </c>
      <c r="U814" s="11">
        <v>3.8556809999999997E-2</v>
      </c>
    </row>
    <row r="815" spans="1:21" x14ac:dyDescent="0.35">
      <c r="A815" s="4">
        <f t="shared" si="33"/>
        <v>184</v>
      </c>
      <c r="B815" s="4">
        <f t="shared" si="33"/>
        <v>0.85399780000000003</v>
      </c>
      <c r="C815" s="4">
        <f t="shared" si="33"/>
        <v>0.1460022</v>
      </c>
      <c r="D815" s="4">
        <f t="shared" si="34"/>
        <v>-6.2342778797580007E-3</v>
      </c>
      <c r="E815" s="4">
        <f t="shared" si="35"/>
        <v>4.1430790000000044E-3</v>
      </c>
      <c r="H815" s="11">
        <v>184</v>
      </c>
      <c r="I815" s="11">
        <v>0.85399780000000003</v>
      </c>
      <c r="J815" s="11">
        <v>0.1460022</v>
      </c>
      <c r="K815" s="11">
        <v>0</v>
      </c>
      <c r="L815" s="11">
        <v>0</v>
      </c>
      <c r="M815" s="11">
        <v>0.85399780000000003</v>
      </c>
      <c r="N815" s="11">
        <v>0.1460022</v>
      </c>
      <c r="O815" s="11">
        <v>1</v>
      </c>
      <c r="Q815" s="11">
        <v>184</v>
      </c>
      <c r="R815" s="11">
        <v>3.1570320000000002E-3</v>
      </c>
      <c r="S815" s="11">
        <v>3.1570320000000002E-3</v>
      </c>
      <c r="T815" s="11">
        <v>3.8556809999999997E-2</v>
      </c>
      <c r="U815" s="11">
        <v>3.8556809999999997E-2</v>
      </c>
    </row>
    <row r="816" spans="1:21" x14ac:dyDescent="0.35">
      <c r="A816" s="4">
        <f t="shared" si="33"/>
        <v>184.25</v>
      </c>
      <c r="B816" s="4">
        <f t="shared" si="33"/>
        <v>0.85399780000000003</v>
      </c>
      <c r="C816" s="4">
        <f t="shared" si="33"/>
        <v>0.1460022</v>
      </c>
      <c r="D816" s="4">
        <f t="shared" si="34"/>
        <v>-6.2342778797580007E-3</v>
      </c>
      <c r="E816" s="4">
        <f t="shared" si="35"/>
        <v>4.1430790000000044E-3</v>
      </c>
      <c r="H816" s="11">
        <v>184.25</v>
      </c>
      <c r="I816" s="11">
        <v>0.85399780000000003</v>
      </c>
      <c r="J816" s="11">
        <v>0.1460022</v>
      </c>
      <c r="K816" s="11">
        <v>0</v>
      </c>
      <c r="L816" s="11">
        <v>0</v>
      </c>
      <c r="M816" s="11">
        <v>0.85399780000000003</v>
      </c>
      <c r="N816" s="11">
        <v>0.1460022</v>
      </c>
      <c r="O816" s="11">
        <v>1</v>
      </c>
      <c r="Q816" s="11">
        <v>184.25</v>
      </c>
      <c r="R816" s="11">
        <v>3.1570320000000002E-3</v>
      </c>
      <c r="S816" s="11">
        <v>3.1570320000000002E-3</v>
      </c>
      <c r="T816" s="11">
        <v>3.8556809999999997E-2</v>
      </c>
      <c r="U816" s="11">
        <v>3.8556809999999997E-2</v>
      </c>
    </row>
    <row r="817" spans="1:21" x14ac:dyDescent="0.35">
      <c r="A817" s="4">
        <f t="shared" si="33"/>
        <v>184.5</v>
      </c>
      <c r="B817" s="4">
        <f t="shared" si="33"/>
        <v>0.85399780000000003</v>
      </c>
      <c r="C817" s="4">
        <f t="shared" si="33"/>
        <v>0.1460022</v>
      </c>
      <c r="D817" s="4">
        <f t="shared" si="34"/>
        <v>-6.2342778797580007E-3</v>
      </c>
      <c r="E817" s="4">
        <f t="shared" si="35"/>
        <v>4.1430790000000044E-3</v>
      </c>
      <c r="H817" s="11">
        <v>184.5</v>
      </c>
      <c r="I817" s="11">
        <v>0.85399780000000003</v>
      </c>
      <c r="J817" s="11">
        <v>0.1460022</v>
      </c>
      <c r="K817" s="11">
        <v>0</v>
      </c>
      <c r="L817" s="11">
        <v>0</v>
      </c>
      <c r="M817" s="11">
        <v>0.85399780000000003</v>
      </c>
      <c r="N817" s="11">
        <v>0.1460022</v>
      </c>
      <c r="O817" s="11">
        <v>1</v>
      </c>
      <c r="Q817" s="11">
        <v>184.5</v>
      </c>
      <c r="R817" s="11">
        <v>3.1570320000000002E-3</v>
      </c>
      <c r="S817" s="11">
        <v>3.1570320000000002E-3</v>
      </c>
      <c r="T817" s="11">
        <v>3.8556809999999997E-2</v>
      </c>
      <c r="U817" s="11">
        <v>3.8556809999999997E-2</v>
      </c>
    </row>
    <row r="818" spans="1:21" x14ac:dyDescent="0.35">
      <c r="A818" s="4">
        <f t="shared" si="33"/>
        <v>184.75</v>
      </c>
      <c r="B818" s="4">
        <f t="shared" si="33"/>
        <v>0.85399780000000003</v>
      </c>
      <c r="C818" s="4">
        <f t="shared" si="33"/>
        <v>0.1460022</v>
      </c>
      <c r="D818" s="4">
        <f t="shared" si="34"/>
        <v>-6.2342778797580007E-3</v>
      </c>
      <c r="E818" s="4">
        <f t="shared" si="35"/>
        <v>4.1430790000000044E-3</v>
      </c>
      <c r="H818" s="11">
        <v>184.75</v>
      </c>
      <c r="I818" s="11">
        <v>0.85399780000000003</v>
      </c>
      <c r="J818" s="11">
        <v>0.1460022</v>
      </c>
      <c r="K818" s="11">
        <v>0</v>
      </c>
      <c r="L818" s="11">
        <v>0</v>
      </c>
      <c r="M818" s="11">
        <v>0.85399780000000003</v>
      </c>
      <c r="N818" s="11">
        <v>0.1460022</v>
      </c>
      <c r="O818" s="11">
        <v>1</v>
      </c>
      <c r="Q818" s="11">
        <v>184.75</v>
      </c>
      <c r="R818" s="11">
        <v>3.1570320000000002E-3</v>
      </c>
      <c r="S818" s="11">
        <v>3.1570320000000002E-3</v>
      </c>
      <c r="T818" s="11">
        <v>3.8556809999999997E-2</v>
      </c>
      <c r="U818" s="11">
        <v>3.8556809999999997E-2</v>
      </c>
    </row>
    <row r="819" spans="1:21" x14ac:dyDescent="0.35">
      <c r="A819" s="4">
        <f t="shared" si="33"/>
        <v>185</v>
      </c>
      <c r="B819" s="4">
        <f t="shared" si="33"/>
        <v>0.85399780000000003</v>
      </c>
      <c r="C819" s="4">
        <f t="shared" si="33"/>
        <v>0.1460022</v>
      </c>
      <c r="D819" s="4">
        <f t="shared" si="34"/>
        <v>-6.2342778797580007E-3</v>
      </c>
      <c r="E819" s="4">
        <f t="shared" si="35"/>
        <v>4.1430790000000044E-3</v>
      </c>
      <c r="H819" s="11">
        <v>185</v>
      </c>
      <c r="I819" s="11">
        <v>0.85399780000000003</v>
      </c>
      <c r="J819" s="11">
        <v>0.1460022</v>
      </c>
      <c r="K819" s="11">
        <v>0</v>
      </c>
      <c r="L819" s="11">
        <v>0</v>
      </c>
      <c r="M819" s="11">
        <v>0.85399780000000003</v>
      </c>
      <c r="N819" s="11">
        <v>0.1460022</v>
      </c>
      <c r="O819" s="11">
        <v>1</v>
      </c>
      <c r="Q819" s="11">
        <v>185</v>
      </c>
      <c r="R819" s="11">
        <v>3.1570320000000002E-3</v>
      </c>
      <c r="S819" s="11">
        <v>3.1570320000000002E-3</v>
      </c>
      <c r="T819" s="11">
        <v>3.8556809999999997E-2</v>
      </c>
      <c r="U819" s="11">
        <v>3.8556809999999997E-2</v>
      </c>
    </row>
    <row r="820" spans="1:21" x14ac:dyDescent="0.35">
      <c r="A820" s="4">
        <f t="shared" si="33"/>
        <v>185.25</v>
      </c>
      <c r="B820" s="4">
        <f t="shared" si="33"/>
        <v>0.85399780000000003</v>
      </c>
      <c r="C820" s="4">
        <f t="shared" si="33"/>
        <v>0.1460022</v>
      </c>
      <c r="D820" s="4">
        <f t="shared" si="34"/>
        <v>-6.2342778797580007E-3</v>
      </c>
      <c r="E820" s="4">
        <f t="shared" si="35"/>
        <v>4.1430790000000044E-3</v>
      </c>
      <c r="H820" s="11">
        <v>185.25</v>
      </c>
      <c r="I820" s="11">
        <v>0.85399780000000003</v>
      </c>
      <c r="J820" s="11">
        <v>0.1460022</v>
      </c>
      <c r="K820" s="11">
        <v>0</v>
      </c>
      <c r="L820" s="11">
        <v>0</v>
      </c>
      <c r="M820" s="11">
        <v>0.85399780000000003</v>
      </c>
      <c r="N820" s="11">
        <v>0.1460022</v>
      </c>
      <c r="O820" s="11">
        <v>1</v>
      </c>
      <c r="Q820" s="11">
        <v>185.25</v>
      </c>
      <c r="R820" s="11">
        <v>3.1570320000000002E-3</v>
      </c>
      <c r="S820" s="11">
        <v>3.1570320000000002E-3</v>
      </c>
      <c r="T820" s="11">
        <v>3.8556809999999997E-2</v>
      </c>
      <c r="U820" s="11">
        <v>3.8556809999999997E-2</v>
      </c>
    </row>
    <row r="821" spans="1:21" x14ac:dyDescent="0.35">
      <c r="A821" s="4">
        <f t="shared" si="33"/>
        <v>185.5</v>
      </c>
      <c r="B821" s="4">
        <f t="shared" si="33"/>
        <v>0.85399780000000003</v>
      </c>
      <c r="C821" s="4">
        <f t="shared" si="33"/>
        <v>0.1460022</v>
      </c>
      <c r="D821" s="4">
        <f t="shared" si="34"/>
        <v>-6.2342778797580007E-3</v>
      </c>
      <c r="E821" s="4">
        <f t="shared" si="35"/>
        <v>4.1430790000000044E-3</v>
      </c>
      <c r="H821" s="11">
        <v>185.5</v>
      </c>
      <c r="I821" s="11">
        <v>0.85399780000000003</v>
      </c>
      <c r="J821" s="11">
        <v>0.1460022</v>
      </c>
      <c r="K821" s="11">
        <v>0</v>
      </c>
      <c r="L821" s="11">
        <v>0</v>
      </c>
      <c r="M821" s="11">
        <v>0.85399780000000003</v>
      </c>
      <c r="N821" s="11">
        <v>0.1460022</v>
      </c>
      <c r="O821" s="11">
        <v>1</v>
      </c>
      <c r="Q821" s="11">
        <v>185.5</v>
      </c>
      <c r="R821" s="11">
        <v>3.1570320000000002E-3</v>
      </c>
      <c r="S821" s="11">
        <v>3.1570320000000002E-3</v>
      </c>
      <c r="T821" s="11">
        <v>3.8556809999999997E-2</v>
      </c>
      <c r="U821" s="11">
        <v>3.8556809999999997E-2</v>
      </c>
    </row>
    <row r="822" spans="1:21" x14ac:dyDescent="0.35">
      <c r="A822" s="4">
        <f t="shared" si="33"/>
        <v>185.75</v>
      </c>
      <c r="B822" s="4">
        <f t="shared" si="33"/>
        <v>0.85399780000000003</v>
      </c>
      <c r="C822" s="4">
        <f t="shared" si="33"/>
        <v>0.1460022</v>
      </c>
      <c r="D822" s="4">
        <f t="shared" si="34"/>
        <v>-6.2342778797580007E-3</v>
      </c>
      <c r="E822" s="4">
        <f t="shared" si="35"/>
        <v>4.1430790000000044E-3</v>
      </c>
      <c r="H822" s="11">
        <v>185.75</v>
      </c>
      <c r="I822" s="11">
        <v>0.85399780000000003</v>
      </c>
      <c r="J822" s="11">
        <v>0.1460022</v>
      </c>
      <c r="K822" s="11">
        <v>0</v>
      </c>
      <c r="L822" s="11">
        <v>0</v>
      </c>
      <c r="M822" s="11">
        <v>0.85399780000000003</v>
      </c>
      <c r="N822" s="11">
        <v>0.1460022</v>
      </c>
      <c r="O822" s="11">
        <v>1</v>
      </c>
      <c r="Q822" s="11">
        <v>185.75</v>
      </c>
      <c r="R822" s="11">
        <v>3.1570320000000002E-3</v>
      </c>
      <c r="S822" s="11">
        <v>3.1570320000000002E-3</v>
      </c>
      <c r="T822" s="11">
        <v>3.8556809999999997E-2</v>
      </c>
      <c r="U822" s="11">
        <v>3.8556809999999997E-2</v>
      </c>
    </row>
    <row r="823" spans="1:21" x14ac:dyDescent="0.35">
      <c r="A823" s="4">
        <f t="shared" si="33"/>
        <v>186</v>
      </c>
      <c r="B823" s="4">
        <f t="shared" si="33"/>
        <v>0.85399780000000003</v>
      </c>
      <c r="C823" s="4">
        <f t="shared" si="33"/>
        <v>0.1460022</v>
      </c>
      <c r="D823" s="4">
        <f t="shared" si="34"/>
        <v>-6.2342778797580007E-3</v>
      </c>
      <c r="E823" s="4">
        <f t="shared" si="35"/>
        <v>4.1430790000000044E-3</v>
      </c>
      <c r="H823" s="11">
        <v>186</v>
      </c>
      <c r="I823" s="11">
        <v>0.85399780000000003</v>
      </c>
      <c r="J823" s="11">
        <v>0.1460022</v>
      </c>
      <c r="K823" s="11">
        <v>0</v>
      </c>
      <c r="L823" s="11">
        <v>0</v>
      </c>
      <c r="M823" s="11">
        <v>0.85399780000000003</v>
      </c>
      <c r="N823" s="11">
        <v>0.1460022</v>
      </c>
      <c r="O823" s="11">
        <v>1</v>
      </c>
      <c r="Q823" s="11">
        <v>186</v>
      </c>
      <c r="R823" s="11">
        <v>3.1570320000000002E-3</v>
      </c>
      <c r="S823" s="11">
        <v>3.1570320000000002E-3</v>
      </c>
      <c r="T823" s="11">
        <v>3.8556809999999997E-2</v>
      </c>
      <c r="U823" s="11">
        <v>3.8556809999999997E-2</v>
      </c>
    </row>
    <row r="824" spans="1:21" x14ac:dyDescent="0.35">
      <c r="A824" s="4">
        <f t="shared" si="33"/>
        <v>186.25</v>
      </c>
      <c r="B824" s="4">
        <f t="shared" si="33"/>
        <v>0.85399780000000003</v>
      </c>
      <c r="C824" s="4">
        <f t="shared" si="33"/>
        <v>0.1460022</v>
      </c>
      <c r="D824" s="4">
        <f t="shared" si="34"/>
        <v>-6.2342778797580007E-3</v>
      </c>
      <c r="E824" s="4">
        <f t="shared" si="35"/>
        <v>4.1430790000000044E-3</v>
      </c>
      <c r="H824" s="11">
        <v>186.25</v>
      </c>
      <c r="I824" s="11">
        <v>0.85399780000000003</v>
      </c>
      <c r="J824" s="11">
        <v>0.1460022</v>
      </c>
      <c r="K824" s="11">
        <v>0</v>
      </c>
      <c r="L824" s="11">
        <v>0</v>
      </c>
      <c r="M824" s="11">
        <v>0.85399780000000003</v>
      </c>
      <c r="N824" s="11">
        <v>0.1460022</v>
      </c>
      <c r="O824" s="11">
        <v>1</v>
      </c>
      <c r="Q824" s="11">
        <v>186.25</v>
      </c>
      <c r="R824" s="11">
        <v>3.1570320000000002E-3</v>
      </c>
      <c r="S824" s="11">
        <v>3.1570320000000002E-3</v>
      </c>
      <c r="T824" s="11">
        <v>3.8556809999999997E-2</v>
      </c>
      <c r="U824" s="11">
        <v>3.8556809999999997E-2</v>
      </c>
    </row>
    <row r="825" spans="1:21" x14ac:dyDescent="0.35">
      <c r="A825" s="4">
        <f t="shared" si="33"/>
        <v>186.5</v>
      </c>
      <c r="B825" s="4">
        <f t="shared" si="33"/>
        <v>0.85399780000000003</v>
      </c>
      <c r="C825" s="4">
        <f t="shared" si="33"/>
        <v>0.1460022</v>
      </c>
      <c r="D825" s="4">
        <f t="shared" si="34"/>
        <v>-6.2342778797580007E-3</v>
      </c>
      <c r="E825" s="4">
        <f t="shared" si="35"/>
        <v>4.1430790000000044E-3</v>
      </c>
      <c r="H825" s="11">
        <v>186.5</v>
      </c>
      <c r="I825" s="11">
        <v>0.85399780000000003</v>
      </c>
      <c r="J825" s="11">
        <v>0.1460022</v>
      </c>
      <c r="K825" s="11">
        <v>0</v>
      </c>
      <c r="L825" s="11">
        <v>0</v>
      </c>
      <c r="M825" s="11">
        <v>0.85399780000000003</v>
      </c>
      <c r="N825" s="11">
        <v>0.1460022</v>
      </c>
      <c r="O825" s="11">
        <v>1</v>
      </c>
      <c r="Q825" s="11">
        <v>186.5</v>
      </c>
      <c r="R825" s="11">
        <v>3.1570320000000002E-3</v>
      </c>
      <c r="S825" s="11">
        <v>3.1570320000000002E-3</v>
      </c>
      <c r="T825" s="11">
        <v>3.8556809999999997E-2</v>
      </c>
      <c r="U825" s="11">
        <v>3.8556809999999997E-2</v>
      </c>
    </row>
    <row r="826" spans="1:21" x14ac:dyDescent="0.35">
      <c r="A826" s="4">
        <f t="shared" si="33"/>
        <v>186.75</v>
      </c>
      <c r="B826" s="4">
        <f t="shared" si="33"/>
        <v>0.85399780000000003</v>
      </c>
      <c r="C826" s="4">
        <f t="shared" si="33"/>
        <v>0.1460022</v>
      </c>
      <c r="D826" s="4">
        <f t="shared" si="34"/>
        <v>-6.2342778797580007E-3</v>
      </c>
      <c r="E826" s="4">
        <f t="shared" si="35"/>
        <v>4.1430790000000044E-3</v>
      </c>
      <c r="H826" s="11">
        <v>186.75</v>
      </c>
      <c r="I826" s="11">
        <v>0.85399780000000003</v>
      </c>
      <c r="J826" s="11">
        <v>0.1460022</v>
      </c>
      <c r="K826" s="11">
        <v>0</v>
      </c>
      <c r="L826" s="11">
        <v>0</v>
      </c>
      <c r="M826" s="11">
        <v>0.85399780000000003</v>
      </c>
      <c r="N826" s="11">
        <v>0.1460022</v>
      </c>
      <c r="O826" s="11">
        <v>1</v>
      </c>
      <c r="Q826" s="11">
        <v>186.75</v>
      </c>
      <c r="R826" s="11">
        <v>3.1570320000000002E-3</v>
      </c>
      <c r="S826" s="11">
        <v>3.1570320000000002E-3</v>
      </c>
      <c r="T826" s="11">
        <v>3.8556809999999997E-2</v>
      </c>
      <c r="U826" s="11">
        <v>3.8556809999999997E-2</v>
      </c>
    </row>
    <row r="827" spans="1:21" x14ac:dyDescent="0.35">
      <c r="A827" s="4">
        <f t="shared" si="33"/>
        <v>187</v>
      </c>
      <c r="B827" s="4">
        <f t="shared" si="33"/>
        <v>0.85399780000000003</v>
      </c>
      <c r="C827" s="4">
        <f t="shared" si="33"/>
        <v>0.1460022</v>
      </c>
      <c r="D827" s="4">
        <f t="shared" si="34"/>
        <v>-6.2342778797580007E-3</v>
      </c>
      <c r="E827" s="4">
        <f t="shared" si="35"/>
        <v>4.1430790000000044E-3</v>
      </c>
      <c r="H827" s="11">
        <v>187</v>
      </c>
      <c r="I827" s="11">
        <v>0.85399780000000003</v>
      </c>
      <c r="J827" s="11">
        <v>0.1460022</v>
      </c>
      <c r="K827" s="11">
        <v>0</v>
      </c>
      <c r="L827" s="11">
        <v>0</v>
      </c>
      <c r="M827" s="11">
        <v>0.85399780000000003</v>
      </c>
      <c r="N827" s="11">
        <v>0.1460022</v>
      </c>
      <c r="O827" s="11">
        <v>1</v>
      </c>
      <c r="Q827" s="11">
        <v>187</v>
      </c>
      <c r="R827" s="11">
        <v>3.1570320000000002E-3</v>
      </c>
      <c r="S827" s="11">
        <v>3.1570320000000002E-3</v>
      </c>
      <c r="T827" s="11">
        <v>3.8556809999999997E-2</v>
      </c>
      <c r="U827" s="11">
        <v>3.8556809999999997E-2</v>
      </c>
    </row>
    <row r="828" spans="1:21" x14ac:dyDescent="0.35">
      <c r="A828" s="4">
        <f t="shared" si="33"/>
        <v>187.25</v>
      </c>
      <c r="B828" s="4">
        <f t="shared" si="33"/>
        <v>0.85399780000000003</v>
      </c>
      <c r="C828" s="4">
        <f t="shared" si="33"/>
        <v>0.1460022</v>
      </c>
      <c r="D828" s="4">
        <f t="shared" si="34"/>
        <v>-6.2342778797580007E-3</v>
      </c>
      <c r="E828" s="4">
        <f t="shared" si="35"/>
        <v>4.1430790000000044E-3</v>
      </c>
      <c r="H828" s="11">
        <v>187.25</v>
      </c>
      <c r="I828" s="11">
        <v>0.85399780000000003</v>
      </c>
      <c r="J828" s="11">
        <v>0.1460022</v>
      </c>
      <c r="K828" s="11">
        <v>0</v>
      </c>
      <c r="L828" s="11">
        <v>0</v>
      </c>
      <c r="M828" s="11">
        <v>0.85399780000000003</v>
      </c>
      <c r="N828" s="11">
        <v>0.1460022</v>
      </c>
      <c r="O828" s="11">
        <v>1</v>
      </c>
      <c r="Q828" s="11">
        <v>187.25</v>
      </c>
      <c r="R828" s="11">
        <v>3.1570320000000002E-3</v>
      </c>
      <c r="S828" s="11">
        <v>3.1570320000000002E-3</v>
      </c>
      <c r="T828" s="11">
        <v>3.8556809999999997E-2</v>
      </c>
      <c r="U828" s="11">
        <v>3.8556809999999997E-2</v>
      </c>
    </row>
    <row r="829" spans="1:21" x14ac:dyDescent="0.35">
      <c r="A829" s="4">
        <f t="shared" si="33"/>
        <v>187.5</v>
      </c>
      <c r="B829" s="4">
        <f t="shared" si="33"/>
        <v>0.85399780000000003</v>
      </c>
      <c r="C829" s="4">
        <f t="shared" si="33"/>
        <v>0.1460022</v>
      </c>
      <c r="D829" s="4">
        <f t="shared" si="34"/>
        <v>-6.2342778797580007E-3</v>
      </c>
      <c r="E829" s="4">
        <f t="shared" si="35"/>
        <v>4.1430790000000044E-3</v>
      </c>
      <c r="H829" s="11">
        <v>187.5</v>
      </c>
      <c r="I829" s="11">
        <v>0.85399780000000003</v>
      </c>
      <c r="J829" s="11">
        <v>0.1460022</v>
      </c>
      <c r="K829" s="11">
        <v>0</v>
      </c>
      <c r="L829" s="11">
        <v>0</v>
      </c>
      <c r="M829" s="11">
        <v>0.85399780000000003</v>
      </c>
      <c r="N829" s="11">
        <v>0.1460022</v>
      </c>
      <c r="O829" s="11">
        <v>1</v>
      </c>
      <c r="Q829" s="11">
        <v>187.5</v>
      </c>
      <c r="R829" s="11">
        <v>3.1570320000000002E-3</v>
      </c>
      <c r="S829" s="11">
        <v>3.1570320000000002E-3</v>
      </c>
      <c r="T829" s="11">
        <v>3.8556809999999997E-2</v>
      </c>
      <c r="U829" s="11">
        <v>3.8556809999999997E-2</v>
      </c>
    </row>
    <row r="830" spans="1:21" x14ac:dyDescent="0.35">
      <c r="A830" s="4">
        <f t="shared" si="33"/>
        <v>187.75</v>
      </c>
      <c r="B830" s="4">
        <f t="shared" si="33"/>
        <v>0.85399780000000003</v>
      </c>
      <c r="C830" s="4">
        <f t="shared" si="33"/>
        <v>0.1460022</v>
      </c>
      <c r="D830" s="4">
        <f t="shared" si="34"/>
        <v>-6.2342778797580007E-3</v>
      </c>
      <c r="E830" s="4">
        <f t="shared" si="35"/>
        <v>4.1430790000000044E-3</v>
      </c>
      <c r="H830" s="11">
        <v>187.75</v>
      </c>
      <c r="I830" s="11">
        <v>0.85399780000000003</v>
      </c>
      <c r="J830" s="11">
        <v>0.1460022</v>
      </c>
      <c r="K830" s="11">
        <v>0</v>
      </c>
      <c r="L830" s="11">
        <v>0</v>
      </c>
      <c r="M830" s="11">
        <v>0.85399780000000003</v>
      </c>
      <c r="N830" s="11">
        <v>0.1460022</v>
      </c>
      <c r="O830" s="11">
        <v>1</v>
      </c>
      <c r="Q830" s="11">
        <v>187.75</v>
      </c>
      <c r="R830" s="11">
        <v>3.1570320000000002E-3</v>
      </c>
      <c r="S830" s="11">
        <v>3.1570320000000002E-3</v>
      </c>
      <c r="T830" s="11">
        <v>3.8556809999999997E-2</v>
      </c>
      <c r="U830" s="11">
        <v>3.8556809999999997E-2</v>
      </c>
    </row>
    <row r="831" spans="1:21" x14ac:dyDescent="0.35">
      <c r="A831" s="4">
        <f t="shared" si="33"/>
        <v>188</v>
      </c>
      <c r="B831" s="4">
        <f t="shared" si="33"/>
        <v>0.85399780000000003</v>
      </c>
      <c r="C831" s="4">
        <f t="shared" si="33"/>
        <v>0.1460022</v>
      </c>
      <c r="D831" s="4">
        <f t="shared" si="34"/>
        <v>-6.2342778797580007E-3</v>
      </c>
      <c r="E831" s="4">
        <f t="shared" si="35"/>
        <v>4.1430790000000044E-3</v>
      </c>
      <c r="H831" s="11">
        <v>188</v>
      </c>
      <c r="I831" s="11">
        <v>0.85399780000000003</v>
      </c>
      <c r="J831" s="11">
        <v>0.1460022</v>
      </c>
      <c r="K831" s="11">
        <v>0</v>
      </c>
      <c r="L831" s="11">
        <v>0</v>
      </c>
      <c r="M831" s="11">
        <v>0.85399780000000003</v>
      </c>
      <c r="N831" s="11">
        <v>0.1460022</v>
      </c>
      <c r="O831" s="11">
        <v>1</v>
      </c>
      <c r="Q831" s="11">
        <v>188</v>
      </c>
      <c r="R831" s="11">
        <v>3.1570320000000002E-3</v>
      </c>
      <c r="S831" s="11">
        <v>3.1570320000000002E-3</v>
      </c>
      <c r="T831" s="11">
        <v>3.8556809999999997E-2</v>
      </c>
      <c r="U831" s="11">
        <v>3.8556809999999997E-2</v>
      </c>
    </row>
    <row r="832" spans="1:21" x14ac:dyDescent="0.35">
      <c r="A832" s="4">
        <f t="shared" si="33"/>
        <v>188.25</v>
      </c>
      <c r="B832" s="4">
        <f t="shared" si="33"/>
        <v>0.85399780000000003</v>
      </c>
      <c r="C832" s="4">
        <f t="shared" si="33"/>
        <v>0.1460022</v>
      </c>
      <c r="D832" s="4">
        <f t="shared" si="34"/>
        <v>-6.2342778797580007E-3</v>
      </c>
      <c r="E832" s="4">
        <f t="shared" si="35"/>
        <v>4.1430790000000044E-3</v>
      </c>
      <c r="H832" s="11">
        <v>188.25</v>
      </c>
      <c r="I832" s="11">
        <v>0.85399780000000003</v>
      </c>
      <c r="J832" s="11">
        <v>0.1460022</v>
      </c>
      <c r="K832" s="11">
        <v>0</v>
      </c>
      <c r="L832" s="11">
        <v>0</v>
      </c>
      <c r="M832" s="11">
        <v>0.85399780000000003</v>
      </c>
      <c r="N832" s="11">
        <v>0.1460022</v>
      </c>
      <c r="O832" s="11">
        <v>1</v>
      </c>
      <c r="Q832" s="11">
        <v>188.25</v>
      </c>
      <c r="R832" s="11">
        <v>3.1570320000000002E-3</v>
      </c>
      <c r="S832" s="11">
        <v>3.1570320000000002E-3</v>
      </c>
      <c r="T832" s="11">
        <v>3.8556809999999997E-2</v>
      </c>
      <c r="U832" s="11">
        <v>3.8556809999999997E-2</v>
      </c>
    </row>
    <row r="833" spans="1:21" x14ac:dyDescent="0.35">
      <c r="A833" s="4">
        <f t="shared" si="33"/>
        <v>188.5</v>
      </c>
      <c r="B833" s="4">
        <f t="shared" si="33"/>
        <v>0.85399780000000003</v>
      </c>
      <c r="C833" s="4">
        <f t="shared" si="33"/>
        <v>0.1460022</v>
      </c>
      <c r="D833" s="4">
        <f t="shared" si="34"/>
        <v>-6.2342778797580007E-3</v>
      </c>
      <c r="E833" s="4">
        <f t="shared" si="35"/>
        <v>4.1430790000000044E-3</v>
      </c>
      <c r="H833" s="11">
        <v>188.5</v>
      </c>
      <c r="I833" s="11">
        <v>0.85399780000000003</v>
      </c>
      <c r="J833" s="11">
        <v>0.1460022</v>
      </c>
      <c r="K833" s="11">
        <v>0</v>
      </c>
      <c r="L833" s="11">
        <v>0</v>
      </c>
      <c r="M833" s="11">
        <v>0.85399780000000003</v>
      </c>
      <c r="N833" s="11">
        <v>0.1460022</v>
      </c>
      <c r="O833" s="11">
        <v>1</v>
      </c>
      <c r="Q833" s="11">
        <v>188.5</v>
      </c>
      <c r="R833" s="11">
        <v>3.1570320000000002E-3</v>
      </c>
      <c r="S833" s="11">
        <v>3.1570320000000002E-3</v>
      </c>
      <c r="T833" s="11">
        <v>3.8556809999999997E-2</v>
      </c>
      <c r="U833" s="11">
        <v>3.8556809999999997E-2</v>
      </c>
    </row>
    <row r="834" spans="1:21" x14ac:dyDescent="0.35">
      <c r="A834" s="4">
        <f t="shared" si="33"/>
        <v>188.75</v>
      </c>
      <c r="B834" s="4">
        <f t="shared" si="33"/>
        <v>0.85399780000000003</v>
      </c>
      <c r="C834" s="4">
        <f t="shared" si="33"/>
        <v>0.1460022</v>
      </c>
      <c r="D834" s="4">
        <f t="shared" si="34"/>
        <v>-6.2342778797580007E-3</v>
      </c>
      <c r="E834" s="4">
        <f t="shared" si="35"/>
        <v>4.1430790000000044E-3</v>
      </c>
      <c r="H834" s="11">
        <v>188.75</v>
      </c>
      <c r="I834" s="11">
        <v>0.85399780000000003</v>
      </c>
      <c r="J834" s="11">
        <v>0.1460022</v>
      </c>
      <c r="K834" s="11">
        <v>0</v>
      </c>
      <c r="L834" s="11">
        <v>0</v>
      </c>
      <c r="M834" s="11">
        <v>0.85399780000000003</v>
      </c>
      <c r="N834" s="11">
        <v>0.1460022</v>
      </c>
      <c r="O834" s="11">
        <v>1</v>
      </c>
      <c r="Q834" s="11">
        <v>188.75</v>
      </c>
      <c r="R834" s="11">
        <v>3.1570320000000002E-3</v>
      </c>
      <c r="S834" s="11">
        <v>3.1570320000000002E-3</v>
      </c>
      <c r="T834" s="11">
        <v>3.8556809999999997E-2</v>
      </c>
      <c r="U834" s="11">
        <v>3.8556809999999997E-2</v>
      </c>
    </row>
    <row r="835" spans="1:21" x14ac:dyDescent="0.35">
      <c r="A835" s="4">
        <f t="shared" si="33"/>
        <v>189</v>
      </c>
      <c r="B835" s="4">
        <f t="shared" si="33"/>
        <v>0.85399780000000003</v>
      </c>
      <c r="C835" s="4">
        <f t="shared" si="33"/>
        <v>0.1460022</v>
      </c>
      <c r="D835" s="4">
        <f t="shared" si="34"/>
        <v>-6.2342778797580007E-3</v>
      </c>
      <c r="E835" s="4">
        <f t="shared" si="35"/>
        <v>4.1430790000000044E-3</v>
      </c>
      <c r="H835" s="11">
        <v>189</v>
      </c>
      <c r="I835" s="11">
        <v>0.85399780000000003</v>
      </c>
      <c r="J835" s="11">
        <v>0.1460022</v>
      </c>
      <c r="K835" s="11">
        <v>0</v>
      </c>
      <c r="L835" s="11">
        <v>0</v>
      </c>
      <c r="M835" s="11">
        <v>0.85399780000000003</v>
      </c>
      <c r="N835" s="11">
        <v>0.1460022</v>
      </c>
      <c r="O835" s="11">
        <v>1</v>
      </c>
      <c r="Q835" s="11">
        <v>189</v>
      </c>
      <c r="R835" s="11">
        <v>3.1570320000000002E-3</v>
      </c>
      <c r="S835" s="11">
        <v>3.1570320000000002E-3</v>
      </c>
      <c r="T835" s="11">
        <v>3.8556809999999997E-2</v>
      </c>
      <c r="U835" s="11">
        <v>3.8556809999999997E-2</v>
      </c>
    </row>
    <row r="836" spans="1:21" x14ac:dyDescent="0.35">
      <c r="A836" s="4">
        <f t="shared" si="33"/>
        <v>189.25</v>
      </c>
      <c r="B836" s="4">
        <f t="shared" si="33"/>
        <v>0.85399780000000003</v>
      </c>
      <c r="C836" s="4">
        <f t="shared" si="33"/>
        <v>0.1460022</v>
      </c>
      <c r="D836" s="4">
        <f t="shared" si="34"/>
        <v>-6.2342778797580007E-3</v>
      </c>
      <c r="E836" s="4">
        <f t="shared" si="35"/>
        <v>4.1430790000000044E-3</v>
      </c>
      <c r="H836" s="11">
        <v>189.25</v>
      </c>
      <c r="I836" s="11">
        <v>0.85399780000000003</v>
      </c>
      <c r="J836" s="11">
        <v>0.1460022</v>
      </c>
      <c r="K836" s="11">
        <v>0</v>
      </c>
      <c r="L836" s="11">
        <v>0</v>
      </c>
      <c r="M836" s="11">
        <v>0.85399780000000003</v>
      </c>
      <c r="N836" s="11">
        <v>0.1460022</v>
      </c>
      <c r="O836" s="11">
        <v>1</v>
      </c>
      <c r="Q836" s="11">
        <v>189.25</v>
      </c>
      <c r="R836" s="11">
        <v>3.1570320000000002E-3</v>
      </c>
      <c r="S836" s="11">
        <v>3.1570320000000002E-3</v>
      </c>
      <c r="T836" s="11">
        <v>3.8556809999999997E-2</v>
      </c>
      <c r="U836" s="11">
        <v>3.8556809999999997E-2</v>
      </c>
    </row>
    <row r="837" spans="1:21" x14ac:dyDescent="0.35">
      <c r="A837" s="4">
        <f t="shared" si="33"/>
        <v>189.5</v>
      </c>
      <c r="B837" s="4">
        <f t="shared" si="33"/>
        <v>0.85399780000000003</v>
      </c>
      <c r="C837" s="4">
        <f t="shared" si="33"/>
        <v>0.1460022</v>
      </c>
      <c r="D837" s="4">
        <f t="shared" si="34"/>
        <v>-6.2342778797580007E-3</v>
      </c>
      <c r="E837" s="4">
        <f t="shared" si="35"/>
        <v>4.1430790000000044E-3</v>
      </c>
      <c r="H837" s="11">
        <v>189.5</v>
      </c>
      <c r="I837" s="11">
        <v>0.85399780000000003</v>
      </c>
      <c r="J837" s="11">
        <v>0.1460022</v>
      </c>
      <c r="K837" s="11">
        <v>0</v>
      </c>
      <c r="L837" s="11">
        <v>0</v>
      </c>
      <c r="M837" s="11">
        <v>0.85399780000000003</v>
      </c>
      <c r="N837" s="11">
        <v>0.1460022</v>
      </c>
      <c r="O837" s="11">
        <v>1</v>
      </c>
      <c r="Q837" s="11">
        <v>189.5</v>
      </c>
      <c r="R837" s="11">
        <v>3.1570320000000002E-3</v>
      </c>
      <c r="S837" s="11">
        <v>3.1570320000000002E-3</v>
      </c>
      <c r="T837" s="11">
        <v>3.8556809999999997E-2</v>
      </c>
      <c r="U837" s="11">
        <v>3.8556809999999997E-2</v>
      </c>
    </row>
    <row r="838" spans="1:21" x14ac:dyDescent="0.35">
      <c r="A838" s="4">
        <f t="shared" si="33"/>
        <v>189.75</v>
      </c>
      <c r="B838" s="4">
        <f t="shared" si="33"/>
        <v>0.85399780000000003</v>
      </c>
      <c r="C838" s="4">
        <f t="shared" si="33"/>
        <v>0.1460022</v>
      </c>
      <c r="D838" s="4">
        <f t="shared" si="34"/>
        <v>-6.2342778797580007E-3</v>
      </c>
      <c r="E838" s="4">
        <f t="shared" si="35"/>
        <v>4.1430790000000044E-3</v>
      </c>
      <c r="H838" s="11">
        <v>189.75</v>
      </c>
      <c r="I838" s="11">
        <v>0.85399780000000003</v>
      </c>
      <c r="J838" s="11">
        <v>0.1460022</v>
      </c>
      <c r="K838" s="11">
        <v>0</v>
      </c>
      <c r="L838" s="11">
        <v>0</v>
      </c>
      <c r="M838" s="11">
        <v>0.85399780000000003</v>
      </c>
      <c r="N838" s="11">
        <v>0.1460022</v>
      </c>
      <c r="O838" s="11">
        <v>1</v>
      </c>
      <c r="Q838" s="11">
        <v>189.75</v>
      </c>
      <c r="R838" s="11">
        <v>3.1570320000000002E-3</v>
      </c>
      <c r="S838" s="11">
        <v>3.1570320000000002E-3</v>
      </c>
      <c r="T838" s="11">
        <v>3.8556809999999997E-2</v>
      </c>
      <c r="U838" s="11">
        <v>3.8556809999999997E-2</v>
      </c>
    </row>
    <row r="839" spans="1:21" x14ac:dyDescent="0.35">
      <c r="A839" s="4">
        <f t="shared" si="33"/>
        <v>190</v>
      </c>
      <c r="B839" s="4">
        <f t="shared" si="33"/>
        <v>0.85399780000000003</v>
      </c>
      <c r="C839" s="4">
        <f t="shared" si="33"/>
        <v>0.1460022</v>
      </c>
      <c r="D839" s="4">
        <f t="shared" si="34"/>
        <v>-6.2342778797580007E-3</v>
      </c>
      <c r="E839" s="4">
        <f t="shared" si="35"/>
        <v>4.1430790000000044E-3</v>
      </c>
      <c r="H839" s="11">
        <v>190</v>
      </c>
      <c r="I839" s="11">
        <v>0.85399780000000003</v>
      </c>
      <c r="J839" s="11">
        <v>0.1460022</v>
      </c>
      <c r="K839" s="11">
        <v>0</v>
      </c>
      <c r="L839" s="11">
        <v>0</v>
      </c>
      <c r="M839" s="11">
        <v>0.85399780000000003</v>
      </c>
      <c r="N839" s="11">
        <v>0.1460022</v>
      </c>
      <c r="O839" s="11">
        <v>1</v>
      </c>
      <c r="Q839" s="11">
        <v>190</v>
      </c>
      <c r="R839" s="11">
        <v>3.1570320000000002E-3</v>
      </c>
      <c r="S839" s="11">
        <v>3.1570320000000002E-3</v>
      </c>
      <c r="T839" s="11">
        <v>3.8556809999999997E-2</v>
      </c>
      <c r="U839" s="11">
        <v>3.8556809999999997E-2</v>
      </c>
    </row>
    <row r="840" spans="1:21" x14ac:dyDescent="0.35">
      <c r="A840" s="4">
        <f t="shared" si="33"/>
        <v>190.25</v>
      </c>
      <c r="B840" s="4">
        <f t="shared" si="33"/>
        <v>0.85399780000000003</v>
      </c>
      <c r="C840" s="4">
        <f t="shared" si="33"/>
        <v>0.1460022</v>
      </c>
      <c r="D840" s="4">
        <f t="shared" si="34"/>
        <v>-6.2342778797580007E-3</v>
      </c>
      <c r="E840" s="4">
        <f t="shared" si="35"/>
        <v>4.1430790000000044E-3</v>
      </c>
      <c r="H840" s="11">
        <v>190.25</v>
      </c>
      <c r="I840" s="11">
        <v>0.85399780000000003</v>
      </c>
      <c r="J840" s="11">
        <v>0.1460022</v>
      </c>
      <c r="K840" s="11">
        <v>0</v>
      </c>
      <c r="L840" s="11">
        <v>0</v>
      </c>
      <c r="M840" s="11">
        <v>0.85399780000000003</v>
      </c>
      <c r="N840" s="11">
        <v>0.1460022</v>
      </c>
      <c r="O840" s="11">
        <v>1</v>
      </c>
      <c r="Q840" s="11">
        <v>190.25</v>
      </c>
      <c r="R840" s="11">
        <v>3.1570320000000002E-3</v>
      </c>
      <c r="S840" s="11">
        <v>3.1570320000000002E-3</v>
      </c>
      <c r="T840" s="11">
        <v>3.8556809999999997E-2</v>
      </c>
      <c r="U840" s="11">
        <v>3.8556809999999997E-2</v>
      </c>
    </row>
    <row r="841" spans="1:21" x14ac:dyDescent="0.35">
      <c r="A841" s="4">
        <f t="shared" si="33"/>
        <v>190.5</v>
      </c>
      <c r="B841" s="4">
        <f t="shared" si="33"/>
        <v>0.85399780000000003</v>
      </c>
      <c r="C841" s="4">
        <f t="shared" si="33"/>
        <v>0.1460022</v>
      </c>
      <c r="D841" s="4">
        <f t="shared" si="34"/>
        <v>-6.2342778797580007E-3</v>
      </c>
      <c r="E841" s="4">
        <f t="shared" si="35"/>
        <v>4.1430790000000044E-3</v>
      </c>
      <c r="H841" s="11">
        <v>190.5</v>
      </c>
      <c r="I841" s="11">
        <v>0.85399780000000003</v>
      </c>
      <c r="J841" s="11">
        <v>0.1460022</v>
      </c>
      <c r="K841" s="11">
        <v>0</v>
      </c>
      <c r="L841" s="11">
        <v>0</v>
      </c>
      <c r="M841" s="11">
        <v>0.85399780000000003</v>
      </c>
      <c r="N841" s="11">
        <v>0.1460022</v>
      </c>
      <c r="O841" s="11">
        <v>1</v>
      </c>
      <c r="Q841" s="11">
        <v>190.5</v>
      </c>
      <c r="R841" s="11">
        <v>3.1570320000000002E-3</v>
      </c>
      <c r="S841" s="11">
        <v>3.1570320000000002E-3</v>
      </c>
      <c r="T841" s="11">
        <v>3.8556809999999997E-2</v>
      </c>
      <c r="U841" s="11">
        <v>3.8556809999999997E-2</v>
      </c>
    </row>
    <row r="842" spans="1:21" x14ac:dyDescent="0.35">
      <c r="A842" s="4">
        <f t="shared" si="33"/>
        <v>190.75</v>
      </c>
      <c r="B842" s="4">
        <f t="shared" si="33"/>
        <v>0.85399780000000003</v>
      </c>
      <c r="C842" s="4">
        <f t="shared" si="33"/>
        <v>0.1460022</v>
      </c>
      <c r="D842" s="4">
        <f t="shared" si="34"/>
        <v>-6.2342778797580007E-3</v>
      </c>
      <c r="E842" s="4">
        <f t="shared" si="35"/>
        <v>4.1430790000000044E-3</v>
      </c>
      <c r="H842" s="11">
        <v>190.75</v>
      </c>
      <c r="I842" s="11">
        <v>0.85399780000000003</v>
      </c>
      <c r="J842" s="11">
        <v>0.1460022</v>
      </c>
      <c r="K842" s="11">
        <v>0</v>
      </c>
      <c r="L842" s="11">
        <v>0</v>
      </c>
      <c r="M842" s="11">
        <v>0.85399780000000003</v>
      </c>
      <c r="N842" s="11">
        <v>0.1460022</v>
      </c>
      <c r="O842" s="11">
        <v>1</v>
      </c>
      <c r="Q842" s="11">
        <v>190.75</v>
      </c>
      <c r="R842" s="11">
        <v>3.1570320000000002E-3</v>
      </c>
      <c r="S842" s="11">
        <v>3.1570320000000002E-3</v>
      </c>
      <c r="T842" s="11">
        <v>3.8556809999999997E-2</v>
      </c>
      <c r="U842" s="11">
        <v>3.8556809999999997E-2</v>
      </c>
    </row>
    <row r="843" spans="1:21" x14ac:dyDescent="0.35">
      <c r="A843" s="4">
        <f t="shared" si="33"/>
        <v>191</v>
      </c>
      <c r="B843" s="4">
        <f t="shared" si="33"/>
        <v>0.85399780000000003</v>
      </c>
      <c r="C843" s="4">
        <f t="shared" si="33"/>
        <v>0.1460022</v>
      </c>
      <c r="D843" s="4">
        <f t="shared" si="34"/>
        <v>-6.2342778797580007E-3</v>
      </c>
      <c r="E843" s="4">
        <f t="shared" si="35"/>
        <v>4.1430790000000044E-3</v>
      </c>
      <c r="H843" s="11">
        <v>191</v>
      </c>
      <c r="I843" s="11">
        <v>0.85399780000000003</v>
      </c>
      <c r="J843" s="11">
        <v>0.1460022</v>
      </c>
      <c r="K843" s="11">
        <v>0</v>
      </c>
      <c r="L843" s="11">
        <v>0</v>
      </c>
      <c r="M843" s="11">
        <v>0.85399780000000003</v>
      </c>
      <c r="N843" s="11">
        <v>0.1460022</v>
      </c>
      <c r="O843" s="11">
        <v>1</v>
      </c>
      <c r="Q843" s="11">
        <v>191</v>
      </c>
      <c r="R843" s="11">
        <v>3.1570320000000002E-3</v>
      </c>
      <c r="S843" s="11">
        <v>3.1570320000000002E-3</v>
      </c>
      <c r="T843" s="11">
        <v>3.8556809999999997E-2</v>
      </c>
      <c r="U843" s="11">
        <v>3.8556809999999997E-2</v>
      </c>
    </row>
    <row r="844" spans="1:21" x14ac:dyDescent="0.35">
      <c r="A844" s="4">
        <f t="shared" si="33"/>
        <v>191.25</v>
      </c>
      <c r="B844" s="4">
        <f t="shared" si="33"/>
        <v>0.85399780000000003</v>
      </c>
      <c r="C844" s="4">
        <f t="shared" si="33"/>
        <v>0.1460022</v>
      </c>
      <c r="D844" s="4">
        <f t="shared" si="34"/>
        <v>-6.2342778797580007E-3</v>
      </c>
      <c r="E844" s="4">
        <f t="shared" si="35"/>
        <v>4.1430790000000044E-3</v>
      </c>
      <c r="H844" s="11">
        <v>191.25</v>
      </c>
      <c r="I844" s="11">
        <v>0.85399780000000003</v>
      </c>
      <c r="J844" s="11">
        <v>0.1460022</v>
      </c>
      <c r="K844" s="11">
        <v>0</v>
      </c>
      <c r="L844" s="11">
        <v>0</v>
      </c>
      <c r="M844" s="11">
        <v>0.85399780000000003</v>
      </c>
      <c r="N844" s="11">
        <v>0.1460022</v>
      </c>
      <c r="O844" s="11">
        <v>1</v>
      </c>
      <c r="Q844" s="11">
        <v>191.25</v>
      </c>
      <c r="R844" s="11">
        <v>3.1570320000000002E-3</v>
      </c>
      <c r="S844" s="11">
        <v>3.1570320000000002E-3</v>
      </c>
      <c r="T844" s="11">
        <v>3.8556809999999997E-2</v>
      </c>
      <c r="U844" s="11">
        <v>3.8556809999999997E-2</v>
      </c>
    </row>
    <row r="845" spans="1:21" x14ac:dyDescent="0.35">
      <c r="A845" s="4">
        <f t="shared" si="33"/>
        <v>191.5</v>
      </c>
      <c r="B845" s="4">
        <f t="shared" si="33"/>
        <v>0.85399780000000003</v>
      </c>
      <c r="C845" s="4">
        <f t="shared" si="33"/>
        <v>0.1460022</v>
      </c>
      <c r="D845" s="4">
        <f t="shared" si="34"/>
        <v>-6.2342778797580007E-3</v>
      </c>
      <c r="E845" s="4">
        <f t="shared" si="35"/>
        <v>4.1430790000000044E-3</v>
      </c>
      <c r="H845" s="11">
        <v>191.5</v>
      </c>
      <c r="I845" s="11">
        <v>0.85399780000000003</v>
      </c>
      <c r="J845" s="11">
        <v>0.1460022</v>
      </c>
      <c r="K845" s="11">
        <v>0</v>
      </c>
      <c r="L845" s="11">
        <v>0</v>
      </c>
      <c r="M845" s="11">
        <v>0.85399780000000003</v>
      </c>
      <c r="N845" s="11">
        <v>0.1460022</v>
      </c>
      <c r="O845" s="11">
        <v>1</v>
      </c>
      <c r="Q845" s="11">
        <v>191.5</v>
      </c>
      <c r="R845" s="11">
        <v>3.1570320000000002E-3</v>
      </c>
      <c r="S845" s="11">
        <v>3.1570320000000002E-3</v>
      </c>
      <c r="T845" s="11">
        <v>3.8556809999999997E-2</v>
      </c>
      <c r="U845" s="11">
        <v>3.8556809999999997E-2</v>
      </c>
    </row>
    <row r="846" spans="1:21" x14ac:dyDescent="0.35">
      <c r="A846" s="4">
        <f t="shared" si="33"/>
        <v>191.75</v>
      </c>
      <c r="B846" s="4">
        <f t="shared" si="33"/>
        <v>0.85399780000000003</v>
      </c>
      <c r="C846" s="4">
        <f t="shared" si="33"/>
        <v>0.1460022</v>
      </c>
      <c r="D846" s="4">
        <f t="shared" si="34"/>
        <v>-6.2342778797580007E-3</v>
      </c>
      <c r="E846" s="4">
        <f t="shared" si="35"/>
        <v>4.1430790000000044E-3</v>
      </c>
      <c r="H846" s="11">
        <v>191.75</v>
      </c>
      <c r="I846" s="11">
        <v>0.85399780000000003</v>
      </c>
      <c r="J846" s="11">
        <v>0.1460022</v>
      </c>
      <c r="K846" s="11">
        <v>0</v>
      </c>
      <c r="L846" s="11">
        <v>0</v>
      </c>
      <c r="M846" s="11">
        <v>0.85399780000000003</v>
      </c>
      <c r="N846" s="11">
        <v>0.1460022</v>
      </c>
      <c r="O846" s="11">
        <v>1</v>
      </c>
      <c r="Q846" s="11">
        <v>191.75</v>
      </c>
      <c r="R846" s="11">
        <v>3.1570320000000002E-3</v>
      </c>
      <c r="S846" s="11">
        <v>3.1570320000000002E-3</v>
      </c>
      <c r="T846" s="11">
        <v>3.8556809999999997E-2</v>
      </c>
      <c r="U846" s="11">
        <v>3.8556809999999997E-2</v>
      </c>
    </row>
    <row r="847" spans="1:21" x14ac:dyDescent="0.35">
      <c r="A847" s="4">
        <f t="shared" si="33"/>
        <v>192</v>
      </c>
      <c r="B847" s="4">
        <f t="shared" si="33"/>
        <v>0.85399780000000003</v>
      </c>
      <c r="C847" s="4">
        <f t="shared" si="33"/>
        <v>0.1460022</v>
      </c>
      <c r="D847" s="4">
        <f t="shared" si="34"/>
        <v>-6.2342778797580007E-3</v>
      </c>
      <c r="E847" s="4">
        <f t="shared" si="35"/>
        <v>4.1430790000000044E-3</v>
      </c>
      <c r="H847" s="11">
        <v>192</v>
      </c>
      <c r="I847" s="11">
        <v>0.85399780000000003</v>
      </c>
      <c r="J847" s="11">
        <v>0.1460022</v>
      </c>
      <c r="K847" s="11">
        <v>0</v>
      </c>
      <c r="L847" s="11">
        <v>0</v>
      </c>
      <c r="M847" s="11">
        <v>0.85399780000000003</v>
      </c>
      <c r="N847" s="11">
        <v>0.1460022</v>
      </c>
      <c r="O847" s="11">
        <v>1</v>
      </c>
      <c r="Q847" s="11">
        <v>192</v>
      </c>
      <c r="R847" s="11">
        <v>3.1570320000000002E-3</v>
      </c>
      <c r="S847" s="11">
        <v>3.1570320000000002E-3</v>
      </c>
      <c r="T847" s="11">
        <v>3.8556809999999997E-2</v>
      </c>
      <c r="U847" s="11">
        <v>3.8556809999999997E-2</v>
      </c>
    </row>
    <row r="848" spans="1:21" x14ac:dyDescent="0.35">
      <c r="A848" s="4">
        <f t="shared" ref="A848:C911" si="36">H848</f>
        <v>192.25</v>
      </c>
      <c r="B848" s="4">
        <f t="shared" si="36"/>
        <v>0.85399780000000003</v>
      </c>
      <c r="C848" s="4">
        <f t="shared" si="36"/>
        <v>0.1460022</v>
      </c>
      <c r="D848" s="4">
        <f t="shared" ref="D848:D911" si="37">-$B$23*B848*C848</f>
        <v>-6.2342778797580007E-3</v>
      </c>
      <c r="E848" s="4">
        <f t="shared" ref="E848:E911" si="38">-(AVERAGE(R848,T848)-$B$23/2)</f>
        <v>4.1430790000000044E-3</v>
      </c>
      <c r="H848" s="11">
        <v>192.25</v>
      </c>
      <c r="I848" s="11">
        <v>0.85399780000000003</v>
      </c>
      <c r="J848" s="11">
        <v>0.1460022</v>
      </c>
      <c r="K848" s="11">
        <v>0</v>
      </c>
      <c r="L848" s="11">
        <v>0</v>
      </c>
      <c r="M848" s="11">
        <v>0.85399780000000003</v>
      </c>
      <c r="N848" s="11">
        <v>0.1460022</v>
      </c>
      <c r="O848" s="11">
        <v>1</v>
      </c>
      <c r="Q848" s="11">
        <v>192.25</v>
      </c>
      <c r="R848" s="11">
        <v>3.1570320000000002E-3</v>
      </c>
      <c r="S848" s="11">
        <v>3.1570320000000002E-3</v>
      </c>
      <c r="T848" s="11">
        <v>3.8556809999999997E-2</v>
      </c>
      <c r="U848" s="11">
        <v>3.8556809999999997E-2</v>
      </c>
    </row>
    <row r="849" spans="1:21" x14ac:dyDescent="0.35">
      <c r="A849" s="4">
        <f t="shared" si="36"/>
        <v>192.5</v>
      </c>
      <c r="B849" s="4">
        <f t="shared" si="36"/>
        <v>0.85399780000000003</v>
      </c>
      <c r="C849" s="4">
        <f t="shared" si="36"/>
        <v>0.1460022</v>
      </c>
      <c r="D849" s="4">
        <f t="shared" si="37"/>
        <v>-6.2342778797580007E-3</v>
      </c>
      <c r="E849" s="4">
        <f t="shared" si="38"/>
        <v>4.1430790000000044E-3</v>
      </c>
      <c r="H849" s="11">
        <v>192.5</v>
      </c>
      <c r="I849" s="11">
        <v>0.85399780000000003</v>
      </c>
      <c r="J849" s="11">
        <v>0.1460022</v>
      </c>
      <c r="K849" s="11">
        <v>0</v>
      </c>
      <c r="L849" s="11">
        <v>0</v>
      </c>
      <c r="M849" s="11">
        <v>0.85399780000000003</v>
      </c>
      <c r="N849" s="11">
        <v>0.1460022</v>
      </c>
      <c r="O849" s="11">
        <v>1</v>
      </c>
      <c r="Q849" s="11">
        <v>192.5</v>
      </c>
      <c r="R849" s="11">
        <v>3.1570320000000002E-3</v>
      </c>
      <c r="S849" s="11">
        <v>3.1570320000000002E-3</v>
      </c>
      <c r="T849" s="11">
        <v>3.8556809999999997E-2</v>
      </c>
      <c r="U849" s="11">
        <v>3.8556809999999997E-2</v>
      </c>
    </row>
    <row r="850" spans="1:21" x14ac:dyDescent="0.35">
      <c r="A850" s="4">
        <f t="shared" si="36"/>
        <v>192.75</v>
      </c>
      <c r="B850" s="4">
        <f t="shared" si="36"/>
        <v>0.85399780000000003</v>
      </c>
      <c r="C850" s="4">
        <f t="shared" si="36"/>
        <v>0.1460022</v>
      </c>
      <c r="D850" s="4">
        <f t="shared" si="37"/>
        <v>-6.2342778797580007E-3</v>
      </c>
      <c r="E850" s="4">
        <f t="shared" si="38"/>
        <v>4.1430790000000044E-3</v>
      </c>
      <c r="H850" s="11">
        <v>192.75</v>
      </c>
      <c r="I850" s="11">
        <v>0.85399780000000003</v>
      </c>
      <c r="J850" s="11">
        <v>0.1460022</v>
      </c>
      <c r="K850" s="11">
        <v>0</v>
      </c>
      <c r="L850" s="11">
        <v>0</v>
      </c>
      <c r="M850" s="11">
        <v>0.85399780000000003</v>
      </c>
      <c r="N850" s="11">
        <v>0.1460022</v>
      </c>
      <c r="O850" s="11">
        <v>1</v>
      </c>
      <c r="Q850" s="11">
        <v>192.75</v>
      </c>
      <c r="R850" s="11">
        <v>3.1570320000000002E-3</v>
      </c>
      <c r="S850" s="11">
        <v>3.1570320000000002E-3</v>
      </c>
      <c r="T850" s="11">
        <v>3.8556809999999997E-2</v>
      </c>
      <c r="U850" s="11">
        <v>3.8556809999999997E-2</v>
      </c>
    </row>
    <row r="851" spans="1:21" x14ac:dyDescent="0.35">
      <c r="A851" s="4">
        <f t="shared" si="36"/>
        <v>193</v>
      </c>
      <c r="B851" s="4">
        <f t="shared" si="36"/>
        <v>0.85399780000000003</v>
      </c>
      <c r="C851" s="4">
        <f t="shared" si="36"/>
        <v>0.1460022</v>
      </c>
      <c r="D851" s="4">
        <f t="shared" si="37"/>
        <v>-6.2342778797580007E-3</v>
      </c>
      <c r="E851" s="4">
        <f t="shared" si="38"/>
        <v>4.1430790000000044E-3</v>
      </c>
      <c r="H851" s="11">
        <v>193</v>
      </c>
      <c r="I851" s="11">
        <v>0.85399780000000003</v>
      </c>
      <c r="J851" s="11">
        <v>0.1460022</v>
      </c>
      <c r="K851" s="11">
        <v>0</v>
      </c>
      <c r="L851" s="11">
        <v>0</v>
      </c>
      <c r="M851" s="11">
        <v>0.85399780000000003</v>
      </c>
      <c r="N851" s="11">
        <v>0.1460022</v>
      </c>
      <c r="O851" s="11">
        <v>1</v>
      </c>
      <c r="Q851" s="11">
        <v>193</v>
      </c>
      <c r="R851" s="11">
        <v>3.1570320000000002E-3</v>
      </c>
      <c r="S851" s="11">
        <v>3.1570320000000002E-3</v>
      </c>
      <c r="T851" s="11">
        <v>3.8556809999999997E-2</v>
      </c>
      <c r="U851" s="11">
        <v>3.8556809999999997E-2</v>
      </c>
    </row>
    <row r="852" spans="1:21" x14ac:dyDescent="0.35">
      <c r="A852" s="4">
        <f t="shared" si="36"/>
        <v>193.25</v>
      </c>
      <c r="B852" s="4">
        <f t="shared" si="36"/>
        <v>0.85399780000000003</v>
      </c>
      <c r="C852" s="4">
        <f t="shared" si="36"/>
        <v>0.1460022</v>
      </c>
      <c r="D852" s="4">
        <f t="shared" si="37"/>
        <v>-6.2342778797580007E-3</v>
      </c>
      <c r="E852" s="4">
        <f t="shared" si="38"/>
        <v>4.1430790000000044E-3</v>
      </c>
      <c r="H852" s="11">
        <v>193.25</v>
      </c>
      <c r="I852" s="11">
        <v>0.85399780000000003</v>
      </c>
      <c r="J852" s="11">
        <v>0.1460022</v>
      </c>
      <c r="K852" s="11">
        <v>0</v>
      </c>
      <c r="L852" s="11">
        <v>0</v>
      </c>
      <c r="M852" s="11">
        <v>0.85399780000000003</v>
      </c>
      <c r="N852" s="11">
        <v>0.1460022</v>
      </c>
      <c r="O852" s="11">
        <v>1</v>
      </c>
      <c r="Q852" s="11">
        <v>193.25</v>
      </c>
      <c r="R852" s="11">
        <v>3.1570320000000002E-3</v>
      </c>
      <c r="S852" s="11">
        <v>3.1570320000000002E-3</v>
      </c>
      <c r="T852" s="11">
        <v>3.8556809999999997E-2</v>
      </c>
      <c r="U852" s="11">
        <v>3.8556809999999997E-2</v>
      </c>
    </row>
    <row r="853" spans="1:21" x14ac:dyDescent="0.35">
      <c r="A853" s="4">
        <f t="shared" si="36"/>
        <v>193.5</v>
      </c>
      <c r="B853" s="4">
        <f t="shared" si="36"/>
        <v>0.85399780000000003</v>
      </c>
      <c r="C853" s="4">
        <f t="shared" si="36"/>
        <v>0.1460022</v>
      </c>
      <c r="D853" s="4">
        <f t="shared" si="37"/>
        <v>-6.2342778797580007E-3</v>
      </c>
      <c r="E853" s="4">
        <f t="shared" si="38"/>
        <v>4.1430790000000044E-3</v>
      </c>
      <c r="H853" s="11">
        <v>193.5</v>
      </c>
      <c r="I853" s="11">
        <v>0.85399780000000003</v>
      </c>
      <c r="J853" s="11">
        <v>0.1460022</v>
      </c>
      <c r="K853" s="11">
        <v>0</v>
      </c>
      <c r="L853" s="11">
        <v>0</v>
      </c>
      <c r="M853" s="11">
        <v>0.85399780000000003</v>
      </c>
      <c r="N853" s="11">
        <v>0.1460022</v>
      </c>
      <c r="O853" s="11">
        <v>1</v>
      </c>
      <c r="Q853" s="11">
        <v>193.5</v>
      </c>
      <c r="R853" s="11">
        <v>3.1570320000000002E-3</v>
      </c>
      <c r="S853" s="11">
        <v>3.1570320000000002E-3</v>
      </c>
      <c r="T853" s="11">
        <v>3.8556809999999997E-2</v>
      </c>
      <c r="U853" s="11">
        <v>3.8556809999999997E-2</v>
      </c>
    </row>
    <row r="854" spans="1:21" x14ac:dyDescent="0.35">
      <c r="A854" s="4">
        <f t="shared" si="36"/>
        <v>193.75</v>
      </c>
      <c r="B854" s="4">
        <f t="shared" si="36"/>
        <v>0.85399780000000003</v>
      </c>
      <c r="C854" s="4">
        <f t="shared" si="36"/>
        <v>0.1460022</v>
      </c>
      <c r="D854" s="4">
        <f t="shared" si="37"/>
        <v>-6.2342778797580007E-3</v>
      </c>
      <c r="E854" s="4">
        <f t="shared" si="38"/>
        <v>4.1430790000000044E-3</v>
      </c>
      <c r="H854" s="11">
        <v>193.75</v>
      </c>
      <c r="I854" s="11">
        <v>0.85399780000000003</v>
      </c>
      <c r="J854" s="11">
        <v>0.1460022</v>
      </c>
      <c r="K854" s="11">
        <v>0</v>
      </c>
      <c r="L854" s="11">
        <v>0</v>
      </c>
      <c r="M854" s="11">
        <v>0.85399780000000003</v>
      </c>
      <c r="N854" s="11">
        <v>0.1460022</v>
      </c>
      <c r="O854" s="11">
        <v>1</v>
      </c>
      <c r="Q854" s="11">
        <v>193.75</v>
      </c>
      <c r="R854" s="11">
        <v>3.1570320000000002E-3</v>
      </c>
      <c r="S854" s="11">
        <v>3.1570320000000002E-3</v>
      </c>
      <c r="T854" s="11">
        <v>3.8556809999999997E-2</v>
      </c>
      <c r="U854" s="11">
        <v>3.8556809999999997E-2</v>
      </c>
    </row>
    <row r="855" spans="1:21" x14ac:dyDescent="0.35">
      <c r="A855" s="4">
        <f t="shared" si="36"/>
        <v>194</v>
      </c>
      <c r="B855" s="4">
        <f t="shared" si="36"/>
        <v>0.85399780000000003</v>
      </c>
      <c r="C855" s="4">
        <f t="shared" si="36"/>
        <v>0.1460022</v>
      </c>
      <c r="D855" s="4">
        <f t="shared" si="37"/>
        <v>-6.2342778797580007E-3</v>
      </c>
      <c r="E855" s="4">
        <f t="shared" si="38"/>
        <v>4.1430790000000044E-3</v>
      </c>
      <c r="H855" s="11">
        <v>194</v>
      </c>
      <c r="I855" s="11">
        <v>0.85399780000000003</v>
      </c>
      <c r="J855" s="11">
        <v>0.1460022</v>
      </c>
      <c r="K855" s="11">
        <v>0</v>
      </c>
      <c r="L855" s="11">
        <v>0</v>
      </c>
      <c r="M855" s="11">
        <v>0.85399780000000003</v>
      </c>
      <c r="N855" s="11">
        <v>0.1460022</v>
      </c>
      <c r="O855" s="11">
        <v>1</v>
      </c>
      <c r="Q855" s="11">
        <v>194</v>
      </c>
      <c r="R855" s="11">
        <v>3.1570320000000002E-3</v>
      </c>
      <c r="S855" s="11">
        <v>3.1570320000000002E-3</v>
      </c>
      <c r="T855" s="11">
        <v>3.8556809999999997E-2</v>
      </c>
      <c r="U855" s="11">
        <v>3.8556809999999997E-2</v>
      </c>
    </row>
    <row r="856" spans="1:21" x14ac:dyDescent="0.35">
      <c r="A856" s="4">
        <f t="shared" si="36"/>
        <v>194.25</v>
      </c>
      <c r="B856" s="4">
        <f t="shared" si="36"/>
        <v>0.85399780000000003</v>
      </c>
      <c r="C856" s="4">
        <f t="shared" si="36"/>
        <v>0.1460022</v>
      </c>
      <c r="D856" s="4">
        <f t="shared" si="37"/>
        <v>-6.2342778797580007E-3</v>
      </c>
      <c r="E856" s="4">
        <f t="shared" si="38"/>
        <v>4.1430790000000044E-3</v>
      </c>
      <c r="H856" s="11">
        <v>194.25</v>
      </c>
      <c r="I856" s="11">
        <v>0.85399780000000003</v>
      </c>
      <c r="J856" s="11">
        <v>0.1460022</v>
      </c>
      <c r="K856" s="11">
        <v>0</v>
      </c>
      <c r="L856" s="11">
        <v>0</v>
      </c>
      <c r="M856" s="11">
        <v>0.85399780000000003</v>
      </c>
      <c r="N856" s="11">
        <v>0.1460022</v>
      </c>
      <c r="O856" s="11">
        <v>1</v>
      </c>
      <c r="Q856" s="11">
        <v>194.25</v>
      </c>
      <c r="R856" s="11">
        <v>3.1570320000000002E-3</v>
      </c>
      <c r="S856" s="11">
        <v>3.1570320000000002E-3</v>
      </c>
      <c r="T856" s="11">
        <v>3.8556809999999997E-2</v>
      </c>
      <c r="U856" s="11">
        <v>3.8556809999999997E-2</v>
      </c>
    </row>
    <row r="857" spans="1:21" x14ac:dyDescent="0.35">
      <c r="A857" s="4">
        <f t="shared" si="36"/>
        <v>194.5</v>
      </c>
      <c r="B857" s="4">
        <f t="shared" si="36"/>
        <v>0.85399780000000003</v>
      </c>
      <c r="C857" s="4">
        <f t="shared" si="36"/>
        <v>0.1460022</v>
      </c>
      <c r="D857" s="4">
        <f t="shared" si="37"/>
        <v>-6.2342778797580007E-3</v>
      </c>
      <c r="E857" s="4">
        <f t="shared" si="38"/>
        <v>4.1430790000000044E-3</v>
      </c>
      <c r="H857" s="11">
        <v>194.5</v>
      </c>
      <c r="I857" s="11">
        <v>0.85399780000000003</v>
      </c>
      <c r="J857" s="11">
        <v>0.1460022</v>
      </c>
      <c r="K857" s="11">
        <v>0</v>
      </c>
      <c r="L857" s="11">
        <v>0</v>
      </c>
      <c r="M857" s="11">
        <v>0.85399780000000003</v>
      </c>
      <c r="N857" s="11">
        <v>0.1460022</v>
      </c>
      <c r="O857" s="11">
        <v>1</v>
      </c>
      <c r="Q857" s="11">
        <v>194.5</v>
      </c>
      <c r="R857" s="11">
        <v>3.1570320000000002E-3</v>
      </c>
      <c r="S857" s="11">
        <v>3.1570320000000002E-3</v>
      </c>
      <c r="T857" s="11">
        <v>3.8556809999999997E-2</v>
      </c>
      <c r="U857" s="11">
        <v>3.8556809999999997E-2</v>
      </c>
    </row>
    <row r="858" spans="1:21" x14ac:dyDescent="0.35">
      <c r="A858" s="4">
        <f t="shared" si="36"/>
        <v>194.75</v>
      </c>
      <c r="B858" s="4">
        <f t="shared" si="36"/>
        <v>0.85399780000000003</v>
      </c>
      <c r="C858" s="4">
        <f t="shared" si="36"/>
        <v>0.1460022</v>
      </c>
      <c r="D858" s="4">
        <f t="shared" si="37"/>
        <v>-6.2342778797580007E-3</v>
      </c>
      <c r="E858" s="4">
        <f t="shared" si="38"/>
        <v>4.1430790000000044E-3</v>
      </c>
      <c r="H858" s="11">
        <v>194.75</v>
      </c>
      <c r="I858" s="11">
        <v>0.85399780000000003</v>
      </c>
      <c r="J858" s="11">
        <v>0.1460022</v>
      </c>
      <c r="K858" s="11">
        <v>0</v>
      </c>
      <c r="L858" s="11">
        <v>0</v>
      </c>
      <c r="M858" s="11">
        <v>0.85399780000000003</v>
      </c>
      <c r="N858" s="11">
        <v>0.1460022</v>
      </c>
      <c r="O858" s="11">
        <v>1</v>
      </c>
      <c r="Q858" s="11">
        <v>194.75</v>
      </c>
      <c r="R858" s="11">
        <v>3.1570320000000002E-3</v>
      </c>
      <c r="S858" s="11">
        <v>3.1570320000000002E-3</v>
      </c>
      <c r="T858" s="11">
        <v>3.8556809999999997E-2</v>
      </c>
      <c r="U858" s="11">
        <v>3.8556809999999997E-2</v>
      </c>
    </row>
    <row r="859" spans="1:21" x14ac:dyDescent="0.35">
      <c r="A859" s="4">
        <f t="shared" si="36"/>
        <v>195</v>
      </c>
      <c r="B859" s="4">
        <f t="shared" si="36"/>
        <v>0.85399780000000003</v>
      </c>
      <c r="C859" s="4">
        <f t="shared" si="36"/>
        <v>0.1460022</v>
      </c>
      <c r="D859" s="4">
        <f t="shared" si="37"/>
        <v>-6.2342778797580007E-3</v>
      </c>
      <c r="E859" s="4">
        <f t="shared" si="38"/>
        <v>4.1430790000000044E-3</v>
      </c>
      <c r="H859" s="11">
        <v>195</v>
      </c>
      <c r="I859" s="11">
        <v>0.85399780000000003</v>
      </c>
      <c r="J859" s="11">
        <v>0.1460022</v>
      </c>
      <c r="K859" s="11">
        <v>0</v>
      </c>
      <c r="L859" s="11">
        <v>0</v>
      </c>
      <c r="M859" s="11">
        <v>0.85399780000000003</v>
      </c>
      <c r="N859" s="11">
        <v>0.1460022</v>
      </c>
      <c r="O859" s="11">
        <v>1</v>
      </c>
      <c r="Q859" s="11">
        <v>195</v>
      </c>
      <c r="R859" s="11">
        <v>3.1570320000000002E-3</v>
      </c>
      <c r="S859" s="11">
        <v>3.1570320000000002E-3</v>
      </c>
      <c r="T859" s="11">
        <v>3.8556809999999997E-2</v>
      </c>
      <c r="U859" s="11">
        <v>3.8556809999999997E-2</v>
      </c>
    </row>
    <row r="860" spans="1:21" x14ac:dyDescent="0.35">
      <c r="A860" s="4">
        <f t="shared" si="36"/>
        <v>195.25</v>
      </c>
      <c r="B860" s="4">
        <f t="shared" si="36"/>
        <v>0.85399780000000003</v>
      </c>
      <c r="C860" s="4">
        <f t="shared" si="36"/>
        <v>0.1460022</v>
      </c>
      <c r="D860" s="4">
        <f t="shared" si="37"/>
        <v>-6.2342778797580007E-3</v>
      </c>
      <c r="E860" s="4">
        <f t="shared" si="38"/>
        <v>4.1430790000000044E-3</v>
      </c>
      <c r="H860" s="11">
        <v>195.25</v>
      </c>
      <c r="I860" s="11">
        <v>0.85399780000000003</v>
      </c>
      <c r="J860" s="11">
        <v>0.1460022</v>
      </c>
      <c r="K860" s="11">
        <v>0</v>
      </c>
      <c r="L860" s="11">
        <v>0</v>
      </c>
      <c r="M860" s="11">
        <v>0.85399780000000003</v>
      </c>
      <c r="N860" s="11">
        <v>0.1460022</v>
      </c>
      <c r="O860" s="11">
        <v>1</v>
      </c>
      <c r="Q860" s="11">
        <v>195.25</v>
      </c>
      <c r="R860" s="11">
        <v>3.1570320000000002E-3</v>
      </c>
      <c r="S860" s="11">
        <v>3.1570320000000002E-3</v>
      </c>
      <c r="T860" s="11">
        <v>3.8556809999999997E-2</v>
      </c>
      <c r="U860" s="11">
        <v>3.8556809999999997E-2</v>
      </c>
    </row>
    <row r="861" spans="1:21" x14ac:dyDescent="0.35">
      <c r="A861" s="4">
        <f t="shared" si="36"/>
        <v>195.5</v>
      </c>
      <c r="B861" s="4">
        <f t="shared" si="36"/>
        <v>0.85399780000000003</v>
      </c>
      <c r="C861" s="4">
        <f t="shared" si="36"/>
        <v>0.1460022</v>
      </c>
      <c r="D861" s="4">
        <f t="shared" si="37"/>
        <v>-6.2342778797580007E-3</v>
      </c>
      <c r="E861" s="4">
        <f t="shared" si="38"/>
        <v>4.1430790000000044E-3</v>
      </c>
      <c r="H861" s="11">
        <v>195.5</v>
      </c>
      <c r="I861" s="11">
        <v>0.85399780000000003</v>
      </c>
      <c r="J861" s="11">
        <v>0.1460022</v>
      </c>
      <c r="K861" s="11">
        <v>0</v>
      </c>
      <c r="L861" s="11">
        <v>0</v>
      </c>
      <c r="M861" s="11">
        <v>0.85399780000000003</v>
      </c>
      <c r="N861" s="11">
        <v>0.1460022</v>
      </c>
      <c r="O861" s="11">
        <v>1</v>
      </c>
      <c r="Q861" s="11">
        <v>195.5</v>
      </c>
      <c r="R861" s="11">
        <v>3.1570320000000002E-3</v>
      </c>
      <c r="S861" s="11">
        <v>3.1570320000000002E-3</v>
      </c>
      <c r="T861" s="11">
        <v>3.8556809999999997E-2</v>
      </c>
      <c r="U861" s="11">
        <v>3.8556809999999997E-2</v>
      </c>
    </row>
    <row r="862" spans="1:21" x14ac:dyDescent="0.35">
      <c r="A862" s="4">
        <f t="shared" si="36"/>
        <v>195.75</v>
      </c>
      <c r="B862" s="4">
        <f t="shared" si="36"/>
        <v>0.85399780000000003</v>
      </c>
      <c r="C862" s="4">
        <f t="shared" si="36"/>
        <v>0.1460022</v>
      </c>
      <c r="D862" s="4">
        <f t="shared" si="37"/>
        <v>-6.2342778797580007E-3</v>
      </c>
      <c r="E862" s="4">
        <f t="shared" si="38"/>
        <v>4.1430790000000044E-3</v>
      </c>
      <c r="H862" s="11">
        <v>195.75</v>
      </c>
      <c r="I862" s="11">
        <v>0.85399780000000003</v>
      </c>
      <c r="J862" s="11">
        <v>0.1460022</v>
      </c>
      <c r="K862" s="11">
        <v>0</v>
      </c>
      <c r="L862" s="11">
        <v>0</v>
      </c>
      <c r="M862" s="11">
        <v>0.85399780000000003</v>
      </c>
      <c r="N862" s="11">
        <v>0.1460022</v>
      </c>
      <c r="O862" s="11">
        <v>1</v>
      </c>
      <c r="Q862" s="11">
        <v>195.75</v>
      </c>
      <c r="R862" s="11">
        <v>3.1570320000000002E-3</v>
      </c>
      <c r="S862" s="11">
        <v>3.1570320000000002E-3</v>
      </c>
      <c r="T862" s="11">
        <v>3.8556809999999997E-2</v>
      </c>
      <c r="U862" s="11">
        <v>3.8556809999999997E-2</v>
      </c>
    </row>
    <row r="863" spans="1:21" x14ac:dyDescent="0.35">
      <c r="A863" s="4">
        <f t="shared" si="36"/>
        <v>196</v>
      </c>
      <c r="B863" s="4">
        <f t="shared" si="36"/>
        <v>0.85399780000000003</v>
      </c>
      <c r="C863" s="4">
        <f t="shared" si="36"/>
        <v>0.1460022</v>
      </c>
      <c r="D863" s="4">
        <f t="shared" si="37"/>
        <v>-6.2342778797580007E-3</v>
      </c>
      <c r="E863" s="4">
        <f t="shared" si="38"/>
        <v>4.1430790000000044E-3</v>
      </c>
      <c r="H863" s="11">
        <v>196</v>
      </c>
      <c r="I863" s="11">
        <v>0.85399780000000003</v>
      </c>
      <c r="J863" s="11">
        <v>0.1460022</v>
      </c>
      <c r="K863" s="11">
        <v>0</v>
      </c>
      <c r="L863" s="11">
        <v>0</v>
      </c>
      <c r="M863" s="11">
        <v>0.85399780000000003</v>
      </c>
      <c r="N863" s="11">
        <v>0.1460022</v>
      </c>
      <c r="O863" s="11">
        <v>1</v>
      </c>
      <c r="Q863" s="11">
        <v>196</v>
      </c>
      <c r="R863" s="11">
        <v>3.1570320000000002E-3</v>
      </c>
      <c r="S863" s="11">
        <v>3.1570320000000002E-3</v>
      </c>
      <c r="T863" s="11">
        <v>3.8556809999999997E-2</v>
      </c>
      <c r="U863" s="11">
        <v>3.8556809999999997E-2</v>
      </c>
    </row>
    <row r="864" spans="1:21" x14ac:dyDescent="0.35">
      <c r="A864" s="4">
        <f t="shared" si="36"/>
        <v>196.25</v>
      </c>
      <c r="B864" s="4">
        <f t="shared" si="36"/>
        <v>0.85399780000000003</v>
      </c>
      <c r="C864" s="4">
        <f t="shared" si="36"/>
        <v>0.1460022</v>
      </c>
      <c r="D864" s="4">
        <f t="shared" si="37"/>
        <v>-6.2342778797580007E-3</v>
      </c>
      <c r="E864" s="4">
        <f t="shared" si="38"/>
        <v>4.1430790000000044E-3</v>
      </c>
      <c r="H864" s="11">
        <v>196.25</v>
      </c>
      <c r="I864" s="11">
        <v>0.85399780000000003</v>
      </c>
      <c r="J864" s="11">
        <v>0.1460022</v>
      </c>
      <c r="K864" s="11">
        <v>0</v>
      </c>
      <c r="L864" s="11">
        <v>0</v>
      </c>
      <c r="M864" s="11">
        <v>0.85399780000000003</v>
      </c>
      <c r="N864" s="11">
        <v>0.1460022</v>
      </c>
      <c r="O864" s="11">
        <v>1</v>
      </c>
      <c r="Q864" s="11">
        <v>196.25</v>
      </c>
      <c r="R864" s="11">
        <v>3.1570320000000002E-3</v>
      </c>
      <c r="S864" s="11">
        <v>3.1570320000000002E-3</v>
      </c>
      <c r="T864" s="11">
        <v>3.8556809999999997E-2</v>
      </c>
      <c r="U864" s="11">
        <v>3.8556809999999997E-2</v>
      </c>
    </row>
    <row r="865" spans="1:21" x14ac:dyDescent="0.35">
      <c r="A865" s="4">
        <f t="shared" si="36"/>
        <v>196.5</v>
      </c>
      <c r="B865" s="4">
        <f t="shared" si="36"/>
        <v>0.85399780000000003</v>
      </c>
      <c r="C865" s="4">
        <f t="shared" si="36"/>
        <v>0.1460022</v>
      </c>
      <c r="D865" s="4">
        <f t="shared" si="37"/>
        <v>-6.2342778797580007E-3</v>
      </c>
      <c r="E865" s="4">
        <f t="shared" si="38"/>
        <v>4.1430790000000044E-3</v>
      </c>
      <c r="H865" s="11">
        <v>196.5</v>
      </c>
      <c r="I865" s="11">
        <v>0.85399780000000003</v>
      </c>
      <c r="J865" s="11">
        <v>0.1460022</v>
      </c>
      <c r="K865" s="11">
        <v>0</v>
      </c>
      <c r="L865" s="11">
        <v>0</v>
      </c>
      <c r="M865" s="11">
        <v>0.85399780000000003</v>
      </c>
      <c r="N865" s="11">
        <v>0.1460022</v>
      </c>
      <c r="O865" s="11">
        <v>1</v>
      </c>
      <c r="Q865" s="11">
        <v>196.5</v>
      </c>
      <c r="R865" s="11">
        <v>3.1570320000000002E-3</v>
      </c>
      <c r="S865" s="11">
        <v>3.1570320000000002E-3</v>
      </c>
      <c r="T865" s="11">
        <v>3.8556809999999997E-2</v>
      </c>
      <c r="U865" s="11">
        <v>3.8556809999999997E-2</v>
      </c>
    </row>
    <row r="866" spans="1:21" x14ac:dyDescent="0.35">
      <c r="A866" s="4">
        <f t="shared" si="36"/>
        <v>196.75</v>
      </c>
      <c r="B866" s="4">
        <f t="shared" si="36"/>
        <v>0.85399780000000003</v>
      </c>
      <c r="C866" s="4">
        <f t="shared" si="36"/>
        <v>0.1460022</v>
      </c>
      <c r="D866" s="4">
        <f t="shared" si="37"/>
        <v>-6.2342778797580007E-3</v>
      </c>
      <c r="E866" s="4">
        <f t="shared" si="38"/>
        <v>4.1430790000000044E-3</v>
      </c>
      <c r="H866" s="11">
        <v>196.75</v>
      </c>
      <c r="I866" s="11">
        <v>0.85399780000000003</v>
      </c>
      <c r="J866" s="11">
        <v>0.1460022</v>
      </c>
      <c r="K866" s="11">
        <v>0</v>
      </c>
      <c r="L866" s="11">
        <v>0</v>
      </c>
      <c r="M866" s="11">
        <v>0.85399780000000003</v>
      </c>
      <c r="N866" s="11">
        <v>0.1460022</v>
      </c>
      <c r="O866" s="11">
        <v>1</v>
      </c>
      <c r="Q866" s="11">
        <v>196.75</v>
      </c>
      <c r="R866" s="11">
        <v>3.1570320000000002E-3</v>
      </c>
      <c r="S866" s="11">
        <v>3.1570320000000002E-3</v>
      </c>
      <c r="T866" s="11">
        <v>3.8556809999999997E-2</v>
      </c>
      <c r="U866" s="11">
        <v>3.8556809999999997E-2</v>
      </c>
    </row>
    <row r="867" spans="1:21" x14ac:dyDescent="0.35">
      <c r="A867" s="4">
        <f t="shared" si="36"/>
        <v>197</v>
      </c>
      <c r="B867" s="4">
        <f t="shared" si="36"/>
        <v>0.85399780000000003</v>
      </c>
      <c r="C867" s="4">
        <f t="shared" si="36"/>
        <v>0.1460022</v>
      </c>
      <c r="D867" s="4">
        <f t="shared" si="37"/>
        <v>-6.2342778797580007E-3</v>
      </c>
      <c r="E867" s="4">
        <f t="shared" si="38"/>
        <v>4.1430790000000044E-3</v>
      </c>
      <c r="H867" s="11">
        <v>197</v>
      </c>
      <c r="I867" s="11">
        <v>0.85399780000000003</v>
      </c>
      <c r="J867" s="11">
        <v>0.1460022</v>
      </c>
      <c r="K867" s="11">
        <v>0</v>
      </c>
      <c r="L867" s="11">
        <v>0</v>
      </c>
      <c r="M867" s="11">
        <v>0.85399780000000003</v>
      </c>
      <c r="N867" s="11">
        <v>0.1460022</v>
      </c>
      <c r="O867" s="11">
        <v>1</v>
      </c>
      <c r="Q867" s="11">
        <v>197</v>
      </c>
      <c r="R867" s="11">
        <v>3.1570320000000002E-3</v>
      </c>
      <c r="S867" s="11">
        <v>3.1570320000000002E-3</v>
      </c>
      <c r="T867" s="11">
        <v>3.8556809999999997E-2</v>
      </c>
      <c r="U867" s="11">
        <v>3.8556809999999997E-2</v>
      </c>
    </row>
    <row r="868" spans="1:21" x14ac:dyDescent="0.35">
      <c r="A868" s="4">
        <f t="shared" si="36"/>
        <v>197.25</v>
      </c>
      <c r="B868" s="4">
        <f t="shared" si="36"/>
        <v>0.85399780000000003</v>
      </c>
      <c r="C868" s="4">
        <f t="shared" si="36"/>
        <v>0.1460022</v>
      </c>
      <c r="D868" s="4">
        <f t="shared" si="37"/>
        <v>-6.2342778797580007E-3</v>
      </c>
      <c r="E868" s="4">
        <f t="shared" si="38"/>
        <v>4.1430790000000044E-3</v>
      </c>
      <c r="H868" s="11">
        <v>197.25</v>
      </c>
      <c r="I868" s="11">
        <v>0.85399780000000003</v>
      </c>
      <c r="J868" s="11">
        <v>0.1460022</v>
      </c>
      <c r="K868" s="11">
        <v>0</v>
      </c>
      <c r="L868" s="11">
        <v>0</v>
      </c>
      <c r="M868" s="11">
        <v>0.85399780000000003</v>
      </c>
      <c r="N868" s="11">
        <v>0.1460022</v>
      </c>
      <c r="O868" s="11">
        <v>1</v>
      </c>
      <c r="Q868" s="11">
        <v>197.25</v>
      </c>
      <c r="R868" s="11">
        <v>3.1570320000000002E-3</v>
      </c>
      <c r="S868" s="11">
        <v>3.1570320000000002E-3</v>
      </c>
      <c r="T868" s="11">
        <v>3.8556809999999997E-2</v>
      </c>
      <c r="U868" s="11">
        <v>3.8556809999999997E-2</v>
      </c>
    </row>
    <row r="869" spans="1:21" x14ac:dyDescent="0.35">
      <c r="A869" s="4">
        <f t="shared" si="36"/>
        <v>197.5</v>
      </c>
      <c r="B869" s="4">
        <f t="shared" si="36"/>
        <v>0.85399780000000003</v>
      </c>
      <c r="C869" s="4">
        <f t="shared" si="36"/>
        <v>0.1460022</v>
      </c>
      <c r="D869" s="4">
        <f t="shared" si="37"/>
        <v>-6.2342778797580007E-3</v>
      </c>
      <c r="E869" s="4">
        <f t="shared" si="38"/>
        <v>4.1430790000000044E-3</v>
      </c>
      <c r="H869" s="11">
        <v>197.5</v>
      </c>
      <c r="I869" s="11">
        <v>0.85399780000000003</v>
      </c>
      <c r="J869" s="11">
        <v>0.1460022</v>
      </c>
      <c r="K869" s="11">
        <v>0</v>
      </c>
      <c r="L869" s="11">
        <v>0</v>
      </c>
      <c r="M869" s="11">
        <v>0.85399780000000003</v>
      </c>
      <c r="N869" s="11">
        <v>0.1460022</v>
      </c>
      <c r="O869" s="11">
        <v>1</v>
      </c>
      <c r="Q869" s="11">
        <v>197.5</v>
      </c>
      <c r="R869" s="11">
        <v>3.1570320000000002E-3</v>
      </c>
      <c r="S869" s="11">
        <v>3.1570320000000002E-3</v>
      </c>
      <c r="T869" s="11">
        <v>3.8556809999999997E-2</v>
      </c>
      <c r="U869" s="11">
        <v>3.8556809999999997E-2</v>
      </c>
    </row>
    <row r="870" spans="1:21" x14ac:dyDescent="0.35">
      <c r="A870" s="4">
        <f t="shared" si="36"/>
        <v>197.75</v>
      </c>
      <c r="B870" s="4">
        <f t="shared" si="36"/>
        <v>0.85399780000000003</v>
      </c>
      <c r="C870" s="4">
        <f t="shared" si="36"/>
        <v>0.1460022</v>
      </c>
      <c r="D870" s="4">
        <f t="shared" si="37"/>
        <v>-6.2342778797580007E-3</v>
      </c>
      <c r="E870" s="4">
        <f t="shared" si="38"/>
        <v>4.1430790000000044E-3</v>
      </c>
      <c r="H870" s="11">
        <v>197.75</v>
      </c>
      <c r="I870" s="11">
        <v>0.85399780000000003</v>
      </c>
      <c r="J870" s="11">
        <v>0.1460022</v>
      </c>
      <c r="K870" s="11">
        <v>0</v>
      </c>
      <c r="L870" s="11">
        <v>0</v>
      </c>
      <c r="M870" s="11">
        <v>0.85399780000000003</v>
      </c>
      <c r="N870" s="11">
        <v>0.1460022</v>
      </c>
      <c r="O870" s="11">
        <v>1</v>
      </c>
      <c r="Q870" s="11">
        <v>197.75</v>
      </c>
      <c r="R870" s="11">
        <v>3.1570320000000002E-3</v>
      </c>
      <c r="S870" s="11">
        <v>3.1570320000000002E-3</v>
      </c>
      <c r="T870" s="11">
        <v>3.8556809999999997E-2</v>
      </c>
      <c r="U870" s="11">
        <v>3.8556809999999997E-2</v>
      </c>
    </row>
    <row r="871" spans="1:21" x14ac:dyDescent="0.35">
      <c r="A871" s="4">
        <f t="shared" si="36"/>
        <v>198</v>
      </c>
      <c r="B871" s="4">
        <f t="shared" si="36"/>
        <v>0.85399780000000003</v>
      </c>
      <c r="C871" s="4">
        <f t="shared" si="36"/>
        <v>0.1460022</v>
      </c>
      <c r="D871" s="4">
        <f t="shared" si="37"/>
        <v>-6.2342778797580007E-3</v>
      </c>
      <c r="E871" s="4">
        <f t="shared" si="38"/>
        <v>4.1430790000000044E-3</v>
      </c>
      <c r="H871" s="11">
        <v>198</v>
      </c>
      <c r="I871" s="11">
        <v>0.85399780000000003</v>
      </c>
      <c r="J871" s="11">
        <v>0.1460022</v>
      </c>
      <c r="K871" s="11">
        <v>0</v>
      </c>
      <c r="L871" s="11">
        <v>0</v>
      </c>
      <c r="M871" s="11">
        <v>0.85399780000000003</v>
      </c>
      <c r="N871" s="11">
        <v>0.1460022</v>
      </c>
      <c r="O871" s="11">
        <v>1</v>
      </c>
      <c r="Q871" s="11">
        <v>198</v>
      </c>
      <c r="R871" s="11">
        <v>3.1570320000000002E-3</v>
      </c>
      <c r="S871" s="11">
        <v>3.1570320000000002E-3</v>
      </c>
      <c r="T871" s="11">
        <v>3.8556809999999997E-2</v>
      </c>
      <c r="U871" s="11">
        <v>3.8556809999999997E-2</v>
      </c>
    </row>
    <row r="872" spans="1:21" x14ac:dyDescent="0.35">
      <c r="A872" s="4">
        <f t="shared" si="36"/>
        <v>198.25</v>
      </c>
      <c r="B872" s="4">
        <f t="shared" si="36"/>
        <v>0.85399780000000003</v>
      </c>
      <c r="C872" s="4">
        <f t="shared" si="36"/>
        <v>0.1460022</v>
      </c>
      <c r="D872" s="4">
        <f t="shared" si="37"/>
        <v>-6.2342778797580007E-3</v>
      </c>
      <c r="E872" s="4">
        <f t="shared" si="38"/>
        <v>4.1430790000000044E-3</v>
      </c>
      <c r="H872" s="11">
        <v>198.25</v>
      </c>
      <c r="I872" s="11">
        <v>0.85399780000000003</v>
      </c>
      <c r="J872" s="11">
        <v>0.1460022</v>
      </c>
      <c r="K872" s="11">
        <v>0</v>
      </c>
      <c r="L872" s="11">
        <v>0</v>
      </c>
      <c r="M872" s="11">
        <v>0.85399780000000003</v>
      </c>
      <c r="N872" s="11">
        <v>0.1460022</v>
      </c>
      <c r="O872" s="11">
        <v>1</v>
      </c>
      <c r="Q872" s="11">
        <v>198.25</v>
      </c>
      <c r="R872" s="11">
        <v>3.1570320000000002E-3</v>
      </c>
      <c r="S872" s="11">
        <v>3.1570320000000002E-3</v>
      </c>
      <c r="T872" s="11">
        <v>3.8556809999999997E-2</v>
      </c>
      <c r="U872" s="11">
        <v>3.8556809999999997E-2</v>
      </c>
    </row>
    <row r="873" spans="1:21" x14ac:dyDescent="0.35">
      <c r="A873" s="4">
        <f t="shared" si="36"/>
        <v>198.5</v>
      </c>
      <c r="B873" s="4">
        <f t="shared" si="36"/>
        <v>0.85399780000000003</v>
      </c>
      <c r="C873" s="4">
        <f t="shared" si="36"/>
        <v>0.1460022</v>
      </c>
      <c r="D873" s="4">
        <f t="shared" si="37"/>
        <v>-6.2342778797580007E-3</v>
      </c>
      <c r="E873" s="4">
        <f t="shared" si="38"/>
        <v>4.1430790000000044E-3</v>
      </c>
      <c r="H873" s="11">
        <v>198.5</v>
      </c>
      <c r="I873" s="11">
        <v>0.85399780000000003</v>
      </c>
      <c r="J873" s="11">
        <v>0.1460022</v>
      </c>
      <c r="K873" s="11">
        <v>0</v>
      </c>
      <c r="L873" s="11">
        <v>0</v>
      </c>
      <c r="M873" s="11">
        <v>0.85399780000000003</v>
      </c>
      <c r="N873" s="11">
        <v>0.1460022</v>
      </c>
      <c r="O873" s="11">
        <v>1</v>
      </c>
      <c r="Q873" s="11">
        <v>198.5</v>
      </c>
      <c r="R873" s="11">
        <v>3.1570320000000002E-3</v>
      </c>
      <c r="S873" s="11">
        <v>3.1570320000000002E-3</v>
      </c>
      <c r="T873" s="11">
        <v>3.8556809999999997E-2</v>
      </c>
      <c r="U873" s="11">
        <v>3.8556809999999997E-2</v>
      </c>
    </row>
    <row r="874" spans="1:21" x14ac:dyDescent="0.35">
      <c r="A874" s="4">
        <f t="shared" si="36"/>
        <v>198.75</v>
      </c>
      <c r="B874" s="4">
        <f t="shared" si="36"/>
        <v>0.85399780000000003</v>
      </c>
      <c r="C874" s="4">
        <f t="shared" si="36"/>
        <v>0.1460022</v>
      </c>
      <c r="D874" s="4">
        <f t="shared" si="37"/>
        <v>-6.2342778797580007E-3</v>
      </c>
      <c r="E874" s="4">
        <f t="shared" si="38"/>
        <v>4.1430790000000044E-3</v>
      </c>
      <c r="H874" s="11">
        <v>198.75</v>
      </c>
      <c r="I874" s="11">
        <v>0.85399780000000003</v>
      </c>
      <c r="J874" s="11">
        <v>0.1460022</v>
      </c>
      <c r="K874" s="11">
        <v>0</v>
      </c>
      <c r="L874" s="11">
        <v>0</v>
      </c>
      <c r="M874" s="11">
        <v>0.85399780000000003</v>
      </c>
      <c r="N874" s="11">
        <v>0.1460022</v>
      </c>
      <c r="O874" s="11">
        <v>1</v>
      </c>
      <c r="Q874" s="11">
        <v>198.75</v>
      </c>
      <c r="R874" s="11">
        <v>3.1570320000000002E-3</v>
      </c>
      <c r="S874" s="11">
        <v>3.1570320000000002E-3</v>
      </c>
      <c r="T874" s="11">
        <v>3.8556809999999997E-2</v>
      </c>
      <c r="U874" s="11">
        <v>3.8556809999999997E-2</v>
      </c>
    </row>
    <row r="875" spans="1:21" x14ac:dyDescent="0.35">
      <c r="A875" s="4">
        <f t="shared" si="36"/>
        <v>199</v>
      </c>
      <c r="B875" s="4">
        <f t="shared" si="36"/>
        <v>0.85399780000000003</v>
      </c>
      <c r="C875" s="4">
        <f t="shared" si="36"/>
        <v>0.1460022</v>
      </c>
      <c r="D875" s="4">
        <f t="shared" si="37"/>
        <v>-6.2342778797580007E-3</v>
      </c>
      <c r="E875" s="4">
        <f t="shared" si="38"/>
        <v>4.1430790000000044E-3</v>
      </c>
      <c r="H875" s="11">
        <v>199</v>
      </c>
      <c r="I875" s="11">
        <v>0.85399780000000003</v>
      </c>
      <c r="J875" s="11">
        <v>0.1460022</v>
      </c>
      <c r="K875" s="11">
        <v>0</v>
      </c>
      <c r="L875" s="11">
        <v>0</v>
      </c>
      <c r="M875" s="11">
        <v>0.85399780000000003</v>
      </c>
      <c r="N875" s="11">
        <v>0.1460022</v>
      </c>
      <c r="O875" s="11">
        <v>1</v>
      </c>
      <c r="Q875" s="11">
        <v>199</v>
      </c>
      <c r="R875" s="11">
        <v>3.1570320000000002E-3</v>
      </c>
      <c r="S875" s="11">
        <v>3.1570320000000002E-3</v>
      </c>
      <c r="T875" s="11">
        <v>3.8556809999999997E-2</v>
      </c>
      <c r="U875" s="11">
        <v>3.8556809999999997E-2</v>
      </c>
    </row>
    <row r="876" spans="1:21" x14ac:dyDescent="0.35">
      <c r="A876" s="4">
        <f t="shared" si="36"/>
        <v>199.25</v>
      </c>
      <c r="B876" s="4">
        <f t="shared" si="36"/>
        <v>0.85399780000000003</v>
      </c>
      <c r="C876" s="4">
        <f t="shared" si="36"/>
        <v>0.1460022</v>
      </c>
      <c r="D876" s="4">
        <f t="shared" si="37"/>
        <v>-6.2342778797580007E-3</v>
      </c>
      <c r="E876" s="4">
        <f t="shared" si="38"/>
        <v>4.1430790000000044E-3</v>
      </c>
      <c r="H876" s="11">
        <v>199.25</v>
      </c>
      <c r="I876" s="11">
        <v>0.85399780000000003</v>
      </c>
      <c r="J876" s="11">
        <v>0.1460022</v>
      </c>
      <c r="K876" s="11">
        <v>0</v>
      </c>
      <c r="L876" s="11">
        <v>0</v>
      </c>
      <c r="M876" s="11">
        <v>0.85399780000000003</v>
      </c>
      <c r="N876" s="11">
        <v>0.1460022</v>
      </c>
      <c r="O876" s="11">
        <v>1</v>
      </c>
      <c r="Q876" s="11">
        <v>199.25</v>
      </c>
      <c r="R876" s="11">
        <v>3.1570320000000002E-3</v>
      </c>
      <c r="S876" s="11">
        <v>3.1570320000000002E-3</v>
      </c>
      <c r="T876" s="11">
        <v>3.8556809999999997E-2</v>
      </c>
      <c r="U876" s="11">
        <v>3.8556809999999997E-2</v>
      </c>
    </row>
    <row r="877" spans="1:21" x14ac:dyDescent="0.35">
      <c r="A877" s="4">
        <f t="shared" si="36"/>
        <v>199.5</v>
      </c>
      <c r="B877" s="4">
        <f t="shared" si="36"/>
        <v>0.85399780000000003</v>
      </c>
      <c r="C877" s="4">
        <f t="shared" si="36"/>
        <v>0.1460022</v>
      </c>
      <c r="D877" s="4">
        <f t="shared" si="37"/>
        <v>-6.2342778797580007E-3</v>
      </c>
      <c r="E877" s="4">
        <f t="shared" si="38"/>
        <v>4.1430790000000044E-3</v>
      </c>
      <c r="H877" s="11">
        <v>199.5</v>
      </c>
      <c r="I877" s="11">
        <v>0.85399780000000003</v>
      </c>
      <c r="J877" s="11">
        <v>0.1460022</v>
      </c>
      <c r="K877" s="11">
        <v>0</v>
      </c>
      <c r="L877" s="11">
        <v>0</v>
      </c>
      <c r="M877" s="11">
        <v>0.85399780000000003</v>
      </c>
      <c r="N877" s="11">
        <v>0.1460022</v>
      </c>
      <c r="O877" s="11">
        <v>1</v>
      </c>
      <c r="Q877" s="11">
        <v>199.5</v>
      </c>
      <c r="R877" s="11">
        <v>3.1570320000000002E-3</v>
      </c>
      <c r="S877" s="11">
        <v>3.1570320000000002E-3</v>
      </c>
      <c r="T877" s="11">
        <v>3.8556809999999997E-2</v>
      </c>
      <c r="U877" s="11">
        <v>3.8556809999999997E-2</v>
      </c>
    </row>
    <row r="878" spans="1:21" x14ac:dyDescent="0.35">
      <c r="A878" s="4">
        <f t="shared" si="36"/>
        <v>199.75</v>
      </c>
      <c r="B878" s="4">
        <f t="shared" si="36"/>
        <v>0.85399780000000003</v>
      </c>
      <c r="C878" s="4">
        <f t="shared" si="36"/>
        <v>0.1460022</v>
      </c>
      <c r="D878" s="4">
        <f t="shared" si="37"/>
        <v>-6.2342778797580007E-3</v>
      </c>
      <c r="E878" s="4">
        <f t="shared" si="38"/>
        <v>4.1430790000000044E-3</v>
      </c>
      <c r="H878" s="11">
        <v>199.75</v>
      </c>
      <c r="I878" s="11">
        <v>0.85399780000000003</v>
      </c>
      <c r="J878" s="11">
        <v>0.1460022</v>
      </c>
      <c r="K878" s="11">
        <v>0</v>
      </c>
      <c r="L878" s="11">
        <v>0</v>
      </c>
      <c r="M878" s="11">
        <v>0.85399780000000003</v>
      </c>
      <c r="N878" s="11">
        <v>0.1460022</v>
      </c>
      <c r="O878" s="11">
        <v>1</v>
      </c>
      <c r="Q878" s="11">
        <v>199.75</v>
      </c>
      <c r="R878" s="11">
        <v>3.1570320000000002E-3</v>
      </c>
      <c r="S878" s="11">
        <v>3.1570320000000002E-3</v>
      </c>
      <c r="T878" s="11">
        <v>3.8556809999999997E-2</v>
      </c>
      <c r="U878" s="11">
        <v>3.8556809999999997E-2</v>
      </c>
    </row>
    <row r="879" spans="1:21" x14ac:dyDescent="0.35">
      <c r="A879" s="4">
        <f t="shared" si="36"/>
        <v>200</v>
      </c>
      <c r="B879" s="4">
        <f t="shared" si="36"/>
        <v>0.85399780000000003</v>
      </c>
      <c r="C879" s="4">
        <f t="shared" si="36"/>
        <v>0.1460022</v>
      </c>
      <c r="D879" s="4">
        <f t="shared" si="37"/>
        <v>-6.2342778797580007E-3</v>
      </c>
      <c r="E879" s="4">
        <f t="shared" si="38"/>
        <v>4.1430790000000044E-3</v>
      </c>
      <c r="H879" s="11">
        <v>200</v>
      </c>
      <c r="I879" s="11">
        <v>0.85399780000000003</v>
      </c>
      <c r="J879" s="11">
        <v>0.1460022</v>
      </c>
      <c r="K879" s="11">
        <v>0</v>
      </c>
      <c r="L879" s="11">
        <v>0</v>
      </c>
      <c r="M879" s="11">
        <v>0.85399780000000003</v>
      </c>
      <c r="N879" s="11">
        <v>0.1460022</v>
      </c>
      <c r="O879" s="11">
        <v>1</v>
      </c>
      <c r="Q879" s="11">
        <v>200</v>
      </c>
      <c r="R879" s="11">
        <v>3.1570320000000002E-3</v>
      </c>
      <c r="S879" s="11">
        <v>3.1570320000000002E-3</v>
      </c>
      <c r="T879" s="11">
        <v>3.8556809999999997E-2</v>
      </c>
      <c r="U879" s="11">
        <v>3.8556809999999997E-2</v>
      </c>
    </row>
    <row r="880" spans="1:21" x14ac:dyDescent="0.35">
      <c r="A880" s="4">
        <f t="shared" si="36"/>
        <v>200.25</v>
      </c>
      <c r="B880" s="4">
        <f t="shared" si="36"/>
        <v>0.85399780000000003</v>
      </c>
      <c r="C880" s="4">
        <f t="shared" si="36"/>
        <v>0.1460022</v>
      </c>
      <c r="D880" s="4">
        <f t="shared" si="37"/>
        <v>-6.2342778797580007E-3</v>
      </c>
      <c r="E880" s="4">
        <f t="shared" si="38"/>
        <v>4.1430790000000044E-3</v>
      </c>
      <c r="H880" s="11">
        <v>200.25</v>
      </c>
      <c r="I880" s="11">
        <v>0.85399780000000003</v>
      </c>
      <c r="J880" s="11">
        <v>0.1460022</v>
      </c>
      <c r="K880" s="11">
        <v>0</v>
      </c>
      <c r="L880" s="11">
        <v>0</v>
      </c>
      <c r="M880" s="11">
        <v>0.85399780000000003</v>
      </c>
      <c r="N880" s="11">
        <v>0.1460022</v>
      </c>
      <c r="O880" s="11">
        <v>1</v>
      </c>
      <c r="Q880" s="11">
        <v>200.25</v>
      </c>
      <c r="R880" s="11">
        <v>3.1570320000000002E-3</v>
      </c>
      <c r="S880" s="11">
        <v>3.1570320000000002E-3</v>
      </c>
      <c r="T880" s="11">
        <v>3.8556809999999997E-2</v>
      </c>
      <c r="U880" s="11">
        <v>3.8556809999999997E-2</v>
      </c>
    </row>
    <row r="881" spans="1:21" x14ac:dyDescent="0.35">
      <c r="A881" s="4">
        <f t="shared" si="36"/>
        <v>200.5</v>
      </c>
      <c r="B881" s="4">
        <f t="shared" si="36"/>
        <v>0.85399780000000003</v>
      </c>
      <c r="C881" s="4">
        <f t="shared" si="36"/>
        <v>0.1460022</v>
      </c>
      <c r="D881" s="4">
        <f t="shared" si="37"/>
        <v>-6.2342778797580007E-3</v>
      </c>
      <c r="E881" s="4">
        <f t="shared" si="38"/>
        <v>4.1430790000000044E-3</v>
      </c>
      <c r="H881" s="11">
        <v>200.5</v>
      </c>
      <c r="I881" s="11">
        <v>0.85399780000000003</v>
      </c>
      <c r="J881" s="11">
        <v>0.1460022</v>
      </c>
      <c r="K881" s="11">
        <v>0</v>
      </c>
      <c r="L881" s="11">
        <v>0</v>
      </c>
      <c r="M881" s="11">
        <v>0.85399780000000003</v>
      </c>
      <c r="N881" s="11">
        <v>0.1460022</v>
      </c>
      <c r="O881" s="11">
        <v>1</v>
      </c>
      <c r="Q881" s="11">
        <v>200.5</v>
      </c>
      <c r="R881" s="11">
        <v>3.1570320000000002E-3</v>
      </c>
      <c r="S881" s="11">
        <v>3.1570320000000002E-3</v>
      </c>
      <c r="T881" s="11">
        <v>3.8556809999999997E-2</v>
      </c>
      <c r="U881" s="11">
        <v>3.8556809999999997E-2</v>
      </c>
    </row>
    <row r="882" spans="1:21" x14ac:dyDescent="0.35">
      <c r="A882" s="4">
        <f t="shared" si="36"/>
        <v>200.75</v>
      </c>
      <c r="B882" s="4">
        <f t="shared" si="36"/>
        <v>0.85399780000000003</v>
      </c>
      <c r="C882" s="4">
        <f t="shared" si="36"/>
        <v>0.1460022</v>
      </c>
      <c r="D882" s="4">
        <f t="shared" si="37"/>
        <v>-6.2342778797580007E-3</v>
      </c>
      <c r="E882" s="4">
        <f t="shared" si="38"/>
        <v>4.1430790000000044E-3</v>
      </c>
      <c r="H882" s="11">
        <v>200.75</v>
      </c>
      <c r="I882" s="11">
        <v>0.85399780000000003</v>
      </c>
      <c r="J882" s="11">
        <v>0.1460022</v>
      </c>
      <c r="K882" s="11">
        <v>0</v>
      </c>
      <c r="L882" s="11">
        <v>0</v>
      </c>
      <c r="M882" s="11">
        <v>0.85399780000000003</v>
      </c>
      <c r="N882" s="11">
        <v>0.1460022</v>
      </c>
      <c r="O882" s="11">
        <v>1</v>
      </c>
      <c r="Q882" s="11">
        <v>200.75</v>
      </c>
      <c r="R882" s="11">
        <v>3.1570320000000002E-3</v>
      </c>
      <c r="S882" s="11">
        <v>3.1570320000000002E-3</v>
      </c>
      <c r="T882" s="11">
        <v>3.8556809999999997E-2</v>
      </c>
      <c r="U882" s="11">
        <v>3.8556809999999997E-2</v>
      </c>
    </row>
    <row r="883" spans="1:21" x14ac:dyDescent="0.35">
      <c r="A883" s="4">
        <f t="shared" si="36"/>
        <v>201</v>
      </c>
      <c r="B883" s="4">
        <f t="shared" si="36"/>
        <v>0.85399780000000003</v>
      </c>
      <c r="C883" s="4">
        <f t="shared" si="36"/>
        <v>0.1460022</v>
      </c>
      <c r="D883" s="4">
        <f t="shared" si="37"/>
        <v>-6.2342778797580007E-3</v>
      </c>
      <c r="E883" s="4">
        <f t="shared" si="38"/>
        <v>4.1430790000000044E-3</v>
      </c>
      <c r="H883" s="11">
        <v>201</v>
      </c>
      <c r="I883" s="11">
        <v>0.85399780000000003</v>
      </c>
      <c r="J883" s="11">
        <v>0.1460022</v>
      </c>
      <c r="K883" s="11">
        <v>0</v>
      </c>
      <c r="L883" s="11">
        <v>0</v>
      </c>
      <c r="M883" s="11">
        <v>0.85399780000000003</v>
      </c>
      <c r="N883" s="11">
        <v>0.1460022</v>
      </c>
      <c r="O883" s="11">
        <v>1</v>
      </c>
      <c r="Q883" s="11">
        <v>201</v>
      </c>
      <c r="R883" s="11">
        <v>3.1570320000000002E-3</v>
      </c>
      <c r="S883" s="11">
        <v>3.1570320000000002E-3</v>
      </c>
      <c r="T883" s="11">
        <v>3.8556809999999997E-2</v>
      </c>
      <c r="U883" s="11">
        <v>3.8556809999999997E-2</v>
      </c>
    </row>
    <row r="884" spans="1:21" x14ac:dyDescent="0.35">
      <c r="A884" s="4">
        <f t="shared" si="36"/>
        <v>201.25</v>
      </c>
      <c r="B884" s="4">
        <f t="shared" si="36"/>
        <v>0.85399780000000003</v>
      </c>
      <c r="C884" s="4">
        <f t="shared" si="36"/>
        <v>0.1460022</v>
      </c>
      <c r="D884" s="4">
        <f t="shared" si="37"/>
        <v>-6.2342778797580007E-3</v>
      </c>
      <c r="E884" s="4">
        <f t="shared" si="38"/>
        <v>4.1430790000000044E-3</v>
      </c>
      <c r="H884" s="11">
        <v>201.25</v>
      </c>
      <c r="I884" s="11">
        <v>0.85399780000000003</v>
      </c>
      <c r="J884" s="11">
        <v>0.1460022</v>
      </c>
      <c r="K884" s="11">
        <v>0</v>
      </c>
      <c r="L884" s="11">
        <v>0</v>
      </c>
      <c r="M884" s="11">
        <v>0.85399780000000003</v>
      </c>
      <c r="N884" s="11">
        <v>0.1460022</v>
      </c>
      <c r="O884" s="11">
        <v>1</v>
      </c>
      <c r="Q884" s="11">
        <v>201.25</v>
      </c>
      <c r="R884" s="11">
        <v>3.1570320000000002E-3</v>
      </c>
      <c r="S884" s="11">
        <v>3.1570320000000002E-3</v>
      </c>
      <c r="T884" s="11">
        <v>3.8556809999999997E-2</v>
      </c>
      <c r="U884" s="11">
        <v>3.8556809999999997E-2</v>
      </c>
    </row>
    <row r="885" spans="1:21" x14ac:dyDescent="0.35">
      <c r="A885" s="4">
        <f t="shared" si="36"/>
        <v>201.5</v>
      </c>
      <c r="B885" s="4">
        <f t="shared" si="36"/>
        <v>0.85399780000000003</v>
      </c>
      <c r="C885" s="4">
        <f t="shared" si="36"/>
        <v>0.1460022</v>
      </c>
      <c r="D885" s="4">
        <f t="shared" si="37"/>
        <v>-6.2342778797580007E-3</v>
      </c>
      <c r="E885" s="4">
        <f t="shared" si="38"/>
        <v>4.1430790000000044E-3</v>
      </c>
      <c r="H885" s="11">
        <v>201.5</v>
      </c>
      <c r="I885" s="11">
        <v>0.85399780000000003</v>
      </c>
      <c r="J885" s="11">
        <v>0.1460022</v>
      </c>
      <c r="K885" s="11">
        <v>0</v>
      </c>
      <c r="L885" s="11">
        <v>0</v>
      </c>
      <c r="M885" s="11">
        <v>0.85399780000000003</v>
      </c>
      <c r="N885" s="11">
        <v>0.1460022</v>
      </c>
      <c r="O885" s="11">
        <v>1</v>
      </c>
      <c r="Q885" s="11">
        <v>201.5</v>
      </c>
      <c r="R885" s="11">
        <v>3.1570320000000002E-3</v>
      </c>
      <c r="S885" s="11">
        <v>3.1570320000000002E-3</v>
      </c>
      <c r="T885" s="11">
        <v>3.8556809999999997E-2</v>
      </c>
      <c r="U885" s="11">
        <v>3.8556809999999997E-2</v>
      </c>
    </row>
    <row r="886" spans="1:21" x14ac:dyDescent="0.35">
      <c r="A886" s="4">
        <f t="shared" si="36"/>
        <v>201.75</v>
      </c>
      <c r="B886" s="4">
        <f t="shared" si="36"/>
        <v>0.85399780000000003</v>
      </c>
      <c r="C886" s="4">
        <f t="shared" si="36"/>
        <v>0.1460022</v>
      </c>
      <c r="D886" s="4">
        <f t="shared" si="37"/>
        <v>-6.2342778797580007E-3</v>
      </c>
      <c r="E886" s="4">
        <f t="shared" si="38"/>
        <v>4.1430790000000044E-3</v>
      </c>
      <c r="H886" s="11">
        <v>201.75</v>
      </c>
      <c r="I886" s="11">
        <v>0.85399780000000003</v>
      </c>
      <c r="J886" s="11">
        <v>0.1460022</v>
      </c>
      <c r="K886" s="11">
        <v>0</v>
      </c>
      <c r="L886" s="11">
        <v>0</v>
      </c>
      <c r="M886" s="11">
        <v>0.85399780000000003</v>
      </c>
      <c r="N886" s="11">
        <v>0.1460022</v>
      </c>
      <c r="O886" s="11">
        <v>1</v>
      </c>
      <c r="Q886" s="11">
        <v>201.75</v>
      </c>
      <c r="R886" s="11">
        <v>3.1570320000000002E-3</v>
      </c>
      <c r="S886" s="11">
        <v>3.1570320000000002E-3</v>
      </c>
      <c r="T886" s="11">
        <v>3.8556809999999997E-2</v>
      </c>
      <c r="U886" s="11">
        <v>3.8556809999999997E-2</v>
      </c>
    </row>
    <row r="887" spans="1:21" x14ac:dyDescent="0.35">
      <c r="A887" s="4">
        <f t="shared" si="36"/>
        <v>202</v>
      </c>
      <c r="B887" s="4">
        <f t="shared" si="36"/>
        <v>0.85399780000000003</v>
      </c>
      <c r="C887" s="4">
        <f t="shared" si="36"/>
        <v>0.1460022</v>
      </c>
      <c r="D887" s="4">
        <f t="shared" si="37"/>
        <v>-6.2342778797580007E-3</v>
      </c>
      <c r="E887" s="4">
        <f t="shared" si="38"/>
        <v>4.1430790000000044E-3</v>
      </c>
      <c r="H887" s="11">
        <v>202</v>
      </c>
      <c r="I887" s="11">
        <v>0.85399780000000003</v>
      </c>
      <c r="J887" s="11">
        <v>0.1460022</v>
      </c>
      <c r="K887" s="11">
        <v>0</v>
      </c>
      <c r="L887" s="11">
        <v>0</v>
      </c>
      <c r="M887" s="11">
        <v>0.85399780000000003</v>
      </c>
      <c r="N887" s="11">
        <v>0.1460022</v>
      </c>
      <c r="O887" s="11">
        <v>1</v>
      </c>
      <c r="Q887" s="11">
        <v>202</v>
      </c>
      <c r="R887" s="11">
        <v>3.1570320000000002E-3</v>
      </c>
      <c r="S887" s="11">
        <v>3.1570320000000002E-3</v>
      </c>
      <c r="T887" s="11">
        <v>3.8556809999999997E-2</v>
      </c>
      <c r="U887" s="11">
        <v>3.8556809999999997E-2</v>
      </c>
    </row>
    <row r="888" spans="1:21" x14ac:dyDescent="0.35">
      <c r="A888" s="4">
        <f t="shared" si="36"/>
        <v>202.25</v>
      </c>
      <c r="B888" s="4">
        <f t="shared" si="36"/>
        <v>0.85399780000000003</v>
      </c>
      <c r="C888" s="4">
        <f t="shared" si="36"/>
        <v>0.1460022</v>
      </c>
      <c r="D888" s="4">
        <f t="shared" si="37"/>
        <v>-6.2342778797580007E-3</v>
      </c>
      <c r="E888" s="4">
        <f t="shared" si="38"/>
        <v>4.1430790000000044E-3</v>
      </c>
      <c r="H888" s="11">
        <v>202.25</v>
      </c>
      <c r="I888" s="11">
        <v>0.85399780000000003</v>
      </c>
      <c r="J888" s="11">
        <v>0.1460022</v>
      </c>
      <c r="K888" s="11">
        <v>0</v>
      </c>
      <c r="L888" s="11">
        <v>0</v>
      </c>
      <c r="M888" s="11">
        <v>0.85399780000000003</v>
      </c>
      <c r="N888" s="11">
        <v>0.1460022</v>
      </c>
      <c r="O888" s="11">
        <v>1</v>
      </c>
      <c r="Q888" s="11">
        <v>202.25</v>
      </c>
      <c r="R888" s="11">
        <v>3.1570320000000002E-3</v>
      </c>
      <c r="S888" s="11">
        <v>3.1570320000000002E-3</v>
      </c>
      <c r="T888" s="11">
        <v>3.8556809999999997E-2</v>
      </c>
      <c r="U888" s="11">
        <v>3.8556809999999997E-2</v>
      </c>
    </row>
    <row r="889" spans="1:21" x14ac:dyDescent="0.35">
      <c r="A889" s="4">
        <f t="shared" si="36"/>
        <v>202.5</v>
      </c>
      <c r="B889" s="4">
        <f t="shared" si="36"/>
        <v>0.85399780000000003</v>
      </c>
      <c r="C889" s="4">
        <f t="shared" si="36"/>
        <v>0.1460022</v>
      </c>
      <c r="D889" s="4">
        <f t="shared" si="37"/>
        <v>-6.2342778797580007E-3</v>
      </c>
      <c r="E889" s="4">
        <f t="shared" si="38"/>
        <v>4.1430790000000044E-3</v>
      </c>
      <c r="H889" s="11">
        <v>202.5</v>
      </c>
      <c r="I889" s="11">
        <v>0.85399780000000003</v>
      </c>
      <c r="J889" s="11">
        <v>0.1460022</v>
      </c>
      <c r="K889" s="11">
        <v>0</v>
      </c>
      <c r="L889" s="11">
        <v>0</v>
      </c>
      <c r="M889" s="11">
        <v>0.85399780000000003</v>
      </c>
      <c r="N889" s="11">
        <v>0.1460022</v>
      </c>
      <c r="O889" s="11">
        <v>1</v>
      </c>
      <c r="Q889" s="11">
        <v>202.5</v>
      </c>
      <c r="R889" s="11">
        <v>3.1570320000000002E-3</v>
      </c>
      <c r="S889" s="11">
        <v>3.1570320000000002E-3</v>
      </c>
      <c r="T889" s="11">
        <v>3.8556809999999997E-2</v>
      </c>
      <c r="U889" s="11">
        <v>3.8556809999999997E-2</v>
      </c>
    </row>
    <row r="890" spans="1:21" x14ac:dyDescent="0.35">
      <c r="A890" s="4">
        <f t="shared" si="36"/>
        <v>202.75</v>
      </c>
      <c r="B890" s="4">
        <f t="shared" si="36"/>
        <v>0.85399780000000003</v>
      </c>
      <c r="C890" s="4">
        <f t="shared" si="36"/>
        <v>0.1460022</v>
      </c>
      <c r="D890" s="4">
        <f t="shared" si="37"/>
        <v>-6.2342778797580007E-3</v>
      </c>
      <c r="E890" s="4">
        <f t="shared" si="38"/>
        <v>4.1430790000000044E-3</v>
      </c>
      <c r="H890" s="11">
        <v>202.75</v>
      </c>
      <c r="I890" s="11">
        <v>0.85399780000000003</v>
      </c>
      <c r="J890" s="11">
        <v>0.1460022</v>
      </c>
      <c r="K890" s="11">
        <v>0</v>
      </c>
      <c r="L890" s="11">
        <v>0</v>
      </c>
      <c r="M890" s="11">
        <v>0.85399780000000003</v>
      </c>
      <c r="N890" s="11">
        <v>0.1460022</v>
      </c>
      <c r="O890" s="11">
        <v>1</v>
      </c>
      <c r="Q890" s="11">
        <v>202.75</v>
      </c>
      <c r="R890" s="11">
        <v>3.1570320000000002E-3</v>
      </c>
      <c r="S890" s="11">
        <v>3.1570320000000002E-3</v>
      </c>
      <c r="T890" s="11">
        <v>3.8556809999999997E-2</v>
      </c>
      <c r="U890" s="11">
        <v>3.8556809999999997E-2</v>
      </c>
    </row>
    <row r="891" spans="1:21" x14ac:dyDescent="0.35">
      <c r="A891" s="4">
        <f t="shared" si="36"/>
        <v>203</v>
      </c>
      <c r="B891" s="4">
        <f t="shared" si="36"/>
        <v>0.85399780000000003</v>
      </c>
      <c r="C891" s="4">
        <f t="shared" si="36"/>
        <v>0.1460022</v>
      </c>
      <c r="D891" s="4">
        <f t="shared" si="37"/>
        <v>-6.2342778797580007E-3</v>
      </c>
      <c r="E891" s="4">
        <f t="shared" si="38"/>
        <v>4.1430790000000044E-3</v>
      </c>
      <c r="H891" s="11">
        <v>203</v>
      </c>
      <c r="I891" s="11">
        <v>0.85399780000000003</v>
      </c>
      <c r="J891" s="11">
        <v>0.1460022</v>
      </c>
      <c r="K891" s="11">
        <v>0</v>
      </c>
      <c r="L891" s="11">
        <v>0</v>
      </c>
      <c r="M891" s="11">
        <v>0.85399780000000003</v>
      </c>
      <c r="N891" s="11">
        <v>0.1460022</v>
      </c>
      <c r="O891" s="11">
        <v>1</v>
      </c>
      <c r="Q891" s="11">
        <v>203</v>
      </c>
      <c r="R891" s="11">
        <v>3.1570320000000002E-3</v>
      </c>
      <c r="S891" s="11">
        <v>3.1570320000000002E-3</v>
      </c>
      <c r="T891" s="11">
        <v>3.8556809999999997E-2</v>
      </c>
      <c r="U891" s="11">
        <v>3.8556809999999997E-2</v>
      </c>
    </row>
    <row r="892" spans="1:21" x14ac:dyDescent="0.35">
      <c r="A892" s="4">
        <f t="shared" si="36"/>
        <v>203.25</v>
      </c>
      <c r="B892" s="4">
        <f t="shared" si="36"/>
        <v>0.85399780000000003</v>
      </c>
      <c r="C892" s="4">
        <f t="shared" si="36"/>
        <v>0.1460022</v>
      </c>
      <c r="D892" s="4">
        <f t="shared" si="37"/>
        <v>-6.2342778797580007E-3</v>
      </c>
      <c r="E892" s="4">
        <f t="shared" si="38"/>
        <v>4.1430790000000044E-3</v>
      </c>
      <c r="H892" s="11">
        <v>203.25</v>
      </c>
      <c r="I892" s="11">
        <v>0.85399780000000003</v>
      </c>
      <c r="J892" s="11">
        <v>0.1460022</v>
      </c>
      <c r="K892" s="11">
        <v>0</v>
      </c>
      <c r="L892" s="11">
        <v>0</v>
      </c>
      <c r="M892" s="11">
        <v>0.85399780000000003</v>
      </c>
      <c r="N892" s="11">
        <v>0.1460022</v>
      </c>
      <c r="O892" s="11">
        <v>1</v>
      </c>
      <c r="Q892" s="11">
        <v>203.25</v>
      </c>
      <c r="R892" s="11">
        <v>3.1570320000000002E-3</v>
      </c>
      <c r="S892" s="11">
        <v>3.1570320000000002E-3</v>
      </c>
      <c r="T892" s="11">
        <v>3.8556809999999997E-2</v>
      </c>
      <c r="U892" s="11">
        <v>3.8556809999999997E-2</v>
      </c>
    </row>
    <row r="893" spans="1:21" x14ac:dyDescent="0.35">
      <c r="A893" s="4">
        <f t="shared" si="36"/>
        <v>203.5</v>
      </c>
      <c r="B893" s="4">
        <f t="shared" si="36"/>
        <v>0.85399780000000003</v>
      </c>
      <c r="C893" s="4">
        <f t="shared" si="36"/>
        <v>0.1460022</v>
      </c>
      <c r="D893" s="4">
        <f t="shared" si="37"/>
        <v>-6.2342778797580007E-3</v>
      </c>
      <c r="E893" s="4">
        <f t="shared" si="38"/>
        <v>4.1430790000000044E-3</v>
      </c>
      <c r="H893" s="11">
        <v>203.5</v>
      </c>
      <c r="I893" s="11">
        <v>0.85399780000000003</v>
      </c>
      <c r="J893" s="11">
        <v>0.1460022</v>
      </c>
      <c r="K893" s="11">
        <v>0</v>
      </c>
      <c r="L893" s="11">
        <v>0</v>
      </c>
      <c r="M893" s="11">
        <v>0.85399780000000003</v>
      </c>
      <c r="N893" s="11">
        <v>0.1460022</v>
      </c>
      <c r="O893" s="11">
        <v>1</v>
      </c>
      <c r="Q893" s="11">
        <v>203.5</v>
      </c>
      <c r="R893" s="11">
        <v>3.1570320000000002E-3</v>
      </c>
      <c r="S893" s="11">
        <v>3.1570320000000002E-3</v>
      </c>
      <c r="T893" s="11">
        <v>3.8556809999999997E-2</v>
      </c>
      <c r="U893" s="11">
        <v>3.8556809999999997E-2</v>
      </c>
    </row>
    <row r="894" spans="1:21" x14ac:dyDescent="0.35">
      <c r="A894" s="4">
        <f t="shared" si="36"/>
        <v>203.75</v>
      </c>
      <c r="B894" s="4">
        <f t="shared" si="36"/>
        <v>0.85399780000000003</v>
      </c>
      <c r="C894" s="4">
        <f t="shared" si="36"/>
        <v>0.1460022</v>
      </c>
      <c r="D894" s="4">
        <f t="shared" si="37"/>
        <v>-6.2342778797580007E-3</v>
      </c>
      <c r="E894" s="4">
        <f t="shared" si="38"/>
        <v>4.1430790000000044E-3</v>
      </c>
      <c r="H894" s="11">
        <v>203.75</v>
      </c>
      <c r="I894" s="11">
        <v>0.85399780000000003</v>
      </c>
      <c r="J894" s="11">
        <v>0.1460022</v>
      </c>
      <c r="K894" s="11">
        <v>0</v>
      </c>
      <c r="L894" s="11">
        <v>0</v>
      </c>
      <c r="M894" s="11">
        <v>0.85399780000000003</v>
      </c>
      <c r="N894" s="11">
        <v>0.1460022</v>
      </c>
      <c r="O894" s="11">
        <v>1</v>
      </c>
      <c r="Q894" s="11">
        <v>203.75</v>
      </c>
      <c r="R894" s="11">
        <v>3.1570320000000002E-3</v>
      </c>
      <c r="S894" s="11">
        <v>3.1570320000000002E-3</v>
      </c>
      <c r="T894" s="11">
        <v>3.8556809999999997E-2</v>
      </c>
      <c r="U894" s="11">
        <v>3.8556809999999997E-2</v>
      </c>
    </row>
    <row r="895" spans="1:21" x14ac:dyDescent="0.35">
      <c r="A895" s="4">
        <f t="shared" si="36"/>
        <v>204</v>
      </c>
      <c r="B895" s="4">
        <f t="shared" si="36"/>
        <v>0.85399780000000003</v>
      </c>
      <c r="C895" s="4">
        <f t="shared" si="36"/>
        <v>0.1460022</v>
      </c>
      <c r="D895" s="4">
        <f t="shared" si="37"/>
        <v>-6.2342778797580007E-3</v>
      </c>
      <c r="E895" s="4">
        <f t="shared" si="38"/>
        <v>4.1430790000000044E-3</v>
      </c>
      <c r="H895" s="11">
        <v>204</v>
      </c>
      <c r="I895" s="11">
        <v>0.85399780000000003</v>
      </c>
      <c r="J895" s="11">
        <v>0.1460022</v>
      </c>
      <c r="K895" s="11">
        <v>0</v>
      </c>
      <c r="L895" s="11">
        <v>0</v>
      </c>
      <c r="M895" s="11">
        <v>0.85399780000000003</v>
      </c>
      <c r="N895" s="11">
        <v>0.1460022</v>
      </c>
      <c r="O895" s="11">
        <v>1</v>
      </c>
      <c r="Q895" s="11">
        <v>204</v>
      </c>
      <c r="R895" s="11">
        <v>3.1570320000000002E-3</v>
      </c>
      <c r="S895" s="11">
        <v>3.1570320000000002E-3</v>
      </c>
      <c r="T895" s="11">
        <v>3.8556809999999997E-2</v>
      </c>
      <c r="U895" s="11">
        <v>3.8556809999999997E-2</v>
      </c>
    </row>
    <row r="896" spans="1:21" x14ac:dyDescent="0.35">
      <c r="A896" s="4">
        <f t="shared" si="36"/>
        <v>204.25</v>
      </c>
      <c r="B896" s="4">
        <f t="shared" si="36"/>
        <v>0.85399780000000003</v>
      </c>
      <c r="C896" s="4">
        <f t="shared" si="36"/>
        <v>0.1460022</v>
      </c>
      <c r="D896" s="4">
        <f t="shared" si="37"/>
        <v>-6.2342778797580007E-3</v>
      </c>
      <c r="E896" s="4">
        <f t="shared" si="38"/>
        <v>4.1430790000000044E-3</v>
      </c>
      <c r="H896" s="11">
        <v>204.25</v>
      </c>
      <c r="I896" s="11">
        <v>0.85399780000000003</v>
      </c>
      <c r="J896" s="11">
        <v>0.1460022</v>
      </c>
      <c r="K896" s="11">
        <v>0</v>
      </c>
      <c r="L896" s="11">
        <v>0</v>
      </c>
      <c r="M896" s="11">
        <v>0.85399780000000003</v>
      </c>
      <c r="N896" s="11">
        <v>0.1460022</v>
      </c>
      <c r="O896" s="11">
        <v>1</v>
      </c>
      <c r="Q896" s="11">
        <v>204.25</v>
      </c>
      <c r="R896" s="11">
        <v>3.1570320000000002E-3</v>
      </c>
      <c r="S896" s="11">
        <v>3.1570320000000002E-3</v>
      </c>
      <c r="T896" s="11">
        <v>3.8556809999999997E-2</v>
      </c>
      <c r="U896" s="11">
        <v>3.8556809999999997E-2</v>
      </c>
    </row>
    <row r="897" spans="1:21" x14ac:dyDescent="0.35">
      <c r="A897" s="4">
        <f t="shared" si="36"/>
        <v>204.5</v>
      </c>
      <c r="B897" s="4">
        <f t="shared" si="36"/>
        <v>0.85399780000000003</v>
      </c>
      <c r="C897" s="4">
        <f t="shared" si="36"/>
        <v>0.1460022</v>
      </c>
      <c r="D897" s="4">
        <f t="shared" si="37"/>
        <v>-6.2342778797580007E-3</v>
      </c>
      <c r="E897" s="4">
        <f t="shared" si="38"/>
        <v>4.1430790000000044E-3</v>
      </c>
      <c r="H897" s="11">
        <v>204.5</v>
      </c>
      <c r="I897" s="11">
        <v>0.85399780000000003</v>
      </c>
      <c r="J897" s="11">
        <v>0.1460022</v>
      </c>
      <c r="K897" s="11">
        <v>0</v>
      </c>
      <c r="L897" s="11">
        <v>0</v>
      </c>
      <c r="M897" s="11">
        <v>0.85399780000000003</v>
      </c>
      <c r="N897" s="11">
        <v>0.1460022</v>
      </c>
      <c r="O897" s="11">
        <v>1</v>
      </c>
      <c r="Q897" s="11">
        <v>204.5</v>
      </c>
      <c r="R897" s="11">
        <v>3.1570320000000002E-3</v>
      </c>
      <c r="S897" s="11">
        <v>3.1570320000000002E-3</v>
      </c>
      <c r="T897" s="11">
        <v>3.8556809999999997E-2</v>
      </c>
      <c r="U897" s="11">
        <v>3.8556809999999997E-2</v>
      </c>
    </row>
    <row r="898" spans="1:21" x14ac:dyDescent="0.35">
      <c r="A898" s="4">
        <f t="shared" si="36"/>
        <v>204.75</v>
      </c>
      <c r="B898" s="4">
        <f t="shared" si="36"/>
        <v>0.85399780000000003</v>
      </c>
      <c r="C898" s="4">
        <f t="shared" si="36"/>
        <v>0.1460022</v>
      </c>
      <c r="D898" s="4">
        <f t="shared" si="37"/>
        <v>-6.2342778797580007E-3</v>
      </c>
      <c r="E898" s="4">
        <f t="shared" si="38"/>
        <v>4.1430790000000044E-3</v>
      </c>
      <c r="H898" s="11">
        <v>204.75</v>
      </c>
      <c r="I898" s="11">
        <v>0.85399780000000003</v>
      </c>
      <c r="J898" s="11">
        <v>0.1460022</v>
      </c>
      <c r="K898" s="11">
        <v>0</v>
      </c>
      <c r="L898" s="11">
        <v>0</v>
      </c>
      <c r="M898" s="11">
        <v>0.85399780000000003</v>
      </c>
      <c r="N898" s="11">
        <v>0.1460022</v>
      </c>
      <c r="O898" s="11">
        <v>1</v>
      </c>
      <c r="Q898" s="11">
        <v>204.75</v>
      </c>
      <c r="R898" s="11">
        <v>3.1570320000000002E-3</v>
      </c>
      <c r="S898" s="11">
        <v>3.1570320000000002E-3</v>
      </c>
      <c r="T898" s="11">
        <v>3.8556809999999997E-2</v>
      </c>
      <c r="U898" s="11">
        <v>3.8556809999999997E-2</v>
      </c>
    </row>
    <row r="899" spans="1:21" x14ac:dyDescent="0.35">
      <c r="A899" s="4">
        <f t="shared" si="36"/>
        <v>205</v>
      </c>
      <c r="B899" s="4">
        <f t="shared" si="36"/>
        <v>0.85399780000000003</v>
      </c>
      <c r="C899" s="4">
        <f t="shared" si="36"/>
        <v>0.1460022</v>
      </c>
      <c r="D899" s="4">
        <f t="shared" si="37"/>
        <v>-6.2342778797580007E-3</v>
      </c>
      <c r="E899" s="4">
        <f t="shared" si="38"/>
        <v>4.1430790000000044E-3</v>
      </c>
      <c r="H899" s="11">
        <v>205</v>
      </c>
      <c r="I899" s="11">
        <v>0.85399780000000003</v>
      </c>
      <c r="J899" s="11">
        <v>0.1460022</v>
      </c>
      <c r="K899" s="11">
        <v>0</v>
      </c>
      <c r="L899" s="11">
        <v>0</v>
      </c>
      <c r="M899" s="11">
        <v>0.85399780000000003</v>
      </c>
      <c r="N899" s="11">
        <v>0.1460022</v>
      </c>
      <c r="O899" s="11">
        <v>1</v>
      </c>
      <c r="Q899" s="11">
        <v>205</v>
      </c>
      <c r="R899" s="11">
        <v>3.1570320000000002E-3</v>
      </c>
      <c r="S899" s="11">
        <v>3.1570320000000002E-3</v>
      </c>
      <c r="T899" s="11">
        <v>3.8556809999999997E-2</v>
      </c>
      <c r="U899" s="11">
        <v>3.8556809999999997E-2</v>
      </c>
    </row>
    <row r="900" spans="1:21" x14ac:dyDescent="0.35">
      <c r="A900" s="4">
        <f t="shared" si="36"/>
        <v>205.25</v>
      </c>
      <c r="B900" s="4">
        <f t="shared" si="36"/>
        <v>0.85399780000000003</v>
      </c>
      <c r="C900" s="4">
        <f t="shared" si="36"/>
        <v>0.1460022</v>
      </c>
      <c r="D900" s="4">
        <f t="shared" si="37"/>
        <v>-6.2342778797580007E-3</v>
      </c>
      <c r="E900" s="4">
        <f t="shared" si="38"/>
        <v>4.1430790000000044E-3</v>
      </c>
      <c r="H900" s="11">
        <v>205.25</v>
      </c>
      <c r="I900" s="11">
        <v>0.85399780000000003</v>
      </c>
      <c r="J900" s="11">
        <v>0.1460022</v>
      </c>
      <c r="K900" s="11">
        <v>0</v>
      </c>
      <c r="L900" s="11">
        <v>0</v>
      </c>
      <c r="M900" s="11">
        <v>0.85399780000000003</v>
      </c>
      <c r="N900" s="11">
        <v>0.1460022</v>
      </c>
      <c r="O900" s="11">
        <v>1</v>
      </c>
      <c r="Q900" s="11">
        <v>205.25</v>
      </c>
      <c r="R900" s="11">
        <v>3.1570320000000002E-3</v>
      </c>
      <c r="S900" s="11">
        <v>3.1570320000000002E-3</v>
      </c>
      <c r="T900" s="11">
        <v>3.8556809999999997E-2</v>
      </c>
      <c r="U900" s="11">
        <v>3.8556809999999997E-2</v>
      </c>
    </row>
    <row r="901" spans="1:21" x14ac:dyDescent="0.35">
      <c r="A901" s="4">
        <f t="shared" si="36"/>
        <v>205.5</v>
      </c>
      <c r="B901" s="4">
        <f t="shared" si="36"/>
        <v>0.85399780000000003</v>
      </c>
      <c r="C901" s="4">
        <f t="shared" si="36"/>
        <v>0.1460022</v>
      </c>
      <c r="D901" s="4">
        <f t="shared" si="37"/>
        <v>-6.2342778797580007E-3</v>
      </c>
      <c r="E901" s="4">
        <f t="shared" si="38"/>
        <v>4.1430790000000044E-3</v>
      </c>
      <c r="H901" s="11">
        <v>205.5</v>
      </c>
      <c r="I901" s="11">
        <v>0.85399780000000003</v>
      </c>
      <c r="J901" s="11">
        <v>0.1460022</v>
      </c>
      <c r="K901" s="11">
        <v>0</v>
      </c>
      <c r="L901" s="11">
        <v>0</v>
      </c>
      <c r="M901" s="11">
        <v>0.85399780000000003</v>
      </c>
      <c r="N901" s="11">
        <v>0.1460022</v>
      </c>
      <c r="O901" s="11">
        <v>1</v>
      </c>
      <c r="Q901" s="11">
        <v>205.5</v>
      </c>
      <c r="R901" s="11">
        <v>3.1570320000000002E-3</v>
      </c>
      <c r="S901" s="11">
        <v>3.1570320000000002E-3</v>
      </c>
      <c r="T901" s="11">
        <v>3.8556809999999997E-2</v>
      </c>
      <c r="U901" s="11">
        <v>3.8556809999999997E-2</v>
      </c>
    </row>
    <row r="902" spans="1:21" x14ac:dyDescent="0.35">
      <c r="A902" s="4">
        <f t="shared" si="36"/>
        <v>205.75</v>
      </c>
      <c r="B902" s="4">
        <f t="shared" si="36"/>
        <v>0.85399780000000003</v>
      </c>
      <c r="C902" s="4">
        <f t="shared" si="36"/>
        <v>0.1460022</v>
      </c>
      <c r="D902" s="4">
        <f t="shared" si="37"/>
        <v>-6.2342778797580007E-3</v>
      </c>
      <c r="E902" s="4">
        <f t="shared" si="38"/>
        <v>4.1430790000000044E-3</v>
      </c>
      <c r="H902" s="11">
        <v>205.75</v>
      </c>
      <c r="I902" s="11">
        <v>0.85399780000000003</v>
      </c>
      <c r="J902" s="11">
        <v>0.1460022</v>
      </c>
      <c r="K902" s="11">
        <v>0</v>
      </c>
      <c r="L902" s="11">
        <v>0</v>
      </c>
      <c r="M902" s="11">
        <v>0.85399780000000003</v>
      </c>
      <c r="N902" s="11">
        <v>0.1460022</v>
      </c>
      <c r="O902" s="11">
        <v>1</v>
      </c>
      <c r="Q902" s="11">
        <v>205.75</v>
      </c>
      <c r="R902" s="11">
        <v>3.1570320000000002E-3</v>
      </c>
      <c r="S902" s="11">
        <v>3.1570320000000002E-3</v>
      </c>
      <c r="T902" s="11">
        <v>3.8556809999999997E-2</v>
      </c>
      <c r="U902" s="11">
        <v>3.8556809999999997E-2</v>
      </c>
    </row>
    <row r="903" spans="1:21" x14ac:dyDescent="0.35">
      <c r="A903" s="4">
        <f t="shared" si="36"/>
        <v>206</v>
      </c>
      <c r="B903" s="4">
        <f t="shared" si="36"/>
        <v>0.85399780000000003</v>
      </c>
      <c r="C903" s="4">
        <f t="shared" si="36"/>
        <v>0.1460022</v>
      </c>
      <c r="D903" s="4">
        <f t="shared" si="37"/>
        <v>-6.2342778797580007E-3</v>
      </c>
      <c r="E903" s="4">
        <f t="shared" si="38"/>
        <v>4.1430790000000044E-3</v>
      </c>
      <c r="H903" s="11">
        <v>206</v>
      </c>
      <c r="I903" s="11">
        <v>0.85399780000000003</v>
      </c>
      <c r="J903" s="11">
        <v>0.1460022</v>
      </c>
      <c r="K903" s="11">
        <v>0</v>
      </c>
      <c r="L903" s="11">
        <v>0</v>
      </c>
      <c r="M903" s="11">
        <v>0.85399780000000003</v>
      </c>
      <c r="N903" s="11">
        <v>0.1460022</v>
      </c>
      <c r="O903" s="11">
        <v>1</v>
      </c>
      <c r="Q903" s="11">
        <v>206</v>
      </c>
      <c r="R903" s="11">
        <v>3.1570320000000002E-3</v>
      </c>
      <c r="S903" s="11">
        <v>3.1570320000000002E-3</v>
      </c>
      <c r="T903" s="11">
        <v>3.8556809999999997E-2</v>
      </c>
      <c r="U903" s="11">
        <v>3.8556809999999997E-2</v>
      </c>
    </row>
    <row r="904" spans="1:21" x14ac:dyDescent="0.35">
      <c r="A904" s="4">
        <f t="shared" si="36"/>
        <v>206.25</v>
      </c>
      <c r="B904" s="4">
        <f t="shared" si="36"/>
        <v>0.85399780000000003</v>
      </c>
      <c r="C904" s="4">
        <f t="shared" si="36"/>
        <v>0.1460022</v>
      </c>
      <c r="D904" s="4">
        <f t="shared" si="37"/>
        <v>-6.2342778797580007E-3</v>
      </c>
      <c r="E904" s="4">
        <f t="shared" si="38"/>
        <v>4.1430790000000044E-3</v>
      </c>
      <c r="H904" s="11">
        <v>206.25</v>
      </c>
      <c r="I904" s="11">
        <v>0.85399780000000003</v>
      </c>
      <c r="J904" s="11">
        <v>0.1460022</v>
      </c>
      <c r="K904" s="11">
        <v>0</v>
      </c>
      <c r="L904" s="11">
        <v>0</v>
      </c>
      <c r="M904" s="11">
        <v>0.85399780000000003</v>
      </c>
      <c r="N904" s="11">
        <v>0.1460022</v>
      </c>
      <c r="O904" s="11">
        <v>1</v>
      </c>
      <c r="Q904" s="11">
        <v>206.25</v>
      </c>
      <c r="R904" s="11">
        <v>3.1570320000000002E-3</v>
      </c>
      <c r="S904" s="11">
        <v>3.1570320000000002E-3</v>
      </c>
      <c r="T904" s="11">
        <v>3.8556809999999997E-2</v>
      </c>
      <c r="U904" s="11">
        <v>3.8556809999999997E-2</v>
      </c>
    </row>
    <row r="905" spans="1:21" x14ac:dyDescent="0.35">
      <c r="A905" s="4">
        <f t="shared" si="36"/>
        <v>206.5</v>
      </c>
      <c r="B905" s="4">
        <f t="shared" si="36"/>
        <v>0.85399780000000003</v>
      </c>
      <c r="C905" s="4">
        <f t="shared" si="36"/>
        <v>0.1460022</v>
      </c>
      <c r="D905" s="4">
        <f t="shared" si="37"/>
        <v>-6.2342778797580007E-3</v>
      </c>
      <c r="E905" s="4">
        <f t="shared" si="38"/>
        <v>4.1430790000000044E-3</v>
      </c>
      <c r="H905" s="11">
        <v>206.5</v>
      </c>
      <c r="I905" s="11">
        <v>0.85399780000000003</v>
      </c>
      <c r="J905" s="11">
        <v>0.1460022</v>
      </c>
      <c r="K905" s="11">
        <v>0</v>
      </c>
      <c r="L905" s="11">
        <v>0</v>
      </c>
      <c r="M905" s="11">
        <v>0.85399780000000003</v>
      </c>
      <c r="N905" s="11">
        <v>0.1460022</v>
      </c>
      <c r="O905" s="11">
        <v>1</v>
      </c>
      <c r="Q905" s="11">
        <v>206.5</v>
      </c>
      <c r="R905" s="11">
        <v>3.1570320000000002E-3</v>
      </c>
      <c r="S905" s="11">
        <v>3.1570320000000002E-3</v>
      </c>
      <c r="T905" s="11">
        <v>3.8556809999999997E-2</v>
      </c>
      <c r="U905" s="11">
        <v>3.8556809999999997E-2</v>
      </c>
    </row>
    <row r="906" spans="1:21" x14ac:dyDescent="0.35">
      <c r="A906" s="4">
        <f t="shared" si="36"/>
        <v>206.75</v>
      </c>
      <c r="B906" s="4">
        <f t="shared" si="36"/>
        <v>0.85399780000000003</v>
      </c>
      <c r="C906" s="4">
        <f t="shared" si="36"/>
        <v>0.1460022</v>
      </c>
      <c r="D906" s="4">
        <f t="shared" si="37"/>
        <v>-6.2342778797580007E-3</v>
      </c>
      <c r="E906" s="4">
        <f t="shared" si="38"/>
        <v>4.1430790000000044E-3</v>
      </c>
      <c r="H906" s="11">
        <v>206.75</v>
      </c>
      <c r="I906" s="11">
        <v>0.85399780000000003</v>
      </c>
      <c r="J906" s="11">
        <v>0.1460022</v>
      </c>
      <c r="K906" s="11">
        <v>0</v>
      </c>
      <c r="L906" s="11">
        <v>0</v>
      </c>
      <c r="M906" s="11">
        <v>0.85399780000000003</v>
      </c>
      <c r="N906" s="11">
        <v>0.1460022</v>
      </c>
      <c r="O906" s="11">
        <v>1</v>
      </c>
      <c r="Q906" s="11">
        <v>206.75</v>
      </c>
      <c r="R906" s="11">
        <v>3.1570320000000002E-3</v>
      </c>
      <c r="S906" s="11">
        <v>3.1570320000000002E-3</v>
      </c>
      <c r="T906" s="11">
        <v>3.8556809999999997E-2</v>
      </c>
      <c r="U906" s="11">
        <v>3.8556809999999997E-2</v>
      </c>
    </row>
    <row r="907" spans="1:21" x14ac:dyDescent="0.35">
      <c r="A907" s="4">
        <f t="shared" si="36"/>
        <v>207</v>
      </c>
      <c r="B907" s="4">
        <f t="shared" si="36"/>
        <v>0.85399780000000003</v>
      </c>
      <c r="C907" s="4">
        <f t="shared" si="36"/>
        <v>0.1460022</v>
      </c>
      <c r="D907" s="4">
        <f t="shared" si="37"/>
        <v>-6.2342778797580007E-3</v>
      </c>
      <c r="E907" s="4">
        <f t="shared" si="38"/>
        <v>4.1430790000000044E-3</v>
      </c>
      <c r="H907" s="11">
        <v>207</v>
      </c>
      <c r="I907" s="11">
        <v>0.85399780000000003</v>
      </c>
      <c r="J907" s="11">
        <v>0.1460022</v>
      </c>
      <c r="K907" s="11">
        <v>0</v>
      </c>
      <c r="L907" s="11">
        <v>0</v>
      </c>
      <c r="M907" s="11">
        <v>0.85399780000000003</v>
      </c>
      <c r="N907" s="11">
        <v>0.1460022</v>
      </c>
      <c r="O907" s="11">
        <v>1</v>
      </c>
      <c r="Q907" s="11">
        <v>207</v>
      </c>
      <c r="R907" s="11">
        <v>3.1570320000000002E-3</v>
      </c>
      <c r="S907" s="11">
        <v>3.1570320000000002E-3</v>
      </c>
      <c r="T907" s="11">
        <v>3.8556809999999997E-2</v>
      </c>
      <c r="U907" s="11">
        <v>3.8556809999999997E-2</v>
      </c>
    </row>
    <row r="908" spans="1:21" x14ac:dyDescent="0.35">
      <c r="A908" s="4">
        <f t="shared" si="36"/>
        <v>207.25</v>
      </c>
      <c r="B908" s="4">
        <f t="shared" si="36"/>
        <v>0.85399769999999997</v>
      </c>
      <c r="C908" s="4">
        <f t="shared" si="36"/>
        <v>0.1460023</v>
      </c>
      <c r="D908" s="4">
        <f t="shared" si="37"/>
        <v>-6.2342814197355002E-3</v>
      </c>
      <c r="E908" s="4">
        <f t="shared" si="38"/>
        <v>4.1430790000000044E-3</v>
      </c>
      <c r="H908" s="11">
        <v>207.25</v>
      </c>
      <c r="I908" s="11">
        <v>0.85399769999999997</v>
      </c>
      <c r="J908" s="11">
        <v>0.1460023</v>
      </c>
      <c r="K908" s="11">
        <v>0</v>
      </c>
      <c r="L908" s="11">
        <v>0</v>
      </c>
      <c r="M908" s="11">
        <v>0.85399769999999997</v>
      </c>
      <c r="N908" s="11">
        <v>0.1460023</v>
      </c>
      <c r="O908" s="11">
        <v>1</v>
      </c>
      <c r="Q908" s="11">
        <v>207.25</v>
      </c>
      <c r="R908" s="11">
        <v>3.1570320000000002E-3</v>
      </c>
      <c r="S908" s="11">
        <v>3.1570320000000002E-3</v>
      </c>
      <c r="T908" s="11">
        <v>3.8556809999999997E-2</v>
      </c>
      <c r="U908" s="11">
        <v>3.8556809999999997E-2</v>
      </c>
    </row>
    <row r="909" spans="1:21" x14ac:dyDescent="0.35">
      <c r="A909" s="4">
        <f t="shared" si="36"/>
        <v>207.5</v>
      </c>
      <c r="B909" s="4">
        <f t="shared" si="36"/>
        <v>0.85399769999999997</v>
      </c>
      <c r="C909" s="4">
        <f t="shared" si="36"/>
        <v>0.1460023</v>
      </c>
      <c r="D909" s="4">
        <f t="shared" si="37"/>
        <v>-6.2342814197355002E-3</v>
      </c>
      <c r="E909" s="4">
        <f t="shared" si="38"/>
        <v>4.1430790000000044E-3</v>
      </c>
      <c r="H909" s="11">
        <v>207.5</v>
      </c>
      <c r="I909" s="11">
        <v>0.85399769999999997</v>
      </c>
      <c r="J909" s="11">
        <v>0.1460023</v>
      </c>
      <c r="K909" s="11">
        <v>0</v>
      </c>
      <c r="L909" s="11">
        <v>0</v>
      </c>
      <c r="M909" s="11">
        <v>0.85399769999999997</v>
      </c>
      <c r="N909" s="11">
        <v>0.1460023</v>
      </c>
      <c r="O909" s="11">
        <v>1</v>
      </c>
      <c r="Q909" s="11">
        <v>207.5</v>
      </c>
      <c r="R909" s="11">
        <v>3.1570320000000002E-3</v>
      </c>
      <c r="S909" s="11">
        <v>3.1570320000000002E-3</v>
      </c>
      <c r="T909" s="11">
        <v>3.8556809999999997E-2</v>
      </c>
      <c r="U909" s="11">
        <v>3.8556809999999997E-2</v>
      </c>
    </row>
    <row r="910" spans="1:21" x14ac:dyDescent="0.35">
      <c r="A910" s="4">
        <f t="shared" si="36"/>
        <v>207.75</v>
      </c>
      <c r="B910" s="4">
        <f t="shared" si="36"/>
        <v>0.85399769999999997</v>
      </c>
      <c r="C910" s="4">
        <f t="shared" si="36"/>
        <v>0.1460023</v>
      </c>
      <c r="D910" s="4">
        <f t="shared" si="37"/>
        <v>-6.2342814197355002E-3</v>
      </c>
      <c r="E910" s="4">
        <f t="shared" si="38"/>
        <v>4.1430790000000044E-3</v>
      </c>
      <c r="H910" s="11">
        <v>207.75</v>
      </c>
      <c r="I910" s="11">
        <v>0.85399769999999997</v>
      </c>
      <c r="J910" s="11">
        <v>0.1460023</v>
      </c>
      <c r="K910" s="11">
        <v>0</v>
      </c>
      <c r="L910" s="11">
        <v>0</v>
      </c>
      <c r="M910" s="11">
        <v>0.85399769999999997</v>
      </c>
      <c r="N910" s="11">
        <v>0.1460023</v>
      </c>
      <c r="O910" s="11">
        <v>1</v>
      </c>
      <c r="Q910" s="11">
        <v>207.75</v>
      </c>
      <c r="R910" s="11">
        <v>3.1570320000000002E-3</v>
      </c>
      <c r="S910" s="11">
        <v>3.1570320000000002E-3</v>
      </c>
      <c r="T910" s="11">
        <v>3.8556809999999997E-2</v>
      </c>
      <c r="U910" s="11">
        <v>3.8556809999999997E-2</v>
      </c>
    </row>
    <row r="911" spans="1:21" x14ac:dyDescent="0.35">
      <c r="A911" s="4">
        <f t="shared" si="36"/>
        <v>208</v>
      </c>
      <c r="B911" s="4">
        <f t="shared" si="36"/>
        <v>0.85399769999999997</v>
      </c>
      <c r="C911" s="4">
        <f t="shared" si="36"/>
        <v>0.1460023</v>
      </c>
      <c r="D911" s="4">
        <f t="shared" si="37"/>
        <v>-6.2342814197355002E-3</v>
      </c>
      <c r="E911" s="4">
        <f t="shared" si="38"/>
        <v>4.1430785000000012E-3</v>
      </c>
      <c r="H911" s="11">
        <v>208</v>
      </c>
      <c r="I911" s="11">
        <v>0.85399769999999997</v>
      </c>
      <c r="J911" s="11">
        <v>0.1460023</v>
      </c>
      <c r="K911" s="11">
        <v>0</v>
      </c>
      <c r="L911" s="11">
        <v>0</v>
      </c>
      <c r="M911" s="11">
        <v>0.85399769999999997</v>
      </c>
      <c r="N911" s="11">
        <v>0.1460023</v>
      </c>
      <c r="O911" s="11">
        <v>1</v>
      </c>
      <c r="Q911" s="11">
        <v>208</v>
      </c>
      <c r="R911" s="11">
        <v>3.1570330000000001E-3</v>
      </c>
      <c r="S911" s="11">
        <v>3.1570330000000001E-3</v>
      </c>
      <c r="T911" s="11">
        <v>3.8556809999999997E-2</v>
      </c>
      <c r="U911" s="11">
        <v>3.8556809999999997E-2</v>
      </c>
    </row>
    <row r="912" spans="1:21" x14ac:dyDescent="0.35">
      <c r="A912" s="4">
        <f t="shared" ref="A912:C975" si="39">H912</f>
        <v>208.25</v>
      </c>
      <c r="B912" s="4">
        <f t="shared" si="39"/>
        <v>0.85399769999999997</v>
      </c>
      <c r="C912" s="4">
        <f t="shared" si="39"/>
        <v>0.1460023</v>
      </c>
      <c r="D912" s="4">
        <f t="shared" ref="D912:D975" si="40">-$B$23*B912*C912</f>
        <v>-6.2342814197355002E-3</v>
      </c>
      <c r="E912" s="4">
        <f t="shared" ref="E912:E975" si="41">-(AVERAGE(R912,T912)-$B$23/2)</f>
        <v>4.1430785000000012E-3</v>
      </c>
      <c r="H912" s="11">
        <v>208.25</v>
      </c>
      <c r="I912" s="11">
        <v>0.85399769999999997</v>
      </c>
      <c r="J912" s="11">
        <v>0.1460023</v>
      </c>
      <c r="K912" s="11">
        <v>0</v>
      </c>
      <c r="L912" s="11">
        <v>0</v>
      </c>
      <c r="M912" s="11">
        <v>0.85399769999999997</v>
      </c>
      <c r="N912" s="11">
        <v>0.1460023</v>
      </c>
      <c r="O912" s="11">
        <v>1</v>
      </c>
      <c r="Q912" s="11">
        <v>208.25</v>
      </c>
      <c r="R912" s="11">
        <v>3.1570330000000001E-3</v>
      </c>
      <c r="S912" s="11">
        <v>3.1570330000000001E-3</v>
      </c>
      <c r="T912" s="11">
        <v>3.8556809999999997E-2</v>
      </c>
      <c r="U912" s="11">
        <v>3.8556809999999997E-2</v>
      </c>
    </row>
    <row r="913" spans="1:21" x14ac:dyDescent="0.35">
      <c r="A913" s="4">
        <f t="shared" si="39"/>
        <v>208.5</v>
      </c>
      <c r="B913" s="4">
        <f t="shared" si="39"/>
        <v>0.85399769999999997</v>
      </c>
      <c r="C913" s="4">
        <f t="shared" si="39"/>
        <v>0.1460023</v>
      </c>
      <c r="D913" s="4">
        <f t="shared" si="40"/>
        <v>-6.2342814197355002E-3</v>
      </c>
      <c r="E913" s="4">
        <f t="shared" si="41"/>
        <v>4.1430785000000012E-3</v>
      </c>
      <c r="H913" s="11">
        <v>208.5</v>
      </c>
      <c r="I913" s="11">
        <v>0.85399769999999997</v>
      </c>
      <c r="J913" s="11">
        <v>0.1460023</v>
      </c>
      <c r="K913" s="11">
        <v>0</v>
      </c>
      <c r="L913" s="11">
        <v>0</v>
      </c>
      <c r="M913" s="11">
        <v>0.85399769999999997</v>
      </c>
      <c r="N913" s="11">
        <v>0.1460023</v>
      </c>
      <c r="O913" s="11">
        <v>1</v>
      </c>
      <c r="Q913" s="11">
        <v>208.5</v>
      </c>
      <c r="R913" s="11">
        <v>3.1570330000000001E-3</v>
      </c>
      <c r="S913" s="11">
        <v>3.1570330000000001E-3</v>
      </c>
      <c r="T913" s="11">
        <v>3.8556809999999997E-2</v>
      </c>
      <c r="U913" s="11">
        <v>3.8556809999999997E-2</v>
      </c>
    </row>
    <row r="914" spans="1:21" x14ac:dyDescent="0.35">
      <c r="A914" s="4">
        <f t="shared" si="39"/>
        <v>208.75</v>
      </c>
      <c r="B914" s="4">
        <f t="shared" si="39"/>
        <v>0.85399769999999997</v>
      </c>
      <c r="C914" s="4">
        <f t="shared" si="39"/>
        <v>0.1460023</v>
      </c>
      <c r="D914" s="4">
        <f t="shared" si="40"/>
        <v>-6.2342814197355002E-3</v>
      </c>
      <c r="E914" s="4">
        <f t="shared" si="41"/>
        <v>4.1430785000000012E-3</v>
      </c>
      <c r="H914" s="11">
        <v>208.75</v>
      </c>
      <c r="I914" s="11">
        <v>0.85399769999999997</v>
      </c>
      <c r="J914" s="11">
        <v>0.1460023</v>
      </c>
      <c r="K914" s="11">
        <v>0</v>
      </c>
      <c r="L914" s="11">
        <v>0</v>
      </c>
      <c r="M914" s="11">
        <v>0.85399769999999997</v>
      </c>
      <c r="N914" s="11">
        <v>0.1460023</v>
      </c>
      <c r="O914" s="11">
        <v>1</v>
      </c>
      <c r="Q914" s="11">
        <v>208.75</v>
      </c>
      <c r="R914" s="11">
        <v>3.1570330000000001E-3</v>
      </c>
      <c r="S914" s="11">
        <v>3.1570330000000001E-3</v>
      </c>
      <c r="T914" s="11">
        <v>3.8556809999999997E-2</v>
      </c>
      <c r="U914" s="11">
        <v>3.8556809999999997E-2</v>
      </c>
    </row>
    <row r="915" spans="1:21" x14ac:dyDescent="0.35">
      <c r="A915" s="4">
        <f t="shared" si="39"/>
        <v>209</v>
      </c>
      <c r="B915" s="4">
        <f t="shared" si="39"/>
        <v>0.85399769999999997</v>
      </c>
      <c r="C915" s="4">
        <f t="shared" si="39"/>
        <v>0.1460023</v>
      </c>
      <c r="D915" s="4">
        <f t="shared" si="40"/>
        <v>-6.2342814197355002E-3</v>
      </c>
      <c r="E915" s="4">
        <f t="shared" si="41"/>
        <v>4.1430834999999985E-3</v>
      </c>
      <c r="H915" s="11">
        <v>209</v>
      </c>
      <c r="I915" s="11">
        <v>0.85399769999999997</v>
      </c>
      <c r="J915" s="11">
        <v>0.1460023</v>
      </c>
      <c r="K915" s="11">
        <v>0</v>
      </c>
      <c r="L915" s="11">
        <v>0</v>
      </c>
      <c r="M915" s="11">
        <v>0.85399769999999997</v>
      </c>
      <c r="N915" s="11">
        <v>0.1460023</v>
      </c>
      <c r="O915" s="11">
        <v>1</v>
      </c>
      <c r="Q915" s="11">
        <v>209</v>
      </c>
      <c r="R915" s="11">
        <v>3.1570330000000001E-3</v>
      </c>
      <c r="S915" s="11">
        <v>3.1570330000000001E-3</v>
      </c>
      <c r="T915" s="11">
        <v>3.8556800000000002E-2</v>
      </c>
      <c r="U915" s="11">
        <v>3.8556800000000002E-2</v>
      </c>
    </row>
    <row r="916" spans="1:21" x14ac:dyDescent="0.35">
      <c r="A916" s="4">
        <f t="shared" si="39"/>
        <v>209.25</v>
      </c>
      <c r="B916" s="4">
        <f t="shared" si="39"/>
        <v>0.85399769999999997</v>
      </c>
      <c r="C916" s="4">
        <f t="shared" si="39"/>
        <v>0.1460023</v>
      </c>
      <c r="D916" s="4">
        <f t="shared" si="40"/>
        <v>-6.2342814197355002E-3</v>
      </c>
      <c r="E916" s="4">
        <f t="shared" si="41"/>
        <v>4.1430834999999985E-3</v>
      </c>
      <c r="H916" s="11">
        <v>209.25</v>
      </c>
      <c r="I916" s="11">
        <v>0.85399769999999997</v>
      </c>
      <c r="J916" s="11">
        <v>0.1460023</v>
      </c>
      <c r="K916" s="11">
        <v>0</v>
      </c>
      <c r="L916" s="11">
        <v>0</v>
      </c>
      <c r="M916" s="11">
        <v>0.85399769999999997</v>
      </c>
      <c r="N916" s="11">
        <v>0.1460023</v>
      </c>
      <c r="O916" s="11">
        <v>1</v>
      </c>
      <c r="Q916" s="11">
        <v>209.25</v>
      </c>
      <c r="R916" s="11">
        <v>3.1570330000000001E-3</v>
      </c>
      <c r="S916" s="11">
        <v>3.1570330000000001E-3</v>
      </c>
      <c r="T916" s="11">
        <v>3.8556800000000002E-2</v>
      </c>
      <c r="U916" s="11">
        <v>3.8556800000000002E-2</v>
      </c>
    </row>
    <row r="917" spans="1:21" x14ac:dyDescent="0.35">
      <c r="A917" s="4">
        <f t="shared" si="39"/>
        <v>209.5</v>
      </c>
      <c r="B917" s="4">
        <f t="shared" si="39"/>
        <v>0.85399769999999997</v>
      </c>
      <c r="C917" s="4">
        <f t="shared" si="39"/>
        <v>0.1460023</v>
      </c>
      <c r="D917" s="4">
        <f t="shared" si="40"/>
        <v>-6.2342814197355002E-3</v>
      </c>
      <c r="E917" s="4">
        <f t="shared" si="41"/>
        <v>4.1430834999999985E-3</v>
      </c>
      <c r="H917" s="11">
        <v>209.5</v>
      </c>
      <c r="I917" s="11">
        <v>0.85399769999999997</v>
      </c>
      <c r="J917" s="11">
        <v>0.1460023</v>
      </c>
      <c r="K917" s="11">
        <v>0</v>
      </c>
      <c r="L917" s="11">
        <v>0</v>
      </c>
      <c r="M917" s="11">
        <v>0.85399769999999997</v>
      </c>
      <c r="N917" s="11">
        <v>0.1460023</v>
      </c>
      <c r="O917" s="11">
        <v>1</v>
      </c>
      <c r="Q917" s="11">
        <v>209.5</v>
      </c>
      <c r="R917" s="11">
        <v>3.1570330000000001E-3</v>
      </c>
      <c r="S917" s="11">
        <v>3.1570330000000001E-3</v>
      </c>
      <c r="T917" s="11">
        <v>3.8556800000000002E-2</v>
      </c>
      <c r="U917" s="11">
        <v>3.8556800000000002E-2</v>
      </c>
    </row>
    <row r="918" spans="1:21" x14ac:dyDescent="0.35">
      <c r="A918" s="4">
        <f t="shared" si="39"/>
        <v>209.75</v>
      </c>
      <c r="B918" s="4">
        <f t="shared" si="39"/>
        <v>0.85399769999999997</v>
      </c>
      <c r="C918" s="4">
        <f t="shared" si="39"/>
        <v>0.1460023</v>
      </c>
      <c r="D918" s="4">
        <f t="shared" si="40"/>
        <v>-6.2342814197355002E-3</v>
      </c>
      <c r="E918" s="4">
        <f t="shared" si="41"/>
        <v>4.1430834999999985E-3</v>
      </c>
      <c r="H918" s="11">
        <v>209.75</v>
      </c>
      <c r="I918" s="11">
        <v>0.85399769999999997</v>
      </c>
      <c r="J918" s="11">
        <v>0.1460023</v>
      </c>
      <c r="K918" s="11">
        <v>0</v>
      </c>
      <c r="L918" s="11">
        <v>0</v>
      </c>
      <c r="M918" s="11">
        <v>0.85399769999999997</v>
      </c>
      <c r="N918" s="11">
        <v>0.1460023</v>
      </c>
      <c r="O918" s="11">
        <v>1</v>
      </c>
      <c r="Q918" s="11">
        <v>209.75</v>
      </c>
      <c r="R918" s="11">
        <v>3.1570330000000001E-3</v>
      </c>
      <c r="S918" s="11">
        <v>3.1570330000000001E-3</v>
      </c>
      <c r="T918" s="11">
        <v>3.8556800000000002E-2</v>
      </c>
      <c r="U918" s="11">
        <v>3.8556800000000002E-2</v>
      </c>
    </row>
    <row r="919" spans="1:21" x14ac:dyDescent="0.35">
      <c r="A919" s="4">
        <f t="shared" si="39"/>
        <v>210</v>
      </c>
      <c r="B919" s="4">
        <f t="shared" si="39"/>
        <v>0.85399769999999997</v>
      </c>
      <c r="C919" s="4">
        <f t="shared" si="39"/>
        <v>0.1460023</v>
      </c>
      <c r="D919" s="4">
        <f t="shared" si="40"/>
        <v>-6.2342814197355002E-3</v>
      </c>
      <c r="E919" s="4">
        <f t="shared" si="41"/>
        <v>4.1430834999999985E-3</v>
      </c>
      <c r="H919" s="11">
        <v>210</v>
      </c>
      <c r="I919" s="11">
        <v>0.85399769999999997</v>
      </c>
      <c r="J919" s="11">
        <v>0.1460023</v>
      </c>
      <c r="K919" s="11">
        <v>0</v>
      </c>
      <c r="L919" s="11">
        <v>0</v>
      </c>
      <c r="M919" s="11">
        <v>0.85399769999999997</v>
      </c>
      <c r="N919" s="11">
        <v>0.1460023</v>
      </c>
      <c r="O919" s="11">
        <v>1</v>
      </c>
      <c r="Q919" s="11">
        <v>210</v>
      </c>
      <c r="R919" s="11">
        <v>3.1570330000000001E-3</v>
      </c>
      <c r="S919" s="11">
        <v>3.1570330000000001E-3</v>
      </c>
      <c r="T919" s="11">
        <v>3.8556800000000002E-2</v>
      </c>
      <c r="U919" s="11">
        <v>3.8556800000000002E-2</v>
      </c>
    </row>
    <row r="920" spans="1:21" x14ac:dyDescent="0.35">
      <c r="A920" s="4">
        <f t="shared" si="39"/>
        <v>210.25</v>
      </c>
      <c r="B920" s="4">
        <f t="shared" si="39"/>
        <v>0.85399769999999997</v>
      </c>
      <c r="C920" s="4">
        <f t="shared" si="39"/>
        <v>0.1460023</v>
      </c>
      <c r="D920" s="4">
        <f t="shared" si="40"/>
        <v>-6.2342814197355002E-3</v>
      </c>
      <c r="E920" s="4">
        <f t="shared" si="41"/>
        <v>4.1430834999999985E-3</v>
      </c>
      <c r="H920" s="11">
        <v>210.25</v>
      </c>
      <c r="I920" s="11">
        <v>0.85399769999999997</v>
      </c>
      <c r="J920" s="11">
        <v>0.1460023</v>
      </c>
      <c r="K920" s="11">
        <v>0</v>
      </c>
      <c r="L920" s="11">
        <v>0</v>
      </c>
      <c r="M920" s="11">
        <v>0.85399769999999997</v>
      </c>
      <c r="N920" s="11">
        <v>0.1460023</v>
      </c>
      <c r="O920" s="11">
        <v>1</v>
      </c>
      <c r="Q920" s="11">
        <v>210.25</v>
      </c>
      <c r="R920" s="11">
        <v>3.1570330000000001E-3</v>
      </c>
      <c r="S920" s="11">
        <v>3.1570330000000001E-3</v>
      </c>
      <c r="T920" s="11">
        <v>3.8556800000000002E-2</v>
      </c>
      <c r="U920" s="11">
        <v>3.8556800000000002E-2</v>
      </c>
    </row>
    <row r="921" spans="1:21" x14ac:dyDescent="0.35">
      <c r="A921" s="4">
        <f t="shared" si="39"/>
        <v>210.5</v>
      </c>
      <c r="B921" s="4">
        <f t="shared" si="39"/>
        <v>0.85399769999999997</v>
      </c>
      <c r="C921" s="4">
        <f t="shared" si="39"/>
        <v>0.1460023</v>
      </c>
      <c r="D921" s="4">
        <f t="shared" si="40"/>
        <v>-6.2342814197355002E-3</v>
      </c>
      <c r="E921" s="4">
        <f t="shared" si="41"/>
        <v>4.1430829999999988E-3</v>
      </c>
      <c r="H921" s="11">
        <v>210.5</v>
      </c>
      <c r="I921" s="11">
        <v>0.85399769999999997</v>
      </c>
      <c r="J921" s="11">
        <v>0.1460023</v>
      </c>
      <c r="K921" s="11">
        <v>0</v>
      </c>
      <c r="L921" s="11">
        <v>0</v>
      </c>
      <c r="M921" s="11">
        <v>0.85399769999999997</v>
      </c>
      <c r="N921" s="11">
        <v>0.1460023</v>
      </c>
      <c r="O921" s="11">
        <v>1</v>
      </c>
      <c r="Q921" s="11">
        <v>210.5</v>
      </c>
      <c r="R921" s="11">
        <v>3.157034E-3</v>
      </c>
      <c r="S921" s="11">
        <v>3.157034E-3</v>
      </c>
      <c r="T921" s="11">
        <v>3.8556800000000002E-2</v>
      </c>
      <c r="U921" s="11">
        <v>3.8556800000000002E-2</v>
      </c>
    </row>
    <row r="922" spans="1:21" x14ac:dyDescent="0.35">
      <c r="A922" s="4">
        <f t="shared" si="39"/>
        <v>210.75</v>
      </c>
      <c r="B922" s="4">
        <f t="shared" si="39"/>
        <v>0.85399769999999997</v>
      </c>
      <c r="C922" s="4">
        <f t="shared" si="39"/>
        <v>0.1460023</v>
      </c>
      <c r="D922" s="4">
        <f t="shared" si="40"/>
        <v>-6.2342814197355002E-3</v>
      </c>
      <c r="E922" s="4">
        <f t="shared" si="41"/>
        <v>4.1430829999999988E-3</v>
      </c>
      <c r="H922" s="11">
        <v>210.75</v>
      </c>
      <c r="I922" s="11">
        <v>0.85399769999999997</v>
      </c>
      <c r="J922" s="11">
        <v>0.1460023</v>
      </c>
      <c r="K922" s="11">
        <v>0</v>
      </c>
      <c r="L922" s="11">
        <v>0</v>
      </c>
      <c r="M922" s="11">
        <v>0.85399769999999997</v>
      </c>
      <c r="N922" s="11">
        <v>0.1460023</v>
      </c>
      <c r="O922" s="11">
        <v>1</v>
      </c>
      <c r="Q922" s="11">
        <v>210.75</v>
      </c>
      <c r="R922" s="11">
        <v>3.157034E-3</v>
      </c>
      <c r="S922" s="11">
        <v>3.157034E-3</v>
      </c>
      <c r="T922" s="11">
        <v>3.8556800000000002E-2</v>
      </c>
      <c r="U922" s="11">
        <v>3.8556800000000002E-2</v>
      </c>
    </row>
    <row r="923" spans="1:21" x14ac:dyDescent="0.35">
      <c r="A923" s="4">
        <f t="shared" si="39"/>
        <v>211</v>
      </c>
      <c r="B923" s="4">
        <f t="shared" si="39"/>
        <v>0.85399760000000002</v>
      </c>
      <c r="C923" s="4">
        <f t="shared" si="39"/>
        <v>0.1460024</v>
      </c>
      <c r="D923" s="4">
        <f t="shared" si="40"/>
        <v>-6.2342849597120005E-3</v>
      </c>
      <c r="E923" s="4">
        <f t="shared" si="41"/>
        <v>4.1430829999999988E-3</v>
      </c>
      <c r="H923" s="11">
        <v>211</v>
      </c>
      <c r="I923" s="11">
        <v>0.85399760000000002</v>
      </c>
      <c r="J923" s="11">
        <v>0.1460024</v>
      </c>
      <c r="K923" s="11">
        <v>0</v>
      </c>
      <c r="L923" s="11">
        <v>0</v>
      </c>
      <c r="M923" s="11">
        <v>0.85399760000000002</v>
      </c>
      <c r="N923" s="11">
        <v>0.1460024</v>
      </c>
      <c r="O923" s="11">
        <v>1</v>
      </c>
      <c r="Q923" s="11">
        <v>211</v>
      </c>
      <c r="R923" s="11">
        <v>3.157034E-3</v>
      </c>
      <c r="S923" s="11">
        <v>3.157034E-3</v>
      </c>
      <c r="T923" s="11">
        <v>3.8556800000000002E-2</v>
      </c>
      <c r="U923" s="11">
        <v>3.8556800000000002E-2</v>
      </c>
    </row>
    <row r="924" spans="1:21" x14ac:dyDescent="0.35">
      <c r="A924" s="4">
        <f t="shared" si="39"/>
        <v>211.25</v>
      </c>
      <c r="B924" s="4">
        <f t="shared" si="39"/>
        <v>0.85399760000000002</v>
      </c>
      <c r="C924" s="4">
        <f t="shared" si="39"/>
        <v>0.1460024</v>
      </c>
      <c r="D924" s="4">
        <f t="shared" si="40"/>
        <v>-6.2342849597120005E-3</v>
      </c>
      <c r="E924" s="4">
        <f t="shared" si="41"/>
        <v>4.1430829999999988E-3</v>
      </c>
      <c r="H924" s="11">
        <v>211.25</v>
      </c>
      <c r="I924" s="11">
        <v>0.85399760000000002</v>
      </c>
      <c r="J924" s="11">
        <v>0.1460024</v>
      </c>
      <c r="K924" s="11">
        <v>0</v>
      </c>
      <c r="L924" s="11">
        <v>0</v>
      </c>
      <c r="M924" s="11">
        <v>0.85399760000000002</v>
      </c>
      <c r="N924" s="11">
        <v>0.1460024</v>
      </c>
      <c r="O924" s="11">
        <v>1</v>
      </c>
      <c r="Q924" s="11">
        <v>211.25</v>
      </c>
      <c r="R924" s="11">
        <v>3.157034E-3</v>
      </c>
      <c r="S924" s="11">
        <v>3.157034E-3</v>
      </c>
      <c r="T924" s="11">
        <v>3.8556800000000002E-2</v>
      </c>
      <c r="U924" s="11">
        <v>3.8556800000000002E-2</v>
      </c>
    </row>
    <row r="925" spans="1:21" x14ac:dyDescent="0.35">
      <c r="A925" s="4">
        <f t="shared" si="39"/>
        <v>211.5</v>
      </c>
      <c r="B925" s="4">
        <f t="shared" si="39"/>
        <v>0.85399760000000002</v>
      </c>
      <c r="C925" s="4">
        <f t="shared" si="39"/>
        <v>0.1460024</v>
      </c>
      <c r="D925" s="4">
        <f t="shared" si="40"/>
        <v>-6.2342849597120005E-3</v>
      </c>
      <c r="E925" s="4">
        <f t="shared" si="41"/>
        <v>4.1430829999999988E-3</v>
      </c>
      <c r="H925" s="11">
        <v>211.5</v>
      </c>
      <c r="I925" s="11">
        <v>0.85399760000000002</v>
      </c>
      <c r="J925" s="11">
        <v>0.1460024</v>
      </c>
      <c r="K925" s="11">
        <v>0</v>
      </c>
      <c r="L925" s="11">
        <v>0</v>
      </c>
      <c r="M925" s="11">
        <v>0.85399760000000002</v>
      </c>
      <c r="N925" s="11">
        <v>0.1460024</v>
      </c>
      <c r="O925" s="11">
        <v>1</v>
      </c>
      <c r="Q925" s="11">
        <v>211.5</v>
      </c>
      <c r="R925" s="11">
        <v>3.157034E-3</v>
      </c>
      <c r="S925" s="11">
        <v>3.157034E-3</v>
      </c>
      <c r="T925" s="11">
        <v>3.8556800000000002E-2</v>
      </c>
      <c r="U925" s="11">
        <v>3.8556800000000002E-2</v>
      </c>
    </row>
    <row r="926" spans="1:21" x14ac:dyDescent="0.35">
      <c r="A926" s="4">
        <f t="shared" si="39"/>
        <v>211.75</v>
      </c>
      <c r="B926" s="4">
        <f t="shared" si="39"/>
        <v>0.85399760000000002</v>
      </c>
      <c r="C926" s="4">
        <f t="shared" si="39"/>
        <v>0.1460024</v>
      </c>
      <c r="D926" s="4">
        <f t="shared" si="40"/>
        <v>-6.2342849597120005E-3</v>
      </c>
      <c r="E926" s="4">
        <f t="shared" si="41"/>
        <v>4.1430874999999999E-3</v>
      </c>
      <c r="H926" s="11">
        <v>211.75</v>
      </c>
      <c r="I926" s="11">
        <v>0.85399760000000002</v>
      </c>
      <c r="J926" s="11">
        <v>0.1460024</v>
      </c>
      <c r="K926" s="11">
        <v>0</v>
      </c>
      <c r="L926" s="11">
        <v>0</v>
      </c>
      <c r="M926" s="11">
        <v>0.85399760000000002</v>
      </c>
      <c r="N926" s="11">
        <v>0.1460024</v>
      </c>
      <c r="O926" s="11">
        <v>1</v>
      </c>
      <c r="Q926" s="11">
        <v>211.75</v>
      </c>
      <c r="R926" s="11">
        <v>3.1570349999999999E-3</v>
      </c>
      <c r="S926" s="11">
        <v>3.1570349999999999E-3</v>
      </c>
      <c r="T926" s="11">
        <v>3.8556790000000001E-2</v>
      </c>
      <c r="U926" s="11">
        <v>3.8556790000000001E-2</v>
      </c>
    </row>
    <row r="927" spans="1:21" x14ac:dyDescent="0.35">
      <c r="A927" s="4">
        <f t="shared" si="39"/>
        <v>212</v>
      </c>
      <c r="B927" s="4">
        <f t="shared" si="39"/>
        <v>0.85399760000000002</v>
      </c>
      <c r="C927" s="4">
        <f t="shared" si="39"/>
        <v>0.1460024</v>
      </c>
      <c r="D927" s="4">
        <f t="shared" si="40"/>
        <v>-6.2342849597120005E-3</v>
      </c>
      <c r="E927" s="4">
        <f t="shared" si="41"/>
        <v>4.1430874999999999E-3</v>
      </c>
      <c r="H927" s="11">
        <v>212</v>
      </c>
      <c r="I927" s="11">
        <v>0.85399760000000002</v>
      </c>
      <c r="J927" s="11">
        <v>0.1460024</v>
      </c>
      <c r="K927" s="11">
        <v>0</v>
      </c>
      <c r="L927" s="11">
        <v>0</v>
      </c>
      <c r="M927" s="11">
        <v>0.85399760000000002</v>
      </c>
      <c r="N927" s="11">
        <v>0.1460024</v>
      </c>
      <c r="O927" s="11">
        <v>1</v>
      </c>
      <c r="Q927" s="11">
        <v>212</v>
      </c>
      <c r="R927" s="11">
        <v>3.1570349999999999E-3</v>
      </c>
      <c r="S927" s="11">
        <v>3.1570349999999999E-3</v>
      </c>
      <c r="T927" s="11">
        <v>3.8556790000000001E-2</v>
      </c>
      <c r="U927" s="11">
        <v>3.8556790000000001E-2</v>
      </c>
    </row>
    <row r="928" spans="1:21" x14ac:dyDescent="0.35">
      <c r="A928" s="4">
        <f t="shared" si="39"/>
        <v>212.25</v>
      </c>
      <c r="B928" s="4">
        <f t="shared" si="39"/>
        <v>0.85399760000000002</v>
      </c>
      <c r="C928" s="4">
        <f t="shared" si="39"/>
        <v>0.1460024</v>
      </c>
      <c r="D928" s="4">
        <f t="shared" si="40"/>
        <v>-6.2342849597120005E-3</v>
      </c>
      <c r="E928" s="4">
        <f t="shared" si="41"/>
        <v>4.1430874999999999E-3</v>
      </c>
      <c r="H928" s="11">
        <v>212.25</v>
      </c>
      <c r="I928" s="11">
        <v>0.85399760000000002</v>
      </c>
      <c r="J928" s="11">
        <v>0.1460024</v>
      </c>
      <c r="K928" s="11">
        <v>0</v>
      </c>
      <c r="L928" s="11">
        <v>0</v>
      </c>
      <c r="M928" s="11">
        <v>0.85399760000000002</v>
      </c>
      <c r="N928" s="11">
        <v>0.1460024</v>
      </c>
      <c r="O928" s="11">
        <v>1</v>
      </c>
      <c r="Q928" s="11">
        <v>212.25</v>
      </c>
      <c r="R928" s="11">
        <v>3.1570349999999999E-3</v>
      </c>
      <c r="S928" s="11">
        <v>3.1570349999999999E-3</v>
      </c>
      <c r="T928" s="11">
        <v>3.8556790000000001E-2</v>
      </c>
      <c r="U928" s="11">
        <v>3.8556790000000001E-2</v>
      </c>
    </row>
    <row r="929" spans="1:21" x14ac:dyDescent="0.35">
      <c r="A929" s="4">
        <f t="shared" si="39"/>
        <v>212.5</v>
      </c>
      <c r="B929" s="4">
        <f t="shared" si="39"/>
        <v>0.85399749999999996</v>
      </c>
      <c r="C929" s="4">
        <f t="shared" si="39"/>
        <v>0.14600250000000001</v>
      </c>
      <c r="D929" s="4">
        <f t="shared" si="40"/>
        <v>-6.2342884996874999E-3</v>
      </c>
      <c r="E929" s="4">
        <f t="shared" si="41"/>
        <v>4.1430874999999999E-3</v>
      </c>
      <c r="H929" s="11">
        <v>212.5</v>
      </c>
      <c r="I929" s="11">
        <v>0.85399749999999996</v>
      </c>
      <c r="J929" s="11">
        <v>0.14600250000000001</v>
      </c>
      <c r="K929" s="11">
        <v>0</v>
      </c>
      <c r="L929" s="11">
        <v>0</v>
      </c>
      <c r="M929" s="11">
        <v>0.85399749999999996</v>
      </c>
      <c r="N929" s="11">
        <v>0.14600250000000001</v>
      </c>
      <c r="O929" s="11">
        <v>1</v>
      </c>
      <c r="Q929" s="11">
        <v>212.5</v>
      </c>
      <c r="R929" s="11">
        <v>3.1570349999999999E-3</v>
      </c>
      <c r="S929" s="11">
        <v>3.1570349999999999E-3</v>
      </c>
      <c r="T929" s="11">
        <v>3.8556790000000001E-2</v>
      </c>
      <c r="U929" s="11">
        <v>3.8556790000000001E-2</v>
      </c>
    </row>
    <row r="930" spans="1:21" x14ac:dyDescent="0.35">
      <c r="A930" s="4">
        <f t="shared" si="39"/>
        <v>212.75</v>
      </c>
      <c r="B930" s="4">
        <f t="shared" si="39"/>
        <v>0.85399749999999996</v>
      </c>
      <c r="C930" s="4">
        <f t="shared" si="39"/>
        <v>0.14600250000000001</v>
      </c>
      <c r="D930" s="4">
        <f t="shared" si="40"/>
        <v>-6.2342884996874999E-3</v>
      </c>
      <c r="E930" s="4">
        <f t="shared" si="41"/>
        <v>4.1430870000000002E-3</v>
      </c>
      <c r="H930" s="11">
        <v>212.75</v>
      </c>
      <c r="I930" s="11">
        <v>0.85399749999999996</v>
      </c>
      <c r="J930" s="11">
        <v>0.14600250000000001</v>
      </c>
      <c r="K930" s="11">
        <v>0</v>
      </c>
      <c r="L930" s="11">
        <v>0</v>
      </c>
      <c r="M930" s="11">
        <v>0.85399749999999996</v>
      </c>
      <c r="N930" s="11">
        <v>0.14600250000000001</v>
      </c>
      <c r="O930" s="11">
        <v>1</v>
      </c>
      <c r="Q930" s="11">
        <v>212.75</v>
      </c>
      <c r="R930" s="11">
        <v>3.1570359999999998E-3</v>
      </c>
      <c r="S930" s="11">
        <v>3.1570359999999998E-3</v>
      </c>
      <c r="T930" s="11">
        <v>3.8556790000000001E-2</v>
      </c>
      <c r="U930" s="11">
        <v>3.8556790000000001E-2</v>
      </c>
    </row>
    <row r="931" spans="1:21" x14ac:dyDescent="0.35">
      <c r="A931" s="4">
        <f t="shared" si="39"/>
        <v>213</v>
      </c>
      <c r="B931" s="4">
        <f t="shared" si="39"/>
        <v>0.85399749999999996</v>
      </c>
      <c r="C931" s="4">
        <f t="shared" si="39"/>
        <v>0.14600250000000001</v>
      </c>
      <c r="D931" s="4">
        <f t="shared" si="40"/>
        <v>-6.2342884996874999E-3</v>
      </c>
      <c r="E931" s="4">
        <f t="shared" si="41"/>
        <v>4.143092000000001E-3</v>
      </c>
      <c r="H931" s="11">
        <v>213</v>
      </c>
      <c r="I931" s="11">
        <v>0.85399749999999996</v>
      </c>
      <c r="J931" s="11">
        <v>0.14600250000000001</v>
      </c>
      <c r="K931" s="11">
        <v>0</v>
      </c>
      <c r="L931" s="11">
        <v>0</v>
      </c>
      <c r="M931" s="11">
        <v>0.85399749999999996</v>
      </c>
      <c r="N931" s="11">
        <v>0.14600250000000001</v>
      </c>
      <c r="O931" s="11">
        <v>1</v>
      </c>
      <c r="Q931" s="11">
        <v>213</v>
      </c>
      <c r="R931" s="11">
        <v>3.1570359999999998E-3</v>
      </c>
      <c r="S931" s="11">
        <v>3.1570359999999998E-3</v>
      </c>
      <c r="T931" s="11">
        <v>3.8556779999999999E-2</v>
      </c>
      <c r="U931" s="11">
        <v>3.8556779999999999E-2</v>
      </c>
    </row>
    <row r="932" spans="1:21" x14ac:dyDescent="0.35">
      <c r="A932" s="4">
        <f t="shared" si="39"/>
        <v>213.25</v>
      </c>
      <c r="B932" s="4">
        <f t="shared" si="39"/>
        <v>0.85399749999999996</v>
      </c>
      <c r="C932" s="4">
        <f t="shared" si="39"/>
        <v>0.14600250000000001</v>
      </c>
      <c r="D932" s="4">
        <f t="shared" si="40"/>
        <v>-6.2342884996874999E-3</v>
      </c>
      <c r="E932" s="4">
        <f t="shared" si="41"/>
        <v>4.1430915000000013E-3</v>
      </c>
      <c r="H932" s="11">
        <v>213.25</v>
      </c>
      <c r="I932" s="11">
        <v>0.85399749999999996</v>
      </c>
      <c r="J932" s="11">
        <v>0.14600250000000001</v>
      </c>
      <c r="K932" s="11">
        <v>0</v>
      </c>
      <c r="L932" s="11">
        <v>0</v>
      </c>
      <c r="M932" s="11">
        <v>0.85399749999999996</v>
      </c>
      <c r="N932" s="11">
        <v>0.14600250000000001</v>
      </c>
      <c r="O932" s="11">
        <v>1</v>
      </c>
      <c r="Q932" s="11">
        <v>213.25</v>
      </c>
      <c r="R932" s="11">
        <v>3.1570370000000001E-3</v>
      </c>
      <c r="S932" s="11">
        <v>3.1570370000000001E-3</v>
      </c>
      <c r="T932" s="11">
        <v>3.8556779999999999E-2</v>
      </c>
      <c r="U932" s="11">
        <v>3.8556779999999999E-2</v>
      </c>
    </row>
    <row r="933" spans="1:21" x14ac:dyDescent="0.35">
      <c r="A933" s="4">
        <f t="shared" si="39"/>
        <v>213.5</v>
      </c>
      <c r="B933" s="4">
        <f t="shared" si="39"/>
        <v>0.85399740000000002</v>
      </c>
      <c r="C933" s="4">
        <f t="shared" si="39"/>
        <v>0.14600260000000001</v>
      </c>
      <c r="D933" s="4">
        <f t="shared" si="40"/>
        <v>-6.2342920396620009E-3</v>
      </c>
      <c r="E933" s="4">
        <f t="shared" si="41"/>
        <v>4.1430915000000013E-3</v>
      </c>
      <c r="H933" s="11">
        <v>213.5</v>
      </c>
      <c r="I933" s="11">
        <v>0.85399740000000002</v>
      </c>
      <c r="J933" s="11">
        <v>0.14600260000000001</v>
      </c>
      <c r="K933" s="11">
        <v>0</v>
      </c>
      <c r="L933" s="11">
        <v>0</v>
      </c>
      <c r="M933" s="11">
        <v>0.85399740000000002</v>
      </c>
      <c r="N933" s="11">
        <v>0.14600260000000001</v>
      </c>
      <c r="O933" s="11">
        <v>1</v>
      </c>
      <c r="Q933" s="11">
        <v>213.5</v>
      </c>
      <c r="R933" s="11">
        <v>3.1570370000000001E-3</v>
      </c>
      <c r="S933" s="11">
        <v>3.1570370000000001E-3</v>
      </c>
      <c r="T933" s="11">
        <v>3.8556779999999999E-2</v>
      </c>
      <c r="U933" s="11">
        <v>3.8556779999999999E-2</v>
      </c>
    </row>
    <row r="934" spans="1:21" x14ac:dyDescent="0.35">
      <c r="A934" s="4">
        <f t="shared" si="39"/>
        <v>213.75</v>
      </c>
      <c r="B934" s="4">
        <f t="shared" si="39"/>
        <v>0.85399740000000002</v>
      </c>
      <c r="C934" s="4">
        <f t="shared" si="39"/>
        <v>0.14600260000000001</v>
      </c>
      <c r="D934" s="4">
        <f t="shared" si="40"/>
        <v>-6.2342920396620009E-3</v>
      </c>
      <c r="E934" s="4">
        <f t="shared" si="41"/>
        <v>4.1430910000000015E-3</v>
      </c>
      <c r="H934" s="11">
        <v>213.75</v>
      </c>
      <c r="I934" s="11">
        <v>0.85399740000000002</v>
      </c>
      <c r="J934" s="11">
        <v>0.14600260000000001</v>
      </c>
      <c r="K934" s="11">
        <v>0</v>
      </c>
      <c r="L934" s="11">
        <v>0</v>
      </c>
      <c r="M934" s="11">
        <v>0.85399740000000002</v>
      </c>
      <c r="N934" s="11">
        <v>0.14600260000000001</v>
      </c>
      <c r="O934" s="11">
        <v>1</v>
      </c>
      <c r="Q934" s="11">
        <v>213.75</v>
      </c>
      <c r="R934" s="11">
        <v>3.157038E-3</v>
      </c>
      <c r="S934" s="11">
        <v>3.157038E-3</v>
      </c>
      <c r="T934" s="11">
        <v>3.8556779999999999E-2</v>
      </c>
      <c r="U934" s="11">
        <v>3.8556779999999999E-2</v>
      </c>
    </row>
    <row r="935" spans="1:21" x14ac:dyDescent="0.35">
      <c r="A935" s="4">
        <f t="shared" si="39"/>
        <v>214</v>
      </c>
      <c r="B935" s="4">
        <f t="shared" si="39"/>
        <v>0.85399729999999996</v>
      </c>
      <c r="C935" s="4">
        <f t="shared" si="39"/>
        <v>0.14600270000000001</v>
      </c>
      <c r="D935" s="4">
        <f t="shared" si="40"/>
        <v>-6.234295579635501E-3</v>
      </c>
      <c r="E935" s="4">
        <f t="shared" si="41"/>
        <v>4.1430960000000024E-3</v>
      </c>
      <c r="H935" s="11">
        <v>214</v>
      </c>
      <c r="I935" s="11">
        <v>0.85399729999999996</v>
      </c>
      <c r="J935" s="11">
        <v>0.14600270000000001</v>
      </c>
      <c r="K935" s="11">
        <v>0</v>
      </c>
      <c r="L935" s="11">
        <v>0</v>
      </c>
      <c r="M935" s="11">
        <v>0.85399729999999996</v>
      </c>
      <c r="N935" s="11">
        <v>0.14600270000000001</v>
      </c>
      <c r="O935" s="11">
        <v>1</v>
      </c>
      <c r="Q935" s="11">
        <v>214</v>
      </c>
      <c r="R935" s="11">
        <v>3.157038E-3</v>
      </c>
      <c r="S935" s="11">
        <v>3.157038E-3</v>
      </c>
      <c r="T935" s="11">
        <v>3.8556769999999997E-2</v>
      </c>
      <c r="U935" s="11">
        <v>3.8556769999999997E-2</v>
      </c>
    </row>
    <row r="936" spans="1:21" x14ac:dyDescent="0.35">
      <c r="A936" s="4">
        <f t="shared" si="39"/>
        <v>214.25</v>
      </c>
      <c r="B936" s="4">
        <f t="shared" si="39"/>
        <v>0.85399729999999996</v>
      </c>
      <c r="C936" s="4">
        <f t="shared" si="39"/>
        <v>0.14600270000000001</v>
      </c>
      <c r="D936" s="4">
        <f t="shared" si="40"/>
        <v>-6.234295579635501E-3</v>
      </c>
      <c r="E936" s="4">
        <f t="shared" si="41"/>
        <v>4.1430955000000026E-3</v>
      </c>
      <c r="H936" s="11">
        <v>214.25</v>
      </c>
      <c r="I936" s="11">
        <v>0.85399729999999996</v>
      </c>
      <c r="J936" s="11">
        <v>0.14600270000000001</v>
      </c>
      <c r="K936" s="11">
        <v>0</v>
      </c>
      <c r="L936" s="11">
        <v>0</v>
      </c>
      <c r="M936" s="11">
        <v>0.85399729999999996</v>
      </c>
      <c r="N936" s="11">
        <v>0.14600270000000001</v>
      </c>
      <c r="O936" s="11">
        <v>1</v>
      </c>
      <c r="Q936" s="11">
        <v>214.25</v>
      </c>
      <c r="R936" s="11">
        <v>3.1570389999999999E-3</v>
      </c>
      <c r="S936" s="11">
        <v>3.1570389999999999E-3</v>
      </c>
      <c r="T936" s="11">
        <v>3.8556769999999997E-2</v>
      </c>
      <c r="U936" s="11">
        <v>3.8556769999999997E-2</v>
      </c>
    </row>
    <row r="937" spans="1:21" x14ac:dyDescent="0.35">
      <c r="A937" s="4">
        <f t="shared" si="39"/>
        <v>214.5</v>
      </c>
      <c r="B937" s="4">
        <f t="shared" si="39"/>
        <v>0.85399720000000001</v>
      </c>
      <c r="C937" s="4">
        <f t="shared" si="39"/>
        <v>0.14600279999999999</v>
      </c>
      <c r="D937" s="4">
        <f t="shared" si="40"/>
        <v>-6.2342991196080002E-3</v>
      </c>
      <c r="E937" s="4">
        <f t="shared" si="41"/>
        <v>4.1431000000000003E-3</v>
      </c>
      <c r="H937" s="11">
        <v>214.5</v>
      </c>
      <c r="I937" s="11">
        <v>0.85399720000000001</v>
      </c>
      <c r="J937" s="11">
        <v>0.14600279999999999</v>
      </c>
      <c r="K937" s="11">
        <v>0</v>
      </c>
      <c r="L937" s="11">
        <v>0</v>
      </c>
      <c r="M937" s="11">
        <v>0.85399720000000001</v>
      </c>
      <c r="N937" s="11">
        <v>0.14600279999999999</v>
      </c>
      <c r="O937" s="11">
        <v>1</v>
      </c>
      <c r="Q937" s="11">
        <v>214.5</v>
      </c>
      <c r="R937" s="11">
        <v>3.1570399999999998E-3</v>
      </c>
      <c r="S937" s="11">
        <v>3.1570399999999998E-3</v>
      </c>
      <c r="T937" s="11">
        <v>3.8556760000000002E-2</v>
      </c>
      <c r="U937" s="11">
        <v>3.8556760000000002E-2</v>
      </c>
    </row>
    <row r="938" spans="1:21" x14ac:dyDescent="0.35">
      <c r="A938" s="4">
        <f t="shared" si="39"/>
        <v>214.75</v>
      </c>
      <c r="B938" s="4">
        <f t="shared" si="39"/>
        <v>0.85399720000000001</v>
      </c>
      <c r="C938" s="4">
        <f t="shared" si="39"/>
        <v>0.14600279999999999</v>
      </c>
      <c r="D938" s="4">
        <f t="shared" si="40"/>
        <v>-6.2342991196080002E-3</v>
      </c>
      <c r="E938" s="4">
        <f t="shared" si="41"/>
        <v>4.1430995000000005E-3</v>
      </c>
      <c r="H938" s="11">
        <v>214.75</v>
      </c>
      <c r="I938" s="11">
        <v>0.85399720000000001</v>
      </c>
      <c r="J938" s="11">
        <v>0.14600279999999999</v>
      </c>
      <c r="K938" s="11">
        <v>0</v>
      </c>
      <c r="L938" s="11">
        <v>0</v>
      </c>
      <c r="M938" s="11">
        <v>0.85399720000000001</v>
      </c>
      <c r="N938" s="11">
        <v>0.14600279999999999</v>
      </c>
      <c r="O938" s="11">
        <v>1</v>
      </c>
      <c r="Q938" s="11">
        <v>214.75</v>
      </c>
      <c r="R938" s="11">
        <v>3.1570410000000002E-3</v>
      </c>
      <c r="S938" s="11">
        <v>3.1570410000000002E-3</v>
      </c>
      <c r="T938" s="11">
        <v>3.8556760000000002E-2</v>
      </c>
      <c r="U938" s="11">
        <v>3.8556760000000002E-2</v>
      </c>
    </row>
    <row r="939" spans="1:21" x14ac:dyDescent="0.35">
      <c r="A939" s="4">
        <f t="shared" si="39"/>
        <v>215</v>
      </c>
      <c r="B939" s="4">
        <f t="shared" si="39"/>
        <v>0.85399709999999995</v>
      </c>
      <c r="C939" s="4">
        <f t="shared" si="39"/>
        <v>0.14600289999999999</v>
      </c>
      <c r="D939" s="4">
        <f t="shared" si="40"/>
        <v>-6.2343026595795001E-3</v>
      </c>
      <c r="E939" s="4">
        <f t="shared" si="41"/>
        <v>4.1431045000000014E-3</v>
      </c>
      <c r="H939" s="11">
        <v>215</v>
      </c>
      <c r="I939" s="11">
        <v>0.85399709999999995</v>
      </c>
      <c r="J939" s="11">
        <v>0.14600289999999999</v>
      </c>
      <c r="K939" s="11">
        <v>0</v>
      </c>
      <c r="L939" s="11">
        <v>0</v>
      </c>
      <c r="M939" s="11">
        <v>0.85399709999999995</v>
      </c>
      <c r="N939" s="11">
        <v>0.14600289999999999</v>
      </c>
      <c r="O939" s="11">
        <v>1</v>
      </c>
      <c r="Q939" s="11">
        <v>215</v>
      </c>
      <c r="R939" s="11">
        <v>3.1570410000000002E-3</v>
      </c>
      <c r="S939" s="11">
        <v>3.1570410000000002E-3</v>
      </c>
      <c r="T939" s="11">
        <v>3.8556750000000001E-2</v>
      </c>
      <c r="U939" s="11">
        <v>3.8556750000000001E-2</v>
      </c>
    </row>
    <row r="940" spans="1:21" x14ac:dyDescent="0.35">
      <c r="A940" s="4">
        <f t="shared" si="39"/>
        <v>215.25</v>
      </c>
      <c r="B940" s="4">
        <f t="shared" si="39"/>
        <v>0.85399709999999995</v>
      </c>
      <c r="C940" s="4">
        <f t="shared" si="39"/>
        <v>0.14600289999999999</v>
      </c>
      <c r="D940" s="4">
        <f t="shared" si="40"/>
        <v>-6.2343026595795001E-3</v>
      </c>
      <c r="E940" s="4">
        <f t="shared" si="41"/>
        <v>4.1431040000000016E-3</v>
      </c>
      <c r="H940" s="11">
        <v>215.25</v>
      </c>
      <c r="I940" s="11">
        <v>0.85399709999999995</v>
      </c>
      <c r="J940" s="11">
        <v>0.14600289999999999</v>
      </c>
      <c r="K940" s="11">
        <v>0</v>
      </c>
      <c r="L940" s="11">
        <v>0</v>
      </c>
      <c r="M940" s="11">
        <v>0.85399709999999995</v>
      </c>
      <c r="N940" s="11">
        <v>0.14600289999999999</v>
      </c>
      <c r="O940" s="11">
        <v>1</v>
      </c>
      <c r="Q940" s="11">
        <v>215.25</v>
      </c>
      <c r="R940" s="11">
        <v>3.1570420000000001E-3</v>
      </c>
      <c r="S940" s="11">
        <v>3.1570420000000001E-3</v>
      </c>
      <c r="T940" s="11">
        <v>3.8556750000000001E-2</v>
      </c>
      <c r="U940" s="11">
        <v>3.8556750000000001E-2</v>
      </c>
    </row>
    <row r="941" spans="1:21" x14ac:dyDescent="0.35">
      <c r="A941" s="4">
        <f t="shared" si="39"/>
        <v>215.5</v>
      </c>
      <c r="B941" s="4">
        <f t="shared" si="39"/>
        <v>0.85399700000000001</v>
      </c>
      <c r="C941" s="4">
        <f t="shared" si="39"/>
        <v>0.14600299999999999</v>
      </c>
      <c r="D941" s="4">
        <f t="shared" si="40"/>
        <v>-6.23430619955E-3</v>
      </c>
      <c r="E941" s="4">
        <f t="shared" si="41"/>
        <v>4.1431085000000027E-3</v>
      </c>
      <c r="H941" s="11">
        <v>215.5</v>
      </c>
      <c r="I941" s="11">
        <v>0.85399700000000001</v>
      </c>
      <c r="J941" s="11">
        <v>0.14600299999999999</v>
      </c>
      <c r="K941" s="11">
        <v>0</v>
      </c>
      <c r="L941" s="11">
        <v>0</v>
      </c>
      <c r="M941" s="11">
        <v>0.85399700000000001</v>
      </c>
      <c r="N941" s="11">
        <v>0.14600299999999999</v>
      </c>
      <c r="O941" s="11">
        <v>1</v>
      </c>
      <c r="Q941" s="11">
        <v>215.5</v>
      </c>
      <c r="R941" s="11">
        <v>3.157043E-3</v>
      </c>
      <c r="S941" s="11">
        <v>3.157043E-3</v>
      </c>
      <c r="T941" s="11">
        <v>3.8556739999999999E-2</v>
      </c>
      <c r="U941" s="11">
        <v>3.8556739999999999E-2</v>
      </c>
    </row>
    <row r="942" spans="1:21" x14ac:dyDescent="0.35">
      <c r="A942" s="4">
        <f t="shared" si="39"/>
        <v>215.75</v>
      </c>
      <c r="B942" s="4">
        <f t="shared" si="39"/>
        <v>0.85399689999999995</v>
      </c>
      <c r="C942" s="4">
        <f t="shared" si="39"/>
        <v>0.1460031</v>
      </c>
      <c r="D942" s="4">
        <f t="shared" si="40"/>
        <v>-6.2343097395194998E-3</v>
      </c>
      <c r="E942" s="4">
        <f t="shared" si="41"/>
        <v>4.1431075000000032E-3</v>
      </c>
      <c r="H942" s="11">
        <v>215.75</v>
      </c>
      <c r="I942" s="11">
        <v>0.85399689999999995</v>
      </c>
      <c r="J942" s="11">
        <v>0.1460031</v>
      </c>
      <c r="K942" s="11">
        <v>0</v>
      </c>
      <c r="L942" s="11">
        <v>0</v>
      </c>
      <c r="M942" s="11">
        <v>0.85399689999999995</v>
      </c>
      <c r="N942" s="11">
        <v>0.1460031</v>
      </c>
      <c r="O942" s="11">
        <v>1</v>
      </c>
      <c r="Q942" s="11">
        <v>215.75</v>
      </c>
      <c r="R942" s="11">
        <v>3.1570449999999998E-3</v>
      </c>
      <c r="S942" s="11">
        <v>3.1570449999999998E-3</v>
      </c>
      <c r="T942" s="11">
        <v>3.8556739999999999E-2</v>
      </c>
      <c r="U942" s="11">
        <v>3.8556739999999999E-2</v>
      </c>
    </row>
    <row r="943" spans="1:21" x14ac:dyDescent="0.35">
      <c r="A943" s="4">
        <f t="shared" si="39"/>
        <v>216</v>
      </c>
      <c r="B943" s="4">
        <f t="shared" si="39"/>
        <v>0.8539968</v>
      </c>
      <c r="C943" s="4">
        <f t="shared" si="39"/>
        <v>0.1460032</v>
      </c>
      <c r="D943" s="4">
        <f t="shared" si="40"/>
        <v>-6.2343132794880005E-3</v>
      </c>
      <c r="E943" s="4">
        <f t="shared" si="41"/>
        <v>4.1431120000000043E-3</v>
      </c>
      <c r="H943" s="11">
        <v>216</v>
      </c>
      <c r="I943" s="11">
        <v>0.8539968</v>
      </c>
      <c r="J943" s="11">
        <v>0.1460032</v>
      </c>
      <c r="K943" s="11">
        <v>0</v>
      </c>
      <c r="L943" s="11">
        <v>0</v>
      </c>
      <c r="M943" s="11">
        <v>0.8539968</v>
      </c>
      <c r="N943" s="11">
        <v>0.1460032</v>
      </c>
      <c r="O943" s="11">
        <v>1</v>
      </c>
      <c r="Q943" s="11">
        <v>216</v>
      </c>
      <c r="R943" s="11">
        <v>3.1570460000000002E-3</v>
      </c>
      <c r="S943" s="11">
        <v>3.1570460000000002E-3</v>
      </c>
      <c r="T943" s="11">
        <v>3.8556729999999997E-2</v>
      </c>
      <c r="U943" s="11">
        <v>3.8556729999999997E-2</v>
      </c>
    </row>
    <row r="944" spans="1:21" x14ac:dyDescent="0.35">
      <c r="A944" s="4">
        <f t="shared" si="39"/>
        <v>216.25</v>
      </c>
      <c r="B944" s="4">
        <f t="shared" si="39"/>
        <v>0.85399670000000005</v>
      </c>
      <c r="C944" s="4">
        <f t="shared" si="39"/>
        <v>0.1460033</v>
      </c>
      <c r="D944" s="4">
        <f t="shared" si="40"/>
        <v>-6.234316819455501E-3</v>
      </c>
      <c r="E944" s="4">
        <f t="shared" si="41"/>
        <v>4.1431164999999985E-3</v>
      </c>
      <c r="H944" s="11">
        <v>216.25</v>
      </c>
      <c r="I944" s="11">
        <v>0.85399670000000005</v>
      </c>
      <c r="J944" s="11">
        <v>0.1460033</v>
      </c>
      <c r="K944" s="11">
        <v>0</v>
      </c>
      <c r="L944" s="11">
        <v>0</v>
      </c>
      <c r="M944" s="11">
        <v>0.85399670000000005</v>
      </c>
      <c r="N944" s="11">
        <v>0.1460033</v>
      </c>
      <c r="O944" s="11">
        <v>1</v>
      </c>
      <c r="Q944" s="11">
        <v>216.25</v>
      </c>
      <c r="R944" s="11">
        <v>3.1570470000000001E-3</v>
      </c>
      <c r="S944" s="11">
        <v>3.1570470000000001E-3</v>
      </c>
      <c r="T944" s="11">
        <v>3.8556720000000003E-2</v>
      </c>
      <c r="U944" s="11">
        <v>3.8556720000000003E-2</v>
      </c>
    </row>
    <row r="945" spans="1:21" x14ac:dyDescent="0.35">
      <c r="A945" s="4">
        <f t="shared" si="39"/>
        <v>216.5</v>
      </c>
      <c r="B945" s="4">
        <f t="shared" si="39"/>
        <v>0.85399659999999999</v>
      </c>
      <c r="C945" s="4">
        <f t="shared" si="39"/>
        <v>0.14600340000000001</v>
      </c>
      <c r="D945" s="4">
        <f t="shared" si="40"/>
        <v>-6.2343203594220006E-3</v>
      </c>
      <c r="E945" s="4">
        <f t="shared" si="41"/>
        <v>4.1431204999999999E-3</v>
      </c>
      <c r="H945" s="11">
        <v>216.5</v>
      </c>
      <c r="I945" s="11">
        <v>0.85399659999999999</v>
      </c>
      <c r="J945" s="11">
        <v>0.14600340000000001</v>
      </c>
      <c r="K945" s="11">
        <v>0</v>
      </c>
      <c r="L945" s="11">
        <v>0</v>
      </c>
      <c r="M945" s="11">
        <v>0.85399659999999999</v>
      </c>
      <c r="N945" s="11">
        <v>0.14600340000000001</v>
      </c>
      <c r="O945" s="11">
        <v>1</v>
      </c>
      <c r="Q945" s="11">
        <v>216.5</v>
      </c>
      <c r="R945" s="11">
        <v>3.1570489999999999E-3</v>
      </c>
      <c r="S945" s="11">
        <v>3.1570489999999999E-3</v>
      </c>
      <c r="T945" s="11">
        <v>3.8556710000000001E-2</v>
      </c>
      <c r="U945" s="11">
        <v>3.8556710000000001E-2</v>
      </c>
    </row>
    <row r="946" spans="1:21" x14ac:dyDescent="0.35">
      <c r="A946" s="4">
        <f t="shared" si="39"/>
        <v>216.75</v>
      </c>
      <c r="B946" s="4">
        <f t="shared" si="39"/>
        <v>0.85399650000000005</v>
      </c>
      <c r="C946" s="4">
        <f t="shared" si="39"/>
        <v>0.14600350000000001</v>
      </c>
      <c r="D946" s="4">
        <f t="shared" si="40"/>
        <v>-6.2343238993875011E-3</v>
      </c>
      <c r="E946" s="4">
        <f t="shared" si="41"/>
        <v>4.1431245000000012E-3</v>
      </c>
      <c r="H946" s="11">
        <v>216.75</v>
      </c>
      <c r="I946" s="11">
        <v>0.85399650000000005</v>
      </c>
      <c r="J946" s="11">
        <v>0.14600350000000001</v>
      </c>
      <c r="K946" s="11">
        <v>0</v>
      </c>
      <c r="L946" s="11">
        <v>0</v>
      </c>
      <c r="M946" s="11">
        <v>0.85399650000000005</v>
      </c>
      <c r="N946" s="11">
        <v>0.14600350000000001</v>
      </c>
      <c r="O946" s="11">
        <v>1</v>
      </c>
      <c r="Q946" s="11">
        <v>216.75</v>
      </c>
      <c r="R946" s="11">
        <v>3.1570510000000001E-3</v>
      </c>
      <c r="S946" s="11">
        <v>3.1570510000000001E-3</v>
      </c>
      <c r="T946" s="11">
        <v>3.8556699999999999E-2</v>
      </c>
      <c r="U946" s="11">
        <v>3.8556699999999999E-2</v>
      </c>
    </row>
    <row r="947" spans="1:21" x14ac:dyDescent="0.35">
      <c r="A947" s="4">
        <f t="shared" si="39"/>
        <v>217</v>
      </c>
      <c r="B947" s="4">
        <f t="shared" si="39"/>
        <v>0.85399639999999999</v>
      </c>
      <c r="C947" s="4">
        <f t="shared" si="39"/>
        <v>0.14600360000000001</v>
      </c>
      <c r="D947" s="4">
        <f t="shared" si="40"/>
        <v>-6.2343274393520005E-3</v>
      </c>
      <c r="E947" s="4">
        <f t="shared" si="41"/>
        <v>4.1431285000000026E-3</v>
      </c>
      <c r="H947" s="11">
        <v>217</v>
      </c>
      <c r="I947" s="11">
        <v>0.85399639999999999</v>
      </c>
      <c r="J947" s="11">
        <v>0.14600360000000001</v>
      </c>
      <c r="K947" s="11">
        <v>0</v>
      </c>
      <c r="L947" s="11">
        <v>0</v>
      </c>
      <c r="M947" s="11">
        <v>0.85399639999999999</v>
      </c>
      <c r="N947" s="11">
        <v>0.14600360000000001</v>
      </c>
      <c r="O947" s="11">
        <v>1</v>
      </c>
      <c r="Q947" s="11">
        <v>217</v>
      </c>
      <c r="R947" s="11">
        <v>3.1570529999999999E-3</v>
      </c>
      <c r="S947" s="11">
        <v>3.1570529999999999E-3</v>
      </c>
      <c r="T947" s="11">
        <v>3.8556689999999998E-2</v>
      </c>
      <c r="U947" s="11">
        <v>3.8556689999999998E-2</v>
      </c>
    </row>
    <row r="948" spans="1:21" x14ac:dyDescent="0.35">
      <c r="A948" s="4">
        <f t="shared" si="39"/>
        <v>217.25</v>
      </c>
      <c r="B948" s="4">
        <f t="shared" si="39"/>
        <v>0.85399619999999998</v>
      </c>
      <c r="C948" s="4">
        <f t="shared" si="39"/>
        <v>0.14600379999999999</v>
      </c>
      <c r="D948" s="4">
        <f t="shared" si="40"/>
        <v>-6.2343345192780002E-3</v>
      </c>
      <c r="E948" s="4">
        <f t="shared" si="41"/>
        <v>4.1431325000000005E-3</v>
      </c>
      <c r="H948" s="11">
        <v>217.25</v>
      </c>
      <c r="I948" s="11">
        <v>0.85399619999999998</v>
      </c>
      <c r="J948" s="11">
        <v>0.14600379999999999</v>
      </c>
      <c r="K948" s="11">
        <v>0</v>
      </c>
      <c r="L948" s="11">
        <v>0</v>
      </c>
      <c r="M948" s="11">
        <v>0.85399619999999998</v>
      </c>
      <c r="N948" s="11">
        <v>0.14600379999999999</v>
      </c>
      <c r="O948" s="11">
        <v>1</v>
      </c>
      <c r="Q948" s="11">
        <v>217.25</v>
      </c>
      <c r="R948" s="11">
        <v>3.1570550000000002E-3</v>
      </c>
      <c r="S948" s="11">
        <v>3.1570550000000002E-3</v>
      </c>
      <c r="T948" s="11">
        <v>3.8556680000000003E-2</v>
      </c>
      <c r="U948" s="11">
        <v>3.8556680000000003E-2</v>
      </c>
    </row>
    <row r="949" spans="1:21" x14ac:dyDescent="0.35">
      <c r="A949" s="4">
        <f t="shared" si="39"/>
        <v>217.5</v>
      </c>
      <c r="B949" s="4">
        <f t="shared" si="39"/>
        <v>0.85399599999999998</v>
      </c>
      <c r="C949" s="4">
        <f t="shared" si="39"/>
        <v>0.14600399999999999</v>
      </c>
      <c r="D949" s="4">
        <f t="shared" si="40"/>
        <v>-6.2343415992000004E-3</v>
      </c>
      <c r="E949" s="4">
        <f t="shared" si="41"/>
        <v>4.1431415000000027E-3</v>
      </c>
      <c r="H949" s="11">
        <v>217.5</v>
      </c>
      <c r="I949" s="11">
        <v>0.85399599999999998</v>
      </c>
      <c r="J949" s="11">
        <v>0.14600399999999999</v>
      </c>
      <c r="K949" s="11">
        <v>0</v>
      </c>
      <c r="L949" s="11">
        <v>0</v>
      </c>
      <c r="M949" s="11">
        <v>0.85399599999999998</v>
      </c>
      <c r="N949" s="11">
        <v>0.14600399999999999</v>
      </c>
      <c r="O949" s="11">
        <v>1</v>
      </c>
      <c r="Q949" s="11">
        <v>217.5</v>
      </c>
      <c r="R949" s="11">
        <v>3.157057E-3</v>
      </c>
      <c r="S949" s="11">
        <v>3.157057E-3</v>
      </c>
      <c r="T949" s="11">
        <v>3.855666E-2</v>
      </c>
      <c r="U949" s="11">
        <v>3.855666E-2</v>
      </c>
    </row>
    <row r="950" spans="1:21" x14ac:dyDescent="0.35">
      <c r="A950" s="4">
        <f t="shared" si="39"/>
        <v>217.75</v>
      </c>
      <c r="B950" s="4">
        <f t="shared" si="39"/>
        <v>0.85399590000000003</v>
      </c>
      <c r="C950" s="4">
        <f t="shared" si="39"/>
        <v>0.1460041</v>
      </c>
      <c r="D950" s="4">
        <f t="shared" si="40"/>
        <v>-6.2343451391595004E-3</v>
      </c>
      <c r="E950" s="4">
        <f t="shared" si="41"/>
        <v>4.1431450000000009E-3</v>
      </c>
      <c r="H950" s="11">
        <v>217.75</v>
      </c>
      <c r="I950" s="11">
        <v>0.85399590000000003</v>
      </c>
      <c r="J950" s="11">
        <v>0.1460041</v>
      </c>
      <c r="K950" s="11">
        <v>0</v>
      </c>
      <c r="L950" s="11">
        <v>0</v>
      </c>
      <c r="M950" s="11">
        <v>0.85399590000000003</v>
      </c>
      <c r="N950" s="11">
        <v>0.1460041</v>
      </c>
      <c r="O950" s="11">
        <v>1</v>
      </c>
      <c r="Q950" s="11">
        <v>217.75</v>
      </c>
      <c r="R950" s="11">
        <v>3.1570600000000002E-3</v>
      </c>
      <c r="S950" s="11">
        <v>3.1570600000000002E-3</v>
      </c>
      <c r="T950" s="11">
        <v>3.8556649999999998E-2</v>
      </c>
      <c r="U950" s="11">
        <v>3.8556649999999998E-2</v>
      </c>
    </row>
    <row r="951" spans="1:21" x14ac:dyDescent="0.35">
      <c r="A951" s="4">
        <f t="shared" si="39"/>
        <v>218</v>
      </c>
      <c r="B951" s="4">
        <f t="shared" si="39"/>
        <v>0.85399570000000002</v>
      </c>
      <c r="C951" s="4">
        <f t="shared" si="39"/>
        <v>0.1460043</v>
      </c>
      <c r="D951" s="4">
        <f t="shared" si="40"/>
        <v>-6.2343522190755011E-3</v>
      </c>
      <c r="E951" s="4">
        <f t="shared" si="41"/>
        <v>4.1431534999999999E-3</v>
      </c>
      <c r="H951" s="11">
        <v>218</v>
      </c>
      <c r="I951" s="11">
        <v>0.85399570000000002</v>
      </c>
      <c r="J951" s="11">
        <v>0.1460043</v>
      </c>
      <c r="K951" s="11">
        <v>0</v>
      </c>
      <c r="L951" s="11">
        <v>0</v>
      </c>
      <c r="M951" s="11">
        <v>0.85399570000000002</v>
      </c>
      <c r="N951" s="11">
        <v>0.1460043</v>
      </c>
      <c r="O951" s="11">
        <v>1</v>
      </c>
      <c r="Q951" s="11">
        <v>218</v>
      </c>
      <c r="R951" s="11">
        <v>3.1570629999999999E-3</v>
      </c>
      <c r="S951" s="11">
        <v>3.1570629999999999E-3</v>
      </c>
      <c r="T951" s="11">
        <v>3.8556630000000001E-2</v>
      </c>
      <c r="U951" s="11">
        <v>3.8556630000000001E-2</v>
      </c>
    </row>
    <row r="952" spans="1:21" x14ac:dyDescent="0.35">
      <c r="A952" s="4">
        <f t="shared" si="39"/>
        <v>218.25</v>
      </c>
      <c r="B952" s="4">
        <f t="shared" si="39"/>
        <v>0.85399539999999996</v>
      </c>
      <c r="C952" s="4">
        <f t="shared" si="39"/>
        <v>0.14600460000000001</v>
      </c>
      <c r="D952" s="4">
        <f t="shared" si="40"/>
        <v>-6.2343628389420003E-3</v>
      </c>
      <c r="E952" s="4">
        <f t="shared" si="41"/>
        <v>4.1431620000000023E-3</v>
      </c>
      <c r="H952" s="11">
        <v>218.25</v>
      </c>
      <c r="I952" s="11">
        <v>0.85399539999999996</v>
      </c>
      <c r="J952" s="11">
        <v>0.14600460000000001</v>
      </c>
      <c r="K952" s="11">
        <v>0</v>
      </c>
      <c r="L952" s="11">
        <v>0</v>
      </c>
      <c r="M952" s="11">
        <v>0.85399539999999996</v>
      </c>
      <c r="N952" s="11">
        <v>0.14600460000000001</v>
      </c>
      <c r="O952" s="11">
        <v>1</v>
      </c>
      <c r="Q952" s="11">
        <v>218.25</v>
      </c>
      <c r="R952" s="11">
        <v>3.157066E-3</v>
      </c>
      <c r="S952" s="11">
        <v>3.157066E-3</v>
      </c>
      <c r="T952" s="11">
        <v>3.8556609999999998E-2</v>
      </c>
      <c r="U952" s="11">
        <v>3.8556609999999998E-2</v>
      </c>
    </row>
    <row r="953" spans="1:21" x14ac:dyDescent="0.35">
      <c r="A953" s="4">
        <f t="shared" si="39"/>
        <v>218.5</v>
      </c>
      <c r="B953" s="4">
        <f t="shared" si="39"/>
        <v>0.85399519999999995</v>
      </c>
      <c r="C953" s="4">
        <f t="shared" si="39"/>
        <v>0.14600479999999999</v>
      </c>
      <c r="D953" s="4">
        <f t="shared" si="40"/>
        <v>-6.2343699188480003E-3</v>
      </c>
      <c r="E953" s="4">
        <f t="shared" si="41"/>
        <v>4.1431705000000013E-3</v>
      </c>
      <c r="H953" s="11">
        <v>218.5</v>
      </c>
      <c r="I953" s="11">
        <v>0.85399519999999995</v>
      </c>
      <c r="J953" s="11">
        <v>0.14600479999999999</v>
      </c>
      <c r="K953" s="11">
        <v>0</v>
      </c>
      <c r="L953" s="11">
        <v>0</v>
      </c>
      <c r="M953" s="11">
        <v>0.85399519999999995</v>
      </c>
      <c r="N953" s="11">
        <v>0.14600479999999999</v>
      </c>
      <c r="O953" s="11">
        <v>1</v>
      </c>
      <c r="Q953" s="11">
        <v>218.5</v>
      </c>
      <c r="R953" s="11">
        <v>3.1570690000000002E-3</v>
      </c>
      <c r="S953" s="11">
        <v>3.1570690000000002E-3</v>
      </c>
      <c r="T953" s="11">
        <v>3.8556590000000002E-2</v>
      </c>
      <c r="U953" s="11">
        <v>3.8556590000000002E-2</v>
      </c>
    </row>
    <row r="954" spans="1:21" x14ac:dyDescent="0.35">
      <c r="A954" s="4">
        <f t="shared" si="39"/>
        <v>218.75</v>
      </c>
      <c r="B954" s="4">
        <f t="shared" si="39"/>
        <v>0.8539949</v>
      </c>
      <c r="C954" s="4">
        <f t="shared" si="39"/>
        <v>0.1460051</v>
      </c>
      <c r="D954" s="4">
        <f t="shared" si="40"/>
        <v>-6.2343805386995002E-3</v>
      </c>
      <c r="E954" s="4">
        <f t="shared" si="41"/>
        <v>4.143178500000004E-3</v>
      </c>
      <c r="H954" s="11">
        <v>218.75</v>
      </c>
      <c r="I954" s="11">
        <v>0.8539949</v>
      </c>
      <c r="J954" s="11">
        <v>0.1460051</v>
      </c>
      <c r="K954" s="11">
        <v>0</v>
      </c>
      <c r="L954" s="11">
        <v>0</v>
      </c>
      <c r="M954" s="11">
        <v>0.8539949</v>
      </c>
      <c r="N954" s="11">
        <v>0.1460051</v>
      </c>
      <c r="O954" s="11">
        <v>1</v>
      </c>
      <c r="Q954" s="11">
        <v>218.75</v>
      </c>
      <c r="R954" s="11">
        <v>3.1570729999999998E-3</v>
      </c>
      <c r="S954" s="11">
        <v>3.1570729999999998E-3</v>
      </c>
      <c r="T954" s="11">
        <v>3.8556569999999998E-2</v>
      </c>
      <c r="U954" s="11">
        <v>3.8556569999999998E-2</v>
      </c>
    </row>
    <row r="955" spans="1:21" x14ac:dyDescent="0.35">
      <c r="A955" s="4">
        <f t="shared" si="39"/>
        <v>219</v>
      </c>
      <c r="B955" s="4">
        <f t="shared" si="39"/>
        <v>0.85399460000000005</v>
      </c>
      <c r="C955" s="4">
        <f t="shared" si="39"/>
        <v>0.14600540000000001</v>
      </c>
      <c r="D955" s="4">
        <f t="shared" si="40"/>
        <v>-6.2343911585420013E-3</v>
      </c>
      <c r="E955" s="4">
        <f t="shared" si="41"/>
        <v>4.1431915000000007E-3</v>
      </c>
      <c r="H955" s="11">
        <v>219</v>
      </c>
      <c r="I955" s="11">
        <v>0.85399460000000005</v>
      </c>
      <c r="J955" s="11">
        <v>0.14600540000000001</v>
      </c>
      <c r="K955" s="11">
        <v>0</v>
      </c>
      <c r="L955" s="11">
        <v>0</v>
      </c>
      <c r="M955" s="11">
        <v>0.85399460000000005</v>
      </c>
      <c r="N955" s="11">
        <v>0.14600540000000001</v>
      </c>
      <c r="O955" s="11">
        <v>1</v>
      </c>
      <c r="Q955" s="11">
        <v>219</v>
      </c>
      <c r="R955" s="11">
        <v>3.1570769999999999E-3</v>
      </c>
      <c r="S955" s="11">
        <v>3.1570769999999999E-3</v>
      </c>
      <c r="T955" s="11">
        <v>3.855654E-2</v>
      </c>
      <c r="U955" s="11">
        <v>3.855654E-2</v>
      </c>
    </row>
    <row r="956" spans="1:21" x14ac:dyDescent="0.35">
      <c r="A956" s="4">
        <f t="shared" si="39"/>
        <v>219.25</v>
      </c>
      <c r="B956" s="4">
        <f t="shared" si="39"/>
        <v>0.85399429999999998</v>
      </c>
      <c r="C956" s="4">
        <f t="shared" si="39"/>
        <v>0.14600569999999999</v>
      </c>
      <c r="D956" s="4">
        <f t="shared" si="40"/>
        <v>-6.2344017783754991E-3</v>
      </c>
      <c r="E956" s="4">
        <f t="shared" si="41"/>
        <v>4.143204000000001E-3</v>
      </c>
      <c r="H956" s="11">
        <v>219.25</v>
      </c>
      <c r="I956" s="11">
        <v>0.85399429999999998</v>
      </c>
      <c r="J956" s="11">
        <v>0.14600569999999999</v>
      </c>
      <c r="K956" s="11">
        <v>0</v>
      </c>
      <c r="L956" s="11">
        <v>0</v>
      </c>
      <c r="M956" s="11">
        <v>0.85399429999999998</v>
      </c>
      <c r="N956" s="11">
        <v>0.14600569999999999</v>
      </c>
      <c r="O956" s="11">
        <v>1</v>
      </c>
      <c r="Q956" s="11">
        <v>219.25</v>
      </c>
      <c r="R956" s="11">
        <v>3.1570819999999999E-3</v>
      </c>
      <c r="S956" s="11">
        <v>3.1570819999999999E-3</v>
      </c>
      <c r="T956" s="11">
        <v>3.8556510000000002E-2</v>
      </c>
      <c r="U956" s="11">
        <v>3.8556510000000002E-2</v>
      </c>
    </row>
    <row r="957" spans="1:21" x14ac:dyDescent="0.35">
      <c r="A957" s="4">
        <f t="shared" si="39"/>
        <v>219.5</v>
      </c>
      <c r="B957" s="4">
        <f t="shared" si="39"/>
        <v>0.85399400000000003</v>
      </c>
      <c r="C957" s="4">
        <f t="shared" si="39"/>
        <v>0.146006</v>
      </c>
      <c r="D957" s="4">
        <f t="shared" si="40"/>
        <v>-6.2344123982000007E-3</v>
      </c>
      <c r="E957" s="4">
        <f t="shared" si="41"/>
        <v>4.1432165000000014E-3</v>
      </c>
      <c r="H957" s="11">
        <v>219.5</v>
      </c>
      <c r="I957" s="11">
        <v>0.85399400000000003</v>
      </c>
      <c r="J957" s="11">
        <v>0.146006</v>
      </c>
      <c r="K957" s="11">
        <v>0</v>
      </c>
      <c r="L957" s="11">
        <v>0</v>
      </c>
      <c r="M957" s="11">
        <v>0.85399400000000003</v>
      </c>
      <c r="N957" s="11">
        <v>0.146006</v>
      </c>
      <c r="O957" s="11">
        <v>1</v>
      </c>
      <c r="Q957" s="11">
        <v>219.5</v>
      </c>
      <c r="R957" s="11">
        <v>3.1570869999999998E-3</v>
      </c>
      <c r="S957" s="11">
        <v>3.1570869999999998E-3</v>
      </c>
      <c r="T957" s="11">
        <v>3.8556479999999997E-2</v>
      </c>
      <c r="U957" s="11">
        <v>3.8556479999999997E-2</v>
      </c>
    </row>
    <row r="958" spans="1:21" x14ac:dyDescent="0.35">
      <c r="A958" s="4">
        <f t="shared" si="39"/>
        <v>219.75</v>
      </c>
      <c r="B958" s="4">
        <f t="shared" si="39"/>
        <v>0.85399360000000002</v>
      </c>
      <c r="C958" s="4">
        <f t="shared" si="39"/>
        <v>0.14600640000000001</v>
      </c>
      <c r="D958" s="4">
        <f t="shared" si="40"/>
        <v>-6.234426557952001E-3</v>
      </c>
      <c r="E958" s="4">
        <f t="shared" si="41"/>
        <v>4.143228500000002E-3</v>
      </c>
      <c r="H958" s="11">
        <v>219.75</v>
      </c>
      <c r="I958" s="11">
        <v>0.85399360000000002</v>
      </c>
      <c r="J958" s="11">
        <v>0.14600640000000001</v>
      </c>
      <c r="K958" s="11">
        <v>0</v>
      </c>
      <c r="L958" s="11">
        <v>0</v>
      </c>
      <c r="M958" s="11">
        <v>0.85399360000000002</v>
      </c>
      <c r="N958" s="11">
        <v>0.14600640000000001</v>
      </c>
      <c r="O958" s="11">
        <v>1</v>
      </c>
      <c r="Q958" s="11">
        <v>219.75</v>
      </c>
      <c r="R958" s="11">
        <v>3.1570930000000001E-3</v>
      </c>
      <c r="S958" s="11">
        <v>3.1570930000000001E-3</v>
      </c>
      <c r="T958" s="11">
        <v>3.8556449999999999E-2</v>
      </c>
      <c r="U958" s="11">
        <v>3.8556449999999999E-2</v>
      </c>
    </row>
    <row r="959" spans="1:21" x14ac:dyDescent="0.35">
      <c r="A959" s="4">
        <f t="shared" si="39"/>
        <v>220</v>
      </c>
      <c r="B959" s="4">
        <f t="shared" si="39"/>
        <v>0.85399309999999995</v>
      </c>
      <c r="C959" s="4">
        <f t="shared" si="39"/>
        <v>0.1460069</v>
      </c>
      <c r="D959" s="4">
        <f t="shared" si="40"/>
        <v>-6.2344442576195E-3</v>
      </c>
      <c r="E959" s="4">
        <f t="shared" si="41"/>
        <v>4.1432455000000035E-3</v>
      </c>
      <c r="H959" s="11">
        <v>220</v>
      </c>
      <c r="I959" s="11">
        <v>0.85399309999999995</v>
      </c>
      <c r="J959" s="11">
        <v>0.1460069</v>
      </c>
      <c r="K959" s="11">
        <v>0</v>
      </c>
      <c r="L959" s="11">
        <v>0</v>
      </c>
      <c r="M959" s="11">
        <v>0.85399309999999995</v>
      </c>
      <c r="N959" s="11">
        <v>0.1460069</v>
      </c>
      <c r="O959" s="11">
        <v>1</v>
      </c>
      <c r="Q959" s="11">
        <v>220</v>
      </c>
      <c r="R959" s="11">
        <v>3.157099E-3</v>
      </c>
      <c r="S959" s="11">
        <v>3.157099E-3</v>
      </c>
      <c r="T959" s="11">
        <v>3.8556409999999999E-2</v>
      </c>
      <c r="U959" s="11">
        <v>3.8556409999999999E-2</v>
      </c>
    </row>
    <row r="960" spans="1:21" x14ac:dyDescent="0.35">
      <c r="A960" s="4">
        <f t="shared" si="39"/>
        <v>220.25</v>
      </c>
      <c r="B960" s="4">
        <f t="shared" si="39"/>
        <v>0.85399270000000005</v>
      </c>
      <c r="C960" s="4">
        <f t="shared" si="39"/>
        <v>0.14600730000000001</v>
      </c>
      <c r="D960" s="4">
        <f t="shared" si="40"/>
        <v>-6.2344584173355012E-3</v>
      </c>
      <c r="E960" s="4">
        <f t="shared" si="41"/>
        <v>4.1432620000000017E-3</v>
      </c>
      <c r="H960" s="11">
        <v>220.25</v>
      </c>
      <c r="I960" s="11">
        <v>0.85399270000000005</v>
      </c>
      <c r="J960" s="11">
        <v>0.14600730000000001</v>
      </c>
      <c r="K960" s="11">
        <v>0</v>
      </c>
      <c r="L960" s="11">
        <v>0</v>
      </c>
      <c r="M960" s="11">
        <v>0.85399270000000005</v>
      </c>
      <c r="N960" s="11">
        <v>0.14600730000000001</v>
      </c>
      <c r="O960" s="11">
        <v>1</v>
      </c>
      <c r="Q960" s="11">
        <v>220.25</v>
      </c>
      <c r="R960" s="11">
        <v>3.1571059999999998E-3</v>
      </c>
      <c r="S960" s="11">
        <v>3.1571059999999998E-3</v>
      </c>
      <c r="T960" s="11">
        <v>3.855637E-2</v>
      </c>
      <c r="U960" s="11">
        <v>3.855637E-2</v>
      </c>
    </row>
    <row r="961" spans="1:21" x14ac:dyDescent="0.35">
      <c r="A961" s="4">
        <f t="shared" si="39"/>
        <v>220.5</v>
      </c>
      <c r="B961" s="4">
        <f t="shared" si="39"/>
        <v>0.85399210000000003</v>
      </c>
      <c r="C961" s="4">
        <f t="shared" si="39"/>
        <v>0.1460079</v>
      </c>
      <c r="D961" s="4">
        <f t="shared" si="40"/>
        <v>-6.2344796568794998E-3</v>
      </c>
      <c r="E961" s="4">
        <f t="shared" si="41"/>
        <v>4.1432780000000002E-3</v>
      </c>
      <c r="H961" s="11">
        <v>220.5</v>
      </c>
      <c r="I961" s="11">
        <v>0.85399210000000003</v>
      </c>
      <c r="J961" s="11">
        <v>0.1460079</v>
      </c>
      <c r="K961" s="11">
        <v>0</v>
      </c>
      <c r="L961" s="11">
        <v>0</v>
      </c>
      <c r="M961" s="11">
        <v>0.85399210000000003</v>
      </c>
      <c r="N961" s="11">
        <v>0.1460079</v>
      </c>
      <c r="O961" s="11">
        <v>1</v>
      </c>
      <c r="Q961" s="11">
        <v>220.5</v>
      </c>
      <c r="R961" s="11">
        <v>3.1571139999999999E-3</v>
      </c>
      <c r="S961" s="11">
        <v>3.1571139999999999E-3</v>
      </c>
      <c r="T961" s="11">
        <v>3.855633E-2</v>
      </c>
      <c r="U961" s="11">
        <v>3.855633E-2</v>
      </c>
    </row>
    <row r="962" spans="1:21" x14ac:dyDescent="0.35">
      <c r="A962" s="4">
        <f t="shared" si="39"/>
        <v>220.75</v>
      </c>
      <c r="B962" s="4">
        <f t="shared" si="39"/>
        <v>0.85399159999999996</v>
      </c>
      <c r="C962" s="4">
        <f t="shared" si="39"/>
        <v>0.14600840000000001</v>
      </c>
      <c r="D962" s="4">
        <f t="shared" si="40"/>
        <v>-6.2344973564720007E-3</v>
      </c>
      <c r="E962" s="4">
        <f t="shared" si="41"/>
        <v>4.1432990000000031E-3</v>
      </c>
      <c r="H962" s="11">
        <v>220.75</v>
      </c>
      <c r="I962" s="11">
        <v>0.85399159999999996</v>
      </c>
      <c r="J962" s="11">
        <v>0.14600840000000001</v>
      </c>
      <c r="K962" s="11">
        <v>0</v>
      </c>
      <c r="L962" s="11">
        <v>0</v>
      </c>
      <c r="M962" s="11">
        <v>0.85399159999999996</v>
      </c>
      <c r="N962" s="11">
        <v>0.14600840000000001</v>
      </c>
      <c r="O962" s="11">
        <v>1</v>
      </c>
      <c r="Q962" s="11">
        <v>220.75</v>
      </c>
      <c r="R962" s="11">
        <v>3.1571220000000001E-3</v>
      </c>
      <c r="S962" s="11">
        <v>3.1571220000000001E-3</v>
      </c>
      <c r="T962" s="11">
        <v>3.8556279999999998E-2</v>
      </c>
      <c r="U962" s="11">
        <v>3.8556279999999998E-2</v>
      </c>
    </row>
    <row r="963" spans="1:21" x14ac:dyDescent="0.35">
      <c r="A963" s="4">
        <f t="shared" si="39"/>
        <v>221</v>
      </c>
      <c r="B963" s="4">
        <f t="shared" si="39"/>
        <v>0.8539909</v>
      </c>
      <c r="C963" s="4">
        <f t="shared" si="39"/>
        <v>0.1460091</v>
      </c>
      <c r="D963" s="4">
        <f t="shared" si="40"/>
        <v>-6.2345221358595009E-3</v>
      </c>
      <c r="E963" s="4">
        <f t="shared" si="41"/>
        <v>4.1433240000000003E-3</v>
      </c>
      <c r="H963" s="11">
        <v>221</v>
      </c>
      <c r="I963" s="11">
        <v>0.8539909</v>
      </c>
      <c r="J963" s="11">
        <v>0.1460091</v>
      </c>
      <c r="K963" s="11">
        <v>0</v>
      </c>
      <c r="L963" s="11">
        <v>0</v>
      </c>
      <c r="M963" s="11">
        <v>0.8539909</v>
      </c>
      <c r="N963" s="11">
        <v>0.1460091</v>
      </c>
      <c r="O963" s="11">
        <v>1</v>
      </c>
      <c r="Q963" s="11">
        <v>221</v>
      </c>
      <c r="R963" s="11">
        <v>3.157132E-3</v>
      </c>
      <c r="S963" s="11">
        <v>3.157132E-3</v>
      </c>
      <c r="T963" s="11">
        <v>3.8556220000000002E-2</v>
      </c>
      <c r="U963" s="11">
        <v>3.8556220000000002E-2</v>
      </c>
    </row>
    <row r="964" spans="1:21" x14ac:dyDescent="0.35">
      <c r="A964" s="4">
        <f t="shared" si="39"/>
        <v>221.25</v>
      </c>
      <c r="B964" s="4">
        <f t="shared" si="39"/>
        <v>0.85399020000000003</v>
      </c>
      <c r="C964" s="4">
        <f t="shared" si="39"/>
        <v>0.1460098</v>
      </c>
      <c r="D964" s="4">
        <f t="shared" si="40"/>
        <v>-6.2345469151980004E-3</v>
      </c>
      <c r="E964" s="4">
        <f t="shared" si="41"/>
        <v>4.143349000000001E-3</v>
      </c>
      <c r="H964" s="11">
        <v>221.25</v>
      </c>
      <c r="I964" s="11">
        <v>0.85399020000000003</v>
      </c>
      <c r="J964" s="11">
        <v>0.1460098</v>
      </c>
      <c r="K964" s="11">
        <v>0</v>
      </c>
      <c r="L964" s="11">
        <v>0</v>
      </c>
      <c r="M964" s="11">
        <v>0.85399020000000003</v>
      </c>
      <c r="N964" s="11">
        <v>0.1460098</v>
      </c>
      <c r="O964" s="11">
        <v>1</v>
      </c>
      <c r="Q964" s="11">
        <v>221.25</v>
      </c>
      <c r="R964" s="11">
        <v>3.1571419999999999E-3</v>
      </c>
      <c r="S964" s="11">
        <v>3.1571419999999999E-3</v>
      </c>
      <c r="T964" s="11">
        <v>3.8556159999999999E-2</v>
      </c>
      <c r="U964" s="11">
        <v>3.8556159999999999E-2</v>
      </c>
    </row>
    <row r="965" spans="1:21" x14ac:dyDescent="0.35">
      <c r="A965" s="4">
        <f t="shared" si="39"/>
        <v>221.5</v>
      </c>
      <c r="B965" s="4">
        <f t="shared" si="39"/>
        <v>0.85398940000000001</v>
      </c>
      <c r="C965" s="4">
        <f t="shared" si="39"/>
        <v>0.14601059999999999</v>
      </c>
      <c r="D965" s="4">
        <f t="shared" si="40"/>
        <v>-6.2345752343819999E-3</v>
      </c>
      <c r="E965" s="4">
        <f t="shared" si="41"/>
        <v>4.1433734999999985E-3</v>
      </c>
      <c r="H965" s="11">
        <v>221.5</v>
      </c>
      <c r="I965" s="11">
        <v>0.85398940000000001</v>
      </c>
      <c r="J965" s="11">
        <v>0.14601059999999999</v>
      </c>
      <c r="K965" s="11">
        <v>0</v>
      </c>
      <c r="L965" s="11">
        <v>0</v>
      </c>
      <c r="M965" s="11">
        <v>0.85398940000000001</v>
      </c>
      <c r="N965" s="11">
        <v>0.14601059999999999</v>
      </c>
      <c r="O965" s="11">
        <v>1</v>
      </c>
      <c r="Q965" s="11">
        <v>221.5</v>
      </c>
      <c r="R965" s="11">
        <v>3.1571530000000002E-3</v>
      </c>
      <c r="S965" s="11">
        <v>3.1571530000000002E-3</v>
      </c>
      <c r="T965" s="11">
        <v>3.8556100000000003E-2</v>
      </c>
      <c r="U965" s="11">
        <v>3.8556100000000003E-2</v>
      </c>
    </row>
    <row r="966" spans="1:21" x14ac:dyDescent="0.35">
      <c r="A966" s="4">
        <f t="shared" si="39"/>
        <v>221.75</v>
      </c>
      <c r="B966" s="4">
        <f t="shared" si="39"/>
        <v>0.85398859999999999</v>
      </c>
      <c r="C966" s="4">
        <f t="shared" si="39"/>
        <v>0.14601140000000001</v>
      </c>
      <c r="D966" s="4">
        <f t="shared" si="40"/>
        <v>-6.2346035535020012E-3</v>
      </c>
      <c r="E966" s="4">
        <f t="shared" si="41"/>
        <v>4.1434069999999983E-3</v>
      </c>
      <c r="H966" s="11">
        <v>221.75</v>
      </c>
      <c r="I966" s="11">
        <v>0.85398859999999999</v>
      </c>
      <c r="J966" s="11">
        <v>0.14601140000000001</v>
      </c>
      <c r="K966" s="11">
        <v>0</v>
      </c>
      <c r="L966" s="11">
        <v>0</v>
      </c>
      <c r="M966" s="11">
        <v>0.85398859999999999</v>
      </c>
      <c r="N966" s="11">
        <v>0.14601140000000001</v>
      </c>
      <c r="O966" s="11">
        <v>1</v>
      </c>
      <c r="Q966" s="11">
        <v>221.75</v>
      </c>
      <c r="R966" s="11">
        <v>3.1571659999999999E-3</v>
      </c>
      <c r="S966" s="11">
        <v>3.1571659999999999E-3</v>
      </c>
      <c r="T966" s="11">
        <v>3.8556020000000003E-2</v>
      </c>
      <c r="U966" s="11">
        <v>3.8556020000000003E-2</v>
      </c>
    </row>
    <row r="967" spans="1:21" x14ac:dyDescent="0.35">
      <c r="A967" s="4">
        <f t="shared" si="39"/>
        <v>222</v>
      </c>
      <c r="B967" s="4">
        <f t="shared" si="39"/>
        <v>0.85398759999999996</v>
      </c>
      <c r="C967" s="4">
        <f t="shared" si="39"/>
        <v>0.14601239999999999</v>
      </c>
      <c r="D967" s="4">
        <f t="shared" si="40"/>
        <v>-6.2346389523119999E-3</v>
      </c>
      <c r="E967" s="4">
        <f t="shared" si="41"/>
        <v>4.1434400000000017E-3</v>
      </c>
      <c r="H967" s="11">
        <v>222</v>
      </c>
      <c r="I967" s="11">
        <v>0.85398759999999996</v>
      </c>
      <c r="J967" s="11">
        <v>0.14601239999999999</v>
      </c>
      <c r="K967" s="11">
        <v>0</v>
      </c>
      <c r="L967" s="11">
        <v>0</v>
      </c>
      <c r="M967" s="11">
        <v>0.85398759999999996</v>
      </c>
      <c r="N967" s="11">
        <v>0.14601239999999999</v>
      </c>
      <c r="O967" s="11">
        <v>1</v>
      </c>
      <c r="Q967" s="11">
        <v>222</v>
      </c>
      <c r="R967" s="11">
        <v>3.1571799999999999E-3</v>
      </c>
      <c r="S967" s="11">
        <v>3.1571799999999999E-3</v>
      </c>
      <c r="T967" s="11">
        <v>3.8555939999999997E-2</v>
      </c>
      <c r="U967" s="11">
        <v>3.8555939999999997E-2</v>
      </c>
    </row>
    <row r="968" spans="1:21" x14ac:dyDescent="0.35">
      <c r="A968" s="4">
        <f t="shared" si="39"/>
        <v>222.25</v>
      </c>
      <c r="B968" s="4">
        <f t="shared" si="39"/>
        <v>0.85398660000000004</v>
      </c>
      <c r="C968" s="4">
        <f t="shared" si="39"/>
        <v>0.14601339999999999</v>
      </c>
      <c r="D968" s="4">
        <f t="shared" si="40"/>
        <v>-6.2346743510220005E-3</v>
      </c>
      <c r="E968" s="4">
        <f t="shared" si="41"/>
        <v>4.1434774999999993E-3</v>
      </c>
      <c r="H968" s="11">
        <v>222.25</v>
      </c>
      <c r="I968" s="11">
        <v>0.85398660000000004</v>
      </c>
      <c r="J968" s="11">
        <v>0.14601339999999999</v>
      </c>
      <c r="K968" s="11">
        <v>0</v>
      </c>
      <c r="L968" s="11">
        <v>0</v>
      </c>
      <c r="M968" s="11">
        <v>0.85398660000000004</v>
      </c>
      <c r="N968" s="11">
        <v>0.14601339999999999</v>
      </c>
      <c r="O968" s="11">
        <v>1</v>
      </c>
      <c r="Q968" s="11">
        <v>222.25</v>
      </c>
      <c r="R968" s="11">
        <v>3.1571949999999998E-3</v>
      </c>
      <c r="S968" s="11">
        <v>3.1571949999999998E-3</v>
      </c>
      <c r="T968" s="11">
        <v>3.8555850000000003E-2</v>
      </c>
      <c r="U968" s="11">
        <v>3.8555850000000003E-2</v>
      </c>
    </row>
    <row r="969" spans="1:21" x14ac:dyDescent="0.35">
      <c r="A969" s="4">
        <f t="shared" si="39"/>
        <v>222.5</v>
      </c>
      <c r="B969" s="4">
        <f t="shared" si="39"/>
        <v>0.85398540000000001</v>
      </c>
      <c r="C969" s="4">
        <f t="shared" si="39"/>
        <v>0.14601459999999999</v>
      </c>
      <c r="D969" s="4">
        <f t="shared" si="40"/>
        <v>-6.234716829342E-3</v>
      </c>
      <c r="E969" s="4">
        <f t="shared" si="41"/>
        <v>4.1435195000000015E-3</v>
      </c>
      <c r="H969" s="11">
        <v>222.5</v>
      </c>
      <c r="I969" s="11">
        <v>0.85398540000000001</v>
      </c>
      <c r="J969" s="11">
        <v>0.14601459999999999</v>
      </c>
      <c r="K969" s="11">
        <v>0</v>
      </c>
      <c r="L969" s="11">
        <v>0</v>
      </c>
      <c r="M969" s="11">
        <v>0.85398540000000001</v>
      </c>
      <c r="N969" s="11">
        <v>0.14601459999999999</v>
      </c>
      <c r="O969" s="11">
        <v>1</v>
      </c>
      <c r="Q969" s="11">
        <v>222.5</v>
      </c>
      <c r="R969" s="11">
        <v>3.157211E-3</v>
      </c>
      <c r="S969" s="11">
        <v>3.157211E-3</v>
      </c>
      <c r="T969" s="11">
        <v>3.855575E-2</v>
      </c>
      <c r="U969" s="11">
        <v>3.855575E-2</v>
      </c>
    </row>
    <row r="970" spans="1:21" x14ac:dyDescent="0.35">
      <c r="A970" s="4">
        <f t="shared" si="39"/>
        <v>222.75</v>
      </c>
      <c r="B970" s="4">
        <f t="shared" si="39"/>
        <v>0.85398419999999997</v>
      </c>
      <c r="C970" s="4">
        <f t="shared" si="39"/>
        <v>0.1460158</v>
      </c>
      <c r="D970" s="4">
        <f t="shared" si="40"/>
        <v>-6.2347593075180001E-3</v>
      </c>
      <c r="E970" s="4">
        <f t="shared" si="41"/>
        <v>4.1435600000000045E-3</v>
      </c>
      <c r="H970" s="11">
        <v>222.75</v>
      </c>
      <c r="I970" s="11">
        <v>0.85398419999999997</v>
      </c>
      <c r="J970" s="11">
        <v>0.1460158</v>
      </c>
      <c r="K970" s="11">
        <v>0</v>
      </c>
      <c r="L970" s="11">
        <v>0</v>
      </c>
      <c r="M970" s="11">
        <v>0.85398419999999997</v>
      </c>
      <c r="N970" s="11">
        <v>0.1460158</v>
      </c>
      <c r="O970" s="11">
        <v>1</v>
      </c>
      <c r="Q970" s="11">
        <v>222.75</v>
      </c>
      <c r="R970" s="11">
        <v>3.15723E-3</v>
      </c>
      <c r="S970" s="11">
        <v>3.15723E-3</v>
      </c>
      <c r="T970" s="11">
        <v>3.8555649999999997E-2</v>
      </c>
      <c r="U970" s="11">
        <v>3.8555649999999997E-2</v>
      </c>
    </row>
    <row r="971" spans="1:21" x14ac:dyDescent="0.35">
      <c r="A971" s="4">
        <f t="shared" si="39"/>
        <v>223</v>
      </c>
      <c r="B971" s="4">
        <f t="shared" si="39"/>
        <v>0.85398269999999998</v>
      </c>
      <c r="C971" s="4">
        <f t="shared" si="39"/>
        <v>0.14601729999999999</v>
      </c>
      <c r="D971" s="4">
        <f t="shared" si="40"/>
        <v>-6.2348124050354992E-3</v>
      </c>
      <c r="E971" s="4">
        <f t="shared" si="41"/>
        <v>4.1436100000000024E-3</v>
      </c>
      <c r="H971" s="11">
        <v>223</v>
      </c>
      <c r="I971" s="11">
        <v>0.85398269999999998</v>
      </c>
      <c r="J971" s="11">
        <v>0.14601729999999999</v>
      </c>
      <c r="K971" s="11">
        <v>0</v>
      </c>
      <c r="L971" s="11">
        <v>0</v>
      </c>
      <c r="M971" s="11">
        <v>0.85398269999999998</v>
      </c>
      <c r="N971" s="11">
        <v>0.14601729999999999</v>
      </c>
      <c r="O971" s="11">
        <v>1</v>
      </c>
      <c r="Q971" s="11">
        <v>223</v>
      </c>
      <c r="R971" s="11">
        <v>3.1572499999999999E-3</v>
      </c>
      <c r="S971" s="11">
        <v>3.1572499999999999E-3</v>
      </c>
      <c r="T971" s="11">
        <v>3.8555529999999998E-2</v>
      </c>
      <c r="U971" s="11">
        <v>3.8555529999999998E-2</v>
      </c>
    </row>
    <row r="972" spans="1:21" x14ac:dyDescent="0.35">
      <c r="A972" s="4">
        <f t="shared" si="39"/>
        <v>223.25</v>
      </c>
      <c r="B972" s="4">
        <f t="shared" si="39"/>
        <v>0.8539812</v>
      </c>
      <c r="C972" s="4">
        <f t="shared" si="39"/>
        <v>0.1460188</v>
      </c>
      <c r="D972" s="4">
        <f t="shared" si="40"/>
        <v>-6.2348655023280004E-3</v>
      </c>
      <c r="E972" s="4">
        <f t="shared" si="41"/>
        <v>4.1436684999999994E-3</v>
      </c>
      <c r="H972" s="11">
        <v>223.25</v>
      </c>
      <c r="I972" s="11">
        <v>0.8539812</v>
      </c>
      <c r="J972" s="11">
        <v>0.1460188</v>
      </c>
      <c r="K972" s="11">
        <v>0</v>
      </c>
      <c r="L972" s="11">
        <v>0</v>
      </c>
      <c r="M972" s="11">
        <v>0.8539812</v>
      </c>
      <c r="N972" s="11">
        <v>0.1460188</v>
      </c>
      <c r="O972" s="11">
        <v>1</v>
      </c>
      <c r="Q972" s="11">
        <v>223.25</v>
      </c>
      <c r="R972" s="11">
        <v>3.1572729999999999E-3</v>
      </c>
      <c r="S972" s="11">
        <v>3.1572729999999999E-3</v>
      </c>
      <c r="T972" s="11">
        <v>3.8555390000000002E-2</v>
      </c>
      <c r="U972" s="11">
        <v>3.8555390000000002E-2</v>
      </c>
    </row>
    <row r="973" spans="1:21" x14ac:dyDescent="0.35">
      <c r="A973" s="4">
        <f t="shared" si="39"/>
        <v>223.5</v>
      </c>
      <c r="B973" s="4">
        <f t="shared" si="39"/>
        <v>0.8539795</v>
      </c>
      <c r="C973" s="4">
        <f t="shared" si="39"/>
        <v>0.1460205</v>
      </c>
      <c r="D973" s="4">
        <f t="shared" si="40"/>
        <v>-6.2349256789874996E-3</v>
      </c>
      <c r="E973" s="4">
        <f t="shared" si="41"/>
        <v>4.1437260000000004E-3</v>
      </c>
      <c r="H973" s="11">
        <v>223.5</v>
      </c>
      <c r="I973" s="11">
        <v>0.8539795</v>
      </c>
      <c r="J973" s="11">
        <v>0.1460205</v>
      </c>
      <c r="K973" s="11">
        <v>0</v>
      </c>
      <c r="L973" s="11">
        <v>0</v>
      </c>
      <c r="M973" s="11">
        <v>0.8539795</v>
      </c>
      <c r="N973" s="11">
        <v>0.1460205</v>
      </c>
      <c r="O973" s="11">
        <v>1</v>
      </c>
      <c r="Q973" s="11">
        <v>223.5</v>
      </c>
      <c r="R973" s="11">
        <v>3.1572979999999998E-3</v>
      </c>
      <c r="S973" s="11">
        <v>3.1572979999999998E-3</v>
      </c>
      <c r="T973" s="11">
        <v>3.8555249999999999E-2</v>
      </c>
      <c r="U973" s="11">
        <v>3.8555249999999999E-2</v>
      </c>
    </row>
    <row r="974" spans="1:21" x14ac:dyDescent="0.35">
      <c r="A974" s="4">
        <f t="shared" si="39"/>
        <v>223.75</v>
      </c>
      <c r="B974" s="4">
        <f t="shared" si="39"/>
        <v>0.8539776</v>
      </c>
      <c r="C974" s="4">
        <f t="shared" si="39"/>
        <v>0.1460224</v>
      </c>
      <c r="D974" s="4">
        <f t="shared" si="40"/>
        <v>-6.2349929349120002E-3</v>
      </c>
      <c r="E974" s="4">
        <f t="shared" si="41"/>
        <v>4.1437925E-3</v>
      </c>
      <c r="H974" s="11">
        <v>223.75</v>
      </c>
      <c r="I974" s="11">
        <v>0.8539776</v>
      </c>
      <c r="J974" s="11">
        <v>0.1460224</v>
      </c>
      <c r="K974" s="11">
        <v>0</v>
      </c>
      <c r="L974" s="11">
        <v>0</v>
      </c>
      <c r="M974" s="11">
        <v>0.8539776</v>
      </c>
      <c r="N974" s="11">
        <v>0.1460224</v>
      </c>
      <c r="O974" s="11">
        <v>1</v>
      </c>
      <c r="Q974" s="11">
        <v>223.75</v>
      </c>
      <c r="R974" s="11">
        <v>3.1573249999999999E-3</v>
      </c>
      <c r="S974" s="11">
        <v>3.1573249999999999E-3</v>
      </c>
      <c r="T974" s="11">
        <v>3.855509E-2</v>
      </c>
      <c r="U974" s="11">
        <v>3.855509E-2</v>
      </c>
    </row>
    <row r="975" spans="1:21" x14ac:dyDescent="0.35">
      <c r="A975" s="4">
        <f t="shared" si="39"/>
        <v>224</v>
      </c>
      <c r="B975" s="4">
        <f t="shared" si="39"/>
        <v>0.8539755</v>
      </c>
      <c r="C975" s="4">
        <f t="shared" si="39"/>
        <v>0.1460245</v>
      </c>
      <c r="D975" s="4">
        <f t="shared" si="40"/>
        <v>-6.2350672699875006E-3</v>
      </c>
      <c r="E975" s="4">
        <f t="shared" si="41"/>
        <v>4.1438675000000022E-3</v>
      </c>
      <c r="H975" s="11">
        <v>224</v>
      </c>
      <c r="I975" s="11">
        <v>0.8539755</v>
      </c>
      <c r="J975" s="11">
        <v>0.1460245</v>
      </c>
      <c r="K975" s="11">
        <v>0</v>
      </c>
      <c r="L975" s="11">
        <v>0</v>
      </c>
      <c r="M975" s="11">
        <v>0.8539755</v>
      </c>
      <c r="N975" s="11">
        <v>0.1460245</v>
      </c>
      <c r="O975" s="11">
        <v>1</v>
      </c>
      <c r="Q975" s="11">
        <v>224</v>
      </c>
      <c r="R975" s="11">
        <v>3.1573550000000001E-3</v>
      </c>
      <c r="S975" s="11">
        <v>3.1573550000000001E-3</v>
      </c>
      <c r="T975" s="11">
        <v>3.8554909999999998E-2</v>
      </c>
      <c r="U975" s="11">
        <v>3.8554909999999998E-2</v>
      </c>
    </row>
    <row r="976" spans="1:21" x14ac:dyDescent="0.35">
      <c r="A976" s="4">
        <f t="shared" ref="A976:C1039" si="42">H976</f>
        <v>224.25</v>
      </c>
      <c r="B976" s="4">
        <f t="shared" si="42"/>
        <v>0.85397319999999999</v>
      </c>
      <c r="C976" s="4">
        <f t="shared" si="42"/>
        <v>0.14602680000000001</v>
      </c>
      <c r="D976" s="4">
        <f t="shared" ref="D976:D1039" si="43">-$B$23*B976*C976</f>
        <v>-6.235148684088E-3</v>
      </c>
      <c r="E976" s="4">
        <f t="shared" ref="E976:E1039" si="44">-(AVERAGE(R976,T976)-$B$23/2)</f>
        <v>4.1439505000000001E-3</v>
      </c>
      <c r="H976" s="11">
        <v>224.25</v>
      </c>
      <c r="I976" s="11">
        <v>0.85397319999999999</v>
      </c>
      <c r="J976" s="11">
        <v>0.14602680000000001</v>
      </c>
      <c r="K976" s="11">
        <v>0</v>
      </c>
      <c r="L976" s="11">
        <v>0</v>
      </c>
      <c r="M976" s="11">
        <v>0.85397319999999999</v>
      </c>
      <c r="N976" s="11">
        <v>0.14602680000000001</v>
      </c>
      <c r="O976" s="11">
        <v>1</v>
      </c>
      <c r="Q976" s="11">
        <v>224.25</v>
      </c>
      <c r="R976" s="11">
        <v>3.157389E-3</v>
      </c>
      <c r="S976" s="11">
        <v>3.157389E-3</v>
      </c>
      <c r="T976" s="11">
        <v>3.8554709999999999E-2</v>
      </c>
      <c r="U976" s="11">
        <v>3.8554709999999999E-2</v>
      </c>
    </row>
    <row r="977" spans="1:21" x14ac:dyDescent="0.35">
      <c r="A977" s="4">
        <f t="shared" si="42"/>
        <v>224.5</v>
      </c>
      <c r="B977" s="4">
        <f t="shared" si="42"/>
        <v>0.85397069999999997</v>
      </c>
      <c r="C977" s="4">
        <f t="shared" si="42"/>
        <v>0.1460293</v>
      </c>
      <c r="D977" s="4">
        <f t="shared" si="43"/>
        <v>-6.2352371770755003E-3</v>
      </c>
      <c r="E977" s="4">
        <f t="shared" si="44"/>
        <v>4.1440375000000029E-3</v>
      </c>
      <c r="H977" s="11">
        <v>224.5</v>
      </c>
      <c r="I977" s="11">
        <v>0.85397069999999997</v>
      </c>
      <c r="J977" s="11">
        <v>0.1460293</v>
      </c>
      <c r="K977" s="11">
        <v>0</v>
      </c>
      <c r="L977" s="11">
        <v>0</v>
      </c>
      <c r="M977" s="11">
        <v>0.85397069999999997</v>
      </c>
      <c r="N977" s="11">
        <v>0.1460293</v>
      </c>
      <c r="O977" s="11">
        <v>1</v>
      </c>
      <c r="Q977" s="11">
        <v>224.5</v>
      </c>
      <c r="R977" s="11">
        <v>3.1574250000000002E-3</v>
      </c>
      <c r="S977" s="11">
        <v>3.1574250000000002E-3</v>
      </c>
      <c r="T977" s="11">
        <v>3.8554499999999998E-2</v>
      </c>
      <c r="U977" s="11">
        <v>3.8554499999999998E-2</v>
      </c>
    </row>
    <row r="978" spans="1:21" x14ac:dyDescent="0.35">
      <c r="A978" s="4">
        <f t="shared" si="42"/>
        <v>224.75</v>
      </c>
      <c r="B978" s="4">
        <f t="shared" si="42"/>
        <v>0.8539679</v>
      </c>
      <c r="C978" s="4">
        <f t="shared" si="42"/>
        <v>0.1460321</v>
      </c>
      <c r="D978" s="4">
        <f t="shared" si="43"/>
        <v>-6.2353362884795E-3</v>
      </c>
      <c r="E978" s="4">
        <f t="shared" si="44"/>
        <v>4.1441370000000026E-3</v>
      </c>
      <c r="H978" s="11">
        <v>224.75</v>
      </c>
      <c r="I978" s="11">
        <v>0.8539679</v>
      </c>
      <c r="J978" s="11">
        <v>0.1460321</v>
      </c>
      <c r="K978" s="11">
        <v>0</v>
      </c>
      <c r="L978" s="11">
        <v>0</v>
      </c>
      <c r="M978" s="11">
        <v>0.8539679</v>
      </c>
      <c r="N978" s="11">
        <v>0.1460321</v>
      </c>
      <c r="O978" s="11">
        <v>1</v>
      </c>
      <c r="Q978" s="11">
        <v>224.75</v>
      </c>
      <c r="R978" s="11">
        <v>3.1574659999999998E-3</v>
      </c>
      <c r="S978" s="11">
        <v>3.1574659999999998E-3</v>
      </c>
      <c r="T978" s="11">
        <v>3.855426E-2</v>
      </c>
      <c r="U978" s="11">
        <v>3.855426E-2</v>
      </c>
    </row>
    <row r="979" spans="1:21" x14ac:dyDescent="0.35">
      <c r="A979" s="4">
        <f t="shared" si="42"/>
        <v>225</v>
      </c>
      <c r="B979" s="4">
        <f t="shared" si="42"/>
        <v>0.85396479999999997</v>
      </c>
      <c r="C979" s="4">
        <f t="shared" si="42"/>
        <v>0.1460352</v>
      </c>
      <c r="D979" s="4">
        <f t="shared" si="43"/>
        <v>-6.2354460180480001E-3</v>
      </c>
      <c r="E979" s="4">
        <f t="shared" si="44"/>
        <v>4.1442445000000015E-3</v>
      </c>
      <c r="H979" s="11">
        <v>225</v>
      </c>
      <c r="I979" s="11">
        <v>0.85396479999999997</v>
      </c>
      <c r="J979" s="11">
        <v>0.1460352</v>
      </c>
      <c r="K979" s="11">
        <v>0</v>
      </c>
      <c r="L979" s="11">
        <v>0</v>
      </c>
      <c r="M979" s="11">
        <v>0.85396479999999997</v>
      </c>
      <c r="N979" s="11">
        <v>0.1460352</v>
      </c>
      <c r="O979" s="11">
        <v>1</v>
      </c>
      <c r="Q979" s="11">
        <v>225</v>
      </c>
      <c r="R979" s="11">
        <v>3.157511E-3</v>
      </c>
      <c r="S979" s="11">
        <v>3.157511E-3</v>
      </c>
      <c r="T979" s="11">
        <v>3.8553999999999998E-2</v>
      </c>
      <c r="U979" s="11">
        <v>3.8553999999999998E-2</v>
      </c>
    </row>
    <row r="980" spans="1:21" x14ac:dyDescent="0.35">
      <c r="A980" s="4">
        <f t="shared" si="42"/>
        <v>225.25</v>
      </c>
      <c r="B980" s="4">
        <f t="shared" si="42"/>
        <v>0.85396150000000004</v>
      </c>
      <c r="C980" s="4">
        <f t="shared" si="42"/>
        <v>0.14603849999999999</v>
      </c>
      <c r="D980" s="4">
        <f t="shared" si="43"/>
        <v>-6.2355628258874999E-3</v>
      </c>
      <c r="E980" s="4">
        <f t="shared" si="44"/>
        <v>4.144365000000004E-3</v>
      </c>
      <c r="H980" s="11">
        <v>225.25</v>
      </c>
      <c r="I980" s="11">
        <v>0.85396150000000004</v>
      </c>
      <c r="J980" s="11">
        <v>0.14603849999999999</v>
      </c>
      <c r="K980" s="11">
        <v>0</v>
      </c>
      <c r="L980" s="11">
        <v>0</v>
      </c>
      <c r="M980" s="11">
        <v>0.85396150000000004</v>
      </c>
      <c r="N980" s="11">
        <v>0.14603849999999999</v>
      </c>
      <c r="O980" s="11">
        <v>1</v>
      </c>
      <c r="Q980" s="11">
        <v>225.25</v>
      </c>
      <c r="R980" s="11">
        <v>3.1575599999999998E-3</v>
      </c>
      <c r="S980" s="11">
        <v>3.1575599999999998E-3</v>
      </c>
      <c r="T980" s="11">
        <v>3.8553709999999998E-2</v>
      </c>
      <c r="U980" s="11">
        <v>3.8553709999999998E-2</v>
      </c>
    </row>
    <row r="981" spans="1:21" x14ac:dyDescent="0.35">
      <c r="A981" s="4">
        <f t="shared" si="42"/>
        <v>225.5</v>
      </c>
      <c r="B981" s="4">
        <f t="shared" si="42"/>
        <v>0.85395770000000004</v>
      </c>
      <c r="C981" s="4">
        <f t="shared" si="42"/>
        <v>0.14604230000000001</v>
      </c>
      <c r="D981" s="4">
        <f t="shared" si="43"/>
        <v>-6.235697330535501E-3</v>
      </c>
      <c r="E981" s="4">
        <f t="shared" si="44"/>
        <v>4.1444979999999999E-3</v>
      </c>
      <c r="H981" s="11">
        <v>225.5</v>
      </c>
      <c r="I981" s="11">
        <v>0.85395770000000004</v>
      </c>
      <c r="J981" s="11">
        <v>0.14604230000000001</v>
      </c>
      <c r="K981" s="11">
        <v>0</v>
      </c>
      <c r="L981" s="11">
        <v>0</v>
      </c>
      <c r="M981" s="11">
        <v>0.85395770000000004</v>
      </c>
      <c r="N981" s="11">
        <v>0.14604230000000001</v>
      </c>
      <c r="O981" s="11">
        <v>1</v>
      </c>
      <c r="Q981" s="11">
        <v>225.5</v>
      </c>
      <c r="R981" s="11">
        <v>3.157614E-3</v>
      </c>
      <c r="S981" s="11">
        <v>3.157614E-3</v>
      </c>
      <c r="T981" s="11">
        <v>3.855339E-2</v>
      </c>
      <c r="U981" s="11">
        <v>3.855339E-2</v>
      </c>
    </row>
    <row r="982" spans="1:21" x14ac:dyDescent="0.35">
      <c r="A982" s="4">
        <f t="shared" si="42"/>
        <v>225.75</v>
      </c>
      <c r="B982" s="4">
        <f t="shared" si="42"/>
        <v>0.85395359999999998</v>
      </c>
      <c r="C982" s="4">
        <f t="shared" si="42"/>
        <v>0.14604639999999999</v>
      </c>
      <c r="D982" s="4">
        <f t="shared" si="43"/>
        <v>-6.2358424523519997E-3</v>
      </c>
      <c r="E982" s="4">
        <f t="shared" si="44"/>
        <v>4.1446480000000008E-3</v>
      </c>
      <c r="H982" s="11">
        <v>225.75</v>
      </c>
      <c r="I982" s="11">
        <v>0.85395359999999998</v>
      </c>
      <c r="J982" s="11">
        <v>0.14604639999999999</v>
      </c>
      <c r="K982" s="11">
        <v>0</v>
      </c>
      <c r="L982" s="11">
        <v>0</v>
      </c>
      <c r="M982" s="11">
        <v>0.85395359999999998</v>
      </c>
      <c r="N982" s="11">
        <v>0.14604639999999999</v>
      </c>
      <c r="O982" s="11">
        <v>1</v>
      </c>
      <c r="Q982" s="11">
        <v>225.75</v>
      </c>
      <c r="R982" s="11">
        <v>3.1576740000000001E-3</v>
      </c>
      <c r="S982" s="11">
        <v>3.1576740000000001E-3</v>
      </c>
      <c r="T982" s="11">
        <v>3.8553030000000002E-2</v>
      </c>
      <c r="U982" s="11">
        <v>3.8553030000000002E-2</v>
      </c>
    </row>
    <row r="983" spans="1:21" x14ac:dyDescent="0.35">
      <c r="A983" s="4">
        <f t="shared" si="42"/>
        <v>226</v>
      </c>
      <c r="B983" s="4">
        <f t="shared" si="42"/>
        <v>0.85394899999999996</v>
      </c>
      <c r="C983" s="4">
        <f t="shared" si="42"/>
        <v>0.14605099999999999</v>
      </c>
      <c r="D983" s="4">
        <f t="shared" si="43"/>
        <v>-6.2360052699499992E-3</v>
      </c>
      <c r="E983" s="4">
        <f t="shared" si="44"/>
        <v>4.1448100000000022E-3</v>
      </c>
      <c r="H983" s="11">
        <v>226</v>
      </c>
      <c r="I983" s="11">
        <v>0.85394899999999996</v>
      </c>
      <c r="J983" s="11">
        <v>0.14605099999999999</v>
      </c>
      <c r="K983" s="11">
        <v>0</v>
      </c>
      <c r="L983" s="11">
        <v>0</v>
      </c>
      <c r="M983" s="11">
        <v>0.85394899999999996</v>
      </c>
      <c r="N983" s="11">
        <v>0.14605099999999999</v>
      </c>
      <c r="O983" s="11">
        <v>1</v>
      </c>
      <c r="Q983" s="11">
        <v>226</v>
      </c>
      <c r="R983" s="11">
        <v>3.15774E-3</v>
      </c>
      <c r="S983" s="11">
        <v>3.15774E-3</v>
      </c>
      <c r="T983" s="11">
        <v>3.8552639999999999E-2</v>
      </c>
      <c r="U983" s="11">
        <v>3.8552639999999999E-2</v>
      </c>
    </row>
    <row r="984" spans="1:21" x14ac:dyDescent="0.35">
      <c r="A984" s="4">
        <f t="shared" si="42"/>
        <v>226.25</v>
      </c>
      <c r="B984" s="4">
        <f t="shared" si="42"/>
        <v>0.85394400000000004</v>
      </c>
      <c r="C984" s="4">
        <f t="shared" si="42"/>
        <v>0.14605599999999999</v>
      </c>
      <c r="D984" s="4">
        <f t="shared" si="43"/>
        <v>-6.2361822431999999E-3</v>
      </c>
      <c r="E984" s="4">
        <f t="shared" si="44"/>
        <v>4.1449884999999985E-3</v>
      </c>
      <c r="H984" s="11">
        <v>226.25</v>
      </c>
      <c r="I984" s="11">
        <v>0.85394400000000004</v>
      </c>
      <c r="J984" s="11">
        <v>0.14605599999999999</v>
      </c>
      <c r="K984" s="11">
        <v>0</v>
      </c>
      <c r="L984" s="11">
        <v>0</v>
      </c>
      <c r="M984" s="11">
        <v>0.85394400000000004</v>
      </c>
      <c r="N984" s="11">
        <v>0.14605599999999999</v>
      </c>
      <c r="O984" s="11">
        <v>1</v>
      </c>
      <c r="Q984" s="11">
        <v>226.25</v>
      </c>
      <c r="R984" s="11">
        <v>3.1578130000000002E-3</v>
      </c>
      <c r="S984" s="11">
        <v>3.1578130000000002E-3</v>
      </c>
      <c r="T984" s="11">
        <v>3.8552210000000003E-2</v>
      </c>
      <c r="U984" s="11">
        <v>3.8552210000000003E-2</v>
      </c>
    </row>
    <row r="985" spans="1:21" x14ac:dyDescent="0.35">
      <c r="A985" s="4">
        <f t="shared" si="42"/>
        <v>226.5</v>
      </c>
      <c r="B985" s="4">
        <f t="shared" si="42"/>
        <v>0.85393850000000004</v>
      </c>
      <c r="C985" s="4">
        <f t="shared" si="42"/>
        <v>0.14606150000000001</v>
      </c>
      <c r="D985" s="4">
        <f t="shared" si="43"/>
        <v>-6.2363769108875009E-3</v>
      </c>
      <c r="E985" s="4">
        <f t="shared" si="44"/>
        <v>4.1451830000000002E-3</v>
      </c>
      <c r="H985" s="11">
        <v>226.5</v>
      </c>
      <c r="I985" s="11">
        <v>0.85393850000000004</v>
      </c>
      <c r="J985" s="11">
        <v>0.14606150000000001</v>
      </c>
      <c r="K985" s="11">
        <v>0</v>
      </c>
      <c r="L985" s="11">
        <v>0</v>
      </c>
      <c r="M985" s="11">
        <v>0.85393850000000004</v>
      </c>
      <c r="N985" s="11">
        <v>0.14606150000000001</v>
      </c>
      <c r="O985" s="11">
        <v>1</v>
      </c>
      <c r="Q985" s="11">
        <v>226.5</v>
      </c>
      <c r="R985" s="11">
        <v>3.1578940000000001E-3</v>
      </c>
      <c r="S985" s="11">
        <v>3.1578940000000001E-3</v>
      </c>
      <c r="T985" s="11">
        <v>3.8551740000000001E-2</v>
      </c>
      <c r="U985" s="11">
        <v>3.8551740000000001E-2</v>
      </c>
    </row>
    <row r="986" spans="1:21" x14ac:dyDescent="0.35">
      <c r="A986" s="4">
        <f t="shared" si="42"/>
        <v>226.75</v>
      </c>
      <c r="B986" s="4">
        <f t="shared" si="42"/>
        <v>0.85393240000000004</v>
      </c>
      <c r="C986" s="4">
        <f t="shared" si="42"/>
        <v>0.14606759999999999</v>
      </c>
      <c r="D986" s="4">
        <f t="shared" si="43"/>
        <v>-6.236592811512E-3</v>
      </c>
      <c r="E986" s="4">
        <f t="shared" si="44"/>
        <v>4.1453985000000013E-3</v>
      </c>
      <c r="H986" s="11">
        <v>226.75</v>
      </c>
      <c r="I986" s="11">
        <v>0.85393240000000004</v>
      </c>
      <c r="J986" s="11">
        <v>0.14606759999999999</v>
      </c>
      <c r="K986" s="11">
        <v>0</v>
      </c>
      <c r="L986" s="11">
        <v>0</v>
      </c>
      <c r="M986" s="11">
        <v>0.85393240000000004</v>
      </c>
      <c r="N986" s="11">
        <v>0.14606759999999999</v>
      </c>
      <c r="O986" s="11">
        <v>1</v>
      </c>
      <c r="Q986" s="11">
        <v>226.75</v>
      </c>
      <c r="R986" s="11">
        <v>3.1579830000000001E-3</v>
      </c>
      <c r="S986" s="11">
        <v>3.1579830000000001E-3</v>
      </c>
      <c r="T986" s="11">
        <v>3.8551219999999997E-2</v>
      </c>
      <c r="U986" s="11">
        <v>3.8551219999999997E-2</v>
      </c>
    </row>
    <row r="987" spans="1:21" x14ac:dyDescent="0.35">
      <c r="A987" s="4">
        <f t="shared" si="42"/>
        <v>227</v>
      </c>
      <c r="B987" s="4">
        <f t="shared" si="42"/>
        <v>0.85392559999999995</v>
      </c>
      <c r="C987" s="4">
        <f t="shared" si="42"/>
        <v>0.14607439999999999</v>
      </c>
      <c r="D987" s="4">
        <f t="shared" si="43"/>
        <v>-6.2368334832320002E-3</v>
      </c>
      <c r="E987" s="4">
        <f t="shared" si="44"/>
        <v>4.1456395000000028E-3</v>
      </c>
      <c r="H987" s="11">
        <v>227</v>
      </c>
      <c r="I987" s="11">
        <v>0.85392559999999995</v>
      </c>
      <c r="J987" s="11">
        <v>0.14607439999999999</v>
      </c>
      <c r="K987" s="11">
        <v>0</v>
      </c>
      <c r="L987" s="11">
        <v>0</v>
      </c>
      <c r="M987" s="11">
        <v>0.85392559999999995</v>
      </c>
      <c r="N987" s="11">
        <v>0.14607439999999999</v>
      </c>
      <c r="O987" s="11">
        <v>1</v>
      </c>
      <c r="Q987" s="11">
        <v>227</v>
      </c>
      <c r="R987" s="11">
        <v>3.1580810000000001E-3</v>
      </c>
      <c r="S987" s="11">
        <v>3.1580810000000001E-3</v>
      </c>
      <c r="T987" s="11">
        <v>3.8550639999999997E-2</v>
      </c>
      <c r="U987" s="11">
        <v>3.8550639999999997E-2</v>
      </c>
    </row>
    <row r="988" spans="1:21" x14ac:dyDescent="0.35">
      <c r="A988" s="4">
        <f t="shared" si="42"/>
        <v>227.25</v>
      </c>
      <c r="B988" s="4">
        <f t="shared" si="42"/>
        <v>0.85391819999999996</v>
      </c>
      <c r="C988" s="4">
        <f t="shared" si="42"/>
        <v>0.14608180000000001</v>
      </c>
      <c r="D988" s="4">
        <f t="shared" si="43"/>
        <v>-6.2370953854380008E-3</v>
      </c>
      <c r="E988" s="4">
        <f t="shared" si="44"/>
        <v>4.1459005000000007E-3</v>
      </c>
      <c r="H988" s="11">
        <v>227.25</v>
      </c>
      <c r="I988" s="11">
        <v>0.85391819999999996</v>
      </c>
      <c r="J988" s="11">
        <v>0.14608180000000001</v>
      </c>
      <c r="K988" s="11">
        <v>0</v>
      </c>
      <c r="L988" s="11">
        <v>0</v>
      </c>
      <c r="M988" s="11">
        <v>0.85391819999999996</v>
      </c>
      <c r="N988" s="11">
        <v>0.14608180000000001</v>
      </c>
      <c r="O988" s="11">
        <v>1</v>
      </c>
      <c r="Q988" s="11">
        <v>227.25</v>
      </c>
      <c r="R988" s="11">
        <v>3.158189E-3</v>
      </c>
      <c r="S988" s="11">
        <v>3.158189E-3</v>
      </c>
      <c r="T988" s="11">
        <v>3.8550010000000003E-2</v>
      </c>
      <c r="U988" s="11">
        <v>3.8550010000000003E-2</v>
      </c>
    </row>
    <row r="989" spans="1:21" x14ac:dyDescent="0.35">
      <c r="A989" s="4">
        <f t="shared" si="42"/>
        <v>227.5</v>
      </c>
      <c r="B989" s="4">
        <f t="shared" si="42"/>
        <v>0.85390999999999995</v>
      </c>
      <c r="C989" s="4">
        <f t="shared" si="42"/>
        <v>0.14609</v>
      </c>
      <c r="D989" s="4">
        <f t="shared" si="43"/>
        <v>-6.2373855949999996E-3</v>
      </c>
      <c r="E989" s="4">
        <f t="shared" si="44"/>
        <v>4.1461910000000005E-3</v>
      </c>
      <c r="H989" s="11">
        <v>227.5</v>
      </c>
      <c r="I989" s="11">
        <v>0.85390999999999995</v>
      </c>
      <c r="J989" s="11">
        <v>0.14609</v>
      </c>
      <c r="K989" s="11">
        <v>0</v>
      </c>
      <c r="L989" s="11">
        <v>0</v>
      </c>
      <c r="M989" s="11">
        <v>0.85390999999999995</v>
      </c>
      <c r="N989" s="11">
        <v>0.14609</v>
      </c>
      <c r="O989" s="11">
        <v>1</v>
      </c>
      <c r="Q989" s="11">
        <v>227.5</v>
      </c>
      <c r="R989" s="11">
        <v>3.1583079999999999E-3</v>
      </c>
      <c r="S989" s="11">
        <v>3.1583079999999999E-3</v>
      </c>
      <c r="T989" s="11">
        <v>3.8549310000000003E-2</v>
      </c>
      <c r="U989" s="11">
        <v>3.8549310000000003E-2</v>
      </c>
    </row>
    <row r="990" spans="1:21" x14ac:dyDescent="0.35">
      <c r="A990" s="4">
        <f t="shared" si="42"/>
        <v>227.75</v>
      </c>
      <c r="B990" s="4">
        <f t="shared" si="42"/>
        <v>0.85390100000000002</v>
      </c>
      <c r="C990" s="4">
        <f t="shared" si="42"/>
        <v>0.14609900000000001</v>
      </c>
      <c r="D990" s="4">
        <f t="shared" si="43"/>
        <v>-6.2377041099500007E-3</v>
      </c>
      <c r="E990" s="4">
        <f t="shared" si="44"/>
        <v>4.1465155000000031E-3</v>
      </c>
      <c r="H990" s="11">
        <v>227.75</v>
      </c>
      <c r="I990" s="11">
        <v>0.85390100000000002</v>
      </c>
      <c r="J990" s="11">
        <v>0.14609900000000001</v>
      </c>
      <c r="K990" s="11">
        <v>0</v>
      </c>
      <c r="L990" s="11">
        <v>0</v>
      </c>
      <c r="M990" s="11">
        <v>0.85390100000000002</v>
      </c>
      <c r="N990" s="11">
        <v>0.14609900000000001</v>
      </c>
      <c r="O990" s="11">
        <v>1</v>
      </c>
      <c r="Q990" s="11">
        <v>227.75</v>
      </c>
      <c r="R990" s="11">
        <v>3.1584389999999999E-3</v>
      </c>
      <c r="S990" s="11">
        <v>3.1584389999999999E-3</v>
      </c>
      <c r="T990" s="11">
        <v>3.8548529999999998E-2</v>
      </c>
      <c r="U990" s="11">
        <v>3.8548529999999998E-2</v>
      </c>
    </row>
    <row r="991" spans="1:21" x14ac:dyDescent="0.35">
      <c r="A991" s="4">
        <f t="shared" si="42"/>
        <v>228</v>
      </c>
      <c r="B991" s="4">
        <f t="shared" si="42"/>
        <v>0.85389099999999996</v>
      </c>
      <c r="C991" s="4">
        <f t="shared" si="42"/>
        <v>0.14610899999999999</v>
      </c>
      <c r="D991" s="4">
        <f t="shared" si="43"/>
        <v>-6.2380580059499995E-3</v>
      </c>
      <c r="E991" s="4">
        <f t="shared" si="44"/>
        <v>4.1468680000000015E-3</v>
      </c>
      <c r="H991" s="11">
        <v>228</v>
      </c>
      <c r="I991" s="11">
        <v>0.85389099999999996</v>
      </c>
      <c r="J991" s="11">
        <v>0.14610899999999999</v>
      </c>
      <c r="K991" s="11">
        <v>0</v>
      </c>
      <c r="L991" s="11">
        <v>0</v>
      </c>
      <c r="M991" s="11">
        <v>0.85389099999999996</v>
      </c>
      <c r="N991" s="11">
        <v>0.14610899999999999</v>
      </c>
      <c r="O991" s="11">
        <v>1</v>
      </c>
      <c r="Q991" s="11">
        <v>228</v>
      </c>
      <c r="R991" s="11">
        <v>3.1585839999999999E-3</v>
      </c>
      <c r="S991" s="11">
        <v>3.1585839999999999E-3</v>
      </c>
      <c r="T991" s="11">
        <v>3.8547680000000001E-2</v>
      </c>
      <c r="U991" s="11">
        <v>3.8547680000000001E-2</v>
      </c>
    </row>
    <row r="992" spans="1:21" x14ac:dyDescent="0.35">
      <c r="A992" s="4">
        <f t="shared" si="42"/>
        <v>228.25</v>
      </c>
      <c r="B992" s="4">
        <f t="shared" si="42"/>
        <v>0.85387999999999997</v>
      </c>
      <c r="C992" s="4">
        <f t="shared" si="42"/>
        <v>0.14612</v>
      </c>
      <c r="D992" s="4">
        <f t="shared" si="43"/>
        <v>-6.23844728E-3</v>
      </c>
      <c r="E992" s="4">
        <f t="shared" si="44"/>
        <v>4.1472580000000009E-3</v>
      </c>
      <c r="H992" s="11">
        <v>228.25</v>
      </c>
      <c r="I992" s="11">
        <v>0.85387999999999997</v>
      </c>
      <c r="J992" s="11">
        <v>0.14612</v>
      </c>
      <c r="K992" s="11">
        <v>0</v>
      </c>
      <c r="L992" s="11">
        <v>0</v>
      </c>
      <c r="M992" s="11">
        <v>0.85387999999999997</v>
      </c>
      <c r="N992" s="11">
        <v>0.14612</v>
      </c>
      <c r="O992" s="11">
        <v>1</v>
      </c>
      <c r="Q992" s="11">
        <v>228.25</v>
      </c>
      <c r="R992" s="11">
        <v>3.1587439999999998E-3</v>
      </c>
      <c r="S992" s="11">
        <v>3.1587439999999998E-3</v>
      </c>
      <c r="T992" s="11">
        <v>3.8546740000000003E-2</v>
      </c>
      <c r="U992" s="11">
        <v>3.8546740000000003E-2</v>
      </c>
    </row>
    <row r="993" spans="1:21" x14ac:dyDescent="0.35">
      <c r="A993" s="4">
        <f t="shared" si="42"/>
        <v>228.5</v>
      </c>
      <c r="B993" s="4">
        <f t="shared" si="42"/>
        <v>0.85386779999999995</v>
      </c>
      <c r="C993" s="4">
        <f t="shared" si="42"/>
        <v>0.14613219999999999</v>
      </c>
      <c r="D993" s="4">
        <f t="shared" si="43"/>
        <v>-6.2388790061579996E-3</v>
      </c>
      <c r="E993" s="4">
        <f t="shared" si="44"/>
        <v>4.1476894999999993E-3</v>
      </c>
      <c r="H993" s="11">
        <v>228.5</v>
      </c>
      <c r="I993" s="11">
        <v>0.85386779999999995</v>
      </c>
      <c r="J993" s="11">
        <v>0.14613219999999999</v>
      </c>
      <c r="K993" s="11">
        <v>0</v>
      </c>
      <c r="L993" s="11">
        <v>0</v>
      </c>
      <c r="M993" s="11">
        <v>0.85386779999999995</v>
      </c>
      <c r="N993" s="11">
        <v>0.14613219999999999</v>
      </c>
      <c r="O993" s="11">
        <v>1</v>
      </c>
      <c r="Q993" s="11">
        <v>228.5</v>
      </c>
      <c r="R993" s="11">
        <v>3.1589209999999999E-3</v>
      </c>
      <c r="S993" s="11">
        <v>3.1589209999999999E-3</v>
      </c>
      <c r="T993" s="11">
        <v>3.8545700000000002E-2</v>
      </c>
      <c r="U993" s="11">
        <v>3.8545700000000002E-2</v>
      </c>
    </row>
    <row r="994" spans="1:21" x14ac:dyDescent="0.35">
      <c r="A994" s="4">
        <f t="shared" si="42"/>
        <v>228.75</v>
      </c>
      <c r="B994" s="4">
        <f t="shared" si="42"/>
        <v>0.85385449999999996</v>
      </c>
      <c r="C994" s="4">
        <f t="shared" si="42"/>
        <v>0.14614550000000001</v>
      </c>
      <c r="D994" s="4">
        <f t="shared" si="43"/>
        <v>-6.2393496414875002E-3</v>
      </c>
      <c r="E994" s="4">
        <f t="shared" si="44"/>
        <v>4.1481625000000036E-3</v>
      </c>
      <c r="H994" s="11">
        <v>228.75</v>
      </c>
      <c r="I994" s="11">
        <v>0.85385449999999996</v>
      </c>
      <c r="J994" s="11">
        <v>0.14614550000000001</v>
      </c>
      <c r="K994" s="11">
        <v>0</v>
      </c>
      <c r="L994" s="11">
        <v>0</v>
      </c>
      <c r="M994" s="11">
        <v>0.85385449999999996</v>
      </c>
      <c r="N994" s="11">
        <v>0.14614550000000001</v>
      </c>
      <c r="O994" s="11">
        <v>1</v>
      </c>
      <c r="Q994" s="11">
        <v>228.75</v>
      </c>
      <c r="R994" s="11">
        <v>3.1591150000000001E-3</v>
      </c>
      <c r="S994" s="11">
        <v>3.1591150000000001E-3</v>
      </c>
      <c r="T994" s="11">
        <v>3.8544559999999999E-2</v>
      </c>
      <c r="U994" s="11">
        <v>3.8544559999999999E-2</v>
      </c>
    </row>
    <row r="995" spans="1:21" x14ac:dyDescent="0.35">
      <c r="A995" s="4">
        <f t="shared" si="42"/>
        <v>229</v>
      </c>
      <c r="B995" s="4">
        <f t="shared" si="42"/>
        <v>0.85383969999999998</v>
      </c>
      <c r="C995" s="4">
        <f t="shared" si="42"/>
        <v>0.14616029999999999</v>
      </c>
      <c r="D995" s="4">
        <f t="shared" si="43"/>
        <v>-6.2398733351954998E-3</v>
      </c>
      <c r="E995" s="4">
        <f t="shared" si="44"/>
        <v>4.1486849999999992E-3</v>
      </c>
      <c r="H995" s="11">
        <v>229</v>
      </c>
      <c r="I995" s="11">
        <v>0.85383969999999998</v>
      </c>
      <c r="J995" s="11">
        <v>0.14616029999999999</v>
      </c>
      <c r="K995" s="11">
        <v>0</v>
      </c>
      <c r="L995" s="11">
        <v>0</v>
      </c>
      <c r="M995" s="11">
        <v>0.85383969999999998</v>
      </c>
      <c r="N995" s="11">
        <v>0.14616029999999999</v>
      </c>
      <c r="O995" s="11">
        <v>1</v>
      </c>
      <c r="Q995" s="11">
        <v>229</v>
      </c>
      <c r="R995" s="11">
        <v>3.1593300000000001E-3</v>
      </c>
      <c r="S995" s="11">
        <v>3.1593300000000001E-3</v>
      </c>
      <c r="T995" s="11">
        <v>3.8543300000000003E-2</v>
      </c>
      <c r="U995" s="11">
        <v>3.8543300000000003E-2</v>
      </c>
    </row>
    <row r="996" spans="1:21" x14ac:dyDescent="0.35">
      <c r="A996" s="4">
        <f t="shared" si="42"/>
        <v>229.25</v>
      </c>
      <c r="B996" s="4">
        <f t="shared" si="42"/>
        <v>0.85382340000000001</v>
      </c>
      <c r="C996" s="4">
        <f t="shared" si="42"/>
        <v>0.14617659999999999</v>
      </c>
      <c r="D996" s="4">
        <f t="shared" si="43"/>
        <v>-6.2404500806219993E-3</v>
      </c>
      <c r="E996" s="4">
        <f t="shared" si="44"/>
        <v>4.149261500000001E-3</v>
      </c>
      <c r="H996" s="11">
        <v>229.25</v>
      </c>
      <c r="I996" s="11">
        <v>0.85382340000000001</v>
      </c>
      <c r="J996" s="11">
        <v>0.14617659999999999</v>
      </c>
      <c r="K996" s="11">
        <v>0</v>
      </c>
      <c r="L996" s="11">
        <v>0</v>
      </c>
      <c r="M996" s="11">
        <v>0.85382340000000001</v>
      </c>
      <c r="N996" s="11">
        <v>0.14617659999999999</v>
      </c>
      <c r="O996" s="11">
        <v>1</v>
      </c>
      <c r="Q996" s="11">
        <v>229.25</v>
      </c>
      <c r="R996" s="11">
        <v>3.1595669999999998E-3</v>
      </c>
      <c r="S996" s="11">
        <v>3.1595669999999998E-3</v>
      </c>
      <c r="T996" s="11">
        <v>3.8541909999999999E-2</v>
      </c>
      <c r="U996" s="11">
        <v>3.8541909999999999E-2</v>
      </c>
    </row>
    <row r="997" spans="1:21" x14ac:dyDescent="0.35">
      <c r="A997" s="4">
        <f t="shared" si="42"/>
        <v>229.5</v>
      </c>
      <c r="B997" s="4">
        <f t="shared" si="42"/>
        <v>0.85380549999999999</v>
      </c>
      <c r="C997" s="4">
        <f t="shared" si="42"/>
        <v>0.14619450000000001</v>
      </c>
      <c r="D997" s="4">
        <f t="shared" si="43"/>
        <v>-6.2410834084875005E-3</v>
      </c>
      <c r="E997" s="4">
        <f t="shared" si="44"/>
        <v>4.1499010000000044E-3</v>
      </c>
      <c r="H997" s="11">
        <v>229.5</v>
      </c>
      <c r="I997" s="11">
        <v>0.85380549999999999</v>
      </c>
      <c r="J997" s="11">
        <v>0.14619450000000001</v>
      </c>
      <c r="K997" s="11">
        <v>0</v>
      </c>
      <c r="L997" s="11">
        <v>0</v>
      </c>
      <c r="M997" s="11">
        <v>0.85380549999999999</v>
      </c>
      <c r="N997" s="11">
        <v>0.14619450000000001</v>
      </c>
      <c r="O997" s="11">
        <v>1</v>
      </c>
      <c r="Q997" s="11">
        <v>229.5</v>
      </c>
      <c r="R997" s="11">
        <v>3.1598279999999999E-3</v>
      </c>
      <c r="S997" s="11">
        <v>3.1598279999999999E-3</v>
      </c>
      <c r="T997" s="11">
        <v>3.8540369999999997E-2</v>
      </c>
      <c r="U997" s="11">
        <v>3.8540369999999997E-2</v>
      </c>
    </row>
    <row r="998" spans="1:21" x14ac:dyDescent="0.35">
      <c r="A998" s="4">
        <f t="shared" si="42"/>
        <v>229.75</v>
      </c>
      <c r="B998" s="4">
        <f t="shared" si="42"/>
        <v>0.85378560000000003</v>
      </c>
      <c r="C998" s="4">
        <f t="shared" si="42"/>
        <v>0.14621439999999999</v>
      </c>
      <c r="D998" s="4">
        <f t="shared" si="43"/>
        <v>-6.2417874616320004E-3</v>
      </c>
      <c r="E998" s="4">
        <f t="shared" si="44"/>
        <v>4.1506020000000032E-3</v>
      </c>
      <c r="H998" s="11">
        <v>229.75</v>
      </c>
      <c r="I998" s="11">
        <v>0.85378560000000003</v>
      </c>
      <c r="J998" s="11">
        <v>0.14621439999999999</v>
      </c>
      <c r="K998" s="11">
        <v>0</v>
      </c>
      <c r="L998" s="11">
        <v>0</v>
      </c>
      <c r="M998" s="11">
        <v>0.85378560000000003</v>
      </c>
      <c r="N998" s="11">
        <v>0.14621439999999999</v>
      </c>
      <c r="O998" s="11">
        <v>1</v>
      </c>
      <c r="Q998" s="11">
        <v>229.75</v>
      </c>
      <c r="R998" s="11">
        <v>3.1601160000000001E-3</v>
      </c>
      <c r="S998" s="11">
        <v>3.1601160000000001E-3</v>
      </c>
      <c r="T998" s="11">
        <v>3.8538679999999999E-2</v>
      </c>
      <c r="U998" s="11">
        <v>3.8538679999999999E-2</v>
      </c>
    </row>
    <row r="999" spans="1:21" x14ac:dyDescent="0.35">
      <c r="A999" s="4">
        <f t="shared" si="42"/>
        <v>230</v>
      </c>
      <c r="B999" s="4">
        <f t="shared" si="42"/>
        <v>0.85376379999999996</v>
      </c>
      <c r="C999" s="4">
        <f t="shared" si="42"/>
        <v>0.14623620000000001</v>
      </c>
      <c r="D999" s="4">
        <f t="shared" si="43"/>
        <v>-6.2425586904780008E-3</v>
      </c>
      <c r="E999" s="4">
        <f t="shared" si="44"/>
        <v>4.1513785000000039E-3</v>
      </c>
      <c r="H999" s="11">
        <v>230</v>
      </c>
      <c r="I999" s="11">
        <v>0.85376379999999996</v>
      </c>
      <c r="J999" s="11">
        <v>0.14623620000000001</v>
      </c>
      <c r="K999" s="11">
        <v>0</v>
      </c>
      <c r="L999" s="11">
        <v>0</v>
      </c>
      <c r="M999" s="11">
        <v>0.85376379999999996</v>
      </c>
      <c r="N999" s="11">
        <v>0.14623620000000001</v>
      </c>
      <c r="O999" s="11">
        <v>1</v>
      </c>
      <c r="Q999" s="11">
        <v>230</v>
      </c>
      <c r="R999" s="11">
        <v>3.1604329999999998E-3</v>
      </c>
      <c r="S999" s="11">
        <v>3.1604329999999998E-3</v>
      </c>
      <c r="T999" s="11">
        <v>3.8536809999999998E-2</v>
      </c>
      <c r="U999" s="11">
        <v>3.8536809999999998E-2</v>
      </c>
    </row>
    <row r="1000" spans="1:21" x14ac:dyDescent="0.35">
      <c r="A1000" s="4">
        <f t="shared" si="42"/>
        <v>230.25</v>
      </c>
      <c r="B1000" s="4">
        <f t="shared" si="42"/>
        <v>0.85373969999999999</v>
      </c>
      <c r="C1000" s="4">
        <f t="shared" si="42"/>
        <v>0.14626030000000001</v>
      </c>
      <c r="D1000" s="4">
        <f t="shared" si="43"/>
        <v>-6.2434112321955006E-3</v>
      </c>
      <c r="E1000" s="4">
        <f t="shared" si="44"/>
        <v>4.1522330000000017E-3</v>
      </c>
      <c r="H1000" s="11">
        <v>230.25</v>
      </c>
      <c r="I1000" s="11">
        <v>0.85373969999999999</v>
      </c>
      <c r="J1000" s="11">
        <v>0.14626030000000001</v>
      </c>
      <c r="K1000" s="11">
        <v>0</v>
      </c>
      <c r="L1000" s="11">
        <v>0</v>
      </c>
      <c r="M1000" s="11">
        <v>0.85373969999999999</v>
      </c>
      <c r="N1000" s="11">
        <v>0.14626030000000001</v>
      </c>
      <c r="O1000" s="11">
        <v>1</v>
      </c>
      <c r="Q1000" s="11">
        <v>230.25</v>
      </c>
      <c r="R1000" s="11">
        <v>3.1607839999999998E-3</v>
      </c>
      <c r="S1000" s="11">
        <v>3.1607839999999998E-3</v>
      </c>
      <c r="T1000" s="11">
        <v>3.853475E-2</v>
      </c>
      <c r="U1000" s="11">
        <v>3.853475E-2</v>
      </c>
    </row>
    <row r="1001" spans="1:21" x14ac:dyDescent="0.35">
      <c r="A1001" s="4">
        <f t="shared" si="42"/>
        <v>230.5</v>
      </c>
      <c r="B1001" s="4">
        <f t="shared" si="42"/>
        <v>0.8537131</v>
      </c>
      <c r="C1001" s="4">
        <f t="shared" si="42"/>
        <v>0.1462869</v>
      </c>
      <c r="D1001" s="4">
        <f t="shared" si="43"/>
        <v>-6.2443521444195006E-3</v>
      </c>
      <c r="E1001" s="4">
        <f t="shared" si="44"/>
        <v>4.153175000000002E-3</v>
      </c>
      <c r="H1001" s="11">
        <v>230.5</v>
      </c>
      <c r="I1001" s="11">
        <v>0.8537131</v>
      </c>
      <c r="J1001" s="11">
        <v>0.1462869</v>
      </c>
      <c r="K1001" s="11">
        <v>0</v>
      </c>
      <c r="L1001" s="11">
        <v>0</v>
      </c>
      <c r="M1001" s="11">
        <v>0.8537131</v>
      </c>
      <c r="N1001" s="11">
        <v>0.1462869</v>
      </c>
      <c r="O1001" s="11">
        <v>1</v>
      </c>
      <c r="Q1001" s="11">
        <v>230.5</v>
      </c>
      <c r="R1001" s="11">
        <v>3.16117E-3</v>
      </c>
      <c r="S1001" s="11">
        <v>3.16117E-3</v>
      </c>
      <c r="T1001" s="11">
        <v>3.8532480000000001E-2</v>
      </c>
      <c r="U1001" s="11">
        <v>3.8532480000000001E-2</v>
      </c>
    </row>
    <row r="1002" spans="1:21" x14ac:dyDescent="0.35">
      <c r="A1002" s="4">
        <f t="shared" si="42"/>
        <v>230.75</v>
      </c>
      <c r="B1002" s="4">
        <f t="shared" si="42"/>
        <v>0.85368379999999999</v>
      </c>
      <c r="C1002" s="4">
        <f t="shared" si="42"/>
        <v>0.14631620000000001</v>
      </c>
      <c r="D1002" s="4">
        <f t="shared" si="43"/>
        <v>-6.2453884808780008E-3</v>
      </c>
      <c r="E1002" s="4">
        <f t="shared" si="44"/>
        <v>4.1542120000000009E-3</v>
      </c>
      <c r="H1002" s="11">
        <v>230.75</v>
      </c>
      <c r="I1002" s="11">
        <v>0.85368379999999999</v>
      </c>
      <c r="J1002" s="11">
        <v>0.14631620000000001</v>
      </c>
      <c r="K1002" s="11">
        <v>0</v>
      </c>
      <c r="L1002" s="11">
        <v>0</v>
      </c>
      <c r="M1002" s="11">
        <v>0.85368379999999999</v>
      </c>
      <c r="N1002" s="11">
        <v>0.14631620000000001</v>
      </c>
      <c r="O1002" s="11">
        <v>1</v>
      </c>
      <c r="Q1002" s="11">
        <v>230.75</v>
      </c>
      <c r="R1002" s="11">
        <v>3.161596E-3</v>
      </c>
      <c r="S1002" s="11">
        <v>3.161596E-3</v>
      </c>
      <c r="T1002" s="11">
        <v>3.8529979999999998E-2</v>
      </c>
      <c r="U1002" s="11">
        <v>3.8529979999999998E-2</v>
      </c>
    </row>
    <row r="1003" spans="1:21" x14ac:dyDescent="0.35">
      <c r="A1003" s="4">
        <f t="shared" si="42"/>
        <v>231</v>
      </c>
      <c r="B1003" s="4">
        <f t="shared" si="42"/>
        <v>0.85365150000000001</v>
      </c>
      <c r="C1003" s="4">
        <f t="shared" si="42"/>
        <v>0.14634849999999999</v>
      </c>
      <c r="D1003" s="4">
        <f t="shared" si="43"/>
        <v>-6.2465308273874998E-3</v>
      </c>
      <c r="E1003" s="4">
        <f t="shared" si="44"/>
        <v>4.1553620000000027E-3</v>
      </c>
      <c r="H1003" s="11">
        <v>231</v>
      </c>
      <c r="I1003" s="11">
        <v>0.85365150000000001</v>
      </c>
      <c r="J1003" s="11">
        <v>0.14634849999999999</v>
      </c>
      <c r="K1003" s="11">
        <v>0</v>
      </c>
      <c r="L1003" s="11">
        <v>0</v>
      </c>
      <c r="M1003" s="11">
        <v>0.85365150000000001</v>
      </c>
      <c r="N1003" s="11">
        <v>0.14634849999999999</v>
      </c>
      <c r="O1003" s="11">
        <v>1</v>
      </c>
      <c r="Q1003" s="11">
        <v>231</v>
      </c>
      <c r="R1003" s="11">
        <v>3.1620659999999998E-3</v>
      </c>
      <c r="S1003" s="11">
        <v>3.1620659999999998E-3</v>
      </c>
      <c r="T1003" s="11">
        <v>3.8527209999999999E-2</v>
      </c>
      <c r="U1003" s="11">
        <v>3.8527209999999999E-2</v>
      </c>
    </row>
    <row r="1004" spans="1:21" x14ac:dyDescent="0.35">
      <c r="A1004" s="4">
        <f t="shared" si="42"/>
        <v>231.25</v>
      </c>
      <c r="B1004" s="4">
        <f t="shared" si="42"/>
        <v>0.85361580000000004</v>
      </c>
      <c r="C1004" s="4">
        <f t="shared" si="42"/>
        <v>0.14638419999999999</v>
      </c>
      <c r="D1004" s="4">
        <f t="shared" si="43"/>
        <v>-6.2477932995180004E-3</v>
      </c>
      <c r="E1004" s="4">
        <f t="shared" si="44"/>
        <v>4.1566224999999984E-3</v>
      </c>
      <c r="H1004" s="11">
        <v>231.25</v>
      </c>
      <c r="I1004" s="11">
        <v>0.85361580000000004</v>
      </c>
      <c r="J1004" s="11">
        <v>0.14638419999999999</v>
      </c>
      <c r="K1004" s="11">
        <v>0</v>
      </c>
      <c r="L1004" s="11">
        <v>0</v>
      </c>
      <c r="M1004" s="11">
        <v>0.85361580000000004</v>
      </c>
      <c r="N1004" s="11">
        <v>0.14638419999999999</v>
      </c>
      <c r="O1004" s="11">
        <v>1</v>
      </c>
      <c r="Q1004" s="11">
        <v>231.25</v>
      </c>
      <c r="R1004" s="11">
        <v>3.1625849999999999E-3</v>
      </c>
      <c r="S1004" s="11">
        <v>3.1625849999999999E-3</v>
      </c>
      <c r="T1004" s="11">
        <v>3.8524170000000003E-2</v>
      </c>
      <c r="U1004" s="11">
        <v>3.8524170000000003E-2</v>
      </c>
    </row>
    <row r="1005" spans="1:21" x14ac:dyDescent="0.35">
      <c r="A1005" s="4">
        <f t="shared" si="42"/>
        <v>231.5</v>
      </c>
      <c r="B1005" s="4">
        <f t="shared" si="42"/>
        <v>0.85357649999999996</v>
      </c>
      <c r="C1005" s="4">
        <f t="shared" si="42"/>
        <v>0.14642350000000001</v>
      </c>
      <c r="D1005" s="4">
        <f t="shared" si="43"/>
        <v>-6.2491829323875012E-3</v>
      </c>
      <c r="E1005" s="4">
        <f t="shared" si="44"/>
        <v>4.1580165000000002E-3</v>
      </c>
      <c r="H1005" s="11">
        <v>231.5</v>
      </c>
      <c r="I1005" s="11">
        <v>0.85357649999999996</v>
      </c>
      <c r="J1005" s="11">
        <v>0.14642350000000001</v>
      </c>
      <c r="K1005" s="11">
        <v>0</v>
      </c>
      <c r="L1005" s="11">
        <v>0</v>
      </c>
      <c r="M1005" s="11">
        <v>0.85357649999999996</v>
      </c>
      <c r="N1005" s="11">
        <v>0.14642350000000001</v>
      </c>
      <c r="O1005" s="11">
        <v>1</v>
      </c>
      <c r="Q1005" s="11">
        <v>231.5</v>
      </c>
      <c r="R1005" s="11">
        <v>3.1631570000000002E-3</v>
      </c>
      <c r="S1005" s="11">
        <v>3.1631570000000002E-3</v>
      </c>
      <c r="T1005" s="11">
        <v>3.8520810000000003E-2</v>
      </c>
      <c r="U1005" s="11">
        <v>3.8520810000000003E-2</v>
      </c>
    </row>
    <row r="1006" spans="1:21" x14ac:dyDescent="0.35">
      <c r="A1006" s="4">
        <f t="shared" si="42"/>
        <v>231.75</v>
      </c>
      <c r="B1006" s="4">
        <f t="shared" si="42"/>
        <v>0.85353310000000004</v>
      </c>
      <c r="C1006" s="4">
        <f t="shared" si="42"/>
        <v>0.14646690000000001</v>
      </c>
      <c r="D1006" s="4">
        <f t="shared" si="43"/>
        <v>-6.2507173602195012E-3</v>
      </c>
      <c r="E1006" s="4">
        <f t="shared" si="44"/>
        <v>4.1595560000000018E-3</v>
      </c>
      <c r="H1006" s="11">
        <v>231.75</v>
      </c>
      <c r="I1006" s="11">
        <v>0.85353310000000004</v>
      </c>
      <c r="J1006" s="11">
        <v>0.14646690000000001</v>
      </c>
      <c r="K1006" s="11">
        <v>0</v>
      </c>
      <c r="L1006" s="11">
        <v>0</v>
      </c>
      <c r="M1006" s="11">
        <v>0.85353310000000004</v>
      </c>
      <c r="N1006" s="11">
        <v>0.14646690000000001</v>
      </c>
      <c r="O1006" s="11">
        <v>1</v>
      </c>
      <c r="Q1006" s="11">
        <v>231.75</v>
      </c>
      <c r="R1006" s="11">
        <v>3.1637879999999998E-3</v>
      </c>
      <c r="S1006" s="11">
        <v>3.1637879999999998E-3</v>
      </c>
      <c r="T1006" s="11">
        <v>3.8517099999999999E-2</v>
      </c>
      <c r="U1006" s="11">
        <v>3.8517099999999999E-2</v>
      </c>
    </row>
    <row r="1007" spans="1:21" x14ac:dyDescent="0.35">
      <c r="A1007" s="4">
        <f t="shared" si="42"/>
        <v>232</v>
      </c>
      <c r="B1007" s="4">
        <f t="shared" si="42"/>
        <v>0.8534853</v>
      </c>
      <c r="C1007" s="4">
        <f t="shared" si="42"/>
        <v>0.1465147</v>
      </c>
      <c r="D1007" s="4">
        <f t="shared" si="43"/>
        <v>-6.2524071341955E-3</v>
      </c>
      <c r="E1007" s="4">
        <f t="shared" si="44"/>
        <v>4.1612534999999999E-3</v>
      </c>
      <c r="H1007" s="11">
        <v>232</v>
      </c>
      <c r="I1007" s="11">
        <v>0.8534853</v>
      </c>
      <c r="J1007" s="11">
        <v>0.1465147</v>
      </c>
      <c r="K1007" s="11">
        <v>0</v>
      </c>
      <c r="L1007" s="11">
        <v>0</v>
      </c>
      <c r="M1007" s="11">
        <v>0.8534853</v>
      </c>
      <c r="N1007" s="11">
        <v>0.1465147</v>
      </c>
      <c r="O1007" s="11">
        <v>1</v>
      </c>
      <c r="Q1007" s="11">
        <v>232</v>
      </c>
      <c r="R1007" s="11">
        <v>3.1644830000000001E-3</v>
      </c>
      <c r="S1007" s="11">
        <v>3.1644830000000001E-3</v>
      </c>
      <c r="T1007" s="11">
        <v>3.851301E-2</v>
      </c>
      <c r="U1007" s="11">
        <v>3.851301E-2</v>
      </c>
    </row>
    <row r="1008" spans="1:21" x14ac:dyDescent="0.35">
      <c r="A1008" s="4">
        <f t="shared" si="42"/>
        <v>232.25</v>
      </c>
      <c r="B1008" s="4">
        <f t="shared" si="42"/>
        <v>0.85343250000000004</v>
      </c>
      <c r="C1008" s="4">
        <f t="shared" si="42"/>
        <v>0.14656749999999999</v>
      </c>
      <c r="D1008" s="4">
        <f t="shared" si="43"/>
        <v>-6.2542733971875002E-3</v>
      </c>
      <c r="E1008" s="4">
        <f t="shared" si="44"/>
        <v>4.1631245000000004E-3</v>
      </c>
      <c r="H1008" s="11">
        <v>232.25</v>
      </c>
      <c r="I1008" s="11">
        <v>0.85343250000000004</v>
      </c>
      <c r="J1008" s="11">
        <v>0.14656749999999999</v>
      </c>
      <c r="K1008" s="11">
        <v>0</v>
      </c>
      <c r="L1008" s="11">
        <v>0</v>
      </c>
      <c r="M1008" s="11">
        <v>0.85343250000000004</v>
      </c>
      <c r="N1008" s="11">
        <v>0.14656749999999999</v>
      </c>
      <c r="O1008" s="11">
        <v>1</v>
      </c>
      <c r="Q1008" s="11">
        <v>232.25</v>
      </c>
      <c r="R1008" s="11">
        <v>3.165251E-3</v>
      </c>
      <c r="S1008" s="11">
        <v>3.165251E-3</v>
      </c>
      <c r="T1008" s="11">
        <v>3.8508500000000001E-2</v>
      </c>
      <c r="U1008" s="11">
        <v>3.8508500000000001E-2</v>
      </c>
    </row>
    <row r="1009" spans="1:21" x14ac:dyDescent="0.35">
      <c r="A1009" s="4">
        <f t="shared" si="42"/>
        <v>232.5</v>
      </c>
      <c r="B1009" s="4">
        <f t="shared" si="42"/>
        <v>0.85337430000000003</v>
      </c>
      <c r="C1009" s="4">
        <f t="shared" si="42"/>
        <v>0.1466257</v>
      </c>
      <c r="D1009" s="4">
        <f t="shared" si="43"/>
        <v>-6.2563302049755002E-3</v>
      </c>
      <c r="E1009" s="4">
        <f t="shared" si="44"/>
        <v>4.165186500000001E-3</v>
      </c>
      <c r="H1009" s="11">
        <v>232.5</v>
      </c>
      <c r="I1009" s="11">
        <v>0.85337430000000003</v>
      </c>
      <c r="J1009" s="11">
        <v>0.1466257</v>
      </c>
      <c r="K1009" s="11">
        <v>0</v>
      </c>
      <c r="L1009" s="11">
        <v>0</v>
      </c>
      <c r="M1009" s="11">
        <v>0.85337430000000003</v>
      </c>
      <c r="N1009" s="11">
        <v>0.1466257</v>
      </c>
      <c r="O1009" s="11">
        <v>1</v>
      </c>
      <c r="Q1009" s="11">
        <v>232.5</v>
      </c>
      <c r="R1009" s="11">
        <v>3.1660970000000001E-3</v>
      </c>
      <c r="S1009" s="11">
        <v>3.1660970000000001E-3</v>
      </c>
      <c r="T1009" s="11">
        <v>3.8503530000000001E-2</v>
      </c>
      <c r="U1009" s="11">
        <v>3.8503530000000001E-2</v>
      </c>
    </row>
    <row r="1010" spans="1:21" x14ac:dyDescent="0.35">
      <c r="A1010" s="4">
        <f t="shared" si="42"/>
        <v>232.75</v>
      </c>
      <c r="B1010" s="4">
        <f t="shared" si="42"/>
        <v>0.85331009999999996</v>
      </c>
      <c r="C1010" s="4">
        <f t="shared" si="42"/>
        <v>0.14668990000000001</v>
      </c>
      <c r="D1010" s="4">
        <f t="shared" si="43"/>
        <v>-6.2585986618995003E-3</v>
      </c>
      <c r="E1010" s="4">
        <f t="shared" si="44"/>
        <v>4.1674645000000024E-3</v>
      </c>
      <c r="H1010" s="11">
        <v>232.75</v>
      </c>
      <c r="I1010" s="11">
        <v>0.85331009999999996</v>
      </c>
      <c r="J1010" s="11">
        <v>0.14668990000000001</v>
      </c>
      <c r="K1010" s="11">
        <v>0</v>
      </c>
      <c r="L1010" s="11">
        <v>0</v>
      </c>
      <c r="M1010" s="11">
        <v>0.85331009999999996</v>
      </c>
      <c r="N1010" s="11">
        <v>0.14668990000000001</v>
      </c>
      <c r="O1010" s="11">
        <v>1</v>
      </c>
      <c r="Q1010" s="11">
        <v>232.75</v>
      </c>
      <c r="R1010" s="11">
        <v>3.1670309999999998E-3</v>
      </c>
      <c r="S1010" s="11">
        <v>3.1670309999999998E-3</v>
      </c>
      <c r="T1010" s="11">
        <v>3.8498039999999997E-2</v>
      </c>
      <c r="U1010" s="11">
        <v>3.8498039999999997E-2</v>
      </c>
    </row>
    <row r="1011" spans="1:21" x14ac:dyDescent="0.35">
      <c r="A1011" s="4">
        <f t="shared" si="42"/>
        <v>233</v>
      </c>
      <c r="B1011" s="4">
        <f t="shared" si="42"/>
        <v>0.85323930000000003</v>
      </c>
      <c r="C1011" s="4">
        <f t="shared" si="42"/>
        <v>0.14676069999999999</v>
      </c>
      <c r="D1011" s="4">
        <f t="shared" si="43"/>
        <v>-6.2610998467755004E-3</v>
      </c>
      <c r="E1011" s="4">
        <f t="shared" si="44"/>
        <v>4.1699695000000023E-3</v>
      </c>
      <c r="H1011" s="11">
        <v>233</v>
      </c>
      <c r="I1011" s="11">
        <v>0.85323930000000003</v>
      </c>
      <c r="J1011" s="11">
        <v>0.14676069999999999</v>
      </c>
      <c r="K1011" s="11">
        <v>0</v>
      </c>
      <c r="L1011" s="11">
        <v>0</v>
      </c>
      <c r="M1011" s="11">
        <v>0.85323930000000003</v>
      </c>
      <c r="N1011" s="11">
        <v>0.14676069999999999</v>
      </c>
      <c r="O1011" s="11">
        <v>1</v>
      </c>
      <c r="Q1011" s="11">
        <v>233</v>
      </c>
      <c r="R1011" s="11">
        <v>3.1680609999999998E-3</v>
      </c>
      <c r="S1011" s="11">
        <v>3.1680609999999998E-3</v>
      </c>
      <c r="T1011" s="11">
        <v>3.8491999999999998E-2</v>
      </c>
      <c r="U1011" s="11">
        <v>3.8491999999999998E-2</v>
      </c>
    </row>
    <row r="1012" spans="1:21" x14ac:dyDescent="0.35">
      <c r="A1012" s="4">
        <f t="shared" si="42"/>
        <v>233.25</v>
      </c>
      <c r="B1012" s="4">
        <f t="shared" si="42"/>
        <v>0.85316130000000001</v>
      </c>
      <c r="C1012" s="4">
        <f t="shared" si="42"/>
        <v>0.14683869999999999</v>
      </c>
      <c r="D1012" s="4">
        <f t="shared" si="43"/>
        <v>-6.2638548091154996E-3</v>
      </c>
      <c r="E1012" s="4">
        <f t="shared" si="44"/>
        <v>4.1727415000000004E-3</v>
      </c>
      <c r="H1012" s="11">
        <v>233.25</v>
      </c>
      <c r="I1012" s="11">
        <v>0.85316130000000001</v>
      </c>
      <c r="J1012" s="11">
        <v>0.14683869999999999</v>
      </c>
      <c r="K1012" s="11">
        <v>0</v>
      </c>
      <c r="L1012" s="11">
        <v>0</v>
      </c>
      <c r="M1012" s="11">
        <v>0.85316130000000001</v>
      </c>
      <c r="N1012" s="11">
        <v>0.14683869999999999</v>
      </c>
      <c r="O1012" s="11">
        <v>1</v>
      </c>
      <c r="Q1012" s="11">
        <v>233.25</v>
      </c>
      <c r="R1012" s="11">
        <v>3.1691969999999999E-3</v>
      </c>
      <c r="S1012" s="11">
        <v>3.1691969999999999E-3</v>
      </c>
      <c r="T1012" s="11">
        <v>3.8485320000000003E-2</v>
      </c>
      <c r="U1012" s="11">
        <v>3.8485320000000003E-2</v>
      </c>
    </row>
    <row r="1013" spans="1:21" x14ac:dyDescent="0.35">
      <c r="A1013" s="4">
        <f t="shared" si="42"/>
        <v>233.5</v>
      </c>
      <c r="B1013" s="4">
        <f t="shared" si="42"/>
        <v>0.85307520000000003</v>
      </c>
      <c r="C1013" s="4">
        <f t="shared" si="42"/>
        <v>0.14692479999999999</v>
      </c>
      <c r="D1013" s="4">
        <f t="shared" si="43"/>
        <v>-6.2668951572480008E-3</v>
      </c>
      <c r="E1013" s="4">
        <f t="shared" si="44"/>
        <v>4.1757900000000021E-3</v>
      </c>
      <c r="H1013" s="11">
        <v>233.5</v>
      </c>
      <c r="I1013" s="11">
        <v>0.85307520000000003</v>
      </c>
      <c r="J1013" s="11">
        <v>0.14692479999999999</v>
      </c>
      <c r="K1013" s="11">
        <v>0</v>
      </c>
      <c r="L1013" s="11">
        <v>0</v>
      </c>
      <c r="M1013" s="11">
        <v>0.85307520000000003</v>
      </c>
      <c r="N1013" s="11">
        <v>0.14692479999999999</v>
      </c>
      <c r="O1013" s="11">
        <v>1</v>
      </c>
      <c r="Q1013" s="11">
        <v>233.5</v>
      </c>
      <c r="R1013" s="11">
        <v>3.17045E-3</v>
      </c>
      <c r="S1013" s="11">
        <v>3.17045E-3</v>
      </c>
      <c r="T1013" s="11">
        <v>3.847797E-2</v>
      </c>
      <c r="U1013" s="11">
        <v>3.847797E-2</v>
      </c>
    </row>
    <row r="1014" spans="1:21" x14ac:dyDescent="0.35">
      <c r="A1014" s="4">
        <f t="shared" si="42"/>
        <v>233.75</v>
      </c>
      <c r="B1014" s="4">
        <f t="shared" si="42"/>
        <v>0.85298019999999997</v>
      </c>
      <c r="C1014" s="4">
        <f t="shared" si="42"/>
        <v>0.14701980000000001</v>
      </c>
      <c r="D1014" s="4">
        <f t="shared" si="43"/>
        <v>-6.2702489203980008E-3</v>
      </c>
      <c r="E1014" s="4">
        <f t="shared" si="44"/>
        <v>4.1791540000000009E-3</v>
      </c>
      <c r="H1014" s="11">
        <v>233.75</v>
      </c>
      <c r="I1014" s="11">
        <v>0.85298019999999997</v>
      </c>
      <c r="J1014" s="11">
        <v>0.14701980000000001</v>
      </c>
      <c r="K1014" s="11">
        <v>0</v>
      </c>
      <c r="L1014" s="11">
        <v>0</v>
      </c>
      <c r="M1014" s="11">
        <v>0.85298019999999997</v>
      </c>
      <c r="N1014" s="11">
        <v>0.14701980000000001</v>
      </c>
      <c r="O1014" s="11">
        <v>1</v>
      </c>
      <c r="Q1014" s="11">
        <v>233.75</v>
      </c>
      <c r="R1014" s="11">
        <v>3.1718319999999999E-3</v>
      </c>
      <c r="S1014" s="11">
        <v>3.1718319999999999E-3</v>
      </c>
      <c r="T1014" s="11">
        <v>3.8469860000000002E-2</v>
      </c>
      <c r="U1014" s="11">
        <v>3.8469860000000002E-2</v>
      </c>
    </row>
    <row r="1015" spans="1:21" x14ac:dyDescent="0.35">
      <c r="A1015" s="4">
        <f t="shared" si="42"/>
        <v>234</v>
      </c>
      <c r="B1015" s="4">
        <f t="shared" si="42"/>
        <v>0.85287550000000001</v>
      </c>
      <c r="C1015" s="4">
        <f t="shared" si="42"/>
        <v>0.14712449999999999</v>
      </c>
      <c r="D1015" s="4">
        <f t="shared" si="43"/>
        <v>-6.2739440749874998E-3</v>
      </c>
      <c r="E1015" s="4">
        <f t="shared" si="44"/>
        <v>4.1828669999999998E-3</v>
      </c>
      <c r="H1015" s="11">
        <v>234</v>
      </c>
      <c r="I1015" s="11">
        <v>0.85287550000000001</v>
      </c>
      <c r="J1015" s="11">
        <v>0.14712449999999999</v>
      </c>
      <c r="K1015" s="11">
        <v>0</v>
      </c>
      <c r="L1015" s="11">
        <v>0</v>
      </c>
      <c r="M1015" s="11">
        <v>0.85287550000000001</v>
      </c>
      <c r="N1015" s="11">
        <v>0.14712449999999999</v>
      </c>
      <c r="O1015" s="11">
        <v>1</v>
      </c>
      <c r="Q1015" s="11">
        <v>234</v>
      </c>
      <c r="R1015" s="11">
        <v>3.173356E-3</v>
      </c>
      <c r="S1015" s="11">
        <v>3.173356E-3</v>
      </c>
      <c r="T1015" s="11">
        <v>3.8460910000000001E-2</v>
      </c>
      <c r="U1015" s="11">
        <v>3.8460910000000001E-2</v>
      </c>
    </row>
    <row r="1016" spans="1:21" x14ac:dyDescent="0.35">
      <c r="A1016" s="4">
        <f t="shared" si="42"/>
        <v>234.25</v>
      </c>
      <c r="B1016" s="4">
        <f t="shared" si="42"/>
        <v>0.85276010000000002</v>
      </c>
      <c r="C1016" s="4">
        <f t="shared" si="42"/>
        <v>0.14723990000000001</v>
      </c>
      <c r="D1016" s="4">
        <f t="shared" si="43"/>
        <v>-6.2780155923995015E-3</v>
      </c>
      <c r="E1016" s="4">
        <f t="shared" si="44"/>
        <v>4.1869560000000021E-3</v>
      </c>
      <c r="H1016" s="11">
        <v>234.25</v>
      </c>
      <c r="I1016" s="11">
        <v>0.85276010000000002</v>
      </c>
      <c r="J1016" s="11">
        <v>0.14723990000000001</v>
      </c>
      <c r="K1016" s="11">
        <v>0</v>
      </c>
      <c r="L1016" s="11">
        <v>0</v>
      </c>
      <c r="M1016" s="11">
        <v>0.85276010000000002</v>
      </c>
      <c r="N1016" s="11">
        <v>0.14723990000000001</v>
      </c>
      <c r="O1016" s="11">
        <v>1</v>
      </c>
      <c r="Q1016" s="11">
        <v>234.25</v>
      </c>
      <c r="R1016" s="11">
        <v>3.1750379999999998E-3</v>
      </c>
      <c r="S1016" s="11">
        <v>3.1750379999999998E-3</v>
      </c>
      <c r="T1016" s="11">
        <v>3.8451050000000001E-2</v>
      </c>
      <c r="U1016" s="11">
        <v>3.8451050000000001E-2</v>
      </c>
    </row>
    <row r="1017" spans="1:21" x14ac:dyDescent="0.35">
      <c r="A1017" s="4">
        <f t="shared" si="42"/>
        <v>234.5</v>
      </c>
      <c r="B1017" s="4">
        <f t="shared" si="42"/>
        <v>0.85263279999999997</v>
      </c>
      <c r="C1017" s="4">
        <f t="shared" si="42"/>
        <v>0.1473672</v>
      </c>
      <c r="D1017" s="4">
        <f t="shared" si="43"/>
        <v>-6.2825054182080002E-3</v>
      </c>
      <c r="E1017" s="4">
        <f t="shared" si="44"/>
        <v>4.1914685E-3</v>
      </c>
      <c r="H1017" s="11">
        <v>234.5</v>
      </c>
      <c r="I1017" s="11">
        <v>0.85263279999999997</v>
      </c>
      <c r="J1017" s="11">
        <v>0.1473672</v>
      </c>
      <c r="K1017" s="11">
        <v>0</v>
      </c>
      <c r="L1017" s="11">
        <v>0</v>
      </c>
      <c r="M1017" s="11">
        <v>0.85263279999999997</v>
      </c>
      <c r="N1017" s="11">
        <v>0.1473672</v>
      </c>
      <c r="O1017" s="11">
        <v>1</v>
      </c>
      <c r="Q1017" s="11">
        <v>234.5</v>
      </c>
      <c r="R1017" s="11">
        <v>3.1768930000000001E-3</v>
      </c>
      <c r="S1017" s="11">
        <v>3.1768930000000001E-3</v>
      </c>
      <c r="T1017" s="11">
        <v>3.8440170000000003E-2</v>
      </c>
      <c r="U1017" s="11">
        <v>3.8440170000000003E-2</v>
      </c>
    </row>
    <row r="1018" spans="1:21" x14ac:dyDescent="0.35">
      <c r="A1018" s="4">
        <f t="shared" si="42"/>
        <v>234.75</v>
      </c>
      <c r="B1018" s="4">
        <f t="shared" si="42"/>
        <v>0.85249240000000004</v>
      </c>
      <c r="C1018" s="4">
        <f t="shared" si="42"/>
        <v>0.14750759999999999</v>
      </c>
      <c r="D1018" s="4">
        <f t="shared" si="43"/>
        <v>-6.2874553971119995E-3</v>
      </c>
      <c r="E1018" s="4">
        <f t="shared" si="44"/>
        <v>4.1964400000000027E-3</v>
      </c>
      <c r="H1018" s="11">
        <v>234.75</v>
      </c>
      <c r="I1018" s="11">
        <v>0.85249240000000004</v>
      </c>
      <c r="J1018" s="11">
        <v>0.14750759999999999</v>
      </c>
      <c r="K1018" s="11">
        <v>0</v>
      </c>
      <c r="L1018" s="11">
        <v>0</v>
      </c>
      <c r="M1018" s="11">
        <v>0.85249240000000004</v>
      </c>
      <c r="N1018" s="11">
        <v>0.14750759999999999</v>
      </c>
      <c r="O1018" s="11">
        <v>1</v>
      </c>
      <c r="Q1018" s="11">
        <v>234.75</v>
      </c>
      <c r="R1018" s="11">
        <v>3.1789399999999999E-3</v>
      </c>
      <c r="S1018" s="11">
        <v>3.1789399999999999E-3</v>
      </c>
      <c r="T1018" s="11">
        <v>3.8428179999999999E-2</v>
      </c>
      <c r="U1018" s="11">
        <v>3.8428179999999999E-2</v>
      </c>
    </row>
    <row r="1019" spans="1:21" x14ac:dyDescent="0.35">
      <c r="A1019" s="4">
        <f t="shared" si="42"/>
        <v>235</v>
      </c>
      <c r="B1019" s="4">
        <f t="shared" si="42"/>
        <v>0.85233749999999997</v>
      </c>
      <c r="C1019" s="4">
        <f t="shared" si="42"/>
        <v>0.1476625</v>
      </c>
      <c r="D1019" s="4">
        <f t="shared" si="43"/>
        <v>-6.2929143046875002E-3</v>
      </c>
      <c r="E1019" s="4">
        <f t="shared" si="44"/>
        <v>4.2019259999999982E-3</v>
      </c>
      <c r="H1019" s="11">
        <v>235</v>
      </c>
      <c r="I1019" s="11">
        <v>0.85233749999999997</v>
      </c>
      <c r="J1019" s="11">
        <v>0.1476625</v>
      </c>
      <c r="K1019" s="11">
        <v>0</v>
      </c>
      <c r="L1019" s="11">
        <v>0</v>
      </c>
      <c r="M1019" s="11">
        <v>0.85233749999999997</v>
      </c>
      <c r="N1019" s="11">
        <v>0.1476625</v>
      </c>
      <c r="O1019" s="11">
        <v>1</v>
      </c>
      <c r="Q1019" s="11">
        <v>235</v>
      </c>
      <c r="R1019" s="11">
        <v>3.1811980000000001E-3</v>
      </c>
      <c r="S1019" s="11">
        <v>3.1811980000000001E-3</v>
      </c>
      <c r="T1019" s="11">
        <v>3.8414950000000003E-2</v>
      </c>
      <c r="U1019" s="11">
        <v>3.8414950000000003E-2</v>
      </c>
    </row>
    <row r="1020" spans="1:21" x14ac:dyDescent="0.35">
      <c r="A1020" s="4">
        <f t="shared" si="42"/>
        <v>235.25</v>
      </c>
      <c r="B1020" s="4">
        <f t="shared" si="42"/>
        <v>0.8521668</v>
      </c>
      <c r="C1020" s="4">
        <f t="shared" si="42"/>
        <v>0.1478332</v>
      </c>
      <c r="D1020" s="4">
        <f t="shared" si="43"/>
        <v>-6.2989272488879998E-3</v>
      </c>
      <c r="E1020" s="4">
        <f t="shared" si="44"/>
        <v>4.2079704999999981E-3</v>
      </c>
      <c r="H1020" s="11">
        <v>235.25</v>
      </c>
      <c r="I1020" s="11">
        <v>0.8521668</v>
      </c>
      <c r="J1020" s="11">
        <v>0.1478332</v>
      </c>
      <c r="K1020" s="11">
        <v>0</v>
      </c>
      <c r="L1020" s="11">
        <v>0</v>
      </c>
      <c r="M1020" s="11">
        <v>0.8521668</v>
      </c>
      <c r="N1020" s="11">
        <v>0.1478332</v>
      </c>
      <c r="O1020" s="11">
        <v>1</v>
      </c>
      <c r="Q1020" s="11">
        <v>235.25</v>
      </c>
      <c r="R1020" s="11">
        <v>3.183689E-3</v>
      </c>
      <c r="S1020" s="11">
        <v>3.183689E-3</v>
      </c>
      <c r="T1020" s="11">
        <v>3.8400370000000003E-2</v>
      </c>
      <c r="U1020" s="11">
        <v>3.8400370000000003E-2</v>
      </c>
    </row>
    <row r="1021" spans="1:21" x14ac:dyDescent="0.35">
      <c r="A1021" s="4">
        <f t="shared" si="42"/>
        <v>235.5</v>
      </c>
      <c r="B1021" s="4">
        <f t="shared" si="42"/>
        <v>0.85197860000000003</v>
      </c>
      <c r="C1021" s="4">
        <f t="shared" si="42"/>
        <v>0.1480214</v>
      </c>
      <c r="D1021" s="4">
        <f t="shared" si="43"/>
        <v>-6.3055532571020013E-3</v>
      </c>
      <c r="E1021" s="4">
        <f t="shared" si="44"/>
        <v>4.2146314999999997E-3</v>
      </c>
      <c r="H1021" s="11">
        <v>235.5</v>
      </c>
      <c r="I1021" s="11">
        <v>0.85197860000000003</v>
      </c>
      <c r="J1021" s="11">
        <v>0.1480214</v>
      </c>
      <c r="K1021" s="11">
        <v>0</v>
      </c>
      <c r="L1021" s="11">
        <v>0</v>
      </c>
      <c r="M1021" s="11">
        <v>0.85197860000000003</v>
      </c>
      <c r="N1021" s="11">
        <v>0.1480214</v>
      </c>
      <c r="O1021" s="11">
        <v>1</v>
      </c>
      <c r="Q1021" s="11">
        <v>235.5</v>
      </c>
      <c r="R1021" s="11">
        <v>3.1864369999999999E-3</v>
      </c>
      <c r="S1021" s="11">
        <v>3.1864369999999999E-3</v>
      </c>
      <c r="T1021" s="11">
        <v>3.8384300000000003E-2</v>
      </c>
      <c r="U1021" s="11">
        <v>3.8384300000000003E-2</v>
      </c>
    </row>
    <row r="1022" spans="1:21" x14ac:dyDescent="0.35">
      <c r="A1022" s="4">
        <f t="shared" si="42"/>
        <v>235.75</v>
      </c>
      <c r="B1022" s="4">
        <f t="shared" si="42"/>
        <v>0.8517711</v>
      </c>
      <c r="C1022" s="4">
        <f t="shared" si="42"/>
        <v>0.1482289</v>
      </c>
      <c r="D1022" s="4">
        <f t="shared" si="43"/>
        <v>-6.3128546602394999E-3</v>
      </c>
      <c r="E1022" s="4">
        <f t="shared" si="44"/>
        <v>4.2219750000000028E-3</v>
      </c>
      <c r="H1022" s="11">
        <v>235.75</v>
      </c>
      <c r="I1022" s="11">
        <v>0.8517711</v>
      </c>
      <c r="J1022" s="11">
        <v>0.1482289</v>
      </c>
      <c r="K1022" s="11">
        <v>0</v>
      </c>
      <c r="L1022" s="11">
        <v>0</v>
      </c>
      <c r="M1022" s="11">
        <v>0.8517711</v>
      </c>
      <c r="N1022" s="11">
        <v>0.1482289</v>
      </c>
      <c r="O1022" s="11">
        <v>1</v>
      </c>
      <c r="Q1022" s="11">
        <v>235.75</v>
      </c>
      <c r="R1022" s="11">
        <v>3.1894699999999998E-3</v>
      </c>
      <c r="S1022" s="11">
        <v>3.1894699999999998E-3</v>
      </c>
      <c r="T1022" s="11">
        <v>3.8366579999999997E-2</v>
      </c>
      <c r="U1022" s="11">
        <v>3.8366579999999997E-2</v>
      </c>
    </row>
    <row r="1023" spans="1:21" x14ac:dyDescent="0.35">
      <c r="A1023" s="4">
        <f t="shared" si="42"/>
        <v>236</v>
      </c>
      <c r="B1023" s="4">
        <f t="shared" si="42"/>
        <v>0.85154229999999997</v>
      </c>
      <c r="C1023" s="4">
        <f t="shared" si="42"/>
        <v>0.1484577</v>
      </c>
      <c r="D1023" s="4">
        <f t="shared" si="43"/>
        <v>-6.3209005655354995E-3</v>
      </c>
      <c r="E1023" s="4">
        <f t="shared" si="44"/>
        <v>4.2300720000000014E-3</v>
      </c>
      <c r="H1023" s="11">
        <v>236</v>
      </c>
      <c r="I1023" s="11">
        <v>0.85154229999999997</v>
      </c>
      <c r="J1023" s="11">
        <v>0.1484577</v>
      </c>
      <c r="K1023" s="11">
        <v>0</v>
      </c>
      <c r="L1023" s="11">
        <v>0</v>
      </c>
      <c r="M1023" s="11">
        <v>0.85154229999999997</v>
      </c>
      <c r="N1023" s="11">
        <v>0.1484577</v>
      </c>
      <c r="O1023" s="11">
        <v>1</v>
      </c>
      <c r="Q1023" s="11">
        <v>236</v>
      </c>
      <c r="R1023" s="11">
        <v>3.1928159999999998E-3</v>
      </c>
      <c r="S1023" s="11">
        <v>3.1928159999999998E-3</v>
      </c>
      <c r="T1023" s="11">
        <v>3.8347039999999999E-2</v>
      </c>
      <c r="U1023" s="11">
        <v>3.8347039999999999E-2</v>
      </c>
    </row>
    <row r="1024" spans="1:21" x14ac:dyDescent="0.35">
      <c r="A1024" s="4">
        <f t="shared" si="42"/>
        <v>236.25</v>
      </c>
      <c r="B1024" s="4">
        <f t="shared" si="42"/>
        <v>0.85128999999999999</v>
      </c>
      <c r="C1024" s="4">
        <f t="shared" si="42"/>
        <v>0.14871000000000001</v>
      </c>
      <c r="D1024" s="4">
        <f t="shared" si="43"/>
        <v>-6.3297667950000013E-3</v>
      </c>
      <c r="E1024" s="4">
        <f t="shared" si="44"/>
        <v>4.2389915000000007E-3</v>
      </c>
      <c r="H1024" s="11">
        <v>236.25</v>
      </c>
      <c r="I1024" s="11">
        <v>0.85128999999999999</v>
      </c>
      <c r="J1024" s="11">
        <v>0.14871000000000001</v>
      </c>
      <c r="K1024" s="11">
        <v>0</v>
      </c>
      <c r="L1024" s="11">
        <v>0</v>
      </c>
      <c r="M1024" s="11">
        <v>0.85128999999999999</v>
      </c>
      <c r="N1024" s="11">
        <v>0.14871000000000001</v>
      </c>
      <c r="O1024" s="11">
        <v>1</v>
      </c>
      <c r="Q1024" s="11">
        <v>236.25</v>
      </c>
      <c r="R1024" s="11">
        <v>3.1965069999999999E-3</v>
      </c>
      <c r="S1024" s="11">
        <v>3.1965069999999999E-3</v>
      </c>
      <c r="T1024" s="11">
        <v>3.832551E-2</v>
      </c>
      <c r="U1024" s="11">
        <v>3.832551E-2</v>
      </c>
    </row>
    <row r="1025" spans="1:21" x14ac:dyDescent="0.35">
      <c r="A1025" s="4">
        <f t="shared" si="42"/>
        <v>236.5</v>
      </c>
      <c r="B1025" s="4">
        <f t="shared" si="42"/>
        <v>0.85101190000000004</v>
      </c>
      <c r="C1025" s="4">
        <f t="shared" si="42"/>
        <v>0.14898810000000001</v>
      </c>
      <c r="D1025" s="4">
        <f t="shared" si="43"/>
        <v>-6.3395323029195013E-3</v>
      </c>
      <c r="E1025" s="4">
        <f t="shared" si="44"/>
        <v>4.2488195000000006E-3</v>
      </c>
      <c r="H1025" s="11">
        <v>236.5</v>
      </c>
      <c r="I1025" s="11">
        <v>0.85101190000000004</v>
      </c>
      <c r="J1025" s="11">
        <v>0.14898810000000001</v>
      </c>
      <c r="K1025" s="11">
        <v>0</v>
      </c>
      <c r="L1025" s="11">
        <v>0</v>
      </c>
      <c r="M1025" s="11">
        <v>0.85101190000000004</v>
      </c>
      <c r="N1025" s="11">
        <v>0.14898810000000001</v>
      </c>
      <c r="O1025" s="11">
        <v>1</v>
      </c>
      <c r="Q1025" s="11">
        <v>236.5</v>
      </c>
      <c r="R1025" s="11">
        <v>3.2005810000000001E-3</v>
      </c>
      <c r="S1025" s="11">
        <v>3.2005810000000001E-3</v>
      </c>
      <c r="T1025" s="11">
        <v>3.8301780000000001E-2</v>
      </c>
      <c r="U1025" s="11">
        <v>3.8301780000000001E-2</v>
      </c>
    </row>
    <row r="1026" spans="1:21" x14ac:dyDescent="0.35">
      <c r="A1026" s="4">
        <f t="shared" si="42"/>
        <v>236.75</v>
      </c>
      <c r="B1026" s="4">
        <f t="shared" si="42"/>
        <v>0.85070539999999994</v>
      </c>
      <c r="C1026" s="4">
        <f t="shared" si="42"/>
        <v>0.1492946</v>
      </c>
      <c r="D1026" s="4">
        <f t="shared" si="43"/>
        <v>-6.3502861205420001E-3</v>
      </c>
      <c r="E1026" s="4">
        <f t="shared" si="44"/>
        <v>4.2596524999999989E-3</v>
      </c>
      <c r="H1026" s="11">
        <v>236.75</v>
      </c>
      <c r="I1026" s="11">
        <v>0.85070539999999994</v>
      </c>
      <c r="J1026" s="11">
        <v>0.1492946</v>
      </c>
      <c r="K1026" s="11">
        <v>0</v>
      </c>
      <c r="L1026" s="11">
        <v>0</v>
      </c>
      <c r="M1026" s="11">
        <v>0.85070539999999994</v>
      </c>
      <c r="N1026" s="11">
        <v>0.1492946</v>
      </c>
      <c r="O1026" s="11">
        <v>1</v>
      </c>
      <c r="Q1026" s="11">
        <v>236.75</v>
      </c>
      <c r="R1026" s="11">
        <v>3.2050749999999999E-3</v>
      </c>
      <c r="S1026" s="11">
        <v>3.2050749999999999E-3</v>
      </c>
      <c r="T1026" s="11">
        <v>3.8275620000000003E-2</v>
      </c>
      <c r="U1026" s="11">
        <v>3.8275620000000003E-2</v>
      </c>
    </row>
    <row r="1027" spans="1:21" x14ac:dyDescent="0.35">
      <c r="A1027" s="4">
        <f t="shared" si="42"/>
        <v>237</v>
      </c>
      <c r="B1027" s="4">
        <f t="shared" si="42"/>
        <v>0.85036750000000005</v>
      </c>
      <c r="C1027" s="4">
        <f t="shared" si="42"/>
        <v>0.1496325</v>
      </c>
      <c r="D1027" s="4">
        <f t="shared" si="43"/>
        <v>-6.3621307471875008E-3</v>
      </c>
      <c r="E1027" s="4">
        <f t="shared" si="44"/>
        <v>4.2715875E-3</v>
      </c>
      <c r="H1027" s="11">
        <v>237</v>
      </c>
      <c r="I1027" s="11">
        <v>0.85036750000000005</v>
      </c>
      <c r="J1027" s="11">
        <v>0.1496325</v>
      </c>
      <c r="K1027" s="11">
        <v>0</v>
      </c>
      <c r="L1027" s="11">
        <v>0</v>
      </c>
      <c r="M1027" s="11">
        <v>0.85036750000000005</v>
      </c>
      <c r="N1027" s="11">
        <v>0.1496325</v>
      </c>
      <c r="O1027" s="11">
        <v>1</v>
      </c>
      <c r="Q1027" s="11">
        <v>237</v>
      </c>
      <c r="R1027" s="11">
        <v>3.210035E-3</v>
      </c>
      <c r="S1027" s="11">
        <v>3.210035E-3</v>
      </c>
      <c r="T1027" s="11">
        <v>3.8246790000000003E-2</v>
      </c>
      <c r="U1027" s="11">
        <v>3.8246790000000003E-2</v>
      </c>
    </row>
    <row r="1028" spans="1:21" x14ac:dyDescent="0.35">
      <c r="A1028" s="4">
        <f t="shared" si="42"/>
        <v>237.25</v>
      </c>
      <c r="B1028" s="4">
        <f t="shared" si="42"/>
        <v>0.8499951</v>
      </c>
      <c r="C1028" s="4">
        <f t="shared" si="42"/>
        <v>0.1500049</v>
      </c>
      <c r="D1028" s="4">
        <f t="shared" si="43"/>
        <v>-6.3751714987994998E-3</v>
      </c>
      <c r="E1028" s="4">
        <f t="shared" si="44"/>
        <v>4.2847365000000005E-3</v>
      </c>
      <c r="H1028" s="11">
        <v>237.25</v>
      </c>
      <c r="I1028" s="11">
        <v>0.8499951</v>
      </c>
      <c r="J1028" s="11">
        <v>0.1500049</v>
      </c>
      <c r="K1028" s="11">
        <v>0</v>
      </c>
      <c r="L1028" s="11">
        <v>0</v>
      </c>
      <c r="M1028" s="11">
        <v>0.8499951</v>
      </c>
      <c r="N1028" s="11">
        <v>0.1500049</v>
      </c>
      <c r="O1028" s="11">
        <v>1</v>
      </c>
      <c r="Q1028" s="11">
        <v>237.25</v>
      </c>
      <c r="R1028" s="11">
        <v>3.2155069999999998E-3</v>
      </c>
      <c r="S1028" s="11">
        <v>3.2155069999999998E-3</v>
      </c>
      <c r="T1028" s="11">
        <v>3.8215020000000002E-2</v>
      </c>
      <c r="U1028" s="11">
        <v>3.8215020000000002E-2</v>
      </c>
    </row>
    <row r="1029" spans="1:21" x14ac:dyDescent="0.35">
      <c r="A1029" s="4">
        <f t="shared" si="42"/>
        <v>237.5</v>
      </c>
      <c r="B1029" s="4">
        <f t="shared" si="42"/>
        <v>0.84958469999999997</v>
      </c>
      <c r="C1029" s="4">
        <f t="shared" si="42"/>
        <v>0.1504153</v>
      </c>
      <c r="D1029" s="4">
        <f t="shared" si="43"/>
        <v>-6.389526876295501E-3</v>
      </c>
      <c r="E1029" s="4">
        <f t="shared" si="44"/>
        <v>4.2992225000000016E-3</v>
      </c>
      <c r="H1029" s="11">
        <v>237.5</v>
      </c>
      <c r="I1029" s="11">
        <v>0.84958469999999997</v>
      </c>
      <c r="J1029" s="11">
        <v>0.1504153</v>
      </c>
      <c r="K1029" s="11">
        <v>0</v>
      </c>
      <c r="L1029" s="11">
        <v>0</v>
      </c>
      <c r="M1029" s="11">
        <v>0.84958469999999997</v>
      </c>
      <c r="N1029" s="11">
        <v>0.1504153</v>
      </c>
      <c r="O1029" s="11">
        <v>1</v>
      </c>
      <c r="Q1029" s="11">
        <v>237.5</v>
      </c>
      <c r="R1029" s="11">
        <v>3.2215450000000001E-3</v>
      </c>
      <c r="S1029" s="11">
        <v>3.2215450000000001E-3</v>
      </c>
      <c r="T1029" s="11">
        <v>3.818001E-2</v>
      </c>
      <c r="U1029" s="11">
        <v>3.818001E-2</v>
      </c>
    </row>
    <row r="1030" spans="1:21" x14ac:dyDescent="0.35">
      <c r="A1030" s="4">
        <f t="shared" si="42"/>
        <v>237.75</v>
      </c>
      <c r="B1030" s="4">
        <f t="shared" si="42"/>
        <v>0.84913229999999995</v>
      </c>
      <c r="C1030" s="4">
        <f t="shared" si="42"/>
        <v>0.15086769999999999</v>
      </c>
      <c r="D1030" s="4">
        <f t="shared" si="43"/>
        <v>-6.4053318548355003E-3</v>
      </c>
      <c r="E1030" s="4">
        <f t="shared" si="44"/>
        <v>4.3151760000000004E-3</v>
      </c>
      <c r="H1030" s="11">
        <v>237.75</v>
      </c>
      <c r="I1030" s="11">
        <v>0.84913229999999995</v>
      </c>
      <c r="J1030" s="11">
        <v>0.15086769999999999</v>
      </c>
      <c r="K1030" s="11">
        <v>0</v>
      </c>
      <c r="L1030" s="11">
        <v>0</v>
      </c>
      <c r="M1030" s="11">
        <v>0.84913229999999995</v>
      </c>
      <c r="N1030" s="11">
        <v>0.15086769999999999</v>
      </c>
      <c r="O1030" s="11">
        <v>1</v>
      </c>
      <c r="Q1030" s="11">
        <v>237.75</v>
      </c>
      <c r="R1030" s="11">
        <v>3.2282080000000002E-3</v>
      </c>
      <c r="S1030" s="11">
        <v>3.2282080000000002E-3</v>
      </c>
      <c r="T1030" s="11">
        <v>3.8141439999999999E-2</v>
      </c>
      <c r="U1030" s="11">
        <v>3.8141439999999999E-2</v>
      </c>
    </row>
    <row r="1031" spans="1:21" x14ac:dyDescent="0.35">
      <c r="A1031" s="4">
        <f t="shared" si="42"/>
        <v>238</v>
      </c>
      <c r="B1031" s="4">
        <f t="shared" si="42"/>
        <v>0.84863390000000005</v>
      </c>
      <c r="C1031" s="4">
        <f t="shared" si="42"/>
        <v>0.1513661</v>
      </c>
      <c r="D1031" s="4">
        <f t="shared" si="43"/>
        <v>-6.4227201885395007E-3</v>
      </c>
      <c r="E1031" s="4">
        <f t="shared" si="44"/>
        <v>4.3327455000000022E-3</v>
      </c>
      <c r="H1031" s="11">
        <v>238</v>
      </c>
      <c r="I1031" s="11">
        <v>0.84863390000000005</v>
      </c>
      <c r="J1031" s="11">
        <v>0.1513661</v>
      </c>
      <c r="K1031" s="11">
        <v>0</v>
      </c>
      <c r="L1031" s="11">
        <v>0</v>
      </c>
      <c r="M1031" s="11">
        <v>0.84863390000000005</v>
      </c>
      <c r="N1031" s="11">
        <v>0.1513661</v>
      </c>
      <c r="O1031" s="11">
        <v>1</v>
      </c>
      <c r="Q1031" s="11">
        <v>238</v>
      </c>
      <c r="R1031" s="11">
        <v>3.2355589999999998E-3</v>
      </c>
      <c r="S1031" s="11">
        <v>3.2355589999999998E-3</v>
      </c>
      <c r="T1031" s="11">
        <v>3.8098949999999999E-2</v>
      </c>
      <c r="U1031" s="11">
        <v>3.8098949999999999E-2</v>
      </c>
    </row>
    <row r="1032" spans="1:21" x14ac:dyDescent="0.35">
      <c r="A1032" s="4">
        <f t="shared" si="42"/>
        <v>238.25</v>
      </c>
      <c r="B1032" s="4">
        <f t="shared" si="42"/>
        <v>0.84808479999999997</v>
      </c>
      <c r="C1032" s="4">
        <f t="shared" si="42"/>
        <v>0.1519152</v>
      </c>
      <c r="D1032" s="4">
        <f t="shared" si="43"/>
        <v>-6.4418486004480004E-3</v>
      </c>
      <c r="E1032" s="4">
        <f t="shared" si="44"/>
        <v>4.3520910000000024E-3</v>
      </c>
      <c r="H1032" s="11">
        <v>238.25</v>
      </c>
      <c r="I1032" s="11">
        <v>0.84808479999999997</v>
      </c>
      <c r="J1032" s="11">
        <v>0.1519152</v>
      </c>
      <c r="K1032" s="11">
        <v>0</v>
      </c>
      <c r="L1032" s="11">
        <v>0</v>
      </c>
      <c r="M1032" s="11">
        <v>0.84808479999999997</v>
      </c>
      <c r="N1032" s="11">
        <v>0.1519152</v>
      </c>
      <c r="O1032" s="11">
        <v>1</v>
      </c>
      <c r="Q1032" s="11">
        <v>238.25</v>
      </c>
      <c r="R1032" s="11">
        <v>3.2436679999999999E-3</v>
      </c>
      <c r="S1032" s="11">
        <v>3.2436679999999999E-3</v>
      </c>
      <c r="T1032" s="11">
        <v>3.805215E-2</v>
      </c>
      <c r="U1032" s="11">
        <v>3.805215E-2</v>
      </c>
    </row>
    <row r="1033" spans="1:21" x14ac:dyDescent="0.35">
      <c r="A1033" s="4">
        <f t="shared" si="42"/>
        <v>238.5</v>
      </c>
      <c r="B1033" s="4">
        <f t="shared" si="42"/>
        <v>0.84747980000000001</v>
      </c>
      <c r="C1033" s="4">
        <f t="shared" si="42"/>
        <v>0.15252019999999999</v>
      </c>
      <c r="D1033" s="4">
        <f t="shared" si="43"/>
        <v>-6.4628894295979998E-3</v>
      </c>
      <c r="E1033" s="4">
        <f t="shared" si="44"/>
        <v>4.3733925E-3</v>
      </c>
      <c r="H1033" s="11">
        <v>238.5</v>
      </c>
      <c r="I1033" s="11">
        <v>0.84747980000000001</v>
      </c>
      <c r="J1033" s="11">
        <v>0.15252019999999999</v>
      </c>
      <c r="K1033" s="11">
        <v>0</v>
      </c>
      <c r="L1033" s="11">
        <v>0</v>
      </c>
      <c r="M1033" s="11">
        <v>0.84747980000000001</v>
      </c>
      <c r="N1033" s="11">
        <v>0.15252019999999999</v>
      </c>
      <c r="O1033" s="11">
        <v>1</v>
      </c>
      <c r="Q1033" s="11">
        <v>238.5</v>
      </c>
      <c r="R1033" s="11">
        <v>3.2526149999999999E-3</v>
      </c>
      <c r="S1033" s="11">
        <v>3.2526149999999999E-3</v>
      </c>
      <c r="T1033" s="11">
        <v>3.8000600000000002E-2</v>
      </c>
      <c r="U1033" s="11">
        <v>3.8000600000000002E-2</v>
      </c>
    </row>
    <row r="1034" spans="1:21" x14ac:dyDescent="0.35">
      <c r="A1034" s="4">
        <f t="shared" si="42"/>
        <v>238.75</v>
      </c>
      <c r="B1034" s="4">
        <f t="shared" si="42"/>
        <v>0.84681340000000005</v>
      </c>
      <c r="C1034" s="4">
        <f t="shared" si="42"/>
        <v>0.15318660000000001</v>
      </c>
      <c r="D1034" s="4">
        <f t="shared" si="43"/>
        <v>-6.4860232790220004E-3</v>
      </c>
      <c r="E1034" s="4">
        <f t="shared" si="44"/>
        <v>4.3968485000000015E-3</v>
      </c>
      <c r="H1034" s="11">
        <v>238.75</v>
      </c>
      <c r="I1034" s="11">
        <v>0.84681340000000005</v>
      </c>
      <c r="J1034" s="11">
        <v>0.15318660000000001</v>
      </c>
      <c r="K1034" s="11">
        <v>0</v>
      </c>
      <c r="L1034" s="11">
        <v>0</v>
      </c>
      <c r="M1034" s="11">
        <v>0.84681340000000005</v>
      </c>
      <c r="N1034" s="11">
        <v>0.15318660000000001</v>
      </c>
      <c r="O1034" s="11">
        <v>1</v>
      </c>
      <c r="Q1034" s="11">
        <v>238.75</v>
      </c>
      <c r="R1034" s="11">
        <v>3.262483E-3</v>
      </c>
      <c r="S1034" s="11">
        <v>3.262483E-3</v>
      </c>
      <c r="T1034" s="11">
        <v>3.7943820000000003E-2</v>
      </c>
      <c r="U1034" s="11">
        <v>3.7943820000000003E-2</v>
      </c>
    </row>
    <row r="1035" spans="1:21" x14ac:dyDescent="0.35">
      <c r="A1035" s="4">
        <f t="shared" si="42"/>
        <v>239</v>
      </c>
      <c r="B1035" s="4">
        <f t="shared" si="42"/>
        <v>0.84607940000000004</v>
      </c>
      <c r="C1035" s="4">
        <f t="shared" si="42"/>
        <v>0.15392059999999999</v>
      </c>
      <c r="D1035" s="4">
        <f t="shared" si="43"/>
        <v>-6.5114524447820003E-3</v>
      </c>
      <c r="E1035" s="4">
        <f t="shared" si="44"/>
        <v>4.4226615000000011E-3</v>
      </c>
      <c r="H1035" s="11">
        <v>239</v>
      </c>
      <c r="I1035" s="11">
        <v>0.84607940000000004</v>
      </c>
      <c r="J1035" s="11">
        <v>0.15392059999999999</v>
      </c>
      <c r="K1035" s="11">
        <v>0</v>
      </c>
      <c r="L1035" s="11">
        <v>0</v>
      </c>
      <c r="M1035" s="11">
        <v>0.84607940000000004</v>
      </c>
      <c r="N1035" s="11">
        <v>0.15392059999999999</v>
      </c>
      <c r="O1035" s="11">
        <v>1</v>
      </c>
      <c r="Q1035" s="11">
        <v>239</v>
      </c>
      <c r="R1035" s="11">
        <v>3.2733670000000001E-3</v>
      </c>
      <c r="S1035" s="11">
        <v>3.2733670000000001E-3</v>
      </c>
      <c r="T1035" s="11">
        <v>3.7881310000000001E-2</v>
      </c>
      <c r="U1035" s="11">
        <v>3.7881310000000001E-2</v>
      </c>
    </row>
    <row r="1036" spans="1:21" x14ac:dyDescent="0.35">
      <c r="A1036" s="4">
        <f t="shared" si="42"/>
        <v>239.25</v>
      </c>
      <c r="B1036" s="4">
        <f t="shared" si="42"/>
        <v>0.8452712</v>
      </c>
      <c r="C1036" s="4">
        <f t="shared" si="42"/>
        <v>0.1547288</v>
      </c>
      <c r="D1036" s="4">
        <f t="shared" si="43"/>
        <v>-6.5393899225280007E-3</v>
      </c>
      <c r="E1036" s="4">
        <f t="shared" si="44"/>
        <v>4.4510705000000012E-3</v>
      </c>
      <c r="H1036" s="11">
        <v>239.25</v>
      </c>
      <c r="I1036" s="11">
        <v>0.8452712</v>
      </c>
      <c r="J1036" s="11">
        <v>0.1547288</v>
      </c>
      <c r="K1036" s="11">
        <v>0</v>
      </c>
      <c r="L1036" s="11">
        <v>0</v>
      </c>
      <c r="M1036" s="11">
        <v>0.8452712</v>
      </c>
      <c r="N1036" s="11">
        <v>0.1547288</v>
      </c>
      <c r="O1036" s="11">
        <v>1</v>
      </c>
      <c r="Q1036" s="11">
        <v>239.25</v>
      </c>
      <c r="R1036" s="11">
        <v>3.2853689999999998E-3</v>
      </c>
      <c r="S1036" s="11">
        <v>3.2853689999999998E-3</v>
      </c>
      <c r="T1036" s="11">
        <v>3.7812489999999997E-2</v>
      </c>
      <c r="U1036" s="11">
        <v>3.7812489999999997E-2</v>
      </c>
    </row>
    <row r="1037" spans="1:21" x14ac:dyDescent="0.35">
      <c r="A1037" s="4">
        <f t="shared" si="42"/>
        <v>239.5</v>
      </c>
      <c r="B1037" s="4">
        <f t="shared" si="42"/>
        <v>0.84438120000000005</v>
      </c>
      <c r="C1037" s="4">
        <f t="shared" si="42"/>
        <v>0.1556188</v>
      </c>
      <c r="D1037" s="4">
        <f t="shared" si="43"/>
        <v>-6.5700794543280001E-3</v>
      </c>
      <c r="E1037" s="4">
        <f t="shared" si="44"/>
        <v>4.4823335000000013E-3</v>
      </c>
      <c r="H1037" s="11">
        <v>239.5</v>
      </c>
      <c r="I1037" s="11">
        <v>0.84438120000000005</v>
      </c>
      <c r="J1037" s="11">
        <v>0.1556188</v>
      </c>
      <c r="K1037" s="11">
        <v>0</v>
      </c>
      <c r="L1037" s="11">
        <v>0</v>
      </c>
      <c r="M1037" s="11">
        <v>0.84438120000000005</v>
      </c>
      <c r="N1037" s="11">
        <v>0.1556188</v>
      </c>
      <c r="O1037" s="11">
        <v>1</v>
      </c>
      <c r="Q1037" s="11">
        <v>239.5</v>
      </c>
      <c r="R1037" s="11">
        <v>3.2986030000000002E-3</v>
      </c>
      <c r="S1037" s="11">
        <v>3.2986030000000002E-3</v>
      </c>
      <c r="T1037" s="11">
        <v>3.7736730000000003E-2</v>
      </c>
      <c r="U1037" s="11">
        <v>3.7736730000000003E-2</v>
      </c>
    </row>
    <row r="1038" spans="1:21" x14ac:dyDescent="0.35">
      <c r="A1038" s="4">
        <f t="shared" si="42"/>
        <v>239.75</v>
      </c>
      <c r="B1038" s="4">
        <f t="shared" si="42"/>
        <v>0.84340159999999997</v>
      </c>
      <c r="C1038" s="4">
        <f t="shared" si="42"/>
        <v>0.1565984</v>
      </c>
      <c r="D1038" s="4">
        <f t="shared" si="43"/>
        <v>-6.6037670558719997E-3</v>
      </c>
      <c r="E1038" s="4">
        <f t="shared" si="44"/>
        <v>4.5167295000000003E-3</v>
      </c>
      <c r="H1038" s="11">
        <v>239.75</v>
      </c>
      <c r="I1038" s="11">
        <v>0.84340159999999997</v>
      </c>
      <c r="J1038" s="11">
        <v>0.1565984</v>
      </c>
      <c r="K1038" s="11">
        <v>0</v>
      </c>
      <c r="L1038" s="11">
        <v>0</v>
      </c>
      <c r="M1038" s="11">
        <v>0.84340159999999997</v>
      </c>
      <c r="N1038" s="11">
        <v>0.1565984</v>
      </c>
      <c r="O1038" s="11">
        <v>1</v>
      </c>
      <c r="Q1038" s="11">
        <v>239.75</v>
      </c>
      <c r="R1038" s="11">
        <v>3.3131910000000001E-3</v>
      </c>
      <c r="S1038" s="11">
        <v>3.3131910000000001E-3</v>
      </c>
      <c r="T1038" s="11">
        <v>3.7653350000000002E-2</v>
      </c>
      <c r="U1038" s="11">
        <v>3.7653350000000002E-2</v>
      </c>
    </row>
    <row r="1039" spans="1:21" x14ac:dyDescent="0.35">
      <c r="A1039" s="4">
        <f t="shared" si="42"/>
        <v>240</v>
      </c>
      <c r="B1039" s="4">
        <f t="shared" si="42"/>
        <v>0.8423233</v>
      </c>
      <c r="C1039" s="4">
        <f t="shared" si="42"/>
        <v>0.1576767</v>
      </c>
      <c r="D1039" s="4">
        <f t="shared" si="43"/>
        <v>-6.6407379138555007E-3</v>
      </c>
      <c r="E1039" s="4">
        <f t="shared" si="44"/>
        <v>4.5545654999999997E-3</v>
      </c>
      <c r="H1039" s="11">
        <v>240</v>
      </c>
      <c r="I1039" s="11">
        <v>0.8423233</v>
      </c>
      <c r="J1039" s="11">
        <v>0.1576767</v>
      </c>
      <c r="K1039" s="11">
        <v>0</v>
      </c>
      <c r="L1039" s="11">
        <v>0</v>
      </c>
      <c r="M1039" s="11">
        <v>0.8423233</v>
      </c>
      <c r="N1039" s="11">
        <v>0.1576767</v>
      </c>
      <c r="O1039" s="11">
        <v>1</v>
      </c>
      <c r="Q1039" s="11">
        <v>240</v>
      </c>
      <c r="R1039" s="11">
        <v>3.3292690000000002E-3</v>
      </c>
      <c r="S1039" s="11">
        <v>3.3292690000000002E-3</v>
      </c>
      <c r="T1039" s="11">
        <v>3.7561600000000001E-2</v>
      </c>
      <c r="U1039" s="11">
        <v>3.7561600000000001E-2</v>
      </c>
    </row>
    <row r="1040" spans="1:21" x14ac:dyDescent="0.35">
      <c r="A1040" s="4">
        <f t="shared" ref="A1040:C1079" si="45">H1040</f>
        <v>240.25</v>
      </c>
      <c r="B1040" s="4">
        <f t="shared" si="45"/>
        <v>0.84113680000000002</v>
      </c>
      <c r="C1040" s="4">
        <f t="shared" si="45"/>
        <v>0.15886320000000001</v>
      </c>
      <c r="D1040" s="4">
        <f t="shared" ref="D1040:D1103" si="46">-$B$23*B1040*C1040</f>
        <v>-6.6812841842880015E-3</v>
      </c>
      <c r="E1040" s="4">
        <f t="shared" ref="E1040:E1103" si="47">-(AVERAGE(R1040,T1040)-$B$23/2)</f>
        <v>4.5961775000000031E-3</v>
      </c>
      <c r="H1040" s="11">
        <v>240.25</v>
      </c>
      <c r="I1040" s="11">
        <v>0.84113680000000002</v>
      </c>
      <c r="J1040" s="11">
        <v>0.15886320000000001</v>
      </c>
      <c r="K1040" s="11">
        <v>0</v>
      </c>
      <c r="L1040" s="11">
        <v>0</v>
      </c>
      <c r="M1040" s="11">
        <v>0.84113680000000002</v>
      </c>
      <c r="N1040" s="11">
        <v>0.15886320000000001</v>
      </c>
      <c r="O1040" s="11">
        <v>1</v>
      </c>
      <c r="Q1040" s="11">
        <v>240.25</v>
      </c>
      <c r="R1040" s="11">
        <v>3.3469849999999998E-3</v>
      </c>
      <c r="S1040" s="11">
        <v>3.3469849999999998E-3</v>
      </c>
      <c r="T1040" s="11">
        <v>3.746066E-2</v>
      </c>
      <c r="U1040" s="11">
        <v>3.746066E-2</v>
      </c>
    </row>
    <row r="1041" spans="1:21" x14ac:dyDescent="0.35">
      <c r="A1041" s="4">
        <f t="shared" si="45"/>
        <v>240.5</v>
      </c>
      <c r="B1041" s="4">
        <f t="shared" si="45"/>
        <v>0.83983140000000001</v>
      </c>
      <c r="C1041" s="4">
        <f t="shared" si="45"/>
        <v>0.16016859999999999</v>
      </c>
      <c r="D1041" s="4">
        <f t="shared" si="46"/>
        <v>-6.7257309787020006E-3</v>
      </c>
      <c r="E1041" s="4">
        <f t="shared" si="47"/>
        <v>4.6419289999999995E-3</v>
      </c>
      <c r="H1041" s="11">
        <v>240.5</v>
      </c>
      <c r="I1041" s="11">
        <v>0.83983140000000001</v>
      </c>
      <c r="J1041" s="11">
        <v>0.16016859999999999</v>
      </c>
      <c r="K1041" s="11">
        <v>0</v>
      </c>
      <c r="L1041" s="11">
        <v>0</v>
      </c>
      <c r="M1041" s="11">
        <v>0.83983140000000001</v>
      </c>
      <c r="N1041" s="11">
        <v>0.16016859999999999</v>
      </c>
      <c r="O1041" s="11">
        <v>1</v>
      </c>
      <c r="Q1041" s="11">
        <v>240.5</v>
      </c>
      <c r="R1041" s="11">
        <v>3.3665019999999999E-3</v>
      </c>
      <c r="S1041" s="11">
        <v>3.3665019999999999E-3</v>
      </c>
      <c r="T1041" s="11">
        <v>3.7349640000000003E-2</v>
      </c>
      <c r="U1041" s="11">
        <v>3.7349640000000003E-2</v>
      </c>
    </row>
    <row r="1042" spans="1:21" x14ac:dyDescent="0.35">
      <c r="A1042" s="4">
        <f t="shared" si="45"/>
        <v>240.75</v>
      </c>
      <c r="B1042" s="4">
        <f t="shared" si="45"/>
        <v>0.83839569999999997</v>
      </c>
      <c r="C1042" s="4">
        <f t="shared" si="45"/>
        <v>0.16160430000000001</v>
      </c>
      <c r="D1042" s="4">
        <f t="shared" si="46"/>
        <v>-6.7744175110755001E-3</v>
      </c>
      <c r="E1042" s="4">
        <f t="shared" si="47"/>
        <v>4.6922159999999991E-3</v>
      </c>
      <c r="H1042" s="11">
        <v>240.75</v>
      </c>
      <c r="I1042" s="11">
        <v>0.83839569999999997</v>
      </c>
      <c r="J1042" s="11">
        <v>0.16160430000000001</v>
      </c>
      <c r="K1042" s="11">
        <v>0</v>
      </c>
      <c r="L1042" s="11">
        <v>0</v>
      </c>
      <c r="M1042" s="11">
        <v>0.83839569999999997</v>
      </c>
      <c r="N1042" s="11">
        <v>0.16160430000000001</v>
      </c>
      <c r="O1042" s="11">
        <v>1</v>
      </c>
      <c r="Q1042" s="11">
        <v>240.75</v>
      </c>
      <c r="R1042" s="11">
        <v>3.3879980000000001E-3</v>
      </c>
      <c r="S1042" s="11">
        <v>3.3879980000000001E-3</v>
      </c>
      <c r="T1042" s="11">
        <v>3.7227570000000001E-2</v>
      </c>
      <c r="U1042" s="11">
        <v>3.7227570000000001E-2</v>
      </c>
    </row>
    <row r="1043" spans="1:21" x14ac:dyDescent="0.35">
      <c r="A1043" s="4">
        <f t="shared" si="45"/>
        <v>241</v>
      </c>
      <c r="B1043" s="4">
        <f t="shared" si="45"/>
        <v>0.83681700000000003</v>
      </c>
      <c r="C1043" s="4">
        <f t="shared" si="45"/>
        <v>0.16318299999999999</v>
      </c>
      <c r="D1043" s="4">
        <f t="shared" si="46"/>
        <v>-6.8277154255500004E-3</v>
      </c>
      <c r="E1043" s="4">
        <f t="shared" si="47"/>
        <v>4.7474820000000008E-3</v>
      </c>
      <c r="H1043" s="11">
        <v>241</v>
      </c>
      <c r="I1043" s="11">
        <v>0.83681700000000003</v>
      </c>
      <c r="J1043" s="11">
        <v>0.16318299999999999</v>
      </c>
      <c r="K1043" s="11">
        <v>0</v>
      </c>
      <c r="L1043" s="11">
        <v>0</v>
      </c>
      <c r="M1043" s="11">
        <v>0.83681700000000003</v>
      </c>
      <c r="N1043" s="11">
        <v>0.16318299999999999</v>
      </c>
      <c r="O1043" s="11">
        <v>1</v>
      </c>
      <c r="Q1043" s="11">
        <v>241</v>
      </c>
      <c r="R1043" s="11">
        <v>3.4116659999999998E-3</v>
      </c>
      <c r="S1043" s="11">
        <v>3.4116659999999998E-3</v>
      </c>
      <c r="T1043" s="11">
        <v>3.7093370000000001E-2</v>
      </c>
      <c r="U1043" s="11">
        <v>3.7093370000000001E-2</v>
      </c>
    </row>
    <row r="1044" spans="1:21" x14ac:dyDescent="0.35">
      <c r="A1044" s="4">
        <f t="shared" si="45"/>
        <v>241.25</v>
      </c>
      <c r="B1044" s="4">
        <f t="shared" si="45"/>
        <v>0.83508170000000004</v>
      </c>
      <c r="C1044" s="4">
        <f t="shared" si="45"/>
        <v>0.16491829999999999</v>
      </c>
      <c r="D1044" s="4">
        <f t="shared" si="46"/>
        <v>-6.8860127162554997E-3</v>
      </c>
      <c r="E1044" s="4">
        <f t="shared" si="47"/>
        <v>4.8081895000000041E-3</v>
      </c>
      <c r="H1044" s="11">
        <v>241.25</v>
      </c>
      <c r="I1044" s="11">
        <v>0.83508170000000004</v>
      </c>
      <c r="J1044" s="11">
        <v>0.16491829999999999</v>
      </c>
      <c r="K1044" s="11">
        <v>0</v>
      </c>
      <c r="L1044" s="11">
        <v>0</v>
      </c>
      <c r="M1044" s="11">
        <v>0.83508170000000004</v>
      </c>
      <c r="N1044" s="11">
        <v>0.16491829999999999</v>
      </c>
      <c r="O1044" s="11">
        <v>1</v>
      </c>
      <c r="Q1044" s="11">
        <v>241.25</v>
      </c>
      <c r="R1044" s="11">
        <v>3.4377209999999999E-3</v>
      </c>
      <c r="S1044" s="11">
        <v>3.4377209999999999E-3</v>
      </c>
      <c r="T1044" s="11">
        <v>3.6945899999999997E-2</v>
      </c>
      <c r="U1044" s="11">
        <v>3.6945899999999997E-2</v>
      </c>
    </row>
    <row r="1045" spans="1:21" x14ac:dyDescent="0.35">
      <c r="A1045" s="4">
        <f t="shared" si="45"/>
        <v>241.5</v>
      </c>
      <c r="B1045" s="4">
        <f t="shared" si="45"/>
        <v>0.83317490000000005</v>
      </c>
      <c r="C1045" s="4">
        <f t="shared" si="45"/>
        <v>0.1668251</v>
      </c>
      <c r="D1045" s="4">
        <f t="shared" si="46"/>
        <v>-6.9497243004995012E-3</v>
      </c>
      <c r="E1045" s="4">
        <f t="shared" si="47"/>
        <v>4.8748565000000001E-3</v>
      </c>
      <c r="H1045" s="11">
        <v>241.5</v>
      </c>
      <c r="I1045" s="11">
        <v>0.83317490000000005</v>
      </c>
      <c r="J1045" s="11">
        <v>0.1668251</v>
      </c>
      <c r="K1045" s="11">
        <v>0</v>
      </c>
      <c r="L1045" s="11">
        <v>0</v>
      </c>
      <c r="M1045" s="11">
        <v>0.83317490000000005</v>
      </c>
      <c r="N1045" s="11">
        <v>0.1668251</v>
      </c>
      <c r="O1045" s="11">
        <v>1</v>
      </c>
      <c r="Q1045" s="11">
        <v>241.5</v>
      </c>
      <c r="R1045" s="11">
        <v>3.466397E-3</v>
      </c>
      <c r="S1045" s="11">
        <v>3.466397E-3</v>
      </c>
      <c r="T1045" s="11">
        <v>3.678389E-2</v>
      </c>
      <c r="U1045" s="11">
        <v>3.678389E-2</v>
      </c>
    </row>
    <row r="1046" spans="1:21" x14ac:dyDescent="0.35">
      <c r="A1046" s="4">
        <f t="shared" si="45"/>
        <v>241.75</v>
      </c>
      <c r="B1046" s="4">
        <f t="shared" si="45"/>
        <v>0.83108029999999999</v>
      </c>
      <c r="C1046" s="4">
        <f t="shared" si="45"/>
        <v>0.16891970000000001</v>
      </c>
      <c r="D1046" s="4">
        <f t="shared" si="46"/>
        <v>-7.0192917475954998E-3</v>
      </c>
      <c r="E1046" s="4">
        <f t="shared" si="47"/>
        <v>4.9480335000000007E-3</v>
      </c>
      <c r="H1046" s="11">
        <v>241.75</v>
      </c>
      <c r="I1046" s="11">
        <v>0.83108029999999999</v>
      </c>
      <c r="J1046" s="11">
        <v>0.16891970000000001</v>
      </c>
      <c r="K1046" s="11">
        <v>0</v>
      </c>
      <c r="L1046" s="11">
        <v>0</v>
      </c>
      <c r="M1046" s="11">
        <v>0.83108029999999999</v>
      </c>
      <c r="N1046" s="11">
        <v>0.16891970000000001</v>
      </c>
      <c r="O1046" s="11">
        <v>1</v>
      </c>
      <c r="Q1046" s="11">
        <v>241.75</v>
      </c>
      <c r="R1046" s="11">
        <v>3.4979529999999998E-3</v>
      </c>
      <c r="S1046" s="11">
        <v>3.4979529999999998E-3</v>
      </c>
      <c r="T1046" s="11">
        <v>3.6605980000000003E-2</v>
      </c>
      <c r="U1046" s="11">
        <v>3.6605980000000003E-2</v>
      </c>
    </row>
    <row r="1047" spans="1:21" x14ac:dyDescent="0.35">
      <c r="A1047" s="4">
        <f t="shared" si="45"/>
        <v>242</v>
      </c>
      <c r="B1047" s="4">
        <f t="shared" si="45"/>
        <v>0.82878039999999997</v>
      </c>
      <c r="C1047" s="4">
        <f t="shared" si="45"/>
        <v>0.1712196</v>
      </c>
      <c r="D1047" s="4">
        <f t="shared" si="46"/>
        <v>-7.0951724287919996E-3</v>
      </c>
      <c r="E1047" s="4">
        <f t="shared" si="47"/>
        <v>5.0283095000000014E-3</v>
      </c>
      <c r="H1047" s="11">
        <v>242</v>
      </c>
      <c r="I1047" s="11">
        <v>0.82878039999999997</v>
      </c>
      <c r="J1047" s="11">
        <v>0.1712196</v>
      </c>
      <c r="K1047" s="11">
        <v>0</v>
      </c>
      <c r="L1047" s="11">
        <v>0</v>
      </c>
      <c r="M1047" s="11">
        <v>0.82878039999999997</v>
      </c>
      <c r="N1047" s="11">
        <v>0.1712196</v>
      </c>
      <c r="O1047" s="11">
        <v>1</v>
      </c>
      <c r="Q1047" s="11">
        <v>242</v>
      </c>
      <c r="R1047" s="11">
        <v>3.5326709999999998E-3</v>
      </c>
      <c r="S1047" s="11">
        <v>3.5326709999999998E-3</v>
      </c>
      <c r="T1047" s="11">
        <v>3.6410709999999999E-2</v>
      </c>
      <c r="U1047" s="11">
        <v>3.6410709999999999E-2</v>
      </c>
    </row>
    <row r="1048" spans="1:21" x14ac:dyDescent="0.35">
      <c r="A1048" s="4">
        <f t="shared" si="45"/>
        <v>242.25</v>
      </c>
      <c r="B1048" s="4">
        <f t="shared" si="45"/>
        <v>0.82625610000000005</v>
      </c>
      <c r="C1048" s="4">
        <f t="shared" si="45"/>
        <v>0.17374390000000001</v>
      </c>
      <c r="D1048" s="4">
        <f t="shared" si="46"/>
        <v>-7.1778478606395017E-3</v>
      </c>
      <c r="E1048" s="4">
        <f t="shared" si="47"/>
        <v>5.1163270000000004E-3</v>
      </c>
      <c r="H1048" s="11">
        <v>242.25</v>
      </c>
      <c r="I1048" s="11">
        <v>0.82625610000000005</v>
      </c>
      <c r="J1048" s="11">
        <v>0.17374390000000001</v>
      </c>
      <c r="K1048" s="11">
        <v>0</v>
      </c>
      <c r="L1048" s="11">
        <v>0</v>
      </c>
      <c r="M1048" s="11">
        <v>0.82625610000000005</v>
      </c>
      <c r="N1048" s="11">
        <v>0.17374390000000001</v>
      </c>
      <c r="O1048" s="11">
        <v>1</v>
      </c>
      <c r="Q1048" s="11">
        <v>242.25</v>
      </c>
      <c r="R1048" s="11">
        <v>3.5708659999999998E-3</v>
      </c>
      <c r="S1048" s="11">
        <v>3.5708659999999998E-3</v>
      </c>
      <c r="T1048" s="11">
        <v>3.6196480000000003E-2</v>
      </c>
      <c r="U1048" s="11">
        <v>3.6196480000000003E-2</v>
      </c>
    </row>
    <row r="1049" spans="1:21" x14ac:dyDescent="0.35">
      <c r="A1049" s="4">
        <f t="shared" si="45"/>
        <v>242.5</v>
      </c>
      <c r="B1049" s="4">
        <f t="shared" si="45"/>
        <v>0.82348699999999997</v>
      </c>
      <c r="C1049" s="4">
        <f t="shared" si="45"/>
        <v>0.176513</v>
      </c>
      <c r="D1049" s="4">
        <f t="shared" si="46"/>
        <v>-7.2678080415500002E-3</v>
      </c>
      <c r="E1049" s="4">
        <f t="shared" si="47"/>
        <v>5.2127614999999995E-3</v>
      </c>
      <c r="H1049" s="11">
        <v>242.5</v>
      </c>
      <c r="I1049" s="11">
        <v>0.82348699999999997</v>
      </c>
      <c r="J1049" s="11">
        <v>0.176513</v>
      </c>
      <c r="K1049" s="11">
        <v>0</v>
      </c>
      <c r="L1049" s="11">
        <v>0</v>
      </c>
      <c r="M1049" s="11">
        <v>0.82348699999999997</v>
      </c>
      <c r="N1049" s="11">
        <v>0.176513</v>
      </c>
      <c r="O1049" s="11">
        <v>1</v>
      </c>
      <c r="Q1049" s="11">
        <v>242.5</v>
      </c>
      <c r="R1049" s="11">
        <v>3.612887E-3</v>
      </c>
      <c r="S1049" s="11">
        <v>3.612887E-3</v>
      </c>
      <c r="T1049" s="11">
        <v>3.5961590000000002E-2</v>
      </c>
      <c r="U1049" s="11">
        <v>3.5961590000000002E-2</v>
      </c>
    </row>
    <row r="1050" spans="1:21" x14ac:dyDescent="0.35">
      <c r="A1050" s="4">
        <f t="shared" si="45"/>
        <v>242.75</v>
      </c>
      <c r="B1050" s="4">
        <f t="shared" si="45"/>
        <v>0.82045089999999998</v>
      </c>
      <c r="C1050" s="4">
        <f t="shared" si="45"/>
        <v>0.17954909999999999</v>
      </c>
      <c r="D1050" s="4">
        <f t="shared" si="46"/>
        <v>-7.3655610344595E-3</v>
      </c>
      <c r="E1050" s="4">
        <f t="shared" si="47"/>
        <v>5.3183345000000007E-3</v>
      </c>
      <c r="H1050" s="11">
        <v>242.75</v>
      </c>
      <c r="I1050" s="11">
        <v>0.82045089999999998</v>
      </c>
      <c r="J1050" s="11">
        <v>0.17954909999999999</v>
      </c>
      <c r="K1050" s="11">
        <v>0</v>
      </c>
      <c r="L1050" s="11">
        <v>0</v>
      </c>
      <c r="M1050" s="11">
        <v>0.82045089999999998</v>
      </c>
      <c r="N1050" s="11">
        <v>0.17954909999999999</v>
      </c>
      <c r="O1050" s="11">
        <v>1</v>
      </c>
      <c r="Q1050" s="11">
        <v>242.75</v>
      </c>
      <c r="R1050" s="11">
        <v>3.659121E-3</v>
      </c>
      <c r="S1050" s="11">
        <v>3.659121E-3</v>
      </c>
      <c r="T1050" s="11">
        <v>3.570421E-2</v>
      </c>
      <c r="U1050" s="11">
        <v>3.570421E-2</v>
      </c>
    </row>
    <row r="1051" spans="1:21" x14ac:dyDescent="0.35">
      <c r="A1051" s="4">
        <f t="shared" si="45"/>
        <v>243</v>
      </c>
      <c r="B1051" s="4">
        <f t="shared" si="45"/>
        <v>0.81712390000000001</v>
      </c>
      <c r="C1051" s="4">
        <f t="shared" si="45"/>
        <v>0.18287610000000001</v>
      </c>
      <c r="D1051" s="4">
        <f t="shared" si="46"/>
        <v>-7.4716216024395014E-3</v>
      </c>
      <c r="E1051" s="4">
        <f t="shared" si="47"/>
        <v>5.4337985000000033E-3</v>
      </c>
      <c r="H1051" s="11">
        <v>243</v>
      </c>
      <c r="I1051" s="11">
        <v>0.81712390000000001</v>
      </c>
      <c r="J1051" s="11">
        <v>0.18287610000000001</v>
      </c>
      <c r="K1051" s="11">
        <v>0</v>
      </c>
      <c r="L1051" s="11">
        <v>0</v>
      </c>
      <c r="M1051" s="11">
        <v>0.81712390000000001</v>
      </c>
      <c r="N1051" s="11">
        <v>0.18287610000000001</v>
      </c>
      <c r="O1051" s="11">
        <v>1</v>
      </c>
      <c r="Q1051" s="11">
        <v>243</v>
      </c>
      <c r="R1051" s="11">
        <v>3.7100029999999999E-3</v>
      </c>
      <c r="S1051" s="11">
        <v>3.7100029999999999E-3</v>
      </c>
      <c r="T1051" s="11">
        <v>3.54224E-2</v>
      </c>
      <c r="U1051" s="11">
        <v>3.54224E-2</v>
      </c>
    </row>
    <row r="1052" spans="1:21" x14ac:dyDescent="0.35">
      <c r="A1052" s="4">
        <f t="shared" si="45"/>
        <v>243.25</v>
      </c>
      <c r="B1052" s="4">
        <f t="shared" si="45"/>
        <v>0.81348069999999995</v>
      </c>
      <c r="C1052" s="4">
        <f t="shared" si="45"/>
        <v>0.1865193</v>
      </c>
      <c r="D1052" s="4">
        <f t="shared" si="46"/>
        <v>-7.5864925363754998E-3</v>
      </c>
      <c r="E1052" s="4">
        <f t="shared" si="47"/>
        <v>5.5599445000000004E-3</v>
      </c>
      <c r="H1052" s="11">
        <v>243.25</v>
      </c>
      <c r="I1052" s="11">
        <v>0.81348069999999995</v>
      </c>
      <c r="J1052" s="11">
        <v>0.1865193</v>
      </c>
      <c r="K1052" s="11">
        <v>0</v>
      </c>
      <c r="L1052" s="11">
        <v>0</v>
      </c>
      <c r="M1052" s="11">
        <v>0.81348069999999995</v>
      </c>
      <c r="N1052" s="11">
        <v>0.1865193</v>
      </c>
      <c r="O1052" s="11">
        <v>1</v>
      </c>
      <c r="Q1052" s="11">
        <v>243.25</v>
      </c>
      <c r="R1052" s="11">
        <v>3.766021E-3</v>
      </c>
      <c r="S1052" s="11">
        <v>3.766021E-3</v>
      </c>
      <c r="T1052" s="11">
        <v>3.5114090000000001E-2</v>
      </c>
      <c r="U1052" s="11">
        <v>3.5114090000000001E-2</v>
      </c>
    </row>
    <row r="1053" spans="1:21" x14ac:dyDescent="0.35">
      <c r="A1053" s="4">
        <f t="shared" si="45"/>
        <v>243.5</v>
      </c>
      <c r="B1053" s="4">
        <f t="shared" si="45"/>
        <v>0.80949389999999999</v>
      </c>
      <c r="C1053" s="4">
        <f t="shared" si="45"/>
        <v>0.19050610000000001</v>
      </c>
      <c r="D1053" s="4">
        <f t="shared" si="46"/>
        <v>-7.710676293139501E-3</v>
      </c>
      <c r="E1053" s="4">
        <f t="shared" si="47"/>
        <v>5.6975759999999993E-3</v>
      </c>
      <c r="H1053" s="11">
        <v>243.5</v>
      </c>
      <c r="I1053" s="11">
        <v>0.80949389999999999</v>
      </c>
      <c r="J1053" s="11">
        <v>0.19050610000000001</v>
      </c>
      <c r="K1053" s="11">
        <v>0</v>
      </c>
      <c r="L1053" s="11">
        <v>0</v>
      </c>
      <c r="M1053" s="11">
        <v>0.80949389999999999</v>
      </c>
      <c r="N1053" s="11">
        <v>0.19050610000000001</v>
      </c>
      <c r="O1053" s="11">
        <v>1</v>
      </c>
      <c r="Q1053" s="11">
        <v>243.5</v>
      </c>
      <c r="R1053" s="11">
        <v>3.8277279999999999E-3</v>
      </c>
      <c r="S1053" s="11">
        <v>3.8277279999999999E-3</v>
      </c>
      <c r="T1053" s="11">
        <v>3.4777120000000002E-2</v>
      </c>
      <c r="U1053" s="11">
        <v>3.4777120000000002E-2</v>
      </c>
    </row>
    <row r="1054" spans="1:21" x14ac:dyDescent="0.35">
      <c r="A1054" s="4">
        <f t="shared" si="45"/>
        <v>243.75</v>
      </c>
      <c r="B1054" s="4">
        <f t="shared" si="45"/>
        <v>0.80513469999999998</v>
      </c>
      <c r="C1054" s="4">
        <f t="shared" si="45"/>
        <v>0.19486529999999999</v>
      </c>
      <c r="D1054" s="4">
        <f t="shared" si="46"/>
        <v>-7.8446407427955004E-3</v>
      </c>
      <c r="E1054" s="4">
        <f t="shared" si="47"/>
        <v>5.8475135000000018E-3</v>
      </c>
      <c r="H1054" s="11">
        <v>243.75</v>
      </c>
      <c r="I1054" s="11">
        <v>0.80513469999999998</v>
      </c>
      <c r="J1054" s="11">
        <v>0.19486529999999999</v>
      </c>
      <c r="K1054" s="11">
        <v>0</v>
      </c>
      <c r="L1054" s="11">
        <v>0</v>
      </c>
      <c r="M1054" s="11">
        <v>0.80513469999999998</v>
      </c>
      <c r="N1054" s="11">
        <v>0.19486529999999999</v>
      </c>
      <c r="O1054" s="11">
        <v>1</v>
      </c>
      <c r="Q1054" s="11">
        <v>243.75</v>
      </c>
      <c r="R1054" s="11">
        <v>3.8957530000000001E-3</v>
      </c>
      <c r="S1054" s="11">
        <v>3.8957530000000001E-3</v>
      </c>
      <c r="T1054" s="11">
        <v>3.4409219999999997E-2</v>
      </c>
      <c r="U1054" s="11">
        <v>3.4409219999999997E-2</v>
      </c>
    </row>
    <row r="1055" spans="1:21" x14ac:dyDescent="0.35">
      <c r="A1055" s="4">
        <f t="shared" si="45"/>
        <v>244</v>
      </c>
      <c r="B1055" s="4">
        <f t="shared" si="45"/>
        <v>0.80037239999999998</v>
      </c>
      <c r="C1055" s="4">
        <f t="shared" si="45"/>
        <v>0.19962759999999999</v>
      </c>
      <c r="D1055" s="4">
        <f t="shared" si="46"/>
        <v>-7.9888210659119999E-3</v>
      </c>
      <c r="E1055" s="4">
        <f t="shared" si="47"/>
        <v>6.0105620000000005E-3</v>
      </c>
      <c r="H1055" s="11">
        <v>244</v>
      </c>
      <c r="I1055" s="11">
        <v>0.80037239999999998</v>
      </c>
      <c r="J1055" s="11">
        <v>0.19962759999999999</v>
      </c>
      <c r="K1055" s="11">
        <v>0</v>
      </c>
      <c r="L1055" s="11">
        <v>0</v>
      </c>
      <c r="M1055" s="11">
        <v>0.80037239999999998</v>
      </c>
      <c r="N1055" s="11">
        <v>0.19962759999999999</v>
      </c>
      <c r="O1055" s="11">
        <v>1</v>
      </c>
      <c r="Q1055" s="11">
        <v>244</v>
      </c>
      <c r="R1055" s="11">
        <v>3.9708160000000003E-3</v>
      </c>
      <c r="S1055" s="11">
        <v>3.9708160000000003E-3</v>
      </c>
      <c r="T1055" s="11">
        <v>3.400806E-2</v>
      </c>
      <c r="U1055" s="11">
        <v>3.400806E-2</v>
      </c>
    </row>
    <row r="1056" spans="1:21" x14ac:dyDescent="0.35">
      <c r="A1056" s="4">
        <f t="shared" si="45"/>
        <v>244.25</v>
      </c>
      <c r="B1056" s="4">
        <f t="shared" si="45"/>
        <v>0.79517490000000002</v>
      </c>
      <c r="C1056" s="4">
        <f t="shared" si="45"/>
        <v>0.20482510000000001</v>
      </c>
      <c r="D1056" s="4">
        <f t="shared" si="46"/>
        <v>-8.1435889204995015E-3</v>
      </c>
      <c r="E1056" s="4">
        <f t="shared" si="47"/>
        <v>6.1875130000000021E-3</v>
      </c>
      <c r="H1056" s="11">
        <v>244.25</v>
      </c>
      <c r="I1056" s="11">
        <v>0.79517490000000002</v>
      </c>
      <c r="J1056" s="11">
        <v>0.20482510000000001</v>
      </c>
      <c r="K1056" s="11">
        <v>0</v>
      </c>
      <c r="L1056" s="11">
        <v>0</v>
      </c>
      <c r="M1056" s="11">
        <v>0.79517490000000002</v>
      </c>
      <c r="N1056" s="11">
        <v>0.20482510000000001</v>
      </c>
      <c r="O1056" s="11">
        <v>1</v>
      </c>
      <c r="Q1056" s="11">
        <v>244.25</v>
      </c>
      <c r="R1056" s="11">
        <v>4.0537439999999998E-3</v>
      </c>
      <c r="S1056" s="11">
        <v>4.0537439999999998E-3</v>
      </c>
      <c r="T1056" s="11">
        <v>3.3571230000000001E-2</v>
      </c>
      <c r="U1056" s="11">
        <v>3.3571230000000001E-2</v>
      </c>
    </row>
    <row r="1057" spans="1:21" x14ac:dyDescent="0.35">
      <c r="A1057" s="4">
        <f t="shared" si="45"/>
        <v>244.5</v>
      </c>
      <c r="B1057" s="4">
        <f t="shared" si="45"/>
        <v>0.7895086</v>
      </c>
      <c r="C1057" s="4">
        <f t="shared" si="45"/>
        <v>0.2104914</v>
      </c>
      <c r="D1057" s="4">
        <f t="shared" si="46"/>
        <v>-8.3092385263020003E-3</v>
      </c>
      <c r="E1057" s="4">
        <f t="shared" si="47"/>
        <v>6.3790780000000033E-3</v>
      </c>
      <c r="H1057" s="11">
        <v>244.5</v>
      </c>
      <c r="I1057" s="11">
        <v>0.7895086</v>
      </c>
      <c r="J1057" s="11">
        <v>0.2104914</v>
      </c>
      <c r="K1057" s="11">
        <v>0</v>
      </c>
      <c r="L1057" s="11">
        <v>0</v>
      </c>
      <c r="M1057" s="11">
        <v>0.7895086</v>
      </c>
      <c r="N1057" s="11">
        <v>0.2104914</v>
      </c>
      <c r="O1057" s="11">
        <v>1</v>
      </c>
      <c r="Q1057" s="11">
        <v>244.5</v>
      </c>
      <c r="R1057" s="11">
        <v>4.1454939999999996E-3</v>
      </c>
      <c r="S1057" s="11">
        <v>4.1454939999999996E-3</v>
      </c>
      <c r="T1057" s="11">
        <v>3.3096349999999997E-2</v>
      </c>
      <c r="U1057" s="11">
        <v>3.3096349999999997E-2</v>
      </c>
    </row>
    <row r="1058" spans="1:21" x14ac:dyDescent="0.35">
      <c r="A1058" s="4">
        <f t="shared" si="45"/>
        <v>244.75</v>
      </c>
      <c r="B1058" s="4">
        <f t="shared" si="45"/>
        <v>0.78333870000000005</v>
      </c>
      <c r="C1058" s="4">
        <f t="shared" si="45"/>
        <v>0.2166613</v>
      </c>
      <c r="D1058" s="4">
        <f t="shared" si="46"/>
        <v>-8.4859590541155015E-3</v>
      </c>
      <c r="E1058" s="4">
        <f t="shared" si="47"/>
        <v>6.5858925000000026E-3</v>
      </c>
      <c r="H1058" s="11">
        <v>244.75</v>
      </c>
      <c r="I1058" s="11">
        <v>0.78333870000000005</v>
      </c>
      <c r="J1058" s="11">
        <v>0.2166613</v>
      </c>
      <c r="K1058" s="11">
        <v>0</v>
      </c>
      <c r="L1058" s="11">
        <v>0</v>
      </c>
      <c r="M1058" s="11">
        <v>0.78333870000000005</v>
      </c>
      <c r="N1058" s="11">
        <v>0.2166613</v>
      </c>
      <c r="O1058" s="11">
        <v>1</v>
      </c>
      <c r="Q1058" s="11">
        <v>244.75</v>
      </c>
      <c r="R1058" s="11">
        <v>4.2471749999999997E-3</v>
      </c>
      <c r="S1058" s="11">
        <v>4.2471749999999997E-3</v>
      </c>
      <c r="T1058" s="11">
        <v>3.2581039999999999E-2</v>
      </c>
      <c r="U1058" s="11">
        <v>3.2581039999999999E-2</v>
      </c>
    </row>
    <row r="1059" spans="1:21" x14ac:dyDescent="0.35">
      <c r="A1059" s="4">
        <f t="shared" si="45"/>
        <v>245</v>
      </c>
      <c r="B1059" s="4">
        <f t="shared" si="45"/>
        <v>0.77662949999999997</v>
      </c>
      <c r="C1059" s="4">
        <f t="shared" si="45"/>
        <v>0.2233705</v>
      </c>
      <c r="D1059" s="4">
        <f t="shared" si="46"/>
        <v>-8.6738059864875008E-3</v>
      </c>
      <c r="E1059" s="4">
        <f t="shared" si="47"/>
        <v>6.8084525000000028E-3</v>
      </c>
      <c r="H1059" s="11">
        <v>245</v>
      </c>
      <c r="I1059" s="11">
        <v>0.77662949999999997</v>
      </c>
      <c r="J1059" s="11">
        <v>0.2233705</v>
      </c>
      <c r="K1059" s="11">
        <v>0</v>
      </c>
      <c r="L1059" s="11">
        <v>0</v>
      </c>
      <c r="M1059" s="11">
        <v>0.77662949999999997</v>
      </c>
      <c r="N1059" s="11">
        <v>0.2233705</v>
      </c>
      <c r="O1059" s="11">
        <v>1</v>
      </c>
      <c r="Q1059" s="11">
        <v>245</v>
      </c>
      <c r="R1059" s="11">
        <v>4.3600749999999997E-3</v>
      </c>
      <c r="S1059" s="11">
        <v>4.3600749999999997E-3</v>
      </c>
      <c r="T1059" s="11">
        <v>3.2023019999999999E-2</v>
      </c>
      <c r="U1059" s="11">
        <v>3.2023019999999999E-2</v>
      </c>
    </row>
    <row r="1060" spans="1:21" x14ac:dyDescent="0.35">
      <c r="A1060" s="4">
        <f t="shared" si="45"/>
        <v>245.25</v>
      </c>
      <c r="B1060" s="4">
        <f t="shared" si="45"/>
        <v>0.76934480000000005</v>
      </c>
      <c r="C1060" s="4">
        <f t="shared" si="45"/>
        <v>0.2306552</v>
      </c>
      <c r="D1060" s="4">
        <f t="shared" si="46"/>
        <v>-8.872668935648002E-3</v>
      </c>
      <c r="E1060" s="4">
        <f t="shared" si="47"/>
        <v>7.0470630000000027E-3</v>
      </c>
      <c r="H1060" s="11">
        <v>245.25</v>
      </c>
      <c r="I1060" s="11">
        <v>0.76934480000000005</v>
      </c>
      <c r="J1060" s="11">
        <v>0.2306552</v>
      </c>
      <c r="K1060" s="11">
        <v>0</v>
      </c>
      <c r="L1060" s="11">
        <v>0</v>
      </c>
      <c r="M1060" s="11">
        <v>0.76934480000000005</v>
      </c>
      <c r="N1060" s="11">
        <v>0.2306552</v>
      </c>
      <c r="O1060" s="11">
        <v>1</v>
      </c>
      <c r="Q1060" s="11">
        <v>245.25</v>
      </c>
      <c r="R1060" s="11">
        <v>4.4856940000000001E-3</v>
      </c>
      <c r="S1060" s="11">
        <v>4.4856940000000001E-3</v>
      </c>
      <c r="T1060" s="11">
        <v>3.1420179999999999E-2</v>
      </c>
      <c r="U1060" s="11">
        <v>3.1420179999999999E-2</v>
      </c>
    </row>
    <row r="1061" spans="1:21" x14ac:dyDescent="0.35">
      <c r="A1061" s="4">
        <f t="shared" si="45"/>
        <v>245.5</v>
      </c>
      <c r="B1061" s="4">
        <f t="shared" si="45"/>
        <v>0.76144860000000003</v>
      </c>
      <c r="C1061" s="4">
        <f t="shared" si="45"/>
        <v>0.2385514</v>
      </c>
      <c r="D1061" s="4">
        <f t="shared" si="46"/>
        <v>-9.0822314779020006E-3</v>
      </c>
      <c r="E1061" s="4">
        <f t="shared" si="47"/>
        <v>7.3017995000000009E-3</v>
      </c>
      <c r="H1061" s="11">
        <v>245.5</v>
      </c>
      <c r="I1061" s="11">
        <v>0.76144860000000003</v>
      </c>
      <c r="J1061" s="11">
        <v>0.2385514</v>
      </c>
      <c r="K1061" s="11">
        <v>0</v>
      </c>
      <c r="L1061" s="11">
        <v>0</v>
      </c>
      <c r="M1061" s="11">
        <v>0.76144860000000003</v>
      </c>
      <c r="N1061" s="11">
        <v>0.2385514</v>
      </c>
      <c r="O1061" s="11">
        <v>1</v>
      </c>
      <c r="Q1061" s="11">
        <v>245.5</v>
      </c>
      <c r="R1061" s="11">
        <v>4.6257709999999999E-3</v>
      </c>
      <c r="S1061" s="11">
        <v>4.6257709999999999E-3</v>
      </c>
      <c r="T1061" s="11">
        <v>3.077063E-2</v>
      </c>
      <c r="U1061" s="11">
        <v>3.077063E-2</v>
      </c>
    </row>
    <row r="1062" spans="1:21" x14ac:dyDescent="0.35">
      <c r="A1062" s="4">
        <f t="shared" si="45"/>
        <v>245.75</v>
      </c>
      <c r="B1062" s="4">
        <f t="shared" si="45"/>
        <v>0.75290550000000001</v>
      </c>
      <c r="C1062" s="4">
        <f t="shared" si="45"/>
        <v>0.24709449999999999</v>
      </c>
      <c r="D1062" s="4">
        <f t="shared" si="46"/>
        <v>-9.301940403487502E-3</v>
      </c>
      <c r="E1062" s="4">
        <f t="shared" si="47"/>
        <v>7.5724035000000016E-3</v>
      </c>
      <c r="H1062" s="11">
        <v>245.75</v>
      </c>
      <c r="I1062" s="11">
        <v>0.75290550000000001</v>
      </c>
      <c r="J1062" s="11">
        <v>0.24709449999999999</v>
      </c>
      <c r="K1062" s="11">
        <v>0</v>
      </c>
      <c r="L1062" s="11">
        <v>0</v>
      </c>
      <c r="M1062" s="11">
        <v>0.75290550000000001</v>
      </c>
      <c r="N1062" s="11">
        <v>0.24709449999999999</v>
      </c>
      <c r="O1062" s="11">
        <v>1</v>
      </c>
      <c r="Q1062" s="11">
        <v>245.75</v>
      </c>
      <c r="R1062" s="11">
        <v>4.7823229999999998E-3</v>
      </c>
      <c r="S1062" s="11">
        <v>4.7823229999999998E-3</v>
      </c>
      <c r="T1062" s="11">
        <v>3.0072870000000002E-2</v>
      </c>
      <c r="U1062" s="11">
        <v>3.0072870000000002E-2</v>
      </c>
    </row>
    <row r="1063" spans="1:21" x14ac:dyDescent="0.35">
      <c r="A1063" s="4">
        <f t="shared" si="45"/>
        <v>246</v>
      </c>
      <c r="B1063" s="4">
        <f t="shared" si="45"/>
        <v>0.74368160000000005</v>
      </c>
      <c r="C1063" s="4">
        <f t="shared" si="45"/>
        <v>0.2563184</v>
      </c>
      <c r="D1063" s="4">
        <f t="shared" si="46"/>
        <v>-9.5309638910720008E-3</v>
      </c>
      <c r="E1063" s="4">
        <f t="shared" si="47"/>
        <v>7.8582485000000014E-3</v>
      </c>
      <c r="H1063" s="11">
        <v>246</v>
      </c>
      <c r="I1063" s="11">
        <v>0.74368160000000005</v>
      </c>
      <c r="J1063" s="11">
        <v>0.2563184</v>
      </c>
      <c r="K1063" s="11">
        <v>0</v>
      </c>
      <c r="L1063" s="11">
        <v>0</v>
      </c>
      <c r="M1063" s="11">
        <v>0.74368160000000005</v>
      </c>
      <c r="N1063" s="11">
        <v>0.2563184</v>
      </c>
      <c r="O1063" s="11">
        <v>1</v>
      </c>
      <c r="Q1063" s="11">
        <v>246</v>
      </c>
      <c r="R1063" s="11">
        <v>4.9576730000000001E-3</v>
      </c>
      <c r="S1063" s="11">
        <v>4.9576730000000001E-3</v>
      </c>
      <c r="T1063" s="11">
        <v>2.9325830000000001E-2</v>
      </c>
      <c r="U1063" s="11">
        <v>2.9325830000000001E-2</v>
      </c>
    </row>
    <row r="1064" spans="1:21" x14ac:dyDescent="0.35">
      <c r="A1064" s="4">
        <f t="shared" si="45"/>
        <v>246.25</v>
      </c>
      <c r="B1064" s="4">
        <f t="shared" si="45"/>
        <v>0.73374550000000005</v>
      </c>
      <c r="C1064" s="4">
        <f t="shared" si="45"/>
        <v>0.26625450000000001</v>
      </c>
      <c r="D1064" s="4">
        <f t="shared" si="46"/>
        <v>-9.7681520614875013E-3</v>
      </c>
      <c r="E1064" s="4">
        <f t="shared" si="47"/>
        <v>8.1582460000000009E-3</v>
      </c>
      <c r="H1064" s="11">
        <v>246.25</v>
      </c>
      <c r="I1064" s="11">
        <v>0.73374550000000005</v>
      </c>
      <c r="J1064" s="11">
        <v>0.26625450000000001</v>
      </c>
      <c r="K1064" s="11">
        <v>0</v>
      </c>
      <c r="L1064" s="11">
        <v>0</v>
      </c>
      <c r="M1064" s="11">
        <v>0.73374550000000005</v>
      </c>
      <c r="N1064" s="11">
        <v>0.26625450000000001</v>
      </c>
      <c r="O1064" s="11">
        <v>1</v>
      </c>
      <c r="Q1064" s="11">
        <v>246.25</v>
      </c>
      <c r="R1064" s="11">
        <v>5.1544779999999997E-3</v>
      </c>
      <c r="S1064" s="11">
        <v>5.1544779999999997E-3</v>
      </c>
      <c r="T1064" s="11">
        <v>2.852903E-2</v>
      </c>
      <c r="U1064" s="11">
        <v>2.852903E-2</v>
      </c>
    </row>
    <row r="1065" spans="1:21" x14ac:dyDescent="0.35">
      <c r="A1065" s="4">
        <f t="shared" si="45"/>
        <v>246.5</v>
      </c>
      <c r="B1065" s="4">
        <f t="shared" si="45"/>
        <v>0.72306970000000004</v>
      </c>
      <c r="C1065" s="4">
        <f t="shared" si="45"/>
        <v>0.27693030000000002</v>
      </c>
      <c r="D1065" s="4">
        <f t="shared" si="46"/>
        <v>-1.0011995447095502E-2</v>
      </c>
      <c r="E1065" s="4">
        <f t="shared" si="47"/>
        <v>8.4707635000000024E-3</v>
      </c>
      <c r="H1065" s="11">
        <v>246.5</v>
      </c>
      <c r="I1065" s="11">
        <v>0.72306970000000004</v>
      </c>
      <c r="J1065" s="11">
        <v>0.27693030000000002</v>
      </c>
      <c r="K1065" s="11">
        <v>0</v>
      </c>
      <c r="L1065" s="11">
        <v>0</v>
      </c>
      <c r="M1065" s="11">
        <v>0.72306970000000004</v>
      </c>
      <c r="N1065" s="11">
        <v>0.27693030000000002</v>
      </c>
      <c r="O1065" s="11">
        <v>1</v>
      </c>
      <c r="Q1065" s="11">
        <v>246.5</v>
      </c>
      <c r="R1065" s="11">
        <v>5.3757529999999996E-3</v>
      </c>
      <c r="S1065" s="11">
        <v>5.3757529999999996E-3</v>
      </c>
      <c r="T1065" s="11">
        <v>2.7682720000000001E-2</v>
      </c>
      <c r="U1065" s="11">
        <v>2.7682720000000001E-2</v>
      </c>
    </row>
    <row r="1066" spans="1:21" x14ac:dyDescent="0.35">
      <c r="A1066" s="4">
        <f t="shared" si="45"/>
        <v>246.75</v>
      </c>
      <c r="B1066" s="4">
        <f t="shared" si="45"/>
        <v>0.71163109999999996</v>
      </c>
      <c r="C1066" s="4">
        <f t="shared" si="45"/>
        <v>0.28836889999999998</v>
      </c>
      <c r="D1066" s="4">
        <f t="shared" si="46"/>
        <v>-1.02606138756395E-2</v>
      </c>
      <c r="E1066" s="4">
        <f t="shared" si="47"/>
        <v>8.7935750000000014E-3</v>
      </c>
      <c r="H1066" s="11">
        <v>246.75</v>
      </c>
      <c r="I1066" s="11">
        <v>0.71163109999999996</v>
      </c>
      <c r="J1066" s="11">
        <v>0.28836889999999998</v>
      </c>
      <c r="K1066" s="11">
        <v>0</v>
      </c>
      <c r="L1066" s="11">
        <v>0</v>
      </c>
      <c r="M1066" s="11">
        <v>0.71163109999999996</v>
      </c>
      <c r="N1066" s="11">
        <v>0.28836889999999998</v>
      </c>
      <c r="O1066" s="11">
        <v>1</v>
      </c>
      <c r="Q1066" s="11">
        <v>246.75</v>
      </c>
      <c r="R1066" s="11">
        <v>5.6248699999999997E-3</v>
      </c>
      <c r="S1066" s="11">
        <v>5.6248699999999997E-3</v>
      </c>
      <c r="T1066" s="11">
        <v>2.6787979999999999E-2</v>
      </c>
      <c r="U1066" s="11">
        <v>2.6787979999999999E-2</v>
      </c>
    </row>
    <row r="1067" spans="1:21" x14ac:dyDescent="0.35">
      <c r="A1067" s="4">
        <f t="shared" si="45"/>
        <v>247</v>
      </c>
      <c r="B1067" s="4">
        <f t="shared" si="45"/>
        <v>0.69941319999999996</v>
      </c>
      <c r="C1067" s="4">
        <f t="shared" si="45"/>
        <v>0.30058679999999999</v>
      </c>
      <c r="D1067" s="4">
        <f t="shared" si="46"/>
        <v>-1.0511718783288E-2</v>
      </c>
      <c r="E1067" s="4">
        <f t="shared" si="47"/>
        <v>9.1237885000000005E-3</v>
      </c>
      <c r="H1067" s="11">
        <v>247</v>
      </c>
      <c r="I1067" s="11">
        <v>0.69941319999999996</v>
      </c>
      <c r="J1067" s="11">
        <v>0.30058679999999999</v>
      </c>
      <c r="K1067" s="11">
        <v>0</v>
      </c>
      <c r="L1067" s="11">
        <v>0</v>
      </c>
      <c r="M1067" s="11">
        <v>0.69941319999999996</v>
      </c>
      <c r="N1067" s="11">
        <v>0.30058679999999999</v>
      </c>
      <c r="O1067" s="11">
        <v>1</v>
      </c>
      <c r="Q1067" s="11">
        <v>247</v>
      </c>
      <c r="R1067" s="11">
        <v>5.905553E-3</v>
      </c>
      <c r="S1067" s="11">
        <v>5.905553E-3</v>
      </c>
      <c r="T1067" s="11">
        <v>2.5846870000000001E-2</v>
      </c>
      <c r="U1067" s="11">
        <v>2.5846870000000001E-2</v>
      </c>
    </row>
    <row r="1068" spans="1:21" x14ac:dyDescent="0.35">
      <c r="A1068" s="4">
        <f t="shared" si="45"/>
        <v>247.25</v>
      </c>
      <c r="B1068" s="4">
        <f t="shared" si="45"/>
        <v>0.68640699999999999</v>
      </c>
      <c r="C1068" s="4">
        <f t="shared" si="45"/>
        <v>0.31359300000000001</v>
      </c>
      <c r="D1068" s="4">
        <f t="shared" si="46"/>
        <v>-1.0762621517549999E-2</v>
      </c>
      <c r="E1068" s="4">
        <f t="shared" si="47"/>
        <v>9.4578180000000015E-3</v>
      </c>
      <c r="H1068" s="11">
        <v>247.25</v>
      </c>
      <c r="I1068" s="11">
        <v>0.68640699999999999</v>
      </c>
      <c r="J1068" s="11">
        <v>0.31359300000000001</v>
      </c>
      <c r="K1068" s="11">
        <v>0</v>
      </c>
      <c r="L1068" s="11">
        <v>0</v>
      </c>
      <c r="M1068" s="11">
        <v>0.68640699999999999</v>
      </c>
      <c r="N1068" s="11">
        <v>0.31359300000000001</v>
      </c>
      <c r="O1068" s="11">
        <v>1</v>
      </c>
      <c r="Q1068" s="11">
        <v>247.25</v>
      </c>
      <c r="R1068" s="11">
        <v>6.2218339999999999E-3</v>
      </c>
      <c r="S1068" s="11">
        <v>6.2218339999999999E-3</v>
      </c>
      <c r="T1068" s="11">
        <v>2.4862530000000001E-2</v>
      </c>
      <c r="U1068" s="11">
        <v>2.4862530000000001E-2</v>
      </c>
    </row>
    <row r="1069" spans="1:21" x14ac:dyDescent="0.35">
      <c r="A1069" s="4">
        <f t="shared" si="45"/>
        <v>247.5</v>
      </c>
      <c r="B1069" s="4">
        <f t="shared" si="45"/>
        <v>0.67261280000000001</v>
      </c>
      <c r="C1069" s="4">
        <f t="shared" si="45"/>
        <v>0.32738719999999999</v>
      </c>
      <c r="D1069" s="4">
        <f t="shared" si="46"/>
        <v>-1.1010241063808001E-2</v>
      </c>
      <c r="E1069" s="4">
        <f t="shared" si="47"/>
        <v>9.7913720000000013E-3</v>
      </c>
      <c r="H1069" s="11">
        <v>247.5</v>
      </c>
      <c r="I1069" s="11">
        <v>0.67261280000000001</v>
      </c>
      <c r="J1069" s="11">
        <v>0.32738719999999999</v>
      </c>
      <c r="K1069" s="11">
        <v>0</v>
      </c>
      <c r="L1069" s="11">
        <v>0</v>
      </c>
      <c r="M1069" s="11">
        <v>0.67261280000000001</v>
      </c>
      <c r="N1069" s="11">
        <v>0.32738719999999999</v>
      </c>
      <c r="O1069" s="11">
        <v>1</v>
      </c>
      <c r="Q1069" s="11">
        <v>247.5</v>
      </c>
      <c r="R1069" s="11">
        <v>6.5779860000000001E-3</v>
      </c>
      <c r="S1069" s="11">
        <v>6.5779860000000001E-3</v>
      </c>
      <c r="T1069" s="11">
        <v>2.3839269999999999E-2</v>
      </c>
      <c r="U1069" s="11">
        <v>2.3839269999999999E-2</v>
      </c>
    </row>
    <row r="1070" spans="1:21" x14ac:dyDescent="0.35">
      <c r="A1070" s="4">
        <f t="shared" si="45"/>
        <v>247.75</v>
      </c>
      <c r="B1070" s="4">
        <f t="shared" si="45"/>
        <v>0.6580414</v>
      </c>
      <c r="C1070" s="4">
        <f t="shared" si="45"/>
        <v>0.3419586</v>
      </c>
      <c r="D1070" s="4">
        <f t="shared" si="46"/>
        <v>-1.1251145794302E-2</v>
      </c>
      <c r="E1070" s="4">
        <f t="shared" si="47"/>
        <v>1.0119517500000001E-2</v>
      </c>
      <c r="H1070" s="11">
        <v>247.75</v>
      </c>
      <c r="I1070" s="11">
        <v>0.6580414</v>
      </c>
      <c r="J1070" s="11">
        <v>0.3419586</v>
      </c>
      <c r="K1070" s="11">
        <v>0</v>
      </c>
      <c r="L1070" s="11">
        <v>0</v>
      </c>
      <c r="M1070" s="11">
        <v>0.6580414</v>
      </c>
      <c r="N1070" s="11">
        <v>0.3419586</v>
      </c>
      <c r="O1070" s="11">
        <v>1</v>
      </c>
      <c r="Q1070" s="11">
        <v>247.75</v>
      </c>
      <c r="R1070" s="11">
        <v>6.978415E-3</v>
      </c>
      <c r="S1070" s="11">
        <v>6.978415E-3</v>
      </c>
      <c r="T1070" s="11">
        <v>2.2782549999999999E-2</v>
      </c>
      <c r="U1070" s="11">
        <v>2.2782549999999999E-2</v>
      </c>
    </row>
    <row r="1071" spans="1:21" x14ac:dyDescent="0.35">
      <c r="A1071" s="4">
        <f t="shared" si="45"/>
        <v>248</v>
      </c>
      <c r="B1071" s="4">
        <f t="shared" si="45"/>
        <v>0.64271540000000005</v>
      </c>
      <c r="C1071" s="4">
        <f t="shared" si="45"/>
        <v>0.35728460000000001</v>
      </c>
      <c r="D1071" s="4">
        <f t="shared" si="46"/>
        <v>-1.1481615730142001E-2</v>
      </c>
      <c r="E1071" s="4">
        <f t="shared" si="47"/>
        <v>1.0436713000000002E-2</v>
      </c>
      <c r="H1071" s="11">
        <v>248</v>
      </c>
      <c r="I1071" s="11">
        <v>0.64271540000000005</v>
      </c>
      <c r="J1071" s="11">
        <v>0.35728460000000001</v>
      </c>
      <c r="K1071" s="11">
        <v>0</v>
      </c>
      <c r="L1071" s="11">
        <v>0</v>
      </c>
      <c r="M1071" s="11">
        <v>0.64271540000000005</v>
      </c>
      <c r="N1071" s="11">
        <v>0.35728460000000001</v>
      </c>
      <c r="O1071" s="11">
        <v>1</v>
      </c>
      <c r="Q1071" s="11">
        <v>248</v>
      </c>
      <c r="R1071" s="11">
        <v>7.4275139999999996E-3</v>
      </c>
      <c r="S1071" s="11">
        <v>7.4275139999999996E-3</v>
      </c>
      <c r="T1071" s="11">
        <v>2.1699059999999999E-2</v>
      </c>
      <c r="U1071" s="11">
        <v>2.1699059999999999E-2</v>
      </c>
    </row>
    <row r="1072" spans="1:21" x14ac:dyDescent="0.35">
      <c r="A1072" s="4">
        <f t="shared" si="45"/>
        <v>248.25</v>
      </c>
      <c r="B1072" s="4">
        <f t="shared" si="45"/>
        <v>0.62667059999999997</v>
      </c>
      <c r="C1072" s="4">
        <f t="shared" si="45"/>
        <v>0.37332939999999998</v>
      </c>
      <c r="D1072" s="4">
        <f t="shared" si="46"/>
        <v>-1.1697727954781998E-2</v>
      </c>
      <c r="E1072" s="4">
        <f t="shared" si="47"/>
        <v>1.0736991000000001E-2</v>
      </c>
      <c r="H1072" s="11">
        <v>248.25</v>
      </c>
      <c r="I1072" s="11">
        <v>0.62667059999999997</v>
      </c>
      <c r="J1072" s="11">
        <v>0.37332939999999998</v>
      </c>
      <c r="K1072" s="11">
        <v>0</v>
      </c>
      <c r="L1072" s="11">
        <v>0</v>
      </c>
      <c r="M1072" s="11">
        <v>0.62667059999999997</v>
      </c>
      <c r="N1072" s="11">
        <v>0.37332939999999998</v>
      </c>
      <c r="O1072" s="11">
        <v>1</v>
      </c>
      <c r="Q1072" s="11">
        <v>248.25</v>
      </c>
      <c r="R1072" s="11">
        <v>7.9294780000000002E-3</v>
      </c>
      <c r="S1072" s="11">
        <v>7.9294780000000002E-3</v>
      </c>
      <c r="T1072" s="11">
        <v>2.059654E-2</v>
      </c>
      <c r="U1072" s="11">
        <v>2.059654E-2</v>
      </c>
    </row>
    <row r="1073" spans="1:21" x14ac:dyDescent="0.35">
      <c r="A1073" s="4">
        <f t="shared" si="45"/>
        <v>248.5</v>
      </c>
      <c r="B1073" s="4">
        <f t="shared" si="45"/>
        <v>0.6099559</v>
      </c>
      <c r="C1073" s="4">
        <f t="shared" si="45"/>
        <v>0.3900441</v>
      </c>
      <c r="D1073" s="4">
        <f t="shared" si="46"/>
        <v>-1.18954850027595E-2</v>
      </c>
      <c r="E1073" s="4">
        <f t="shared" si="47"/>
        <v>1.1014126500000001E-2</v>
      </c>
      <c r="H1073" s="11">
        <v>248.5</v>
      </c>
      <c r="I1073" s="11">
        <v>0.6099559</v>
      </c>
      <c r="J1073" s="11">
        <v>0.3900441</v>
      </c>
      <c r="K1073" s="11">
        <v>0</v>
      </c>
      <c r="L1073" s="11">
        <v>0</v>
      </c>
      <c r="M1073" s="11">
        <v>0.6099559</v>
      </c>
      <c r="N1073" s="11">
        <v>0.3900441</v>
      </c>
      <c r="O1073" s="11">
        <v>1</v>
      </c>
      <c r="Q1073" s="11">
        <v>248.5</v>
      </c>
      <c r="R1073" s="11">
        <v>8.4880770000000001E-3</v>
      </c>
      <c r="S1073" s="11">
        <v>8.4880770000000001E-3</v>
      </c>
      <c r="T1073" s="11">
        <v>1.9483670000000002E-2</v>
      </c>
      <c r="U1073" s="11">
        <v>1.9483670000000002E-2</v>
      </c>
    </row>
    <row r="1074" spans="1:21" x14ac:dyDescent="0.35">
      <c r="A1074" s="4">
        <f t="shared" si="45"/>
        <v>248.75</v>
      </c>
      <c r="B1074" s="4">
        <f t="shared" si="45"/>
        <v>0.59263449999999995</v>
      </c>
      <c r="C1074" s="4">
        <f t="shared" si="45"/>
        <v>0.40736549999999999</v>
      </c>
      <c r="D1074" s="4">
        <f t="shared" si="46"/>
        <v>-1.2070942470487499E-2</v>
      </c>
      <c r="E1074" s="4">
        <f t="shared" si="47"/>
        <v>1.1261863000000002E-2</v>
      </c>
      <c r="H1074" s="11">
        <v>248.75</v>
      </c>
      <c r="I1074" s="11">
        <v>0.59263449999999995</v>
      </c>
      <c r="J1074" s="11">
        <v>0.40736549999999999</v>
      </c>
      <c r="K1074" s="11">
        <v>0</v>
      </c>
      <c r="L1074" s="11">
        <v>0</v>
      </c>
      <c r="M1074" s="11">
        <v>0.59263449999999995</v>
      </c>
      <c r="N1074" s="11">
        <v>0.40736549999999999</v>
      </c>
      <c r="O1074" s="11">
        <v>1</v>
      </c>
      <c r="Q1074" s="11">
        <v>248.75</v>
      </c>
      <c r="R1074" s="11">
        <v>9.1064140000000002E-3</v>
      </c>
      <c r="S1074" s="11">
        <v>9.1064140000000002E-3</v>
      </c>
      <c r="T1074" s="11">
        <v>1.8369859999999998E-2</v>
      </c>
      <c r="U1074" s="11">
        <v>1.8369859999999998E-2</v>
      </c>
    </row>
    <row r="1075" spans="1:21" x14ac:dyDescent="0.35">
      <c r="A1075" s="4">
        <f t="shared" si="45"/>
        <v>249</v>
      </c>
      <c r="B1075" s="4">
        <f t="shared" si="45"/>
        <v>0.57478260000000003</v>
      </c>
      <c r="C1075" s="4">
        <f t="shared" si="45"/>
        <v>0.42521740000000002</v>
      </c>
      <c r="D1075" s="4">
        <f t="shared" si="46"/>
        <v>-1.2220378136862001E-2</v>
      </c>
      <c r="E1075" s="4">
        <f t="shared" si="47"/>
        <v>1.1474207500000002E-2</v>
      </c>
      <c r="H1075" s="11">
        <v>249</v>
      </c>
      <c r="I1075" s="11">
        <v>0.57478260000000003</v>
      </c>
      <c r="J1075" s="11">
        <v>0.42521740000000002</v>
      </c>
      <c r="K1075" s="11">
        <v>0</v>
      </c>
      <c r="L1075" s="11">
        <v>0</v>
      </c>
      <c r="M1075" s="11">
        <v>0.57478260000000003</v>
      </c>
      <c r="N1075" s="11">
        <v>0.42521740000000002</v>
      </c>
      <c r="O1075" s="11">
        <v>1</v>
      </c>
      <c r="Q1075" s="11">
        <v>249</v>
      </c>
      <c r="R1075" s="11">
        <v>9.7866649999999999E-3</v>
      </c>
      <c r="S1075" s="11">
        <v>9.7866649999999999E-3</v>
      </c>
      <c r="T1075" s="11">
        <v>1.726492E-2</v>
      </c>
      <c r="U1075" s="11">
        <v>1.726492E-2</v>
      </c>
    </row>
    <row r="1076" spans="1:21" x14ac:dyDescent="0.35">
      <c r="A1076" s="4">
        <f t="shared" si="45"/>
        <v>249.25</v>
      </c>
      <c r="B1076" s="4">
        <f t="shared" si="45"/>
        <v>0.55648920000000002</v>
      </c>
      <c r="C1076" s="4">
        <f t="shared" si="45"/>
        <v>0.44351079999999998</v>
      </c>
      <c r="D1076" s="4">
        <f t="shared" si="46"/>
        <v>-1.2340448514168E-2</v>
      </c>
      <c r="E1076" s="4">
        <f t="shared" si="47"/>
        <v>1.1645710000000002E-2</v>
      </c>
      <c r="H1076" s="11">
        <v>249.25</v>
      </c>
      <c r="I1076" s="11">
        <v>0.55648920000000002</v>
      </c>
      <c r="J1076" s="11">
        <v>0.44351079999999998</v>
      </c>
      <c r="K1076" s="11">
        <v>0</v>
      </c>
      <c r="L1076" s="11">
        <v>0</v>
      </c>
      <c r="M1076" s="11">
        <v>0.55648920000000002</v>
      </c>
      <c r="N1076" s="11">
        <v>0.44351079999999998</v>
      </c>
      <c r="O1076" s="11">
        <v>1</v>
      </c>
      <c r="Q1076" s="11">
        <v>249.25</v>
      </c>
      <c r="R1076" s="11">
        <v>1.052983E-2</v>
      </c>
      <c r="S1076" s="11">
        <v>1.052983E-2</v>
      </c>
      <c r="T1076" s="11">
        <v>1.6178749999999999E-2</v>
      </c>
      <c r="U1076" s="11">
        <v>1.6178749999999999E-2</v>
      </c>
    </row>
    <row r="1077" spans="1:21" x14ac:dyDescent="0.35">
      <c r="A1077" s="4">
        <f t="shared" si="45"/>
        <v>249.5</v>
      </c>
      <c r="B1077" s="4">
        <f t="shared" si="45"/>
        <v>0.5378541</v>
      </c>
      <c r="C1077" s="4">
        <f t="shared" si="45"/>
        <v>0.4621459</v>
      </c>
      <c r="D1077" s="4">
        <f t="shared" si="46"/>
        <v>-1.2428353355659501E-2</v>
      </c>
      <c r="E1077" s="4">
        <f t="shared" si="47"/>
        <v>1.1771765000000002E-2</v>
      </c>
      <c r="H1077" s="11">
        <v>249.5</v>
      </c>
      <c r="I1077" s="11">
        <v>0.5378541</v>
      </c>
      <c r="J1077" s="11">
        <v>0.4621459</v>
      </c>
      <c r="K1077" s="11">
        <v>0</v>
      </c>
      <c r="L1077" s="11">
        <v>0</v>
      </c>
      <c r="M1077" s="11">
        <v>0.5378541</v>
      </c>
      <c r="N1077" s="11">
        <v>0.4621459</v>
      </c>
      <c r="O1077" s="11">
        <v>1</v>
      </c>
      <c r="Q1077" s="11">
        <v>249.5</v>
      </c>
      <c r="R1077" s="11">
        <v>1.133553E-2</v>
      </c>
      <c r="S1077" s="11">
        <v>1.133553E-2</v>
      </c>
      <c r="T1077" s="11">
        <v>1.5120939999999999E-2</v>
      </c>
      <c r="U1077" s="11">
        <v>1.5120939999999999E-2</v>
      </c>
    </row>
    <row r="1078" spans="1:21" x14ac:dyDescent="0.35">
      <c r="A1078" s="4">
        <f t="shared" si="45"/>
        <v>249.75</v>
      </c>
      <c r="B1078" s="4">
        <f t="shared" si="45"/>
        <v>0.51898610000000001</v>
      </c>
      <c r="C1078" s="4">
        <f t="shared" si="45"/>
        <v>0.48101389999999999</v>
      </c>
      <c r="D1078" s="4">
        <f t="shared" si="46"/>
        <v>-1.2481976400339502E-2</v>
      </c>
      <c r="E1078" s="4">
        <f t="shared" si="47"/>
        <v>1.1848865E-2</v>
      </c>
      <c r="H1078" s="11">
        <v>249.75</v>
      </c>
      <c r="I1078" s="11">
        <v>0.51898610000000001</v>
      </c>
      <c r="J1078" s="11">
        <v>0.48101389999999999</v>
      </c>
      <c r="K1078" s="11">
        <v>0</v>
      </c>
      <c r="L1078" s="11">
        <v>0</v>
      </c>
      <c r="M1078" s="11">
        <v>0.51898610000000001</v>
      </c>
      <c r="N1078" s="11">
        <v>0.48101389999999999</v>
      </c>
      <c r="O1078" s="11">
        <v>1</v>
      </c>
      <c r="Q1078" s="11">
        <v>249.75</v>
      </c>
      <c r="R1078" s="11">
        <v>1.220183E-2</v>
      </c>
      <c r="S1078" s="11">
        <v>1.220183E-2</v>
      </c>
      <c r="T1078" s="11">
        <v>1.4100440000000001E-2</v>
      </c>
      <c r="U1078" s="11">
        <v>1.4100440000000001E-2</v>
      </c>
    </row>
    <row r="1079" spans="1:21" x14ac:dyDescent="0.35">
      <c r="A1079" s="4">
        <f t="shared" si="45"/>
        <v>250</v>
      </c>
      <c r="B1079" s="4">
        <f t="shared" si="45"/>
        <v>0.5</v>
      </c>
      <c r="C1079" s="4">
        <f t="shared" si="45"/>
        <v>0.5</v>
      </c>
      <c r="D1079" s="4">
        <f t="shared" si="46"/>
        <v>-1.2500000000000001E-2</v>
      </c>
      <c r="E1079" s="4">
        <f t="shared" si="47"/>
        <v>1.1874810000000001E-2</v>
      </c>
      <c r="H1079" s="11">
        <v>250</v>
      </c>
      <c r="I1079" s="11">
        <v>0.5</v>
      </c>
      <c r="J1079" s="11">
        <v>0.5</v>
      </c>
      <c r="K1079" s="11">
        <v>0</v>
      </c>
      <c r="L1079" s="11">
        <v>0</v>
      </c>
      <c r="M1079" s="11">
        <v>0.5</v>
      </c>
      <c r="N1079" s="11">
        <v>0.5</v>
      </c>
      <c r="O1079" s="11">
        <v>1</v>
      </c>
      <c r="Q1079" s="11">
        <v>250</v>
      </c>
      <c r="R1079" s="11">
        <v>1.312519E-2</v>
      </c>
      <c r="S1079" s="11">
        <v>1.312519E-2</v>
      </c>
      <c r="T1079" s="11">
        <v>1.312519E-2</v>
      </c>
      <c r="U1079" s="11">
        <v>1.312519E-2</v>
      </c>
    </row>
    <row r="1080" spans="1:21" x14ac:dyDescent="0.35">
      <c r="A1080" s="4">
        <f t="shared" ref="A1080:A1143" si="48">H1080</f>
        <v>250.25</v>
      </c>
      <c r="B1080" s="4">
        <f t="shared" ref="B1080:B1143" si="49">I1080</f>
        <v>0.48101389999999999</v>
      </c>
      <c r="C1080" s="4">
        <f t="shared" ref="C1080:C1143" si="50">J1080</f>
        <v>0.51898610000000001</v>
      </c>
      <c r="D1080" s="4">
        <f t="shared" si="46"/>
        <v>-1.24819764003395E-2</v>
      </c>
      <c r="E1080" s="4">
        <f t="shared" si="47"/>
        <v>1.1848865E-2</v>
      </c>
      <c r="H1080" s="11">
        <v>250.25</v>
      </c>
      <c r="I1080" s="11">
        <v>0.48101389999999999</v>
      </c>
      <c r="J1080" s="11">
        <v>0.51898610000000001</v>
      </c>
      <c r="K1080" s="11">
        <v>0</v>
      </c>
      <c r="L1080" s="11">
        <v>0</v>
      </c>
      <c r="M1080" s="11">
        <v>0.48101389999999999</v>
      </c>
      <c r="N1080" s="11">
        <v>0.51898610000000001</v>
      </c>
      <c r="O1080" s="11">
        <v>1</v>
      </c>
      <c r="Q1080" s="11">
        <v>250.25</v>
      </c>
      <c r="R1080" s="11">
        <v>1.4100440000000001E-2</v>
      </c>
      <c r="S1080" s="11">
        <v>1.4100440000000001E-2</v>
      </c>
      <c r="T1080" s="11">
        <v>1.220183E-2</v>
      </c>
      <c r="U1080" s="11">
        <v>1.220183E-2</v>
      </c>
    </row>
    <row r="1081" spans="1:21" x14ac:dyDescent="0.35">
      <c r="A1081" s="4">
        <f t="shared" si="48"/>
        <v>250.5</v>
      </c>
      <c r="B1081" s="4">
        <f t="shared" si="49"/>
        <v>0.4621459</v>
      </c>
      <c r="C1081" s="4">
        <f t="shared" si="50"/>
        <v>0.5378541</v>
      </c>
      <c r="D1081" s="4">
        <f t="shared" si="46"/>
        <v>-1.24283533556595E-2</v>
      </c>
      <c r="E1081" s="4">
        <f t="shared" si="47"/>
        <v>1.1771765000000002E-2</v>
      </c>
      <c r="H1081" s="11">
        <v>250.5</v>
      </c>
      <c r="I1081" s="11">
        <v>0.4621459</v>
      </c>
      <c r="J1081" s="11">
        <v>0.5378541</v>
      </c>
      <c r="K1081" s="11">
        <v>0</v>
      </c>
      <c r="L1081" s="11">
        <v>0</v>
      </c>
      <c r="M1081" s="11">
        <v>0.4621459</v>
      </c>
      <c r="N1081" s="11">
        <v>0.5378541</v>
      </c>
      <c r="O1081" s="11">
        <v>1</v>
      </c>
      <c r="Q1081" s="11">
        <v>250.5</v>
      </c>
      <c r="R1081" s="11">
        <v>1.5120939999999999E-2</v>
      </c>
      <c r="S1081" s="11">
        <v>1.5120939999999999E-2</v>
      </c>
      <c r="T1081" s="11">
        <v>1.133553E-2</v>
      </c>
      <c r="U1081" s="11">
        <v>1.133553E-2</v>
      </c>
    </row>
    <row r="1082" spans="1:21" x14ac:dyDescent="0.35">
      <c r="A1082" s="4">
        <f t="shared" si="48"/>
        <v>250.75</v>
      </c>
      <c r="B1082" s="4">
        <f t="shared" si="49"/>
        <v>0.44351079999999998</v>
      </c>
      <c r="C1082" s="4">
        <f t="shared" si="50"/>
        <v>0.55648920000000002</v>
      </c>
      <c r="D1082" s="4">
        <f t="shared" si="46"/>
        <v>-1.2340448514168E-2</v>
      </c>
      <c r="E1082" s="4">
        <f t="shared" si="47"/>
        <v>1.1645710000000002E-2</v>
      </c>
      <c r="H1082" s="11">
        <v>250.75</v>
      </c>
      <c r="I1082" s="11">
        <v>0.44351079999999998</v>
      </c>
      <c r="J1082" s="11">
        <v>0.55648920000000002</v>
      </c>
      <c r="K1082" s="11">
        <v>0</v>
      </c>
      <c r="L1082" s="11">
        <v>0</v>
      </c>
      <c r="M1082" s="11">
        <v>0.44351079999999998</v>
      </c>
      <c r="N1082" s="11">
        <v>0.55648920000000002</v>
      </c>
      <c r="O1082" s="11">
        <v>1</v>
      </c>
      <c r="Q1082" s="11">
        <v>250.75</v>
      </c>
      <c r="R1082" s="11">
        <v>1.6178749999999999E-2</v>
      </c>
      <c r="S1082" s="11">
        <v>1.6178749999999999E-2</v>
      </c>
      <c r="T1082" s="11">
        <v>1.052983E-2</v>
      </c>
      <c r="U1082" s="11">
        <v>1.052983E-2</v>
      </c>
    </row>
    <row r="1083" spans="1:21" x14ac:dyDescent="0.35">
      <c r="A1083" s="4">
        <f t="shared" si="48"/>
        <v>251</v>
      </c>
      <c r="B1083" s="4">
        <f t="shared" si="49"/>
        <v>0.42521740000000002</v>
      </c>
      <c r="C1083" s="4">
        <f t="shared" si="50"/>
        <v>0.57478260000000003</v>
      </c>
      <c r="D1083" s="4">
        <f t="shared" si="46"/>
        <v>-1.2220378136862001E-2</v>
      </c>
      <c r="E1083" s="4">
        <f t="shared" si="47"/>
        <v>1.1474207500000002E-2</v>
      </c>
      <c r="H1083" s="11">
        <v>251</v>
      </c>
      <c r="I1083" s="11">
        <v>0.42521740000000002</v>
      </c>
      <c r="J1083" s="11">
        <v>0.57478260000000003</v>
      </c>
      <c r="K1083" s="11">
        <v>0</v>
      </c>
      <c r="L1083" s="11">
        <v>0</v>
      </c>
      <c r="M1083" s="11">
        <v>0.42521740000000002</v>
      </c>
      <c r="N1083" s="11">
        <v>0.57478260000000003</v>
      </c>
      <c r="O1083" s="11">
        <v>1</v>
      </c>
      <c r="Q1083" s="11">
        <v>251</v>
      </c>
      <c r="R1083" s="11">
        <v>1.726492E-2</v>
      </c>
      <c r="S1083" s="11">
        <v>1.726492E-2</v>
      </c>
      <c r="T1083" s="11">
        <v>9.7866649999999999E-3</v>
      </c>
      <c r="U1083" s="11">
        <v>9.7866649999999999E-3</v>
      </c>
    </row>
    <row r="1084" spans="1:21" x14ac:dyDescent="0.35">
      <c r="A1084" s="4">
        <f t="shared" si="48"/>
        <v>251.25</v>
      </c>
      <c r="B1084" s="4">
        <f t="shared" si="49"/>
        <v>0.40736549999999999</v>
      </c>
      <c r="C1084" s="4">
        <f t="shared" si="50"/>
        <v>0.59263449999999995</v>
      </c>
      <c r="D1084" s="4">
        <f t="shared" si="46"/>
        <v>-1.2070942470487501E-2</v>
      </c>
      <c r="E1084" s="4">
        <f t="shared" si="47"/>
        <v>1.1261863000000002E-2</v>
      </c>
      <c r="H1084" s="11">
        <v>251.25</v>
      </c>
      <c r="I1084" s="11">
        <v>0.40736549999999999</v>
      </c>
      <c r="J1084" s="11">
        <v>0.59263449999999995</v>
      </c>
      <c r="K1084" s="11">
        <v>0</v>
      </c>
      <c r="L1084" s="11">
        <v>0</v>
      </c>
      <c r="M1084" s="11">
        <v>0.40736549999999999</v>
      </c>
      <c r="N1084" s="11">
        <v>0.59263449999999995</v>
      </c>
      <c r="O1084" s="11">
        <v>1</v>
      </c>
      <c r="Q1084" s="11">
        <v>251.25</v>
      </c>
      <c r="R1084" s="11">
        <v>1.8369859999999998E-2</v>
      </c>
      <c r="S1084" s="11">
        <v>1.8369859999999998E-2</v>
      </c>
      <c r="T1084" s="11">
        <v>9.1064140000000002E-3</v>
      </c>
      <c r="U1084" s="11">
        <v>9.1064140000000002E-3</v>
      </c>
    </row>
    <row r="1085" spans="1:21" x14ac:dyDescent="0.35">
      <c r="A1085" s="4">
        <f t="shared" si="48"/>
        <v>251.5</v>
      </c>
      <c r="B1085" s="4">
        <f t="shared" si="49"/>
        <v>0.3900441</v>
      </c>
      <c r="C1085" s="4">
        <f t="shared" si="50"/>
        <v>0.6099559</v>
      </c>
      <c r="D1085" s="4">
        <f t="shared" si="46"/>
        <v>-1.1895485002759502E-2</v>
      </c>
      <c r="E1085" s="4">
        <f t="shared" si="47"/>
        <v>1.1014126500000001E-2</v>
      </c>
      <c r="H1085" s="11">
        <v>251.5</v>
      </c>
      <c r="I1085" s="11">
        <v>0.3900441</v>
      </c>
      <c r="J1085" s="11">
        <v>0.6099559</v>
      </c>
      <c r="K1085" s="11">
        <v>0</v>
      </c>
      <c r="L1085" s="11">
        <v>0</v>
      </c>
      <c r="M1085" s="11">
        <v>0.3900441</v>
      </c>
      <c r="N1085" s="11">
        <v>0.6099559</v>
      </c>
      <c r="O1085" s="11">
        <v>1</v>
      </c>
      <c r="Q1085" s="11">
        <v>251.5</v>
      </c>
      <c r="R1085" s="11">
        <v>1.9483670000000002E-2</v>
      </c>
      <c r="S1085" s="11">
        <v>1.9483670000000002E-2</v>
      </c>
      <c r="T1085" s="11">
        <v>8.4880770000000001E-3</v>
      </c>
      <c r="U1085" s="11">
        <v>8.4880770000000001E-3</v>
      </c>
    </row>
    <row r="1086" spans="1:21" x14ac:dyDescent="0.35">
      <c r="A1086" s="4">
        <f t="shared" si="48"/>
        <v>251.75</v>
      </c>
      <c r="B1086" s="4">
        <f t="shared" si="49"/>
        <v>0.37332939999999998</v>
      </c>
      <c r="C1086" s="4">
        <f t="shared" si="50"/>
        <v>0.62667059999999997</v>
      </c>
      <c r="D1086" s="4">
        <f t="shared" si="46"/>
        <v>-1.1697727954782E-2</v>
      </c>
      <c r="E1086" s="4">
        <f t="shared" si="47"/>
        <v>1.0736991000000001E-2</v>
      </c>
      <c r="H1086" s="11">
        <v>251.75</v>
      </c>
      <c r="I1086" s="11">
        <v>0.37332939999999998</v>
      </c>
      <c r="J1086" s="11">
        <v>0.62667059999999997</v>
      </c>
      <c r="K1086" s="11">
        <v>0</v>
      </c>
      <c r="L1086" s="11">
        <v>0</v>
      </c>
      <c r="M1086" s="11">
        <v>0.37332939999999998</v>
      </c>
      <c r="N1086" s="11">
        <v>0.62667059999999997</v>
      </c>
      <c r="O1086" s="11">
        <v>1</v>
      </c>
      <c r="Q1086" s="11">
        <v>251.75</v>
      </c>
      <c r="R1086" s="11">
        <v>2.059654E-2</v>
      </c>
      <c r="S1086" s="11">
        <v>2.059654E-2</v>
      </c>
      <c r="T1086" s="11">
        <v>7.9294780000000002E-3</v>
      </c>
      <c r="U1086" s="11">
        <v>7.9294780000000002E-3</v>
      </c>
    </row>
    <row r="1087" spans="1:21" x14ac:dyDescent="0.35">
      <c r="A1087" s="4">
        <f t="shared" si="48"/>
        <v>252</v>
      </c>
      <c r="B1087" s="4">
        <f t="shared" si="49"/>
        <v>0.35728460000000001</v>
      </c>
      <c r="C1087" s="4">
        <f t="shared" si="50"/>
        <v>0.64271540000000005</v>
      </c>
      <c r="D1087" s="4">
        <f t="shared" si="46"/>
        <v>-1.1481615730142001E-2</v>
      </c>
      <c r="E1087" s="4">
        <f t="shared" si="47"/>
        <v>1.0436713000000002E-2</v>
      </c>
      <c r="H1087" s="11">
        <v>252</v>
      </c>
      <c r="I1087" s="11">
        <v>0.35728460000000001</v>
      </c>
      <c r="J1087" s="11">
        <v>0.64271540000000005</v>
      </c>
      <c r="K1087" s="11">
        <v>0</v>
      </c>
      <c r="L1087" s="11">
        <v>0</v>
      </c>
      <c r="M1087" s="11">
        <v>0.35728460000000001</v>
      </c>
      <c r="N1087" s="11">
        <v>0.64271540000000005</v>
      </c>
      <c r="O1087" s="11">
        <v>1</v>
      </c>
      <c r="Q1087" s="11">
        <v>252</v>
      </c>
      <c r="R1087" s="11">
        <v>2.1699059999999999E-2</v>
      </c>
      <c r="S1087" s="11">
        <v>2.1699059999999999E-2</v>
      </c>
      <c r="T1087" s="11">
        <v>7.4275139999999996E-3</v>
      </c>
      <c r="U1087" s="11">
        <v>7.4275139999999996E-3</v>
      </c>
    </row>
    <row r="1088" spans="1:21" x14ac:dyDescent="0.35">
      <c r="A1088" s="4">
        <f t="shared" si="48"/>
        <v>252.25</v>
      </c>
      <c r="B1088" s="4">
        <f t="shared" si="49"/>
        <v>0.3419586</v>
      </c>
      <c r="C1088" s="4">
        <f t="shared" si="50"/>
        <v>0.6580414</v>
      </c>
      <c r="D1088" s="4">
        <f t="shared" si="46"/>
        <v>-1.1251145794302E-2</v>
      </c>
      <c r="E1088" s="4">
        <f t="shared" si="47"/>
        <v>1.0119517500000001E-2</v>
      </c>
      <c r="H1088" s="11">
        <v>252.25</v>
      </c>
      <c r="I1088" s="11">
        <v>0.3419586</v>
      </c>
      <c r="J1088" s="11">
        <v>0.6580414</v>
      </c>
      <c r="K1088" s="11">
        <v>0</v>
      </c>
      <c r="L1088" s="11">
        <v>0</v>
      </c>
      <c r="M1088" s="11">
        <v>0.3419586</v>
      </c>
      <c r="N1088" s="11">
        <v>0.6580414</v>
      </c>
      <c r="O1088" s="11">
        <v>1</v>
      </c>
      <c r="Q1088" s="11">
        <v>252.25</v>
      </c>
      <c r="R1088" s="11">
        <v>2.2782549999999999E-2</v>
      </c>
      <c r="S1088" s="11">
        <v>2.2782549999999999E-2</v>
      </c>
      <c r="T1088" s="11">
        <v>6.978415E-3</v>
      </c>
      <c r="U1088" s="11">
        <v>6.978415E-3</v>
      </c>
    </row>
    <row r="1089" spans="1:21" x14ac:dyDescent="0.35">
      <c r="A1089" s="4">
        <f t="shared" si="48"/>
        <v>252.5</v>
      </c>
      <c r="B1089" s="4">
        <f t="shared" si="49"/>
        <v>0.32738719999999999</v>
      </c>
      <c r="C1089" s="4">
        <f t="shared" si="50"/>
        <v>0.67261280000000001</v>
      </c>
      <c r="D1089" s="4">
        <f t="shared" si="46"/>
        <v>-1.1010241063807999E-2</v>
      </c>
      <c r="E1089" s="4">
        <f t="shared" si="47"/>
        <v>9.7913720000000013E-3</v>
      </c>
      <c r="H1089" s="11">
        <v>252.5</v>
      </c>
      <c r="I1089" s="11">
        <v>0.32738719999999999</v>
      </c>
      <c r="J1089" s="11">
        <v>0.67261280000000001</v>
      </c>
      <c r="K1089" s="11">
        <v>0</v>
      </c>
      <c r="L1089" s="11">
        <v>0</v>
      </c>
      <c r="M1089" s="11">
        <v>0.32738719999999999</v>
      </c>
      <c r="N1089" s="11">
        <v>0.67261280000000001</v>
      </c>
      <c r="O1089" s="11">
        <v>1</v>
      </c>
      <c r="Q1089" s="11">
        <v>252.5</v>
      </c>
      <c r="R1089" s="11">
        <v>2.3839269999999999E-2</v>
      </c>
      <c r="S1089" s="11">
        <v>2.3839269999999999E-2</v>
      </c>
      <c r="T1089" s="11">
        <v>6.5779860000000001E-3</v>
      </c>
      <c r="U1089" s="11">
        <v>6.5779860000000001E-3</v>
      </c>
    </row>
    <row r="1090" spans="1:21" x14ac:dyDescent="0.35">
      <c r="A1090" s="4">
        <f t="shared" si="48"/>
        <v>252.75</v>
      </c>
      <c r="B1090" s="4">
        <f t="shared" si="49"/>
        <v>0.31359300000000001</v>
      </c>
      <c r="C1090" s="4">
        <f t="shared" si="50"/>
        <v>0.68640699999999999</v>
      </c>
      <c r="D1090" s="4">
        <f t="shared" si="46"/>
        <v>-1.0762621517549999E-2</v>
      </c>
      <c r="E1090" s="4">
        <f t="shared" si="47"/>
        <v>9.4578180000000015E-3</v>
      </c>
      <c r="H1090" s="11">
        <v>252.75</v>
      </c>
      <c r="I1090" s="11">
        <v>0.31359300000000001</v>
      </c>
      <c r="J1090" s="11">
        <v>0.68640699999999999</v>
      </c>
      <c r="K1090" s="11">
        <v>0</v>
      </c>
      <c r="L1090" s="11">
        <v>0</v>
      </c>
      <c r="M1090" s="11">
        <v>0.31359300000000001</v>
      </c>
      <c r="N1090" s="11">
        <v>0.68640699999999999</v>
      </c>
      <c r="O1090" s="11">
        <v>1</v>
      </c>
      <c r="Q1090" s="11">
        <v>252.75</v>
      </c>
      <c r="R1090" s="11">
        <v>2.4862530000000001E-2</v>
      </c>
      <c r="S1090" s="11">
        <v>2.4862530000000001E-2</v>
      </c>
      <c r="T1090" s="11">
        <v>6.2218339999999999E-3</v>
      </c>
      <c r="U1090" s="11">
        <v>6.2218339999999999E-3</v>
      </c>
    </row>
    <row r="1091" spans="1:21" x14ac:dyDescent="0.35">
      <c r="A1091" s="4">
        <f t="shared" si="48"/>
        <v>253</v>
      </c>
      <c r="B1091" s="4">
        <f t="shared" si="49"/>
        <v>0.30058679999999999</v>
      </c>
      <c r="C1091" s="4">
        <f t="shared" si="50"/>
        <v>0.69941319999999996</v>
      </c>
      <c r="D1091" s="4">
        <f t="shared" si="46"/>
        <v>-1.0511718783288E-2</v>
      </c>
      <c r="E1091" s="4">
        <f t="shared" si="47"/>
        <v>9.1237885000000005E-3</v>
      </c>
      <c r="H1091" s="11">
        <v>253</v>
      </c>
      <c r="I1091" s="11">
        <v>0.30058679999999999</v>
      </c>
      <c r="J1091" s="11">
        <v>0.69941319999999996</v>
      </c>
      <c r="K1091" s="11">
        <v>0</v>
      </c>
      <c r="L1091" s="11">
        <v>0</v>
      </c>
      <c r="M1091" s="11">
        <v>0.30058679999999999</v>
      </c>
      <c r="N1091" s="11">
        <v>0.69941319999999996</v>
      </c>
      <c r="O1091" s="11">
        <v>1</v>
      </c>
      <c r="Q1091" s="11">
        <v>253</v>
      </c>
      <c r="R1091" s="11">
        <v>2.5846870000000001E-2</v>
      </c>
      <c r="S1091" s="11">
        <v>2.5846870000000001E-2</v>
      </c>
      <c r="T1091" s="11">
        <v>5.905553E-3</v>
      </c>
      <c r="U1091" s="11">
        <v>5.905553E-3</v>
      </c>
    </row>
    <row r="1092" spans="1:21" x14ac:dyDescent="0.35">
      <c r="A1092" s="4">
        <f t="shared" si="48"/>
        <v>253.25</v>
      </c>
      <c r="B1092" s="4">
        <f t="shared" si="49"/>
        <v>0.28836889999999998</v>
      </c>
      <c r="C1092" s="4">
        <f t="shared" si="50"/>
        <v>0.71163109999999996</v>
      </c>
      <c r="D1092" s="4">
        <f t="shared" si="46"/>
        <v>-1.02606138756395E-2</v>
      </c>
      <c r="E1092" s="4">
        <f t="shared" si="47"/>
        <v>8.7935750000000014E-3</v>
      </c>
      <c r="H1092" s="11">
        <v>253.25</v>
      </c>
      <c r="I1092" s="11">
        <v>0.28836889999999998</v>
      </c>
      <c r="J1092" s="11">
        <v>0.71163109999999996</v>
      </c>
      <c r="K1092" s="11">
        <v>0</v>
      </c>
      <c r="L1092" s="11">
        <v>0</v>
      </c>
      <c r="M1092" s="11">
        <v>0.28836889999999998</v>
      </c>
      <c r="N1092" s="11">
        <v>0.71163109999999996</v>
      </c>
      <c r="O1092" s="11">
        <v>1</v>
      </c>
      <c r="Q1092" s="11">
        <v>253.25</v>
      </c>
      <c r="R1092" s="11">
        <v>2.6787979999999999E-2</v>
      </c>
      <c r="S1092" s="11">
        <v>2.6787979999999999E-2</v>
      </c>
      <c r="T1092" s="11">
        <v>5.6248699999999997E-3</v>
      </c>
      <c r="U1092" s="11">
        <v>5.6248699999999997E-3</v>
      </c>
    </row>
    <row r="1093" spans="1:21" x14ac:dyDescent="0.35">
      <c r="A1093" s="4">
        <f t="shared" si="48"/>
        <v>253.5</v>
      </c>
      <c r="B1093" s="4">
        <f t="shared" si="49"/>
        <v>0.27693030000000002</v>
      </c>
      <c r="C1093" s="4">
        <f t="shared" si="50"/>
        <v>0.72306970000000004</v>
      </c>
      <c r="D1093" s="4">
        <f t="shared" si="46"/>
        <v>-1.0011995447095502E-2</v>
      </c>
      <c r="E1093" s="4">
        <f t="shared" si="47"/>
        <v>8.4707635000000024E-3</v>
      </c>
      <c r="H1093" s="11">
        <v>253.5</v>
      </c>
      <c r="I1093" s="11">
        <v>0.27693030000000002</v>
      </c>
      <c r="J1093" s="11">
        <v>0.72306970000000004</v>
      </c>
      <c r="K1093" s="11">
        <v>0</v>
      </c>
      <c r="L1093" s="11">
        <v>0</v>
      </c>
      <c r="M1093" s="11">
        <v>0.27693030000000002</v>
      </c>
      <c r="N1093" s="11">
        <v>0.72306970000000004</v>
      </c>
      <c r="O1093" s="11">
        <v>1</v>
      </c>
      <c r="Q1093" s="11">
        <v>253.5</v>
      </c>
      <c r="R1093" s="11">
        <v>2.7682720000000001E-2</v>
      </c>
      <c r="S1093" s="11">
        <v>2.7682720000000001E-2</v>
      </c>
      <c r="T1093" s="11">
        <v>5.3757529999999996E-3</v>
      </c>
      <c r="U1093" s="11">
        <v>5.3757529999999996E-3</v>
      </c>
    </row>
    <row r="1094" spans="1:21" x14ac:dyDescent="0.35">
      <c r="A1094" s="4">
        <f t="shared" si="48"/>
        <v>253.75</v>
      </c>
      <c r="B1094" s="4">
        <f t="shared" si="49"/>
        <v>0.26625450000000001</v>
      </c>
      <c r="C1094" s="4">
        <f t="shared" si="50"/>
        <v>0.73374550000000005</v>
      </c>
      <c r="D1094" s="4">
        <f t="shared" si="46"/>
        <v>-9.7681520614875013E-3</v>
      </c>
      <c r="E1094" s="4">
        <f t="shared" si="47"/>
        <v>8.1582460000000009E-3</v>
      </c>
      <c r="H1094" s="11">
        <v>253.75</v>
      </c>
      <c r="I1094" s="11">
        <v>0.26625450000000001</v>
      </c>
      <c r="J1094" s="11">
        <v>0.73374550000000005</v>
      </c>
      <c r="K1094" s="11">
        <v>0</v>
      </c>
      <c r="L1094" s="11">
        <v>0</v>
      </c>
      <c r="M1094" s="11">
        <v>0.26625450000000001</v>
      </c>
      <c r="N1094" s="11">
        <v>0.73374550000000005</v>
      </c>
      <c r="O1094" s="11">
        <v>1</v>
      </c>
      <c r="Q1094" s="11">
        <v>253.75</v>
      </c>
      <c r="R1094" s="11">
        <v>2.852903E-2</v>
      </c>
      <c r="S1094" s="11">
        <v>2.852903E-2</v>
      </c>
      <c r="T1094" s="11">
        <v>5.1544779999999997E-3</v>
      </c>
      <c r="U1094" s="11">
        <v>5.1544779999999997E-3</v>
      </c>
    </row>
    <row r="1095" spans="1:21" x14ac:dyDescent="0.35">
      <c r="A1095" s="4">
        <f t="shared" si="48"/>
        <v>254</v>
      </c>
      <c r="B1095" s="4">
        <f t="shared" si="49"/>
        <v>0.2563184</v>
      </c>
      <c r="C1095" s="4">
        <f t="shared" si="50"/>
        <v>0.74368160000000005</v>
      </c>
      <c r="D1095" s="4">
        <f t="shared" si="46"/>
        <v>-9.5309638910720026E-3</v>
      </c>
      <c r="E1095" s="4">
        <f t="shared" si="47"/>
        <v>7.8582485000000014E-3</v>
      </c>
      <c r="H1095" s="11">
        <v>254</v>
      </c>
      <c r="I1095" s="11">
        <v>0.2563184</v>
      </c>
      <c r="J1095" s="11">
        <v>0.74368160000000005</v>
      </c>
      <c r="K1095" s="11">
        <v>0</v>
      </c>
      <c r="L1095" s="11">
        <v>0</v>
      </c>
      <c r="M1095" s="11">
        <v>0.2563184</v>
      </c>
      <c r="N1095" s="11">
        <v>0.74368160000000005</v>
      </c>
      <c r="O1095" s="11">
        <v>1</v>
      </c>
      <c r="Q1095" s="11">
        <v>254</v>
      </c>
      <c r="R1095" s="11">
        <v>2.9325830000000001E-2</v>
      </c>
      <c r="S1095" s="11">
        <v>2.9325830000000001E-2</v>
      </c>
      <c r="T1095" s="11">
        <v>4.9576730000000001E-3</v>
      </c>
      <c r="U1095" s="11">
        <v>4.9576730000000001E-3</v>
      </c>
    </row>
    <row r="1096" spans="1:21" x14ac:dyDescent="0.35">
      <c r="A1096" s="4">
        <f t="shared" si="48"/>
        <v>254.25</v>
      </c>
      <c r="B1096" s="4">
        <f t="shared" si="49"/>
        <v>0.24709449999999999</v>
      </c>
      <c r="C1096" s="4">
        <f t="shared" si="50"/>
        <v>0.75290550000000001</v>
      </c>
      <c r="D1096" s="4">
        <f t="shared" si="46"/>
        <v>-9.3019404034875002E-3</v>
      </c>
      <c r="E1096" s="4">
        <f t="shared" si="47"/>
        <v>7.5724035000000016E-3</v>
      </c>
      <c r="H1096" s="11">
        <v>254.25</v>
      </c>
      <c r="I1096" s="11">
        <v>0.24709449999999999</v>
      </c>
      <c r="J1096" s="11">
        <v>0.75290550000000001</v>
      </c>
      <c r="K1096" s="11">
        <v>0</v>
      </c>
      <c r="L1096" s="11">
        <v>0</v>
      </c>
      <c r="M1096" s="11">
        <v>0.24709449999999999</v>
      </c>
      <c r="N1096" s="11">
        <v>0.75290550000000001</v>
      </c>
      <c r="O1096" s="11">
        <v>1</v>
      </c>
      <c r="Q1096" s="11">
        <v>254.25</v>
      </c>
      <c r="R1096" s="11">
        <v>3.0072870000000002E-2</v>
      </c>
      <c r="S1096" s="11">
        <v>3.0072870000000002E-2</v>
      </c>
      <c r="T1096" s="11">
        <v>4.7823229999999998E-3</v>
      </c>
      <c r="U1096" s="11">
        <v>4.7823229999999998E-3</v>
      </c>
    </row>
    <row r="1097" spans="1:21" x14ac:dyDescent="0.35">
      <c r="A1097" s="4">
        <f t="shared" si="48"/>
        <v>254.5</v>
      </c>
      <c r="B1097" s="4">
        <f t="shared" si="49"/>
        <v>0.2385514</v>
      </c>
      <c r="C1097" s="4">
        <f t="shared" si="50"/>
        <v>0.76144860000000003</v>
      </c>
      <c r="D1097" s="4">
        <f t="shared" si="46"/>
        <v>-9.0822314779020006E-3</v>
      </c>
      <c r="E1097" s="4">
        <f t="shared" si="47"/>
        <v>7.3017995000000009E-3</v>
      </c>
      <c r="H1097" s="11">
        <v>254.5</v>
      </c>
      <c r="I1097" s="11">
        <v>0.2385514</v>
      </c>
      <c r="J1097" s="11">
        <v>0.76144860000000003</v>
      </c>
      <c r="K1097" s="11">
        <v>0</v>
      </c>
      <c r="L1097" s="11">
        <v>0</v>
      </c>
      <c r="M1097" s="11">
        <v>0.2385514</v>
      </c>
      <c r="N1097" s="11">
        <v>0.76144860000000003</v>
      </c>
      <c r="O1097" s="11">
        <v>1</v>
      </c>
      <c r="Q1097" s="11">
        <v>254.5</v>
      </c>
      <c r="R1097" s="11">
        <v>3.077063E-2</v>
      </c>
      <c r="S1097" s="11">
        <v>3.077063E-2</v>
      </c>
      <c r="T1097" s="11">
        <v>4.6257709999999999E-3</v>
      </c>
      <c r="U1097" s="11">
        <v>4.6257709999999999E-3</v>
      </c>
    </row>
    <row r="1098" spans="1:21" x14ac:dyDescent="0.35">
      <c r="A1098" s="4">
        <f t="shared" si="48"/>
        <v>254.75</v>
      </c>
      <c r="B1098" s="4">
        <f t="shared" si="49"/>
        <v>0.2306552</v>
      </c>
      <c r="C1098" s="4">
        <f t="shared" si="50"/>
        <v>0.76934480000000005</v>
      </c>
      <c r="D1098" s="4">
        <f t="shared" si="46"/>
        <v>-8.872668935648002E-3</v>
      </c>
      <c r="E1098" s="4">
        <f t="shared" si="47"/>
        <v>7.0470630000000027E-3</v>
      </c>
      <c r="H1098" s="11">
        <v>254.75</v>
      </c>
      <c r="I1098" s="11">
        <v>0.2306552</v>
      </c>
      <c r="J1098" s="11">
        <v>0.76934480000000005</v>
      </c>
      <c r="K1098" s="11">
        <v>0</v>
      </c>
      <c r="L1098" s="11">
        <v>0</v>
      </c>
      <c r="M1098" s="11">
        <v>0.2306552</v>
      </c>
      <c r="N1098" s="11">
        <v>0.76934480000000005</v>
      </c>
      <c r="O1098" s="11">
        <v>1</v>
      </c>
      <c r="Q1098" s="11">
        <v>254.75</v>
      </c>
      <c r="R1098" s="11">
        <v>3.1420179999999999E-2</v>
      </c>
      <c r="S1098" s="11">
        <v>3.1420179999999999E-2</v>
      </c>
      <c r="T1098" s="11">
        <v>4.4856940000000001E-3</v>
      </c>
      <c r="U1098" s="11">
        <v>4.4856940000000001E-3</v>
      </c>
    </row>
    <row r="1099" spans="1:21" x14ac:dyDescent="0.35">
      <c r="A1099" s="4">
        <f t="shared" si="48"/>
        <v>255</v>
      </c>
      <c r="B1099" s="4">
        <f t="shared" si="49"/>
        <v>0.2233705</v>
      </c>
      <c r="C1099" s="4">
        <f t="shared" si="50"/>
        <v>0.77662949999999997</v>
      </c>
      <c r="D1099" s="4">
        <f t="shared" si="46"/>
        <v>-8.6738059864875008E-3</v>
      </c>
      <c r="E1099" s="4">
        <f t="shared" si="47"/>
        <v>6.8084525000000028E-3</v>
      </c>
      <c r="H1099" s="11">
        <v>255</v>
      </c>
      <c r="I1099" s="11">
        <v>0.2233705</v>
      </c>
      <c r="J1099" s="11">
        <v>0.77662949999999997</v>
      </c>
      <c r="K1099" s="11">
        <v>0</v>
      </c>
      <c r="L1099" s="11">
        <v>0</v>
      </c>
      <c r="M1099" s="11">
        <v>0.2233705</v>
      </c>
      <c r="N1099" s="11">
        <v>0.77662949999999997</v>
      </c>
      <c r="O1099" s="11">
        <v>1</v>
      </c>
      <c r="Q1099" s="11">
        <v>255</v>
      </c>
      <c r="R1099" s="11">
        <v>3.2023019999999999E-2</v>
      </c>
      <c r="S1099" s="11">
        <v>3.2023019999999999E-2</v>
      </c>
      <c r="T1099" s="11">
        <v>4.3600749999999997E-3</v>
      </c>
      <c r="U1099" s="11">
        <v>4.3600749999999997E-3</v>
      </c>
    </row>
    <row r="1100" spans="1:21" x14ac:dyDescent="0.35">
      <c r="A1100" s="4">
        <f t="shared" si="48"/>
        <v>255.25</v>
      </c>
      <c r="B1100" s="4">
        <f t="shared" si="49"/>
        <v>0.2166613</v>
      </c>
      <c r="C1100" s="4">
        <f t="shared" si="50"/>
        <v>0.78333870000000005</v>
      </c>
      <c r="D1100" s="4">
        <f t="shared" si="46"/>
        <v>-8.4859590541155015E-3</v>
      </c>
      <c r="E1100" s="4">
        <f t="shared" si="47"/>
        <v>6.5858925000000026E-3</v>
      </c>
      <c r="H1100" s="11">
        <v>255.25</v>
      </c>
      <c r="I1100" s="11">
        <v>0.2166613</v>
      </c>
      <c r="J1100" s="11">
        <v>0.78333870000000005</v>
      </c>
      <c r="K1100" s="11">
        <v>0</v>
      </c>
      <c r="L1100" s="11">
        <v>0</v>
      </c>
      <c r="M1100" s="11">
        <v>0.2166613</v>
      </c>
      <c r="N1100" s="11">
        <v>0.78333870000000005</v>
      </c>
      <c r="O1100" s="11">
        <v>1</v>
      </c>
      <c r="Q1100" s="11">
        <v>255.25</v>
      </c>
      <c r="R1100" s="11">
        <v>3.2581039999999999E-2</v>
      </c>
      <c r="S1100" s="11">
        <v>3.2581039999999999E-2</v>
      </c>
      <c r="T1100" s="11">
        <v>4.2471749999999997E-3</v>
      </c>
      <c r="U1100" s="11">
        <v>4.2471749999999997E-3</v>
      </c>
    </row>
    <row r="1101" spans="1:21" x14ac:dyDescent="0.35">
      <c r="A1101" s="4">
        <f t="shared" si="48"/>
        <v>255.5</v>
      </c>
      <c r="B1101" s="4">
        <f t="shared" si="49"/>
        <v>0.2104914</v>
      </c>
      <c r="C1101" s="4">
        <f t="shared" si="50"/>
        <v>0.7895086</v>
      </c>
      <c r="D1101" s="4">
        <f t="shared" si="46"/>
        <v>-8.3092385263020003E-3</v>
      </c>
      <c r="E1101" s="4">
        <f t="shared" si="47"/>
        <v>6.3790780000000033E-3</v>
      </c>
      <c r="H1101" s="11">
        <v>255.5</v>
      </c>
      <c r="I1101" s="11">
        <v>0.2104914</v>
      </c>
      <c r="J1101" s="11">
        <v>0.7895086</v>
      </c>
      <c r="K1101" s="11">
        <v>0</v>
      </c>
      <c r="L1101" s="11">
        <v>0</v>
      </c>
      <c r="M1101" s="11">
        <v>0.2104914</v>
      </c>
      <c r="N1101" s="11">
        <v>0.7895086</v>
      </c>
      <c r="O1101" s="11">
        <v>1</v>
      </c>
      <c r="Q1101" s="11">
        <v>255.5</v>
      </c>
      <c r="R1101" s="11">
        <v>3.3096349999999997E-2</v>
      </c>
      <c r="S1101" s="11">
        <v>3.3096349999999997E-2</v>
      </c>
      <c r="T1101" s="11">
        <v>4.1454939999999996E-3</v>
      </c>
      <c r="U1101" s="11">
        <v>4.1454939999999996E-3</v>
      </c>
    </row>
    <row r="1102" spans="1:21" x14ac:dyDescent="0.35">
      <c r="A1102" s="4">
        <f t="shared" si="48"/>
        <v>255.75</v>
      </c>
      <c r="B1102" s="4">
        <f t="shared" si="49"/>
        <v>0.20482510000000001</v>
      </c>
      <c r="C1102" s="4">
        <f t="shared" si="50"/>
        <v>0.79517490000000002</v>
      </c>
      <c r="D1102" s="4">
        <f t="shared" si="46"/>
        <v>-8.1435889204995015E-3</v>
      </c>
      <c r="E1102" s="4">
        <f t="shared" si="47"/>
        <v>6.1875130000000021E-3</v>
      </c>
      <c r="H1102" s="11">
        <v>255.75</v>
      </c>
      <c r="I1102" s="11">
        <v>0.20482510000000001</v>
      </c>
      <c r="J1102" s="11">
        <v>0.79517490000000002</v>
      </c>
      <c r="K1102" s="11">
        <v>0</v>
      </c>
      <c r="L1102" s="11">
        <v>0</v>
      </c>
      <c r="M1102" s="11">
        <v>0.20482510000000001</v>
      </c>
      <c r="N1102" s="11">
        <v>0.79517490000000002</v>
      </c>
      <c r="O1102" s="11">
        <v>1</v>
      </c>
      <c r="Q1102" s="11">
        <v>255.75</v>
      </c>
      <c r="R1102" s="11">
        <v>3.3571230000000001E-2</v>
      </c>
      <c r="S1102" s="11">
        <v>3.3571230000000001E-2</v>
      </c>
      <c r="T1102" s="11">
        <v>4.0537439999999998E-3</v>
      </c>
      <c r="U1102" s="11">
        <v>4.0537439999999998E-3</v>
      </c>
    </row>
    <row r="1103" spans="1:21" x14ac:dyDescent="0.35">
      <c r="A1103" s="4">
        <f t="shared" si="48"/>
        <v>256</v>
      </c>
      <c r="B1103" s="4">
        <f t="shared" si="49"/>
        <v>0.19962759999999999</v>
      </c>
      <c r="C1103" s="4">
        <f t="shared" si="50"/>
        <v>0.80037239999999998</v>
      </c>
      <c r="D1103" s="4">
        <f t="shared" si="46"/>
        <v>-7.9888210659119999E-3</v>
      </c>
      <c r="E1103" s="4">
        <f t="shared" si="47"/>
        <v>6.0105620000000005E-3</v>
      </c>
      <c r="H1103" s="11">
        <v>256</v>
      </c>
      <c r="I1103" s="11">
        <v>0.19962759999999999</v>
      </c>
      <c r="J1103" s="11">
        <v>0.80037239999999998</v>
      </c>
      <c r="K1103" s="11">
        <v>0</v>
      </c>
      <c r="L1103" s="11">
        <v>0</v>
      </c>
      <c r="M1103" s="11">
        <v>0.19962759999999999</v>
      </c>
      <c r="N1103" s="11">
        <v>0.80037239999999998</v>
      </c>
      <c r="O1103" s="11">
        <v>1</v>
      </c>
      <c r="Q1103" s="11">
        <v>256</v>
      </c>
      <c r="R1103" s="11">
        <v>3.400806E-2</v>
      </c>
      <c r="S1103" s="11">
        <v>3.400806E-2</v>
      </c>
      <c r="T1103" s="11">
        <v>3.9708160000000003E-3</v>
      </c>
      <c r="U1103" s="11">
        <v>3.9708160000000003E-3</v>
      </c>
    </row>
    <row r="1104" spans="1:21" x14ac:dyDescent="0.35">
      <c r="A1104" s="4">
        <f t="shared" si="48"/>
        <v>256.25</v>
      </c>
      <c r="B1104" s="4">
        <f t="shared" si="49"/>
        <v>0.19486529999999999</v>
      </c>
      <c r="C1104" s="4">
        <f t="shared" si="50"/>
        <v>0.80513469999999998</v>
      </c>
      <c r="D1104" s="4">
        <f t="shared" ref="D1104:D1167" si="51">-$B$23*B1104*C1104</f>
        <v>-7.8446407427955004E-3</v>
      </c>
      <c r="E1104" s="4">
        <f t="shared" ref="E1104:E1167" si="52">-(AVERAGE(R1104,T1104)-$B$23/2)</f>
        <v>5.8475135000000018E-3</v>
      </c>
      <c r="H1104" s="11">
        <v>256.25</v>
      </c>
      <c r="I1104" s="11">
        <v>0.19486529999999999</v>
      </c>
      <c r="J1104" s="11">
        <v>0.80513469999999998</v>
      </c>
      <c r="K1104" s="11">
        <v>0</v>
      </c>
      <c r="L1104" s="11">
        <v>0</v>
      </c>
      <c r="M1104" s="11">
        <v>0.19486529999999999</v>
      </c>
      <c r="N1104" s="11">
        <v>0.80513469999999998</v>
      </c>
      <c r="O1104" s="11">
        <v>1</v>
      </c>
      <c r="Q1104" s="11">
        <v>256.25</v>
      </c>
      <c r="R1104" s="11">
        <v>3.4409219999999997E-2</v>
      </c>
      <c r="S1104" s="11">
        <v>3.4409219999999997E-2</v>
      </c>
      <c r="T1104" s="11">
        <v>3.8957530000000001E-3</v>
      </c>
      <c r="U1104" s="11">
        <v>3.8957530000000001E-3</v>
      </c>
    </row>
    <row r="1105" spans="1:21" x14ac:dyDescent="0.35">
      <c r="A1105" s="4">
        <f t="shared" si="48"/>
        <v>256.5</v>
      </c>
      <c r="B1105" s="4">
        <f t="shared" si="49"/>
        <v>0.19050610000000001</v>
      </c>
      <c r="C1105" s="4">
        <f t="shared" si="50"/>
        <v>0.80949389999999999</v>
      </c>
      <c r="D1105" s="4">
        <f t="shared" si="51"/>
        <v>-7.710676293139501E-3</v>
      </c>
      <c r="E1105" s="4">
        <f t="shared" si="52"/>
        <v>5.6975759999999993E-3</v>
      </c>
      <c r="H1105" s="11">
        <v>256.5</v>
      </c>
      <c r="I1105" s="11">
        <v>0.19050610000000001</v>
      </c>
      <c r="J1105" s="11">
        <v>0.80949389999999999</v>
      </c>
      <c r="K1105" s="11">
        <v>0</v>
      </c>
      <c r="L1105" s="11">
        <v>0</v>
      </c>
      <c r="M1105" s="11">
        <v>0.19050610000000001</v>
      </c>
      <c r="N1105" s="11">
        <v>0.80949389999999999</v>
      </c>
      <c r="O1105" s="11">
        <v>1</v>
      </c>
      <c r="Q1105" s="11">
        <v>256.5</v>
      </c>
      <c r="R1105" s="11">
        <v>3.4777120000000002E-2</v>
      </c>
      <c r="S1105" s="11">
        <v>3.4777120000000002E-2</v>
      </c>
      <c r="T1105" s="11">
        <v>3.8277279999999999E-3</v>
      </c>
      <c r="U1105" s="11">
        <v>3.8277279999999999E-3</v>
      </c>
    </row>
    <row r="1106" spans="1:21" x14ac:dyDescent="0.35">
      <c r="A1106" s="4">
        <f t="shared" si="48"/>
        <v>256.75</v>
      </c>
      <c r="B1106" s="4">
        <f t="shared" si="49"/>
        <v>0.1865193</v>
      </c>
      <c r="C1106" s="4">
        <f t="shared" si="50"/>
        <v>0.81348069999999995</v>
      </c>
      <c r="D1106" s="4">
        <f t="shared" si="51"/>
        <v>-7.5864925363754998E-3</v>
      </c>
      <c r="E1106" s="4">
        <f t="shared" si="52"/>
        <v>5.5599445000000004E-3</v>
      </c>
      <c r="H1106" s="11">
        <v>256.75</v>
      </c>
      <c r="I1106" s="11">
        <v>0.1865193</v>
      </c>
      <c r="J1106" s="11">
        <v>0.81348069999999995</v>
      </c>
      <c r="K1106" s="11">
        <v>0</v>
      </c>
      <c r="L1106" s="11">
        <v>0</v>
      </c>
      <c r="M1106" s="11">
        <v>0.1865193</v>
      </c>
      <c r="N1106" s="11">
        <v>0.81348069999999995</v>
      </c>
      <c r="O1106" s="11">
        <v>1</v>
      </c>
      <c r="Q1106" s="11">
        <v>256.75</v>
      </c>
      <c r="R1106" s="11">
        <v>3.5114090000000001E-2</v>
      </c>
      <c r="S1106" s="11">
        <v>3.5114090000000001E-2</v>
      </c>
      <c r="T1106" s="11">
        <v>3.766021E-3</v>
      </c>
      <c r="U1106" s="11">
        <v>3.766021E-3</v>
      </c>
    </row>
    <row r="1107" spans="1:21" x14ac:dyDescent="0.35">
      <c r="A1107" s="4">
        <f t="shared" si="48"/>
        <v>257</v>
      </c>
      <c r="B1107" s="4">
        <f t="shared" si="49"/>
        <v>0.18287610000000001</v>
      </c>
      <c r="C1107" s="4">
        <f t="shared" si="50"/>
        <v>0.81712390000000001</v>
      </c>
      <c r="D1107" s="4">
        <f t="shared" si="51"/>
        <v>-7.4716216024395014E-3</v>
      </c>
      <c r="E1107" s="4">
        <f t="shared" si="52"/>
        <v>5.4337985000000033E-3</v>
      </c>
      <c r="H1107" s="11">
        <v>257</v>
      </c>
      <c r="I1107" s="11">
        <v>0.18287610000000001</v>
      </c>
      <c r="J1107" s="11">
        <v>0.81712390000000001</v>
      </c>
      <c r="K1107" s="11">
        <v>0</v>
      </c>
      <c r="L1107" s="11">
        <v>0</v>
      </c>
      <c r="M1107" s="11">
        <v>0.18287610000000001</v>
      </c>
      <c r="N1107" s="11">
        <v>0.81712390000000001</v>
      </c>
      <c r="O1107" s="11">
        <v>1</v>
      </c>
      <c r="Q1107" s="11">
        <v>257</v>
      </c>
      <c r="R1107" s="11">
        <v>3.54224E-2</v>
      </c>
      <c r="S1107" s="11">
        <v>3.54224E-2</v>
      </c>
      <c r="T1107" s="11">
        <v>3.7100029999999999E-3</v>
      </c>
      <c r="U1107" s="11">
        <v>3.7100029999999999E-3</v>
      </c>
    </row>
    <row r="1108" spans="1:21" x14ac:dyDescent="0.35">
      <c r="A1108" s="4">
        <f t="shared" si="48"/>
        <v>257.25</v>
      </c>
      <c r="B1108" s="4">
        <f t="shared" si="49"/>
        <v>0.17954909999999999</v>
      </c>
      <c r="C1108" s="4">
        <f t="shared" si="50"/>
        <v>0.82045089999999998</v>
      </c>
      <c r="D1108" s="4">
        <f t="shared" si="51"/>
        <v>-7.3655610344595E-3</v>
      </c>
      <c r="E1108" s="4">
        <f t="shared" si="52"/>
        <v>5.3183345000000007E-3</v>
      </c>
      <c r="H1108" s="11">
        <v>257.25</v>
      </c>
      <c r="I1108" s="11">
        <v>0.17954909999999999</v>
      </c>
      <c r="J1108" s="11">
        <v>0.82045089999999998</v>
      </c>
      <c r="K1108" s="11">
        <v>0</v>
      </c>
      <c r="L1108" s="11">
        <v>0</v>
      </c>
      <c r="M1108" s="11">
        <v>0.17954909999999999</v>
      </c>
      <c r="N1108" s="11">
        <v>0.82045089999999998</v>
      </c>
      <c r="O1108" s="11">
        <v>1</v>
      </c>
      <c r="Q1108" s="11">
        <v>257.25</v>
      </c>
      <c r="R1108" s="11">
        <v>3.570421E-2</v>
      </c>
      <c r="S1108" s="11">
        <v>3.570421E-2</v>
      </c>
      <c r="T1108" s="11">
        <v>3.659121E-3</v>
      </c>
      <c r="U1108" s="11">
        <v>3.659121E-3</v>
      </c>
    </row>
    <row r="1109" spans="1:21" x14ac:dyDescent="0.35">
      <c r="A1109" s="4">
        <f t="shared" si="48"/>
        <v>257.5</v>
      </c>
      <c r="B1109" s="4">
        <f t="shared" si="49"/>
        <v>0.176513</v>
      </c>
      <c r="C1109" s="4">
        <f t="shared" si="50"/>
        <v>0.82348699999999997</v>
      </c>
      <c r="D1109" s="4">
        <f t="shared" si="51"/>
        <v>-7.2678080415500002E-3</v>
      </c>
      <c r="E1109" s="4">
        <f t="shared" si="52"/>
        <v>5.2127614999999995E-3</v>
      </c>
      <c r="H1109" s="11">
        <v>257.5</v>
      </c>
      <c r="I1109" s="11">
        <v>0.176513</v>
      </c>
      <c r="J1109" s="11">
        <v>0.82348699999999997</v>
      </c>
      <c r="K1109" s="11">
        <v>0</v>
      </c>
      <c r="L1109" s="11">
        <v>0</v>
      </c>
      <c r="M1109" s="11">
        <v>0.176513</v>
      </c>
      <c r="N1109" s="11">
        <v>0.82348699999999997</v>
      </c>
      <c r="O1109" s="11">
        <v>1</v>
      </c>
      <c r="Q1109" s="11">
        <v>257.5</v>
      </c>
      <c r="R1109" s="11">
        <v>3.5961590000000002E-2</v>
      </c>
      <c r="S1109" s="11">
        <v>3.5961590000000002E-2</v>
      </c>
      <c r="T1109" s="11">
        <v>3.612887E-3</v>
      </c>
      <c r="U1109" s="11">
        <v>3.612887E-3</v>
      </c>
    </row>
    <row r="1110" spans="1:21" x14ac:dyDescent="0.35">
      <c r="A1110" s="4">
        <f t="shared" si="48"/>
        <v>257.75</v>
      </c>
      <c r="B1110" s="4">
        <f t="shared" si="49"/>
        <v>0.17374390000000001</v>
      </c>
      <c r="C1110" s="4">
        <f t="shared" si="50"/>
        <v>0.82625610000000005</v>
      </c>
      <c r="D1110" s="4">
        <f t="shared" si="51"/>
        <v>-7.1778478606395E-3</v>
      </c>
      <c r="E1110" s="4">
        <f t="shared" si="52"/>
        <v>5.1163270000000004E-3</v>
      </c>
      <c r="H1110" s="11">
        <v>257.75</v>
      </c>
      <c r="I1110" s="11">
        <v>0.17374390000000001</v>
      </c>
      <c r="J1110" s="11">
        <v>0.82625610000000005</v>
      </c>
      <c r="K1110" s="11">
        <v>0</v>
      </c>
      <c r="L1110" s="11">
        <v>0</v>
      </c>
      <c r="M1110" s="11">
        <v>0.17374390000000001</v>
      </c>
      <c r="N1110" s="11">
        <v>0.82625610000000005</v>
      </c>
      <c r="O1110" s="11">
        <v>1</v>
      </c>
      <c r="Q1110" s="11">
        <v>257.75</v>
      </c>
      <c r="R1110" s="11">
        <v>3.6196480000000003E-2</v>
      </c>
      <c r="S1110" s="11">
        <v>3.6196480000000003E-2</v>
      </c>
      <c r="T1110" s="11">
        <v>3.5708659999999998E-3</v>
      </c>
      <c r="U1110" s="11">
        <v>3.5708659999999998E-3</v>
      </c>
    </row>
    <row r="1111" spans="1:21" x14ac:dyDescent="0.35">
      <c r="A1111" s="4">
        <f t="shared" si="48"/>
        <v>258</v>
      </c>
      <c r="B1111" s="4">
        <f t="shared" si="49"/>
        <v>0.1712196</v>
      </c>
      <c r="C1111" s="4">
        <f t="shared" si="50"/>
        <v>0.82878039999999997</v>
      </c>
      <c r="D1111" s="4">
        <f t="shared" si="51"/>
        <v>-7.0951724287920005E-3</v>
      </c>
      <c r="E1111" s="4">
        <f t="shared" si="52"/>
        <v>5.0283095000000014E-3</v>
      </c>
      <c r="H1111" s="11">
        <v>258</v>
      </c>
      <c r="I1111" s="11">
        <v>0.1712196</v>
      </c>
      <c r="J1111" s="11">
        <v>0.82878039999999997</v>
      </c>
      <c r="K1111" s="11">
        <v>0</v>
      </c>
      <c r="L1111" s="11">
        <v>0</v>
      </c>
      <c r="M1111" s="11">
        <v>0.1712196</v>
      </c>
      <c r="N1111" s="11">
        <v>0.82878039999999997</v>
      </c>
      <c r="O1111" s="11">
        <v>1</v>
      </c>
      <c r="Q1111" s="11">
        <v>258</v>
      </c>
      <c r="R1111" s="11">
        <v>3.6410709999999999E-2</v>
      </c>
      <c r="S1111" s="11">
        <v>3.6410709999999999E-2</v>
      </c>
      <c r="T1111" s="11">
        <v>3.5326709999999998E-3</v>
      </c>
      <c r="U1111" s="11">
        <v>3.5326709999999998E-3</v>
      </c>
    </row>
    <row r="1112" spans="1:21" x14ac:dyDescent="0.35">
      <c r="A1112" s="4">
        <f t="shared" si="48"/>
        <v>258.25</v>
      </c>
      <c r="B1112" s="4">
        <f t="shared" si="49"/>
        <v>0.16891970000000001</v>
      </c>
      <c r="C1112" s="4">
        <f t="shared" si="50"/>
        <v>0.83108029999999999</v>
      </c>
      <c r="D1112" s="4">
        <f t="shared" si="51"/>
        <v>-7.0192917475955007E-3</v>
      </c>
      <c r="E1112" s="4">
        <f t="shared" si="52"/>
        <v>4.9480335000000007E-3</v>
      </c>
      <c r="H1112" s="11">
        <v>258.25</v>
      </c>
      <c r="I1112" s="11">
        <v>0.16891970000000001</v>
      </c>
      <c r="J1112" s="11">
        <v>0.83108029999999999</v>
      </c>
      <c r="K1112" s="11">
        <v>0</v>
      </c>
      <c r="L1112" s="11">
        <v>0</v>
      </c>
      <c r="M1112" s="11">
        <v>0.16891970000000001</v>
      </c>
      <c r="N1112" s="11">
        <v>0.83108029999999999</v>
      </c>
      <c r="O1112" s="11">
        <v>1</v>
      </c>
      <c r="Q1112" s="11">
        <v>258.25</v>
      </c>
      <c r="R1112" s="11">
        <v>3.6605980000000003E-2</v>
      </c>
      <c r="S1112" s="11">
        <v>3.6605980000000003E-2</v>
      </c>
      <c r="T1112" s="11">
        <v>3.4979529999999998E-3</v>
      </c>
      <c r="U1112" s="11">
        <v>3.4979529999999998E-3</v>
      </c>
    </row>
    <row r="1113" spans="1:21" x14ac:dyDescent="0.35">
      <c r="A1113" s="4">
        <f t="shared" si="48"/>
        <v>258.5</v>
      </c>
      <c r="B1113" s="4">
        <f t="shared" si="49"/>
        <v>0.1668251</v>
      </c>
      <c r="C1113" s="4">
        <f t="shared" si="50"/>
        <v>0.83317490000000005</v>
      </c>
      <c r="D1113" s="4">
        <f t="shared" si="51"/>
        <v>-6.9497243004995012E-3</v>
      </c>
      <c r="E1113" s="4">
        <f t="shared" si="52"/>
        <v>4.8748565000000001E-3</v>
      </c>
      <c r="H1113" s="11">
        <v>258.5</v>
      </c>
      <c r="I1113" s="11">
        <v>0.1668251</v>
      </c>
      <c r="J1113" s="11">
        <v>0.83317490000000005</v>
      </c>
      <c r="K1113" s="11">
        <v>0</v>
      </c>
      <c r="L1113" s="11">
        <v>0</v>
      </c>
      <c r="M1113" s="11">
        <v>0.1668251</v>
      </c>
      <c r="N1113" s="11">
        <v>0.83317490000000005</v>
      </c>
      <c r="O1113" s="11">
        <v>1</v>
      </c>
      <c r="Q1113" s="11">
        <v>258.5</v>
      </c>
      <c r="R1113" s="11">
        <v>3.678389E-2</v>
      </c>
      <c r="S1113" s="11">
        <v>3.678389E-2</v>
      </c>
      <c r="T1113" s="11">
        <v>3.466397E-3</v>
      </c>
      <c r="U1113" s="11">
        <v>3.466397E-3</v>
      </c>
    </row>
    <row r="1114" spans="1:21" x14ac:dyDescent="0.35">
      <c r="A1114" s="4">
        <f t="shared" si="48"/>
        <v>258.75</v>
      </c>
      <c r="B1114" s="4">
        <f t="shared" si="49"/>
        <v>0.16491829999999999</v>
      </c>
      <c r="C1114" s="4">
        <f t="shared" si="50"/>
        <v>0.83508170000000004</v>
      </c>
      <c r="D1114" s="4">
        <f t="shared" si="51"/>
        <v>-6.8860127162554997E-3</v>
      </c>
      <c r="E1114" s="4">
        <f t="shared" si="52"/>
        <v>4.8081895000000041E-3</v>
      </c>
      <c r="H1114" s="11">
        <v>258.75</v>
      </c>
      <c r="I1114" s="11">
        <v>0.16491829999999999</v>
      </c>
      <c r="J1114" s="11">
        <v>0.83508170000000004</v>
      </c>
      <c r="K1114" s="11">
        <v>0</v>
      </c>
      <c r="L1114" s="11">
        <v>0</v>
      </c>
      <c r="M1114" s="11">
        <v>0.16491829999999999</v>
      </c>
      <c r="N1114" s="11">
        <v>0.83508170000000004</v>
      </c>
      <c r="O1114" s="11">
        <v>1</v>
      </c>
      <c r="Q1114" s="11">
        <v>258.75</v>
      </c>
      <c r="R1114" s="11">
        <v>3.6945899999999997E-2</v>
      </c>
      <c r="S1114" s="11">
        <v>3.6945899999999997E-2</v>
      </c>
      <c r="T1114" s="11">
        <v>3.4377209999999999E-3</v>
      </c>
      <c r="U1114" s="11">
        <v>3.4377209999999999E-3</v>
      </c>
    </row>
    <row r="1115" spans="1:21" x14ac:dyDescent="0.35">
      <c r="A1115" s="4">
        <f t="shared" si="48"/>
        <v>259</v>
      </c>
      <c r="B1115" s="4">
        <f t="shared" si="49"/>
        <v>0.16318299999999999</v>
      </c>
      <c r="C1115" s="4">
        <f t="shared" si="50"/>
        <v>0.83681700000000003</v>
      </c>
      <c r="D1115" s="4">
        <f t="shared" si="51"/>
        <v>-6.8277154255500004E-3</v>
      </c>
      <c r="E1115" s="4">
        <f t="shared" si="52"/>
        <v>4.7474820000000008E-3</v>
      </c>
      <c r="H1115" s="11">
        <v>259</v>
      </c>
      <c r="I1115" s="11">
        <v>0.16318299999999999</v>
      </c>
      <c r="J1115" s="11">
        <v>0.83681700000000003</v>
      </c>
      <c r="K1115" s="11">
        <v>0</v>
      </c>
      <c r="L1115" s="11">
        <v>0</v>
      </c>
      <c r="M1115" s="11">
        <v>0.16318299999999999</v>
      </c>
      <c r="N1115" s="11">
        <v>0.83681700000000003</v>
      </c>
      <c r="O1115" s="11">
        <v>1</v>
      </c>
      <c r="Q1115" s="11">
        <v>259</v>
      </c>
      <c r="R1115" s="11">
        <v>3.7093370000000001E-2</v>
      </c>
      <c r="S1115" s="11">
        <v>3.7093370000000001E-2</v>
      </c>
      <c r="T1115" s="11">
        <v>3.4116659999999998E-3</v>
      </c>
      <c r="U1115" s="11">
        <v>3.4116659999999998E-3</v>
      </c>
    </row>
    <row r="1116" spans="1:21" x14ac:dyDescent="0.35">
      <c r="A1116" s="4">
        <f t="shared" si="48"/>
        <v>259.25</v>
      </c>
      <c r="B1116" s="4">
        <f t="shared" si="49"/>
        <v>0.16160430000000001</v>
      </c>
      <c r="C1116" s="4">
        <f t="shared" si="50"/>
        <v>0.83839569999999997</v>
      </c>
      <c r="D1116" s="4">
        <f t="shared" si="51"/>
        <v>-6.7744175110755001E-3</v>
      </c>
      <c r="E1116" s="4">
        <f t="shared" si="52"/>
        <v>4.6922159999999991E-3</v>
      </c>
      <c r="H1116" s="11">
        <v>259.25</v>
      </c>
      <c r="I1116" s="11">
        <v>0.16160430000000001</v>
      </c>
      <c r="J1116" s="11">
        <v>0.83839569999999997</v>
      </c>
      <c r="K1116" s="11">
        <v>0</v>
      </c>
      <c r="L1116" s="11">
        <v>0</v>
      </c>
      <c r="M1116" s="11">
        <v>0.16160430000000001</v>
      </c>
      <c r="N1116" s="11">
        <v>0.83839569999999997</v>
      </c>
      <c r="O1116" s="11">
        <v>1</v>
      </c>
      <c r="Q1116" s="11">
        <v>259.25</v>
      </c>
      <c r="R1116" s="11">
        <v>3.7227570000000001E-2</v>
      </c>
      <c r="S1116" s="11">
        <v>3.7227570000000001E-2</v>
      </c>
      <c r="T1116" s="11">
        <v>3.3879980000000001E-3</v>
      </c>
      <c r="U1116" s="11">
        <v>3.3879980000000001E-3</v>
      </c>
    </row>
    <row r="1117" spans="1:21" x14ac:dyDescent="0.35">
      <c r="A1117" s="4">
        <f t="shared" si="48"/>
        <v>259.5</v>
      </c>
      <c r="B1117" s="4">
        <f t="shared" si="49"/>
        <v>0.16016859999999999</v>
      </c>
      <c r="C1117" s="4">
        <f t="shared" si="50"/>
        <v>0.83983140000000001</v>
      </c>
      <c r="D1117" s="4">
        <f t="shared" si="51"/>
        <v>-6.7257309787020006E-3</v>
      </c>
      <c r="E1117" s="4">
        <f t="shared" si="52"/>
        <v>4.6419289999999995E-3</v>
      </c>
      <c r="H1117" s="11">
        <v>259.5</v>
      </c>
      <c r="I1117" s="11">
        <v>0.16016859999999999</v>
      </c>
      <c r="J1117" s="11">
        <v>0.83983140000000001</v>
      </c>
      <c r="K1117" s="11">
        <v>0</v>
      </c>
      <c r="L1117" s="11">
        <v>0</v>
      </c>
      <c r="M1117" s="11">
        <v>0.16016859999999999</v>
      </c>
      <c r="N1117" s="11">
        <v>0.83983140000000001</v>
      </c>
      <c r="O1117" s="11">
        <v>1</v>
      </c>
      <c r="Q1117" s="11">
        <v>259.5</v>
      </c>
      <c r="R1117" s="11">
        <v>3.7349640000000003E-2</v>
      </c>
      <c r="S1117" s="11">
        <v>3.7349640000000003E-2</v>
      </c>
      <c r="T1117" s="11">
        <v>3.3665019999999999E-3</v>
      </c>
      <c r="U1117" s="11">
        <v>3.3665019999999999E-3</v>
      </c>
    </row>
    <row r="1118" spans="1:21" x14ac:dyDescent="0.35">
      <c r="A1118" s="4">
        <f t="shared" si="48"/>
        <v>259.75</v>
      </c>
      <c r="B1118" s="4">
        <f t="shared" si="49"/>
        <v>0.15886320000000001</v>
      </c>
      <c r="C1118" s="4">
        <f t="shared" si="50"/>
        <v>0.84113680000000002</v>
      </c>
      <c r="D1118" s="4">
        <f t="shared" si="51"/>
        <v>-6.6812841842880015E-3</v>
      </c>
      <c r="E1118" s="4">
        <f t="shared" si="52"/>
        <v>4.5961775000000031E-3</v>
      </c>
      <c r="H1118" s="11">
        <v>259.75</v>
      </c>
      <c r="I1118" s="11">
        <v>0.15886320000000001</v>
      </c>
      <c r="J1118" s="11">
        <v>0.84113680000000002</v>
      </c>
      <c r="K1118" s="11">
        <v>0</v>
      </c>
      <c r="L1118" s="11">
        <v>0</v>
      </c>
      <c r="M1118" s="11">
        <v>0.15886320000000001</v>
      </c>
      <c r="N1118" s="11">
        <v>0.84113680000000002</v>
      </c>
      <c r="O1118" s="11">
        <v>1</v>
      </c>
      <c r="Q1118" s="11">
        <v>259.75</v>
      </c>
      <c r="R1118" s="11">
        <v>3.746066E-2</v>
      </c>
      <c r="S1118" s="11">
        <v>3.746066E-2</v>
      </c>
      <c r="T1118" s="11">
        <v>3.3469849999999998E-3</v>
      </c>
      <c r="U1118" s="11">
        <v>3.3469849999999998E-3</v>
      </c>
    </row>
    <row r="1119" spans="1:21" x14ac:dyDescent="0.35">
      <c r="A1119" s="4">
        <f t="shared" si="48"/>
        <v>260</v>
      </c>
      <c r="B1119" s="4">
        <f t="shared" si="49"/>
        <v>0.1576767</v>
      </c>
      <c r="C1119" s="4">
        <f t="shared" si="50"/>
        <v>0.8423233</v>
      </c>
      <c r="D1119" s="4">
        <f t="shared" si="51"/>
        <v>-6.6407379138555007E-3</v>
      </c>
      <c r="E1119" s="4">
        <f t="shared" si="52"/>
        <v>4.5545654999999997E-3</v>
      </c>
      <c r="H1119" s="11">
        <v>260</v>
      </c>
      <c r="I1119" s="11">
        <v>0.1576767</v>
      </c>
      <c r="J1119" s="11">
        <v>0.8423233</v>
      </c>
      <c r="K1119" s="11">
        <v>0</v>
      </c>
      <c r="L1119" s="11">
        <v>0</v>
      </c>
      <c r="M1119" s="11">
        <v>0.1576767</v>
      </c>
      <c r="N1119" s="11">
        <v>0.8423233</v>
      </c>
      <c r="O1119" s="11">
        <v>1</v>
      </c>
      <c r="Q1119" s="11">
        <v>260</v>
      </c>
      <c r="R1119" s="11">
        <v>3.7561600000000001E-2</v>
      </c>
      <c r="S1119" s="11">
        <v>3.7561600000000001E-2</v>
      </c>
      <c r="T1119" s="11">
        <v>3.3292690000000002E-3</v>
      </c>
      <c r="U1119" s="11">
        <v>3.3292690000000002E-3</v>
      </c>
    </row>
    <row r="1120" spans="1:21" x14ac:dyDescent="0.35">
      <c r="A1120" s="4">
        <f t="shared" si="48"/>
        <v>260.25</v>
      </c>
      <c r="B1120" s="4">
        <f t="shared" si="49"/>
        <v>0.1565984</v>
      </c>
      <c r="C1120" s="4">
        <f t="shared" si="50"/>
        <v>0.84340159999999997</v>
      </c>
      <c r="D1120" s="4">
        <f t="shared" si="51"/>
        <v>-6.6037670558720006E-3</v>
      </c>
      <c r="E1120" s="4">
        <f t="shared" si="52"/>
        <v>4.5167295000000003E-3</v>
      </c>
      <c r="H1120" s="11">
        <v>260.25</v>
      </c>
      <c r="I1120" s="11">
        <v>0.1565984</v>
      </c>
      <c r="J1120" s="11">
        <v>0.84340159999999997</v>
      </c>
      <c r="K1120" s="11">
        <v>0</v>
      </c>
      <c r="L1120" s="11">
        <v>0</v>
      </c>
      <c r="M1120" s="11">
        <v>0.1565984</v>
      </c>
      <c r="N1120" s="11">
        <v>0.84340159999999997</v>
      </c>
      <c r="O1120" s="11">
        <v>1</v>
      </c>
      <c r="Q1120" s="11">
        <v>260.25</v>
      </c>
      <c r="R1120" s="11">
        <v>3.7653350000000002E-2</v>
      </c>
      <c r="S1120" s="11">
        <v>3.7653350000000002E-2</v>
      </c>
      <c r="T1120" s="11">
        <v>3.3131910000000001E-3</v>
      </c>
      <c r="U1120" s="11">
        <v>3.3131910000000001E-3</v>
      </c>
    </row>
    <row r="1121" spans="1:21" x14ac:dyDescent="0.35">
      <c r="A1121" s="4">
        <f t="shared" si="48"/>
        <v>260.5</v>
      </c>
      <c r="B1121" s="4">
        <f t="shared" si="49"/>
        <v>0.1556188</v>
      </c>
      <c r="C1121" s="4">
        <f t="shared" si="50"/>
        <v>0.84438120000000005</v>
      </c>
      <c r="D1121" s="4">
        <f t="shared" si="51"/>
        <v>-6.5700794543280001E-3</v>
      </c>
      <c r="E1121" s="4">
        <f t="shared" si="52"/>
        <v>4.4823335000000013E-3</v>
      </c>
      <c r="H1121" s="11">
        <v>260.5</v>
      </c>
      <c r="I1121" s="11">
        <v>0.1556188</v>
      </c>
      <c r="J1121" s="11">
        <v>0.84438120000000005</v>
      </c>
      <c r="K1121" s="11">
        <v>0</v>
      </c>
      <c r="L1121" s="11">
        <v>0</v>
      </c>
      <c r="M1121" s="11">
        <v>0.1556188</v>
      </c>
      <c r="N1121" s="11">
        <v>0.84438120000000005</v>
      </c>
      <c r="O1121" s="11">
        <v>1</v>
      </c>
      <c r="Q1121" s="11">
        <v>260.5</v>
      </c>
      <c r="R1121" s="11">
        <v>3.7736730000000003E-2</v>
      </c>
      <c r="S1121" s="11">
        <v>3.7736730000000003E-2</v>
      </c>
      <c r="T1121" s="11">
        <v>3.2986030000000002E-3</v>
      </c>
      <c r="U1121" s="11">
        <v>3.2986030000000002E-3</v>
      </c>
    </row>
    <row r="1122" spans="1:21" x14ac:dyDescent="0.35">
      <c r="A1122" s="4">
        <f t="shared" si="48"/>
        <v>260.75</v>
      </c>
      <c r="B1122" s="4">
        <f t="shared" si="49"/>
        <v>0.1547288</v>
      </c>
      <c r="C1122" s="4">
        <f t="shared" si="50"/>
        <v>0.8452712</v>
      </c>
      <c r="D1122" s="4">
        <f t="shared" si="51"/>
        <v>-6.5393899225280007E-3</v>
      </c>
      <c r="E1122" s="4">
        <f t="shared" si="52"/>
        <v>4.4510705000000012E-3</v>
      </c>
      <c r="H1122" s="11">
        <v>260.75</v>
      </c>
      <c r="I1122" s="11">
        <v>0.1547288</v>
      </c>
      <c r="J1122" s="11">
        <v>0.8452712</v>
      </c>
      <c r="K1122" s="11">
        <v>0</v>
      </c>
      <c r="L1122" s="11">
        <v>0</v>
      </c>
      <c r="M1122" s="11">
        <v>0.1547288</v>
      </c>
      <c r="N1122" s="11">
        <v>0.8452712</v>
      </c>
      <c r="O1122" s="11">
        <v>1</v>
      </c>
      <c r="Q1122" s="11">
        <v>260.75</v>
      </c>
      <c r="R1122" s="11">
        <v>3.7812489999999997E-2</v>
      </c>
      <c r="S1122" s="11">
        <v>3.7812489999999997E-2</v>
      </c>
      <c r="T1122" s="11">
        <v>3.2853689999999998E-3</v>
      </c>
      <c r="U1122" s="11">
        <v>3.2853689999999998E-3</v>
      </c>
    </row>
    <row r="1123" spans="1:21" x14ac:dyDescent="0.35">
      <c r="A1123" s="4">
        <f t="shared" si="48"/>
        <v>261</v>
      </c>
      <c r="B1123" s="4">
        <f t="shared" si="49"/>
        <v>0.15392059999999999</v>
      </c>
      <c r="C1123" s="4">
        <f t="shared" si="50"/>
        <v>0.84607940000000004</v>
      </c>
      <c r="D1123" s="4">
        <f t="shared" si="51"/>
        <v>-6.5114524447819995E-3</v>
      </c>
      <c r="E1123" s="4">
        <f t="shared" si="52"/>
        <v>4.4226615000000011E-3</v>
      </c>
      <c r="H1123" s="11">
        <v>261</v>
      </c>
      <c r="I1123" s="11">
        <v>0.15392059999999999</v>
      </c>
      <c r="J1123" s="11">
        <v>0.84607940000000004</v>
      </c>
      <c r="K1123" s="11">
        <v>0</v>
      </c>
      <c r="L1123" s="11">
        <v>0</v>
      </c>
      <c r="M1123" s="11">
        <v>0.15392059999999999</v>
      </c>
      <c r="N1123" s="11">
        <v>0.84607940000000004</v>
      </c>
      <c r="O1123" s="11">
        <v>1</v>
      </c>
      <c r="Q1123" s="11">
        <v>261</v>
      </c>
      <c r="R1123" s="11">
        <v>3.7881310000000001E-2</v>
      </c>
      <c r="S1123" s="11">
        <v>3.7881310000000001E-2</v>
      </c>
      <c r="T1123" s="11">
        <v>3.2733670000000001E-3</v>
      </c>
      <c r="U1123" s="11">
        <v>3.2733670000000001E-3</v>
      </c>
    </row>
    <row r="1124" spans="1:21" x14ac:dyDescent="0.35">
      <c r="A1124" s="4">
        <f t="shared" si="48"/>
        <v>261.25</v>
      </c>
      <c r="B1124" s="4">
        <f t="shared" si="49"/>
        <v>0.15318660000000001</v>
      </c>
      <c r="C1124" s="4">
        <f t="shared" si="50"/>
        <v>0.84681340000000005</v>
      </c>
      <c r="D1124" s="4">
        <f t="shared" si="51"/>
        <v>-6.4860232790220013E-3</v>
      </c>
      <c r="E1124" s="4">
        <f t="shared" si="52"/>
        <v>4.3968485000000015E-3</v>
      </c>
      <c r="H1124" s="11">
        <v>261.25</v>
      </c>
      <c r="I1124" s="11">
        <v>0.15318660000000001</v>
      </c>
      <c r="J1124" s="11">
        <v>0.84681340000000005</v>
      </c>
      <c r="K1124" s="11">
        <v>0</v>
      </c>
      <c r="L1124" s="11">
        <v>0</v>
      </c>
      <c r="M1124" s="11">
        <v>0.15318660000000001</v>
      </c>
      <c r="N1124" s="11">
        <v>0.84681340000000005</v>
      </c>
      <c r="O1124" s="11">
        <v>1</v>
      </c>
      <c r="Q1124" s="11">
        <v>261.25</v>
      </c>
      <c r="R1124" s="11">
        <v>3.7943820000000003E-2</v>
      </c>
      <c r="S1124" s="11">
        <v>3.7943820000000003E-2</v>
      </c>
      <c r="T1124" s="11">
        <v>3.262483E-3</v>
      </c>
      <c r="U1124" s="11">
        <v>3.262483E-3</v>
      </c>
    </row>
    <row r="1125" spans="1:21" x14ac:dyDescent="0.35">
      <c r="A1125" s="4">
        <f t="shared" si="48"/>
        <v>261.5</v>
      </c>
      <c r="B1125" s="4">
        <f t="shared" si="49"/>
        <v>0.15252019999999999</v>
      </c>
      <c r="C1125" s="4">
        <f t="shared" si="50"/>
        <v>0.84747980000000001</v>
      </c>
      <c r="D1125" s="4">
        <f t="shared" si="51"/>
        <v>-6.4628894295979998E-3</v>
      </c>
      <c r="E1125" s="4">
        <f t="shared" si="52"/>
        <v>4.3733925E-3</v>
      </c>
      <c r="H1125" s="11">
        <v>261.5</v>
      </c>
      <c r="I1125" s="11">
        <v>0.15252019999999999</v>
      </c>
      <c r="J1125" s="11">
        <v>0.84747980000000001</v>
      </c>
      <c r="K1125" s="11">
        <v>0</v>
      </c>
      <c r="L1125" s="11">
        <v>0</v>
      </c>
      <c r="M1125" s="11">
        <v>0.15252019999999999</v>
      </c>
      <c r="N1125" s="11">
        <v>0.84747980000000001</v>
      </c>
      <c r="O1125" s="11">
        <v>1</v>
      </c>
      <c r="Q1125" s="11">
        <v>261.5</v>
      </c>
      <c r="R1125" s="11">
        <v>3.8000600000000002E-2</v>
      </c>
      <c r="S1125" s="11">
        <v>3.8000600000000002E-2</v>
      </c>
      <c r="T1125" s="11">
        <v>3.2526149999999999E-3</v>
      </c>
      <c r="U1125" s="11">
        <v>3.2526149999999999E-3</v>
      </c>
    </row>
    <row r="1126" spans="1:21" x14ac:dyDescent="0.35">
      <c r="A1126" s="4">
        <f t="shared" si="48"/>
        <v>261.75</v>
      </c>
      <c r="B1126" s="4">
        <f t="shared" si="49"/>
        <v>0.1519152</v>
      </c>
      <c r="C1126" s="4">
        <f t="shared" si="50"/>
        <v>0.84808479999999997</v>
      </c>
      <c r="D1126" s="4">
        <f t="shared" si="51"/>
        <v>-6.4418486004479995E-3</v>
      </c>
      <c r="E1126" s="4">
        <f t="shared" si="52"/>
        <v>4.3520910000000024E-3</v>
      </c>
      <c r="H1126" s="11">
        <v>261.75</v>
      </c>
      <c r="I1126" s="11">
        <v>0.1519152</v>
      </c>
      <c r="J1126" s="11">
        <v>0.84808479999999997</v>
      </c>
      <c r="K1126" s="11">
        <v>0</v>
      </c>
      <c r="L1126" s="11">
        <v>0</v>
      </c>
      <c r="M1126" s="11">
        <v>0.1519152</v>
      </c>
      <c r="N1126" s="11">
        <v>0.84808479999999997</v>
      </c>
      <c r="O1126" s="11">
        <v>1</v>
      </c>
      <c r="Q1126" s="11">
        <v>261.75</v>
      </c>
      <c r="R1126" s="11">
        <v>3.805215E-2</v>
      </c>
      <c r="S1126" s="11">
        <v>3.805215E-2</v>
      </c>
      <c r="T1126" s="11">
        <v>3.2436679999999999E-3</v>
      </c>
      <c r="U1126" s="11">
        <v>3.2436679999999999E-3</v>
      </c>
    </row>
    <row r="1127" spans="1:21" x14ac:dyDescent="0.35">
      <c r="A1127" s="4">
        <f t="shared" si="48"/>
        <v>262</v>
      </c>
      <c r="B1127" s="4">
        <f t="shared" si="49"/>
        <v>0.1513661</v>
      </c>
      <c r="C1127" s="4">
        <f t="shared" si="50"/>
        <v>0.84863390000000005</v>
      </c>
      <c r="D1127" s="4">
        <f t="shared" si="51"/>
        <v>-6.4227201885395015E-3</v>
      </c>
      <c r="E1127" s="4">
        <f t="shared" si="52"/>
        <v>4.3327455000000022E-3</v>
      </c>
      <c r="H1127" s="11">
        <v>262</v>
      </c>
      <c r="I1127" s="11">
        <v>0.1513661</v>
      </c>
      <c r="J1127" s="11">
        <v>0.84863390000000005</v>
      </c>
      <c r="K1127" s="11">
        <v>0</v>
      </c>
      <c r="L1127" s="11">
        <v>0</v>
      </c>
      <c r="M1127" s="11">
        <v>0.1513661</v>
      </c>
      <c r="N1127" s="11">
        <v>0.84863390000000005</v>
      </c>
      <c r="O1127" s="11">
        <v>1</v>
      </c>
      <c r="Q1127" s="11">
        <v>262</v>
      </c>
      <c r="R1127" s="11">
        <v>3.8098949999999999E-2</v>
      </c>
      <c r="S1127" s="11">
        <v>3.8098949999999999E-2</v>
      </c>
      <c r="T1127" s="11">
        <v>3.2355589999999998E-3</v>
      </c>
      <c r="U1127" s="11">
        <v>3.2355589999999998E-3</v>
      </c>
    </row>
    <row r="1128" spans="1:21" x14ac:dyDescent="0.35">
      <c r="A1128" s="4">
        <f t="shared" si="48"/>
        <v>262.25</v>
      </c>
      <c r="B1128" s="4">
        <f t="shared" si="49"/>
        <v>0.15086769999999999</v>
      </c>
      <c r="C1128" s="4">
        <f t="shared" si="50"/>
        <v>0.84913229999999995</v>
      </c>
      <c r="D1128" s="4">
        <f t="shared" si="51"/>
        <v>-6.4053318548354995E-3</v>
      </c>
      <c r="E1128" s="4">
        <f t="shared" si="52"/>
        <v>4.3151760000000004E-3</v>
      </c>
      <c r="H1128" s="11">
        <v>262.25</v>
      </c>
      <c r="I1128" s="11">
        <v>0.15086769999999999</v>
      </c>
      <c r="J1128" s="11">
        <v>0.84913229999999995</v>
      </c>
      <c r="K1128" s="11">
        <v>0</v>
      </c>
      <c r="L1128" s="11">
        <v>0</v>
      </c>
      <c r="M1128" s="11">
        <v>0.15086769999999999</v>
      </c>
      <c r="N1128" s="11">
        <v>0.84913229999999995</v>
      </c>
      <c r="O1128" s="11">
        <v>1</v>
      </c>
      <c r="Q1128" s="11">
        <v>262.25</v>
      </c>
      <c r="R1128" s="11">
        <v>3.8141439999999999E-2</v>
      </c>
      <c r="S1128" s="11">
        <v>3.8141439999999999E-2</v>
      </c>
      <c r="T1128" s="11">
        <v>3.2282080000000002E-3</v>
      </c>
      <c r="U1128" s="11">
        <v>3.2282080000000002E-3</v>
      </c>
    </row>
    <row r="1129" spans="1:21" x14ac:dyDescent="0.35">
      <c r="A1129" s="4">
        <f t="shared" si="48"/>
        <v>262.5</v>
      </c>
      <c r="B1129" s="4">
        <f t="shared" si="49"/>
        <v>0.1504153</v>
      </c>
      <c r="C1129" s="4">
        <f t="shared" si="50"/>
        <v>0.84958469999999997</v>
      </c>
      <c r="D1129" s="4">
        <f t="shared" si="51"/>
        <v>-6.3895268762955001E-3</v>
      </c>
      <c r="E1129" s="4">
        <f t="shared" si="52"/>
        <v>4.2992225000000016E-3</v>
      </c>
      <c r="H1129" s="11">
        <v>262.5</v>
      </c>
      <c r="I1129" s="11">
        <v>0.1504153</v>
      </c>
      <c r="J1129" s="11">
        <v>0.84958469999999997</v>
      </c>
      <c r="K1129" s="11">
        <v>0</v>
      </c>
      <c r="L1129" s="11">
        <v>0</v>
      </c>
      <c r="M1129" s="11">
        <v>0.1504153</v>
      </c>
      <c r="N1129" s="11">
        <v>0.84958469999999997</v>
      </c>
      <c r="O1129" s="11">
        <v>1</v>
      </c>
      <c r="Q1129" s="11">
        <v>262.5</v>
      </c>
      <c r="R1129" s="11">
        <v>3.818001E-2</v>
      </c>
      <c r="S1129" s="11">
        <v>3.818001E-2</v>
      </c>
      <c r="T1129" s="11">
        <v>3.2215450000000001E-3</v>
      </c>
      <c r="U1129" s="11">
        <v>3.2215450000000001E-3</v>
      </c>
    </row>
    <row r="1130" spans="1:21" x14ac:dyDescent="0.35">
      <c r="A1130" s="4">
        <f t="shared" si="48"/>
        <v>262.75</v>
      </c>
      <c r="B1130" s="4">
        <f t="shared" si="49"/>
        <v>0.1500049</v>
      </c>
      <c r="C1130" s="4">
        <f t="shared" si="50"/>
        <v>0.8499951</v>
      </c>
      <c r="D1130" s="4">
        <f t="shared" si="51"/>
        <v>-6.3751714987994998E-3</v>
      </c>
      <c r="E1130" s="4">
        <f t="shared" si="52"/>
        <v>4.2847365000000005E-3</v>
      </c>
      <c r="H1130" s="11">
        <v>262.75</v>
      </c>
      <c r="I1130" s="11">
        <v>0.1500049</v>
      </c>
      <c r="J1130" s="11">
        <v>0.8499951</v>
      </c>
      <c r="K1130" s="11">
        <v>0</v>
      </c>
      <c r="L1130" s="11">
        <v>0</v>
      </c>
      <c r="M1130" s="11">
        <v>0.1500049</v>
      </c>
      <c r="N1130" s="11">
        <v>0.8499951</v>
      </c>
      <c r="O1130" s="11">
        <v>1</v>
      </c>
      <c r="Q1130" s="11">
        <v>262.75</v>
      </c>
      <c r="R1130" s="11">
        <v>3.8215020000000002E-2</v>
      </c>
      <c r="S1130" s="11">
        <v>3.8215020000000002E-2</v>
      </c>
      <c r="T1130" s="11">
        <v>3.2155069999999998E-3</v>
      </c>
      <c r="U1130" s="11">
        <v>3.2155069999999998E-3</v>
      </c>
    </row>
    <row r="1131" spans="1:21" x14ac:dyDescent="0.35">
      <c r="A1131" s="4">
        <f t="shared" si="48"/>
        <v>263</v>
      </c>
      <c r="B1131" s="4">
        <f t="shared" si="49"/>
        <v>0.1496325</v>
      </c>
      <c r="C1131" s="4">
        <f t="shared" si="50"/>
        <v>0.85036750000000005</v>
      </c>
      <c r="D1131" s="4">
        <f t="shared" si="51"/>
        <v>-6.3621307471875008E-3</v>
      </c>
      <c r="E1131" s="4">
        <f t="shared" si="52"/>
        <v>4.2715875E-3</v>
      </c>
      <c r="H1131" s="11">
        <v>263</v>
      </c>
      <c r="I1131" s="11">
        <v>0.1496325</v>
      </c>
      <c r="J1131" s="11">
        <v>0.85036750000000005</v>
      </c>
      <c r="K1131" s="11">
        <v>0</v>
      </c>
      <c r="L1131" s="11">
        <v>0</v>
      </c>
      <c r="M1131" s="11">
        <v>0.1496325</v>
      </c>
      <c r="N1131" s="11">
        <v>0.85036750000000005</v>
      </c>
      <c r="O1131" s="11">
        <v>1</v>
      </c>
      <c r="Q1131" s="11">
        <v>263</v>
      </c>
      <c r="R1131" s="11">
        <v>3.8246790000000003E-2</v>
      </c>
      <c r="S1131" s="11">
        <v>3.8246790000000003E-2</v>
      </c>
      <c r="T1131" s="11">
        <v>3.210035E-3</v>
      </c>
      <c r="U1131" s="11">
        <v>3.210035E-3</v>
      </c>
    </row>
    <row r="1132" spans="1:21" x14ac:dyDescent="0.35">
      <c r="A1132" s="4">
        <f t="shared" si="48"/>
        <v>263.25</v>
      </c>
      <c r="B1132" s="4">
        <f t="shared" si="49"/>
        <v>0.1492946</v>
      </c>
      <c r="C1132" s="4">
        <f t="shared" si="50"/>
        <v>0.85070539999999994</v>
      </c>
      <c r="D1132" s="4">
        <f t="shared" si="51"/>
        <v>-6.3502861205420001E-3</v>
      </c>
      <c r="E1132" s="4">
        <f t="shared" si="52"/>
        <v>4.2596524999999989E-3</v>
      </c>
      <c r="H1132" s="11">
        <v>263.25</v>
      </c>
      <c r="I1132" s="11">
        <v>0.1492946</v>
      </c>
      <c r="J1132" s="11">
        <v>0.85070539999999994</v>
      </c>
      <c r="K1132" s="11">
        <v>0</v>
      </c>
      <c r="L1132" s="11">
        <v>0</v>
      </c>
      <c r="M1132" s="11">
        <v>0.1492946</v>
      </c>
      <c r="N1132" s="11">
        <v>0.85070539999999994</v>
      </c>
      <c r="O1132" s="11">
        <v>1</v>
      </c>
      <c r="Q1132" s="11">
        <v>263.25</v>
      </c>
      <c r="R1132" s="11">
        <v>3.8275620000000003E-2</v>
      </c>
      <c r="S1132" s="11">
        <v>3.8275620000000003E-2</v>
      </c>
      <c r="T1132" s="11">
        <v>3.2050749999999999E-3</v>
      </c>
      <c r="U1132" s="11">
        <v>3.2050749999999999E-3</v>
      </c>
    </row>
    <row r="1133" spans="1:21" x14ac:dyDescent="0.35">
      <c r="A1133" s="4">
        <f t="shared" si="48"/>
        <v>263.5</v>
      </c>
      <c r="B1133" s="4">
        <f t="shared" si="49"/>
        <v>0.14898810000000001</v>
      </c>
      <c r="C1133" s="4">
        <f t="shared" si="50"/>
        <v>0.85101190000000004</v>
      </c>
      <c r="D1133" s="4">
        <f t="shared" si="51"/>
        <v>-6.3395323029195013E-3</v>
      </c>
      <c r="E1133" s="4">
        <f t="shared" si="52"/>
        <v>4.2488195000000006E-3</v>
      </c>
      <c r="H1133" s="11">
        <v>263.5</v>
      </c>
      <c r="I1133" s="11">
        <v>0.14898810000000001</v>
      </c>
      <c r="J1133" s="11">
        <v>0.85101190000000004</v>
      </c>
      <c r="K1133" s="11">
        <v>0</v>
      </c>
      <c r="L1133" s="11">
        <v>0</v>
      </c>
      <c r="M1133" s="11">
        <v>0.14898810000000001</v>
      </c>
      <c r="N1133" s="11">
        <v>0.85101190000000004</v>
      </c>
      <c r="O1133" s="11">
        <v>1</v>
      </c>
      <c r="Q1133" s="11">
        <v>263.5</v>
      </c>
      <c r="R1133" s="11">
        <v>3.8301780000000001E-2</v>
      </c>
      <c r="S1133" s="11">
        <v>3.8301780000000001E-2</v>
      </c>
      <c r="T1133" s="11">
        <v>3.2005810000000001E-3</v>
      </c>
      <c r="U1133" s="11">
        <v>3.2005810000000001E-3</v>
      </c>
    </row>
    <row r="1134" spans="1:21" x14ac:dyDescent="0.35">
      <c r="A1134" s="4">
        <f t="shared" si="48"/>
        <v>263.75</v>
      </c>
      <c r="B1134" s="4">
        <f t="shared" si="49"/>
        <v>0.14871000000000001</v>
      </c>
      <c r="C1134" s="4">
        <f t="shared" si="50"/>
        <v>0.85128999999999999</v>
      </c>
      <c r="D1134" s="4">
        <f t="shared" si="51"/>
        <v>-6.3297667950000013E-3</v>
      </c>
      <c r="E1134" s="4">
        <f t="shared" si="52"/>
        <v>4.2389915000000007E-3</v>
      </c>
      <c r="H1134" s="11">
        <v>263.75</v>
      </c>
      <c r="I1134" s="11">
        <v>0.14871000000000001</v>
      </c>
      <c r="J1134" s="11">
        <v>0.85128999999999999</v>
      </c>
      <c r="K1134" s="11">
        <v>0</v>
      </c>
      <c r="L1134" s="11">
        <v>0</v>
      </c>
      <c r="M1134" s="11">
        <v>0.14871000000000001</v>
      </c>
      <c r="N1134" s="11">
        <v>0.85128999999999999</v>
      </c>
      <c r="O1134" s="11">
        <v>1</v>
      </c>
      <c r="Q1134" s="11">
        <v>263.75</v>
      </c>
      <c r="R1134" s="11">
        <v>3.832551E-2</v>
      </c>
      <c r="S1134" s="11">
        <v>3.832551E-2</v>
      </c>
      <c r="T1134" s="11">
        <v>3.1965069999999999E-3</v>
      </c>
      <c r="U1134" s="11">
        <v>3.1965069999999999E-3</v>
      </c>
    </row>
    <row r="1135" spans="1:21" x14ac:dyDescent="0.35">
      <c r="A1135" s="4">
        <f t="shared" si="48"/>
        <v>264</v>
      </c>
      <c r="B1135" s="4">
        <f t="shared" si="49"/>
        <v>0.1484577</v>
      </c>
      <c r="C1135" s="4">
        <f t="shared" si="50"/>
        <v>0.85154229999999997</v>
      </c>
      <c r="D1135" s="4">
        <f t="shared" si="51"/>
        <v>-6.3209005655355003E-3</v>
      </c>
      <c r="E1135" s="4">
        <f t="shared" si="52"/>
        <v>4.2300720000000014E-3</v>
      </c>
      <c r="H1135" s="11">
        <v>264</v>
      </c>
      <c r="I1135" s="11">
        <v>0.1484577</v>
      </c>
      <c r="J1135" s="11">
        <v>0.85154229999999997</v>
      </c>
      <c r="K1135" s="11">
        <v>0</v>
      </c>
      <c r="L1135" s="11">
        <v>0</v>
      </c>
      <c r="M1135" s="11">
        <v>0.1484577</v>
      </c>
      <c r="N1135" s="11">
        <v>0.85154229999999997</v>
      </c>
      <c r="O1135" s="11">
        <v>1</v>
      </c>
      <c r="Q1135" s="11">
        <v>264</v>
      </c>
      <c r="R1135" s="11">
        <v>3.8347039999999999E-2</v>
      </c>
      <c r="S1135" s="11">
        <v>3.8347039999999999E-2</v>
      </c>
      <c r="T1135" s="11">
        <v>3.1928159999999998E-3</v>
      </c>
      <c r="U1135" s="11">
        <v>3.1928159999999998E-3</v>
      </c>
    </row>
    <row r="1136" spans="1:21" x14ac:dyDescent="0.35">
      <c r="A1136" s="4">
        <f t="shared" si="48"/>
        <v>264.25</v>
      </c>
      <c r="B1136" s="4">
        <f t="shared" si="49"/>
        <v>0.1482289</v>
      </c>
      <c r="C1136" s="4">
        <f t="shared" si="50"/>
        <v>0.8517711</v>
      </c>
      <c r="D1136" s="4">
        <f t="shared" si="51"/>
        <v>-6.3128546602394999E-3</v>
      </c>
      <c r="E1136" s="4">
        <f t="shared" si="52"/>
        <v>4.2219750000000028E-3</v>
      </c>
      <c r="H1136" s="11">
        <v>264.25</v>
      </c>
      <c r="I1136" s="11">
        <v>0.1482289</v>
      </c>
      <c r="J1136" s="11">
        <v>0.8517711</v>
      </c>
      <c r="K1136" s="11">
        <v>0</v>
      </c>
      <c r="L1136" s="11">
        <v>0</v>
      </c>
      <c r="M1136" s="11">
        <v>0.1482289</v>
      </c>
      <c r="N1136" s="11">
        <v>0.8517711</v>
      </c>
      <c r="O1136" s="11">
        <v>1</v>
      </c>
      <c r="Q1136" s="11">
        <v>264.25</v>
      </c>
      <c r="R1136" s="11">
        <v>3.8366579999999997E-2</v>
      </c>
      <c r="S1136" s="11">
        <v>3.8366579999999997E-2</v>
      </c>
      <c r="T1136" s="11">
        <v>3.1894699999999998E-3</v>
      </c>
      <c r="U1136" s="11">
        <v>3.1894699999999998E-3</v>
      </c>
    </row>
    <row r="1137" spans="1:21" x14ac:dyDescent="0.35">
      <c r="A1137" s="4">
        <f t="shared" si="48"/>
        <v>264.5</v>
      </c>
      <c r="B1137" s="4">
        <f t="shared" si="49"/>
        <v>0.1480214</v>
      </c>
      <c r="C1137" s="4">
        <f t="shared" si="50"/>
        <v>0.85197860000000003</v>
      </c>
      <c r="D1137" s="4">
        <f t="shared" si="51"/>
        <v>-6.3055532571020005E-3</v>
      </c>
      <c r="E1137" s="4">
        <f t="shared" si="52"/>
        <v>4.2146314999999997E-3</v>
      </c>
      <c r="H1137" s="11">
        <v>264.5</v>
      </c>
      <c r="I1137" s="11">
        <v>0.1480214</v>
      </c>
      <c r="J1137" s="11">
        <v>0.85197860000000003</v>
      </c>
      <c r="K1137" s="11">
        <v>0</v>
      </c>
      <c r="L1137" s="11">
        <v>0</v>
      </c>
      <c r="M1137" s="11">
        <v>0.1480214</v>
      </c>
      <c r="N1137" s="11">
        <v>0.85197860000000003</v>
      </c>
      <c r="O1137" s="11">
        <v>1</v>
      </c>
      <c r="Q1137" s="11">
        <v>264.5</v>
      </c>
      <c r="R1137" s="11">
        <v>3.8384300000000003E-2</v>
      </c>
      <c r="S1137" s="11">
        <v>3.8384300000000003E-2</v>
      </c>
      <c r="T1137" s="11">
        <v>3.1864369999999999E-3</v>
      </c>
      <c r="U1137" s="11">
        <v>3.1864369999999999E-3</v>
      </c>
    </row>
    <row r="1138" spans="1:21" x14ac:dyDescent="0.35">
      <c r="A1138" s="4">
        <f t="shared" si="48"/>
        <v>264.75</v>
      </c>
      <c r="B1138" s="4">
        <f t="shared" si="49"/>
        <v>0.1478332</v>
      </c>
      <c r="C1138" s="4">
        <f t="shared" si="50"/>
        <v>0.8521668</v>
      </c>
      <c r="D1138" s="4">
        <f t="shared" si="51"/>
        <v>-6.2989272488880007E-3</v>
      </c>
      <c r="E1138" s="4">
        <f t="shared" si="52"/>
        <v>4.2079704999999981E-3</v>
      </c>
      <c r="H1138" s="11">
        <v>264.75</v>
      </c>
      <c r="I1138" s="11">
        <v>0.1478332</v>
      </c>
      <c r="J1138" s="11">
        <v>0.8521668</v>
      </c>
      <c r="K1138" s="11">
        <v>0</v>
      </c>
      <c r="L1138" s="11">
        <v>0</v>
      </c>
      <c r="M1138" s="11">
        <v>0.1478332</v>
      </c>
      <c r="N1138" s="11">
        <v>0.8521668</v>
      </c>
      <c r="O1138" s="11">
        <v>1</v>
      </c>
      <c r="Q1138" s="11">
        <v>264.75</v>
      </c>
      <c r="R1138" s="11">
        <v>3.8400370000000003E-2</v>
      </c>
      <c r="S1138" s="11">
        <v>3.8400370000000003E-2</v>
      </c>
      <c r="T1138" s="11">
        <v>3.183689E-3</v>
      </c>
      <c r="U1138" s="11">
        <v>3.183689E-3</v>
      </c>
    </row>
    <row r="1139" spans="1:21" x14ac:dyDescent="0.35">
      <c r="A1139" s="4">
        <f t="shared" si="48"/>
        <v>265</v>
      </c>
      <c r="B1139" s="4">
        <f t="shared" si="49"/>
        <v>0.1476625</v>
      </c>
      <c r="C1139" s="4">
        <f t="shared" si="50"/>
        <v>0.85233749999999997</v>
      </c>
      <c r="D1139" s="4">
        <f t="shared" si="51"/>
        <v>-6.2929143046875002E-3</v>
      </c>
      <c r="E1139" s="4">
        <f t="shared" si="52"/>
        <v>4.2019259999999982E-3</v>
      </c>
      <c r="H1139" s="11">
        <v>265</v>
      </c>
      <c r="I1139" s="11">
        <v>0.1476625</v>
      </c>
      <c r="J1139" s="11">
        <v>0.85233749999999997</v>
      </c>
      <c r="K1139" s="11">
        <v>0</v>
      </c>
      <c r="L1139" s="11">
        <v>0</v>
      </c>
      <c r="M1139" s="11">
        <v>0.1476625</v>
      </c>
      <c r="N1139" s="11">
        <v>0.85233749999999997</v>
      </c>
      <c r="O1139" s="11">
        <v>1</v>
      </c>
      <c r="Q1139" s="11">
        <v>265</v>
      </c>
      <c r="R1139" s="11">
        <v>3.8414950000000003E-2</v>
      </c>
      <c r="S1139" s="11">
        <v>3.8414950000000003E-2</v>
      </c>
      <c r="T1139" s="11">
        <v>3.1811980000000001E-3</v>
      </c>
      <c r="U1139" s="11">
        <v>3.1811980000000001E-3</v>
      </c>
    </row>
    <row r="1140" spans="1:21" x14ac:dyDescent="0.35">
      <c r="A1140" s="4">
        <f t="shared" si="48"/>
        <v>265.25</v>
      </c>
      <c r="B1140" s="4">
        <f t="shared" si="49"/>
        <v>0.14750759999999999</v>
      </c>
      <c r="C1140" s="4">
        <f t="shared" si="50"/>
        <v>0.85249240000000004</v>
      </c>
      <c r="D1140" s="4">
        <f t="shared" si="51"/>
        <v>-6.2874553971120004E-3</v>
      </c>
      <c r="E1140" s="4">
        <f t="shared" si="52"/>
        <v>4.1964400000000027E-3</v>
      </c>
      <c r="H1140" s="11">
        <v>265.25</v>
      </c>
      <c r="I1140" s="11">
        <v>0.14750759999999999</v>
      </c>
      <c r="J1140" s="11">
        <v>0.85249240000000004</v>
      </c>
      <c r="K1140" s="11">
        <v>0</v>
      </c>
      <c r="L1140" s="11">
        <v>0</v>
      </c>
      <c r="M1140" s="11">
        <v>0.14750759999999999</v>
      </c>
      <c r="N1140" s="11">
        <v>0.85249240000000004</v>
      </c>
      <c r="O1140" s="11">
        <v>1</v>
      </c>
      <c r="Q1140" s="11">
        <v>265.25</v>
      </c>
      <c r="R1140" s="11">
        <v>3.8428179999999999E-2</v>
      </c>
      <c r="S1140" s="11">
        <v>3.8428179999999999E-2</v>
      </c>
      <c r="T1140" s="11">
        <v>3.1789399999999999E-3</v>
      </c>
      <c r="U1140" s="11">
        <v>3.1789399999999999E-3</v>
      </c>
    </row>
    <row r="1141" spans="1:21" x14ac:dyDescent="0.35">
      <c r="A1141" s="4">
        <f t="shared" si="48"/>
        <v>265.5</v>
      </c>
      <c r="B1141" s="4">
        <f t="shared" si="49"/>
        <v>0.1473672</v>
      </c>
      <c r="C1141" s="4">
        <f t="shared" si="50"/>
        <v>0.85263279999999997</v>
      </c>
      <c r="D1141" s="4">
        <f t="shared" si="51"/>
        <v>-6.2825054182080002E-3</v>
      </c>
      <c r="E1141" s="4">
        <f t="shared" si="52"/>
        <v>4.1914685E-3</v>
      </c>
      <c r="H1141" s="11">
        <v>265.5</v>
      </c>
      <c r="I1141" s="11">
        <v>0.1473672</v>
      </c>
      <c r="J1141" s="11">
        <v>0.85263279999999997</v>
      </c>
      <c r="K1141" s="11">
        <v>0</v>
      </c>
      <c r="L1141" s="11">
        <v>0</v>
      </c>
      <c r="M1141" s="11">
        <v>0.1473672</v>
      </c>
      <c r="N1141" s="11">
        <v>0.85263279999999997</v>
      </c>
      <c r="O1141" s="11">
        <v>1</v>
      </c>
      <c r="Q1141" s="11">
        <v>265.5</v>
      </c>
      <c r="R1141" s="11">
        <v>3.8440170000000003E-2</v>
      </c>
      <c r="S1141" s="11">
        <v>3.8440170000000003E-2</v>
      </c>
      <c r="T1141" s="11">
        <v>3.1768930000000001E-3</v>
      </c>
      <c r="U1141" s="11">
        <v>3.1768930000000001E-3</v>
      </c>
    </row>
    <row r="1142" spans="1:21" x14ac:dyDescent="0.35">
      <c r="A1142" s="4">
        <f t="shared" si="48"/>
        <v>265.75</v>
      </c>
      <c r="B1142" s="4">
        <f t="shared" si="49"/>
        <v>0.14723990000000001</v>
      </c>
      <c r="C1142" s="4">
        <f t="shared" si="50"/>
        <v>0.85276010000000002</v>
      </c>
      <c r="D1142" s="4">
        <f t="shared" si="51"/>
        <v>-6.2780155923995006E-3</v>
      </c>
      <c r="E1142" s="4">
        <f t="shared" si="52"/>
        <v>4.1869560000000021E-3</v>
      </c>
      <c r="H1142" s="11">
        <v>265.75</v>
      </c>
      <c r="I1142" s="11">
        <v>0.14723990000000001</v>
      </c>
      <c r="J1142" s="11">
        <v>0.85276010000000002</v>
      </c>
      <c r="K1142" s="11">
        <v>0</v>
      </c>
      <c r="L1142" s="11">
        <v>0</v>
      </c>
      <c r="M1142" s="11">
        <v>0.14723990000000001</v>
      </c>
      <c r="N1142" s="11">
        <v>0.85276010000000002</v>
      </c>
      <c r="O1142" s="11">
        <v>1</v>
      </c>
      <c r="Q1142" s="11">
        <v>265.75</v>
      </c>
      <c r="R1142" s="11">
        <v>3.8451050000000001E-2</v>
      </c>
      <c r="S1142" s="11">
        <v>3.8451050000000001E-2</v>
      </c>
      <c r="T1142" s="11">
        <v>3.1750379999999998E-3</v>
      </c>
      <c r="U1142" s="11">
        <v>3.1750379999999998E-3</v>
      </c>
    </row>
    <row r="1143" spans="1:21" x14ac:dyDescent="0.35">
      <c r="A1143" s="4">
        <f t="shared" si="48"/>
        <v>266</v>
      </c>
      <c r="B1143" s="4">
        <f t="shared" si="49"/>
        <v>0.14712449999999999</v>
      </c>
      <c r="C1143" s="4">
        <f t="shared" si="50"/>
        <v>0.85287550000000001</v>
      </c>
      <c r="D1143" s="4">
        <f t="shared" si="51"/>
        <v>-6.2739440749874998E-3</v>
      </c>
      <c r="E1143" s="4">
        <f t="shared" si="52"/>
        <v>4.1828669999999998E-3</v>
      </c>
      <c r="H1143" s="11">
        <v>266</v>
      </c>
      <c r="I1143" s="11">
        <v>0.14712449999999999</v>
      </c>
      <c r="J1143" s="11">
        <v>0.85287550000000001</v>
      </c>
      <c r="K1143" s="11">
        <v>0</v>
      </c>
      <c r="L1143" s="11">
        <v>0</v>
      </c>
      <c r="M1143" s="11">
        <v>0.14712449999999999</v>
      </c>
      <c r="N1143" s="11">
        <v>0.85287550000000001</v>
      </c>
      <c r="O1143" s="11">
        <v>1</v>
      </c>
      <c r="Q1143" s="11">
        <v>266</v>
      </c>
      <c r="R1143" s="11">
        <v>3.8460910000000001E-2</v>
      </c>
      <c r="S1143" s="11">
        <v>3.8460910000000001E-2</v>
      </c>
      <c r="T1143" s="11">
        <v>3.173356E-3</v>
      </c>
      <c r="U1143" s="11">
        <v>3.173356E-3</v>
      </c>
    </row>
    <row r="1144" spans="1:21" x14ac:dyDescent="0.35">
      <c r="A1144" s="4">
        <f t="shared" ref="A1144:A1207" si="53">H1144</f>
        <v>266.25</v>
      </c>
      <c r="B1144" s="4">
        <f t="shared" ref="B1144:B1207" si="54">I1144</f>
        <v>0.14701980000000001</v>
      </c>
      <c r="C1144" s="4">
        <f t="shared" ref="C1144:C1207" si="55">J1144</f>
        <v>0.85298019999999997</v>
      </c>
      <c r="D1144" s="4">
        <f t="shared" si="51"/>
        <v>-6.2702489203980008E-3</v>
      </c>
      <c r="E1144" s="4">
        <f t="shared" si="52"/>
        <v>4.1791540000000009E-3</v>
      </c>
      <c r="H1144" s="11">
        <v>266.25</v>
      </c>
      <c r="I1144" s="11">
        <v>0.14701980000000001</v>
      </c>
      <c r="J1144" s="11">
        <v>0.85298019999999997</v>
      </c>
      <c r="K1144" s="11">
        <v>0</v>
      </c>
      <c r="L1144" s="11">
        <v>0</v>
      </c>
      <c r="M1144" s="11">
        <v>0.14701980000000001</v>
      </c>
      <c r="N1144" s="11">
        <v>0.85298019999999997</v>
      </c>
      <c r="O1144" s="11">
        <v>1</v>
      </c>
      <c r="Q1144" s="11">
        <v>266.25</v>
      </c>
      <c r="R1144" s="11">
        <v>3.8469860000000002E-2</v>
      </c>
      <c r="S1144" s="11">
        <v>3.8469860000000002E-2</v>
      </c>
      <c r="T1144" s="11">
        <v>3.1718319999999999E-3</v>
      </c>
      <c r="U1144" s="11">
        <v>3.1718319999999999E-3</v>
      </c>
    </row>
    <row r="1145" spans="1:21" x14ac:dyDescent="0.35">
      <c r="A1145" s="4">
        <f t="shared" si="53"/>
        <v>266.5</v>
      </c>
      <c r="B1145" s="4">
        <f t="shared" si="54"/>
        <v>0.14692479999999999</v>
      </c>
      <c r="C1145" s="4">
        <f t="shared" si="55"/>
        <v>0.85307520000000003</v>
      </c>
      <c r="D1145" s="4">
        <f t="shared" si="51"/>
        <v>-6.2668951572480008E-3</v>
      </c>
      <c r="E1145" s="4">
        <f t="shared" si="52"/>
        <v>4.1757900000000021E-3</v>
      </c>
      <c r="H1145" s="11">
        <v>266.5</v>
      </c>
      <c r="I1145" s="11">
        <v>0.14692479999999999</v>
      </c>
      <c r="J1145" s="11">
        <v>0.85307520000000003</v>
      </c>
      <c r="K1145" s="11">
        <v>0</v>
      </c>
      <c r="L1145" s="11">
        <v>0</v>
      </c>
      <c r="M1145" s="11">
        <v>0.14692479999999999</v>
      </c>
      <c r="N1145" s="11">
        <v>0.85307520000000003</v>
      </c>
      <c r="O1145" s="11">
        <v>1</v>
      </c>
      <c r="Q1145" s="11">
        <v>266.5</v>
      </c>
      <c r="R1145" s="11">
        <v>3.847797E-2</v>
      </c>
      <c r="S1145" s="11">
        <v>3.847797E-2</v>
      </c>
      <c r="T1145" s="11">
        <v>3.17045E-3</v>
      </c>
      <c r="U1145" s="11">
        <v>3.17045E-3</v>
      </c>
    </row>
    <row r="1146" spans="1:21" x14ac:dyDescent="0.35">
      <c r="A1146" s="4">
        <f t="shared" si="53"/>
        <v>266.75</v>
      </c>
      <c r="B1146" s="4">
        <f t="shared" si="54"/>
        <v>0.14683869999999999</v>
      </c>
      <c r="C1146" s="4">
        <f t="shared" si="55"/>
        <v>0.85316130000000001</v>
      </c>
      <c r="D1146" s="4">
        <f t="shared" si="51"/>
        <v>-6.2638548091155004E-3</v>
      </c>
      <c r="E1146" s="4">
        <f t="shared" si="52"/>
        <v>4.1727415000000004E-3</v>
      </c>
      <c r="H1146" s="11">
        <v>266.75</v>
      </c>
      <c r="I1146" s="11">
        <v>0.14683869999999999</v>
      </c>
      <c r="J1146" s="11">
        <v>0.85316130000000001</v>
      </c>
      <c r="K1146" s="11">
        <v>0</v>
      </c>
      <c r="L1146" s="11">
        <v>0</v>
      </c>
      <c r="M1146" s="11">
        <v>0.14683869999999999</v>
      </c>
      <c r="N1146" s="11">
        <v>0.85316130000000001</v>
      </c>
      <c r="O1146" s="11">
        <v>1</v>
      </c>
      <c r="Q1146" s="11">
        <v>266.75</v>
      </c>
      <c r="R1146" s="11">
        <v>3.8485320000000003E-2</v>
      </c>
      <c r="S1146" s="11">
        <v>3.8485320000000003E-2</v>
      </c>
      <c r="T1146" s="11">
        <v>3.1691969999999999E-3</v>
      </c>
      <c r="U1146" s="11">
        <v>3.1691969999999999E-3</v>
      </c>
    </row>
    <row r="1147" spans="1:21" x14ac:dyDescent="0.35">
      <c r="A1147" s="4">
        <f t="shared" si="53"/>
        <v>267</v>
      </c>
      <c r="B1147" s="4">
        <f t="shared" si="54"/>
        <v>0.14676069999999999</v>
      </c>
      <c r="C1147" s="4">
        <f t="shared" si="55"/>
        <v>0.85323930000000003</v>
      </c>
      <c r="D1147" s="4">
        <f t="shared" si="51"/>
        <v>-6.2610998467755004E-3</v>
      </c>
      <c r="E1147" s="4">
        <f t="shared" si="52"/>
        <v>4.1699695000000023E-3</v>
      </c>
      <c r="H1147" s="11">
        <v>267</v>
      </c>
      <c r="I1147" s="11">
        <v>0.14676069999999999</v>
      </c>
      <c r="J1147" s="11">
        <v>0.85323930000000003</v>
      </c>
      <c r="K1147" s="11">
        <v>0</v>
      </c>
      <c r="L1147" s="11">
        <v>0</v>
      </c>
      <c r="M1147" s="11">
        <v>0.14676069999999999</v>
      </c>
      <c r="N1147" s="11">
        <v>0.85323930000000003</v>
      </c>
      <c r="O1147" s="11">
        <v>1</v>
      </c>
      <c r="Q1147" s="11">
        <v>267</v>
      </c>
      <c r="R1147" s="11">
        <v>3.8491999999999998E-2</v>
      </c>
      <c r="S1147" s="11">
        <v>3.8491999999999998E-2</v>
      </c>
      <c r="T1147" s="11">
        <v>3.1680609999999998E-3</v>
      </c>
      <c r="U1147" s="11">
        <v>3.1680609999999998E-3</v>
      </c>
    </row>
    <row r="1148" spans="1:21" x14ac:dyDescent="0.35">
      <c r="A1148" s="4">
        <f t="shared" si="53"/>
        <v>267.25</v>
      </c>
      <c r="B1148" s="4">
        <f t="shared" si="54"/>
        <v>0.14668990000000001</v>
      </c>
      <c r="C1148" s="4">
        <f t="shared" si="55"/>
        <v>0.85331009999999996</v>
      </c>
      <c r="D1148" s="4">
        <f t="shared" si="51"/>
        <v>-6.2585986618995003E-3</v>
      </c>
      <c r="E1148" s="4">
        <f t="shared" si="52"/>
        <v>4.1674645000000024E-3</v>
      </c>
      <c r="H1148" s="11">
        <v>267.25</v>
      </c>
      <c r="I1148" s="11">
        <v>0.14668990000000001</v>
      </c>
      <c r="J1148" s="11">
        <v>0.85331009999999996</v>
      </c>
      <c r="K1148" s="11">
        <v>0</v>
      </c>
      <c r="L1148" s="11">
        <v>0</v>
      </c>
      <c r="M1148" s="11">
        <v>0.14668990000000001</v>
      </c>
      <c r="N1148" s="11">
        <v>0.85331009999999996</v>
      </c>
      <c r="O1148" s="11">
        <v>1</v>
      </c>
      <c r="Q1148" s="11">
        <v>267.25</v>
      </c>
      <c r="R1148" s="11">
        <v>3.8498039999999997E-2</v>
      </c>
      <c r="S1148" s="11">
        <v>3.8498039999999997E-2</v>
      </c>
      <c r="T1148" s="11">
        <v>3.1670309999999998E-3</v>
      </c>
      <c r="U1148" s="11">
        <v>3.1670309999999998E-3</v>
      </c>
    </row>
    <row r="1149" spans="1:21" x14ac:dyDescent="0.35">
      <c r="A1149" s="4">
        <f t="shared" si="53"/>
        <v>267.5</v>
      </c>
      <c r="B1149" s="4">
        <f t="shared" si="54"/>
        <v>0.1466257</v>
      </c>
      <c r="C1149" s="4">
        <f t="shared" si="55"/>
        <v>0.85337430000000003</v>
      </c>
      <c r="D1149" s="4">
        <f t="shared" si="51"/>
        <v>-6.2563302049755002E-3</v>
      </c>
      <c r="E1149" s="4">
        <f t="shared" si="52"/>
        <v>4.165186500000001E-3</v>
      </c>
      <c r="H1149" s="11">
        <v>267.5</v>
      </c>
      <c r="I1149" s="11">
        <v>0.1466257</v>
      </c>
      <c r="J1149" s="11">
        <v>0.85337430000000003</v>
      </c>
      <c r="K1149" s="11">
        <v>0</v>
      </c>
      <c r="L1149" s="11">
        <v>0</v>
      </c>
      <c r="M1149" s="11">
        <v>0.1466257</v>
      </c>
      <c r="N1149" s="11">
        <v>0.85337430000000003</v>
      </c>
      <c r="O1149" s="11">
        <v>1</v>
      </c>
      <c r="Q1149" s="11">
        <v>267.5</v>
      </c>
      <c r="R1149" s="11">
        <v>3.8503530000000001E-2</v>
      </c>
      <c r="S1149" s="11">
        <v>3.8503530000000001E-2</v>
      </c>
      <c r="T1149" s="11">
        <v>3.1660970000000001E-3</v>
      </c>
      <c r="U1149" s="11">
        <v>3.1660970000000001E-3</v>
      </c>
    </row>
    <row r="1150" spans="1:21" x14ac:dyDescent="0.35">
      <c r="A1150" s="4">
        <f t="shared" si="53"/>
        <v>267.75</v>
      </c>
      <c r="B1150" s="4">
        <f t="shared" si="54"/>
        <v>0.14656749999999999</v>
      </c>
      <c r="C1150" s="4">
        <f t="shared" si="55"/>
        <v>0.85343250000000004</v>
      </c>
      <c r="D1150" s="4">
        <f t="shared" si="51"/>
        <v>-6.2542733971875002E-3</v>
      </c>
      <c r="E1150" s="4">
        <f t="shared" si="52"/>
        <v>4.1631245000000004E-3</v>
      </c>
      <c r="H1150" s="11">
        <v>267.75</v>
      </c>
      <c r="I1150" s="11">
        <v>0.14656749999999999</v>
      </c>
      <c r="J1150" s="11">
        <v>0.85343250000000004</v>
      </c>
      <c r="K1150" s="11">
        <v>0</v>
      </c>
      <c r="L1150" s="11">
        <v>0</v>
      </c>
      <c r="M1150" s="11">
        <v>0.14656749999999999</v>
      </c>
      <c r="N1150" s="11">
        <v>0.85343250000000004</v>
      </c>
      <c r="O1150" s="11">
        <v>1</v>
      </c>
      <c r="Q1150" s="11">
        <v>267.75</v>
      </c>
      <c r="R1150" s="11">
        <v>3.8508500000000001E-2</v>
      </c>
      <c r="S1150" s="11">
        <v>3.8508500000000001E-2</v>
      </c>
      <c r="T1150" s="11">
        <v>3.165251E-3</v>
      </c>
      <c r="U1150" s="11">
        <v>3.165251E-3</v>
      </c>
    </row>
    <row r="1151" spans="1:21" x14ac:dyDescent="0.35">
      <c r="A1151" s="4">
        <f t="shared" si="53"/>
        <v>268</v>
      </c>
      <c r="B1151" s="4">
        <f t="shared" si="54"/>
        <v>0.1465147</v>
      </c>
      <c r="C1151" s="4">
        <f t="shared" si="55"/>
        <v>0.8534853</v>
      </c>
      <c r="D1151" s="4">
        <f t="shared" si="51"/>
        <v>-6.2524071341955E-3</v>
      </c>
      <c r="E1151" s="4">
        <f t="shared" si="52"/>
        <v>4.1612534999999999E-3</v>
      </c>
      <c r="H1151" s="11">
        <v>268</v>
      </c>
      <c r="I1151" s="11">
        <v>0.1465147</v>
      </c>
      <c r="J1151" s="11">
        <v>0.8534853</v>
      </c>
      <c r="K1151" s="11">
        <v>0</v>
      </c>
      <c r="L1151" s="11">
        <v>0</v>
      </c>
      <c r="M1151" s="11">
        <v>0.1465147</v>
      </c>
      <c r="N1151" s="11">
        <v>0.8534853</v>
      </c>
      <c r="O1151" s="11">
        <v>1</v>
      </c>
      <c r="Q1151" s="11">
        <v>268</v>
      </c>
      <c r="R1151" s="11">
        <v>3.851301E-2</v>
      </c>
      <c r="S1151" s="11">
        <v>3.851301E-2</v>
      </c>
      <c r="T1151" s="11">
        <v>3.1644830000000001E-3</v>
      </c>
      <c r="U1151" s="11">
        <v>3.1644830000000001E-3</v>
      </c>
    </row>
    <row r="1152" spans="1:21" x14ac:dyDescent="0.35">
      <c r="A1152" s="4">
        <f t="shared" si="53"/>
        <v>268.25</v>
      </c>
      <c r="B1152" s="4">
        <f t="shared" si="54"/>
        <v>0.14646690000000001</v>
      </c>
      <c r="C1152" s="4">
        <f t="shared" si="55"/>
        <v>0.85353310000000004</v>
      </c>
      <c r="D1152" s="4">
        <f t="shared" si="51"/>
        <v>-6.2507173602195012E-3</v>
      </c>
      <c r="E1152" s="4">
        <f t="shared" si="52"/>
        <v>4.1595560000000018E-3</v>
      </c>
      <c r="H1152" s="11">
        <v>268.25</v>
      </c>
      <c r="I1152" s="11">
        <v>0.14646690000000001</v>
      </c>
      <c r="J1152" s="11">
        <v>0.85353310000000004</v>
      </c>
      <c r="K1152" s="11">
        <v>0</v>
      </c>
      <c r="L1152" s="11">
        <v>0</v>
      </c>
      <c r="M1152" s="11">
        <v>0.14646690000000001</v>
      </c>
      <c r="N1152" s="11">
        <v>0.85353310000000004</v>
      </c>
      <c r="O1152" s="11">
        <v>1</v>
      </c>
      <c r="Q1152" s="11">
        <v>268.25</v>
      </c>
      <c r="R1152" s="11">
        <v>3.8517099999999999E-2</v>
      </c>
      <c r="S1152" s="11">
        <v>3.8517099999999999E-2</v>
      </c>
      <c r="T1152" s="11">
        <v>3.1637879999999998E-3</v>
      </c>
      <c r="U1152" s="11">
        <v>3.1637879999999998E-3</v>
      </c>
    </row>
    <row r="1153" spans="1:21" x14ac:dyDescent="0.35">
      <c r="A1153" s="4">
        <f t="shared" si="53"/>
        <v>268.5</v>
      </c>
      <c r="B1153" s="4">
        <f t="shared" si="54"/>
        <v>0.14642350000000001</v>
      </c>
      <c r="C1153" s="4">
        <f t="shared" si="55"/>
        <v>0.85357649999999996</v>
      </c>
      <c r="D1153" s="4">
        <f t="shared" si="51"/>
        <v>-6.2491829323875004E-3</v>
      </c>
      <c r="E1153" s="4">
        <f t="shared" si="52"/>
        <v>4.1580165000000002E-3</v>
      </c>
      <c r="H1153" s="11">
        <v>268.5</v>
      </c>
      <c r="I1153" s="11">
        <v>0.14642350000000001</v>
      </c>
      <c r="J1153" s="11">
        <v>0.85357649999999996</v>
      </c>
      <c r="K1153" s="11">
        <v>0</v>
      </c>
      <c r="L1153" s="11">
        <v>0</v>
      </c>
      <c r="M1153" s="11">
        <v>0.14642350000000001</v>
      </c>
      <c r="N1153" s="11">
        <v>0.85357649999999996</v>
      </c>
      <c r="O1153" s="11">
        <v>1</v>
      </c>
      <c r="Q1153" s="11">
        <v>268.5</v>
      </c>
      <c r="R1153" s="11">
        <v>3.8520810000000003E-2</v>
      </c>
      <c r="S1153" s="11">
        <v>3.8520810000000003E-2</v>
      </c>
      <c r="T1153" s="11">
        <v>3.1631570000000002E-3</v>
      </c>
      <c r="U1153" s="11">
        <v>3.1631570000000002E-3</v>
      </c>
    </row>
    <row r="1154" spans="1:21" x14ac:dyDescent="0.35">
      <c r="A1154" s="4">
        <f t="shared" si="53"/>
        <v>268.75</v>
      </c>
      <c r="B1154" s="4">
        <f t="shared" si="54"/>
        <v>0.14638419999999999</v>
      </c>
      <c r="C1154" s="4">
        <f t="shared" si="55"/>
        <v>0.85361580000000004</v>
      </c>
      <c r="D1154" s="4">
        <f t="shared" si="51"/>
        <v>-6.2477932995179996E-3</v>
      </c>
      <c r="E1154" s="4">
        <f t="shared" si="52"/>
        <v>4.1566224999999984E-3</v>
      </c>
      <c r="H1154" s="11">
        <v>268.75</v>
      </c>
      <c r="I1154" s="11">
        <v>0.14638419999999999</v>
      </c>
      <c r="J1154" s="11">
        <v>0.85361580000000004</v>
      </c>
      <c r="K1154" s="11">
        <v>0</v>
      </c>
      <c r="L1154" s="11">
        <v>0</v>
      </c>
      <c r="M1154" s="11">
        <v>0.14638419999999999</v>
      </c>
      <c r="N1154" s="11">
        <v>0.85361580000000004</v>
      </c>
      <c r="O1154" s="11">
        <v>1</v>
      </c>
      <c r="Q1154" s="11">
        <v>268.75</v>
      </c>
      <c r="R1154" s="11">
        <v>3.8524170000000003E-2</v>
      </c>
      <c r="S1154" s="11">
        <v>3.8524170000000003E-2</v>
      </c>
      <c r="T1154" s="11">
        <v>3.1625849999999999E-3</v>
      </c>
      <c r="U1154" s="11">
        <v>3.1625849999999999E-3</v>
      </c>
    </row>
    <row r="1155" spans="1:21" x14ac:dyDescent="0.35">
      <c r="A1155" s="4">
        <f t="shared" si="53"/>
        <v>269</v>
      </c>
      <c r="B1155" s="4">
        <f t="shared" si="54"/>
        <v>0.14634849999999999</v>
      </c>
      <c r="C1155" s="4">
        <f t="shared" si="55"/>
        <v>0.85365150000000001</v>
      </c>
      <c r="D1155" s="4">
        <f t="shared" si="51"/>
        <v>-6.2465308273874998E-3</v>
      </c>
      <c r="E1155" s="4">
        <f t="shared" si="52"/>
        <v>4.1553620000000027E-3</v>
      </c>
      <c r="H1155" s="11">
        <v>269</v>
      </c>
      <c r="I1155" s="11">
        <v>0.14634849999999999</v>
      </c>
      <c r="J1155" s="11">
        <v>0.85365150000000001</v>
      </c>
      <c r="K1155" s="11">
        <v>0</v>
      </c>
      <c r="L1155" s="11">
        <v>0</v>
      </c>
      <c r="M1155" s="11">
        <v>0.14634849999999999</v>
      </c>
      <c r="N1155" s="11">
        <v>0.85365150000000001</v>
      </c>
      <c r="O1155" s="11">
        <v>1</v>
      </c>
      <c r="Q1155" s="11">
        <v>269</v>
      </c>
      <c r="R1155" s="11">
        <v>3.8527209999999999E-2</v>
      </c>
      <c r="S1155" s="11">
        <v>3.8527209999999999E-2</v>
      </c>
      <c r="T1155" s="11">
        <v>3.1620659999999998E-3</v>
      </c>
      <c r="U1155" s="11">
        <v>3.1620659999999998E-3</v>
      </c>
    </row>
    <row r="1156" spans="1:21" x14ac:dyDescent="0.35">
      <c r="A1156" s="4">
        <f t="shared" si="53"/>
        <v>269.25</v>
      </c>
      <c r="B1156" s="4">
        <f t="shared" si="54"/>
        <v>0.14631620000000001</v>
      </c>
      <c r="C1156" s="4">
        <f t="shared" si="55"/>
        <v>0.85368379999999999</v>
      </c>
      <c r="D1156" s="4">
        <f t="shared" si="51"/>
        <v>-6.2453884808780008E-3</v>
      </c>
      <c r="E1156" s="4">
        <f t="shared" si="52"/>
        <v>4.1542120000000009E-3</v>
      </c>
      <c r="H1156" s="11">
        <v>269.25</v>
      </c>
      <c r="I1156" s="11">
        <v>0.14631620000000001</v>
      </c>
      <c r="J1156" s="11">
        <v>0.85368379999999999</v>
      </c>
      <c r="K1156" s="11">
        <v>0</v>
      </c>
      <c r="L1156" s="11">
        <v>0</v>
      </c>
      <c r="M1156" s="11">
        <v>0.14631620000000001</v>
      </c>
      <c r="N1156" s="11">
        <v>0.85368379999999999</v>
      </c>
      <c r="O1156" s="11">
        <v>1</v>
      </c>
      <c r="Q1156" s="11">
        <v>269.25</v>
      </c>
      <c r="R1156" s="11">
        <v>3.8529979999999998E-2</v>
      </c>
      <c r="S1156" s="11">
        <v>3.8529979999999998E-2</v>
      </c>
      <c r="T1156" s="11">
        <v>3.161596E-3</v>
      </c>
      <c r="U1156" s="11">
        <v>3.161596E-3</v>
      </c>
    </row>
    <row r="1157" spans="1:21" x14ac:dyDescent="0.35">
      <c r="A1157" s="4">
        <f t="shared" si="53"/>
        <v>269.5</v>
      </c>
      <c r="B1157" s="4">
        <f t="shared" si="54"/>
        <v>0.1462869</v>
      </c>
      <c r="C1157" s="4">
        <f t="shared" si="55"/>
        <v>0.8537131</v>
      </c>
      <c r="D1157" s="4">
        <f t="shared" si="51"/>
        <v>-6.2443521444194997E-3</v>
      </c>
      <c r="E1157" s="4">
        <f t="shared" si="52"/>
        <v>4.153175000000002E-3</v>
      </c>
      <c r="H1157" s="11">
        <v>269.5</v>
      </c>
      <c r="I1157" s="11">
        <v>0.1462869</v>
      </c>
      <c r="J1157" s="11">
        <v>0.8537131</v>
      </c>
      <c r="K1157" s="11">
        <v>0</v>
      </c>
      <c r="L1157" s="11">
        <v>0</v>
      </c>
      <c r="M1157" s="11">
        <v>0.1462869</v>
      </c>
      <c r="N1157" s="11">
        <v>0.8537131</v>
      </c>
      <c r="O1157" s="11">
        <v>1</v>
      </c>
      <c r="Q1157" s="11">
        <v>269.5</v>
      </c>
      <c r="R1157" s="11">
        <v>3.8532480000000001E-2</v>
      </c>
      <c r="S1157" s="11">
        <v>3.8532480000000001E-2</v>
      </c>
      <c r="T1157" s="11">
        <v>3.16117E-3</v>
      </c>
      <c r="U1157" s="11">
        <v>3.16117E-3</v>
      </c>
    </row>
    <row r="1158" spans="1:21" x14ac:dyDescent="0.35">
      <c r="A1158" s="4">
        <f t="shared" si="53"/>
        <v>269.75</v>
      </c>
      <c r="B1158" s="4">
        <f t="shared" si="54"/>
        <v>0.14626030000000001</v>
      </c>
      <c r="C1158" s="4">
        <f t="shared" si="55"/>
        <v>0.85373969999999999</v>
      </c>
      <c r="D1158" s="4">
        <f t="shared" si="51"/>
        <v>-6.2434112321955006E-3</v>
      </c>
      <c r="E1158" s="4">
        <f t="shared" si="52"/>
        <v>4.1522330000000017E-3</v>
      </c>
      <c r="H1158" s="11">
        <v>269.75</v>
      </c>
      <c r="I1158" s="11">
        <v>0.14626030000000001</v>
      </c>
      <c r="J1158" s="11">
        <v>0.85373969999999999</v>
      </c>
      <c r="K1158" s="11">
        <v>0</v>
      </c>
      <c r="L1158" s="11">
        <v>0</v>
      </c>
      <c r="M1158" s="11">
        <v>0.14626030000000001</v>
      </c>
      <c r="N1158" s="11">
        <v>0.85373969999999999</v>
      </c>
      <c r="O1158" s="11">
        <v>1</v>
      </c>
      <c r="Q1158" s="11">
        <v>269.75</v>
      </c>
      <c r="R1158" s="11">
        <v>3.853475E-2</v>
      </c>
      <c r="S1158" s="11">
        <v>3.853475E-2</v>
      </c>
      <c r="T1158" s="11">
        <v>3.1607839999999998E-3</v>
      </c>
      <c r="U1158" s="11">
        <v>3.1607839999999998E-3</v>
      </c>
    </row>
    <row r="1159" spans="1:21" x14ac:dyDescent="0.35">
      <c r="A1159" s="4">
        <f t="shared" si="53"/>
        <v>270</v>
      </c>
      <c r="B1159" s="4">
        <f t="shared" si="54"/>
        <v>0.14623620000000001</v>
      </c>
      <c r="C1159" s="4">
        <f t="shared" si="55"/>
        <v>0.85376379999999996</v>
      </c>
      <c r="D1159" s="4">
        <f t="shared" si="51"/>
        <v>-6.2425586904780008E-3</v>
      </c>
      <c r="E1159" s="4">
        <f t="shared" si="52"/>
        <v>4.1513785000000039E-3</v>
      </c>
      <c r="H1159" s="11">
        <v>270</v>
      </c>
      <c r="I1159" s="11">
        <v>0.14623620000000001</v>
      </c>
      <c r="J1159" s="11">
        <v>0.85376379999999996</v>
      </c>
      <c r="K1159" s="11">
        <v>0</v>
      </c>
      <c r="L1159" s="11">
        <v>0</v>
      </c>
      <c r="M1159" s="11">
        <v>0.14623620000000001</v>
      </c>
      <c r="N1159" s="11">
        <v>0.85376379999999996</v>
      </c>
      <c r="O1159" s="11">
        <v>1</v>
      </c>
      <c r="Q1159" s="11">
        <v>270</v>
      </c>
      <c r="R1159" s="11">
        <v>3.8536809999999998E-2</v>
      </c>
      <c r="S1159" s="11">
        <v>3.8536809999999998E-2</v>
      </c>
      <c r="T1159" s="11">
        <v>3.1604329999999998E-3</v>
      </c>
      <c r="U1159" s="11">
        <v>3.1604329999999998E-3</v>
      </c>
    </row>
    <row r="1160" spans="1:21" x14ac:dyDescent="0.35">
      <c r="A1160" s="4">
        <f t="shared" si="53"/>
        <v>270.25</v>
      </c>
      <c r="B1160" s="4">
        <f t="shared" si="54"/>
        <v>0.14621439999999999</v>
      </c>
      <c r="C1160" s="4">
        <f t="shared" si="55"/>
        <v>0.85378560000000003</v>
      </c>
      <c r="D1160" s="4">
        <f t="shared" si="51"/>
        <v>-6.2417874616320004E-3</v>
      </c>
      <c r="E1160" s="4">
        <f t="shared" si="52"/>
        <v>4.1506020000000032E-3</v>
      </c>
      <c r="H1160" s="11">
        <v>270.25</v>
      </c>
      <c r="I1160" s="11">
        <v>0.14621439999999999</v>
      </c>
      <c r="J1160" s="11">
        <v>0.85378560000000003</v>
      </c>
      <c r="K1160" s="11">
        <v>0</v>
      </c>
      <c r="L1160" s="11">
        <v>0</v>
      </c>
      <c r="M1160" s="11">
        <v>0.14621439999999999</v>
      </c>
      <c r="N1160" s="11">
        <v>0.85378560000000003</v>
      </c>
      <c r="O1160" s="11">
        <v>1</v>
      </c>
      <c r="Q1160" s="11">
        <v>270.25</v>
      </c>
      <c r="R1160" s="11">
        <v>3.8538679999999999E-2</v>
      </c>
      <c r="S1160" s="11">
        <v>3.8538679999999999E-2</v>
      </c>
      <c r="T1160" s="11">
        <v>3.1601160000000001E-3</v>
      </c>
      <c r="U1160" s="11">
        <v>3.1601160000000001E-3</v>
      </c>
    </row>
    <row r="1161" spans="1:21" x14ac:dyDescent="0.35">
      <c r="A1161" s="4">
        <f t="shared" si="53"/>
        <v>270.5</v>
      </c>
      <c r="B1161" s="4">
        <f t="shared" si="54"/>
        <v>0.14619450000000001</v>
      </c>
      <c r="C1161" s="4">
        <f t="shared" si="55"/>
        <v>0.85380549999999999</v>
      </c>
      <c r="D1161" s="4">
        <f t="shared" si="51"/>
        <v>-6.2410834084875005E-3</v>
      </c>
      <c r="E1161" s="4">
        <f t="shared" si="52"/>
        <v>4.1499010000000044E-3</v>
      </c>
      <c r="H1161" s="11">
        <v>270.5</v>
      </c>
      <c r="I1161" s="11">
        <v>0.14619450000000001</v>
      </c>
      <c r="J1161" s="11">
        <v>0.85380549999999999</v>
      </c>
      <c r="K1161" s="11">
        <v>0</v>
      </c>
      <c r="L1161" s="11">
        <v>0</v>
      </c>
      <c r="M1161" s="11">
        <v>0.14619450000000001</v>
      </c>
      <c r="N1161" s="11">
        <v>0.85380549999999999</v>
      </c>
      <c r="O1161" s="11">
        <v>1</v>
      </c>
      <c r="Q1161" s="11">
        <v>270.5</v>
      </c>
      <c r="R1161" s="11">
        <v>3.8540369999999997E-2</v>
      </c>
      <c r="S1161" s="11">
        <v>3.8540369999999997E-2</v>
      </c>
      <c r="T1161" s="11">
        <v>3.1598279999999999E-3</v>
      </c>
      <c r="U1161" s="11">
        <v>3.1598279999999999E-3</v>
      </c>
    </row>
    <row r="1162" spans="1:21" x14ac:dyDescent="0.35">
      <c r="A1162" s="4">
        <f t="shared" si="53"/>
        <v>270.75</v>
      </c>
      <c r="B1162" s="4">
        <f t="shared" si="54"/>
        <v>0.14617659999999999</v>
      </c>
      <c r="C1162" s="4">
        <f t="shared" si="55"/>
        <v>0.85382340000000001</v>
      </c>
      <c r="D1162" s="4">
        <f t="shared" si="51"/>
        <v>-6.2404500806220002E-3</v>
      </c>
      <c r="E1162" s="4">
        <f t="shared" si="52"/>
        <v>4.149261500000001E-3</v>
      </c>
      <c r="H1162" s="11">
        <v>270.75</v>
      </c>
      <c r="I1162" s="11">
        <v>0.14617659999999999</v>
      </c>
      <c r="J1162" s="11">
        <v>0.85382340000000001</v>
      </c>
      <c r="K1162" s="11">
        <v>0</v>
      </c>
      <c r="L1162" s="11">
        <v>0</v>
      </c>
      <c r="M1162" s="11">
        <v>0.14617659999999999</v>
      </c>
      <c r="N1162" s="11">
        <v>0.85382340000000001</v>
      </c>
      <c r="O1162" s="11">
        <v>1</v>
      </c>
      <c r="Q1162" s="11">
        <v>270.75</v>
      </c>
      <c r="R1162" s="11">
        <v>3.8541909999999999E-2</v>
      </c>
      <c r="S1162" s="11">
        <v>3.8541909999999999E-2</v>
      </c>
      <c r="T1162" s="11">
        <v>3.1595669999999998E-3</v>
      </c>
      <c r="U1162" s="11">
        <v>3.1595669999999998E-3</v>
      </c>
    </row>
    <row r="1163" spans="1:21" x14ac:dyDescent="0.35">
      <c r="A1163" s="4">
        <f t="shared" si="53"/>
        <v>271</v>
      </c>
      <c r="B1163" s="4">
        <f t="shared" si="54"/>
        <v>0.14616029999999999</v>
      </c>
      <c r="C1163" s="4">
        <f t="shared" si="55"/>
        <v>0.85383969999999998</v>
      </c>
      <c r="D1163" s="4">
        <f t="shared" si="51"/>
        <v>-6.2398733351954998E-3</v>
      </c>
      <c r="E1163" s="4">
        <f t="shared" si="52"/>
        <v>4.1486849999999992E-3</v>
      </c>
      <c r="H1163" s="11">
        <v>271</v>
      </c>
      <c r="I1163" s="11">
        <v>0.14616029999999999</v>
      </c>
      <c r="J1163" s="11">
        <v>0.85383969999999998</v>
      </c>
      <c r="K1163" s="11">
        <v>0</v>
      </c>
      <c r="L1163" s="11">
        <v>0</v>
      </c>
      <c r="M1163" s="11">
        <v>0.14616029999999999</v>
      </c>
      <c r="N1163" s="11">
        <v>0.85383969999999998</v>
      </c>
      <c r="O1163" s="11">
        <v>1</v>
      </c>
      <c r="Q1163" s="11">
        <v>271</v>
      </c>
      <c r="R1163" s="11">
        <v>3.8543300000000003E-2</v>
      </c>
      <c r="S1163" s="11">
        <v>3.8543300000000003E-2</v>
      </c>
      <c r="T1163" s="11">
        <v>3.1593300000000001E-3</v>
      </c>
      <c r="U1163" s="11">
        <v>3.1593300000000001E-3</v>
      </c>
    </row>
    <row r="1164" spans="1:21" x14ac:dyDescent="0.35">
      <c r="A1164" s="4">
        <f t="shared" si="53"/>
        <v>271.25</v>
      </c>
      <c r="B1164" s="4">
        <f t="shared" si="54"/>
        <v>0.14614550000000001</v>
      </c>
      <c r="C1164" s="4">
        <f t="shared" si="55"/>
        <v>0.85385449999999996</v>
      </c>
      <c r="D1164" s="4">
        <f t="shared" si="51"/>
        <v>-6.2393496414875011E-3</v>
      </c>
      <c r="E1164" s="4">
        <f t="shared" si="52"/>
        <v>4.1481625000000036E-3</v>
      </c>
      <c r="H1164" s="11">
        <v>271.25</v>
      </c>
      <c r="I1164" s="11">
        <v>0.14614550000000001</v>
      </c>
      <c r="J1164" s="11">
        <v>0.85385449999999996</v>
      </c>
      <c r="K1164" s="11">
        <v>0</v>
      </c>
      <c r="L1164" s="11">
        <v>0</v>
      </c>
      <c r="M1164" s="11">
        <v>0.14614550000000001</v>
      </c>
      <c r="N1164" s="11">
        <v>0.85385449999999996</v>
      </c>
      <c r="O1164" s="11">
        <v>1</v>
      </c>
      <c r="Q1164" s="11">
        <v>271.25</v>
      </c>
      <c r="R1164" s="11">
        <v>3.8544559999999999E-2</v>
      </c>
      <c r="S1164" s="11">
        <v>3.8544559999999999E-2</v>
      </c>
      <c r="T1164" s="11">
        <v>3.1591150000000001E-3</v>
      </c>
      <c r="U1164" s="11">
        <v>3.1591150000000001E-3</v>
      </c>
    </row>
    <row r="1165" spans="1:21" x14ac:dyDescent="0.35">
      <c r="A1165" s="4">
        <f t="shared" si="53"/>
        <v>271.5</v>
      </c>
      <c r="B1165" s="4">
        <f t="shared" si="54"/>
        <v>0.14613219999999999</v>
      </c>
      <c r="C1165" s="4">
        <f t="shared" si="55"/>
        <v>0.85386779999999995</v>
      </c>
      <c r="D1165" s="4">
        <f t="shared" si="51"/>
        <v>-6.2388790061579996E-3</v>
      </c>
      <c r="E1165" s="4">
        <f t="shared" si="52"/>
        <v>4.1476894999999993E-3</v>
      </c>
      <c r="H1165" s="11">
        <v>271.5</v>
      </c>
      <c r="I1165" s="11">
        <v>0.14613219999999999</v>
      </c>
      <c r="J1165" s="11">
        <v>0.85386779999999995</v>
      </c>
      <c r="K1165" s="11">
        <v>0</v>
      </c>
      <c r="L1165" s="11">
        <v>0</v>
      </c>
      <c r="M1165" s="11">
        <v>0.14613219999999999</v>
      </c>
      <c r="N1165" s="11">
        <v>0.85386779999999995</v>
      </c>
      <c r="O1165" s="11">
        <v>1</v>
      </c>
      <c r="Q1165" s="11">
        <v>271.5</v>
      </c>
      <c r="R1165" s="11">
        <v>3.8545700000000002E-2</v>
      </c>
      <c r="S1165" s="11">
        <v>3.8545700000000002E-2</v>
      </c>
      <c r="T1165" s="11">
        <v>3.1589209999999999E-3</v>
      </c>
      <c r="U1165" s="11">
        <v>3.1589209999999999E-3</v>
      </c>
    </row>
    <row r="1166" spans="1:21" x14ac:dyDescent="0.35">
      <c r="A1166" s="4">
        <f t="shared" si="53"/>
        <v>271.75</v>
      </c>
      <c r="B1166" s="4">
        <f t="shared" si="54"/>
        <v>0.14612</v>
      </c>
      <c r="C1166" s="4">
        <f t="shared" si="55"/>
        <v>0.85387999999999997</v>
      </c>
      <c r="D1166" s="4">
        <f t="shared" si="51"/>
        <v>-6.23844728E-3</v>
      </c>
      <c r="E1166" s="4">
        <f t="shared" si="52"/>
        <v>4.1472580000000009E-3</v>
      </c>
      <c r="H1166" s="11">
        <v>271.75</v>
      </c>
      <c r="I1166" s="11">
        <v>0.14612</v>
      </c>
      <c r="J1166" s="11">
        <v>0.85387999999999997</v>
      </c>
      <c r="K1166" s="11">
        <v>0</v>
      </c>
      <c r="L1166" s="11">
        <v>0</v>
      </c>
      <c r="M1166" s="11">
        <v>0.14612</v>
      </c>
      <c r="N1166" s="11">
        <v>0.85387999999999997</v>
      </c>
      <c r="O1166" s="11">
        <v>1</v>
      </c>
      <c r="Q1166" s="11">
        <v>271.75</v>
      </c>
      <c r="R1166" s="11">
        <v>3.8546740000000003E-2</v>
      </c>
      <c r="S1166" s="11">
        <v>3.8546740000000003E-2</v>
      </c>
      <c r="T1166" s="11">
        <v>3.1587439999999998E-3</v>
      </c>
      <c r="U1166" s="11">
        <v>3.1587439999999998E-3</v>
      </c>
    </row>
    <row r="1167" spans="1:21" x14ac:dyDescent="0.35">
      <c r="A1167" s="4">
        <f t="shared" si="53"/>
        <v>272</v>
      </c>
      <c r="B1167" s="4">
        <f t="shared" si="54"/>
        <v>0.14610899999999999</v>
      </c>
      <c r="C1167" s="4">
        <f t="shared" si="55"/>
        <v>0.85389099999999996</v>
      </c>
      <c r="D1167" s="4">
        <f t="shared" si="51"/>
        <v>-6.2380580059499995E-3</v>
      </c>
      <c r="E1167" s="4">
        <f t="shared" si="52"/>
        <v>4.1468680000000015E-3</v>
      </c>
      <c r="H1167" s="11">
        <v>272</v>
      </c>
      <c r="I1167" s="11">
        <v>0.14610899999999999</v>
      </c>
      <c r="J1167" s="11">
        <v>0.85389099999999996</v>
      </c>
      <c r="K1167" s="11">
        <v>0</v>
      </c>
      <c r="L1167" s="11">
        <v>0</v>
      </c>
      <c r="M1167" s="11">
        <v>0.14610899999999999</v>
      </c>
      <c r="N1167" s="11">
        <v>0.85389099999999996</v>
      </c>
      <c r="O1167" s="11">
        <v>1</v>
      </c>
      <c r="Q1167" s="11">
        <v>272</v>
      </c>
      <c r="R1167" s="11">
        <v>3.8547680000000001E-2</v>
      </c>
      <c r="S1167" s="11">
        <v>3.8547680000000001E-2</v>
      </c>
      <c r="T1167" s="11">
        <v>3.1585839999999999E-3</v>
      </c>
      <c r="U1167" s="11">
        <v>3.1585839999999999E-3</v>
      </c>
    </row>
    <row r="1168" spans="1:21" x14ac:dyDescent="0.35">
      <c r="A1168" s="4">
        <f t="shared" si="53"/>
        <v>272.25</v>
      </c>
      <c r="B1168" s="4">
        <f t="shared" si="54"/>
        <v>0.14609900000000001</v>
      </c>
      <c r="C1168" s="4">
        <f t="shared" si="55"/>
        <v>0.85390100000000002</v>
      </c>
      <c r="D1168" s="4">
        <f t="shared" ref="D1168:D1231" si="56">-$B$23*B1168*C1168</f>
        <v>-6.2377041099500007E-3</v>
      </c>
      <c r="E1168" s="4">
        <f t="shared" ref="E1168:E1231" si="57">-(AVERAGE(R1168,T1168)-$B$23/2)</f>
        <v>4.1465155000000031E-3</v>
      </c>
      <c r="H1168" s="11">
        <v>272.25</v>
      </c>
      <c r="I1168" s="11">
        <v>0.14609900000000001</v>
      </c>
      <c r="J1168" s="11">
        <v>0.85390100000000002</v>
      </c>
      <c r="K1168" s="11">
        <v>0</v>
      </c>
      <c r="L1168" s="11">
        <v>0</v>
      </c>
      <c r="M1168" s="11">
        <v>0.14609900000000001</v>
      </c>
      <c r="N1168" s="11">
        <v>0.85390100000000002</v>
      </c>
      <c r="O1168" s="11">
        <v>1</v>
      </c>
      <c r="Q1168" s="11">
        <v>272.25</v>
      </c>
      <c r="R1168" s="11">
        <v>3.8548529999999998E-2</v>
      </c>
      <c r="S1168" s="11">
        <v>3.8548529999999998E-2</v>
      </c>
      <c r="T1168" s="11">
        <v>3.1584389999999999E-3</v>
      </c>
      <c r="U1168" s="11">
        <v>3.1584389999999999E-3</v>
      </c>
    </row>
    <row r="1169" spans="1:21" x14ac:dyDescent="0.35">
      <c r="A1169" s="4">
        <f t="shared" si="53"/>
        <v>272.5</v>
      </c>
      <c r="B1169" s="4">
        <f t="shared" si="54"/>
        <v>0.14609</v>
      </c>
      <c r="C1169" s="4">
        <f t="shared" si="55"/>
        <v>0.85390999999999995</v>
      </c>
      <c r="D1169" s="4">
        <f t="shared" si="56"/>
        <v>-6.2373855949999996E-3</v>
      </c>
      <c r="E1169" s="4">
        <f t="shared" si="57"/>
        <v>4.1461910000000005E-3</v>
      </c>
      <c r="H1169" s="11">
        <v>272.5</v>
      </c>
      <c r="I1169" s="11">
        <v>0.14609</v>
      </c>
      <c r="J1169" s="11">
        <v>0.85390999999999995</v>
      </c>
      <c r="K1169" s="11">
        <v>0</v>
      </c>
      <c r="L1169" s="11">
        <v>0</v>
      </c>
      <c r="M1169" s="11">
        <v>0.14609</v>
      </c>
      <c r="N1169" s="11">
        <v>0.85390999999999995</v>
      </c>
      <c r="O1169" s="11">
        <v>1</v>
      </c>
      <c r="Q1169" s="11">
        <v>272.5</v>
      </c>
      <c r="R1169" s="11">
        <v>3.8549310000000003E-2</v>
      </c>
      <c r="S1169" s="11">
        <v>3.8549310000000003E-2</v>
      </c>
      <c r="T1169" s="11">
        <v>3.1583079999999999E-3</v>
      </c>
      <c r="U1169" s="11">
        <v>3.1583079999999999E-3</v>
      </c>
    </row>
    <row r="1170" spans="1:21" x14ac:dyDescent="0.35">
      <c r="A1170" s="4">
        <f t="shared" si="53"/>
        <v>272.75</v>
      </c>
      <c r="B1170" s="4">
        <f t="shared" si="54"/>
        <v>0.14608180000000001</v>
      </c>
      <c r="C1170" s="4">
        <f t="shared" si="55"/>
        <v>0.85391819999999996</v>
      </c>
      <c r="D1170" s="4">
        <f t="shared" si="56"/>
        <v>-6.2370953854380008E-3</v>
      </c>
      <c r="E1170" s="4">
        <f t="shared" si="57"/>
        <v>4.1459005000000007E-3</v>
      </c>
      <c r="H1170" s="11">
        <v>272.75</v>
      </c>
      <c r="I1170" s="11">
        <v>0.14608180000000001</v>
      </c>
      <c r="J1170" s="11">
        <v>0.85391819999999996</v>
      </c>
      <c r="K1170" s="11">
        <v>0</v>
      </c>
      <c r="L1170" s="11">
        <v>0</v>
      </c>
      <c r="M1170" s="11">
        <v>0.14608180000000001</v>
      </c>
      <c r="N1170" s="11">
        <v>0.85391819999999996</v>
      </c>
      <c r="O1170" s="11">
        <v>1</v>
      </c>
      <c r="Q1170" s="11">
        <v>272.75</v>
      </c>
      <c r="R1170" s="11">
        <v>3.8550010000000003E-2</v>
      </c>
      <c r="S1170" s="11">
        <v>3.8550010000000003E-2</v>
      </c>
      <c r="T1170" s="11">
        <v>3.158189E-3</v>
      </c>
      <c r="U1170" s="11">
        <v>3.158189E-3</v>
      </c>
    </row>
    <row r="1171" spans="1:21" x14ac:dyDescent="0.35">
      <c r="A1171" s="4">
        <f t="shared" si="53"/>
        <v>273</v>
      </c>
      <c r="B1171" s="4">
        <f t="shared" si="54"/>
        <v>0.14607439999999999</v>
      </c>
      <c r="C1171" s="4">
        <f t="shared" si="55"/>
        <v>0.85392559999999995</v>
      </c>
      <c r="D1171" s="4">
        <f t="shared" si="56"/>
        <v>-6.2368334832319993E-3</v>
      </c>
      <c r="E1171" s="4">
        <f t="shared" si="57"/>
        <v>4.1456395000000028E-3</v>
      </c>
      <c r="H1171" s="11">
        <v>273</v>
      </c>
      <c r="I1171" s="11">
        <v>0.14607439999999999</v>
      </c>
      <c r="J1171" s="11">
        <v>0.85392559999999995</v>
      </c>
      <c r="K1171" s="11">
        <v>0</v>
      </c>
      <c r="L1171" s="11">
        <v>0</v>
      </c>
      <c r="M1171" s="11">
        <v>0.14607439999999999</v>
      </c>
      <c r="N1171" s="11">
        <v>0.85392559999999995</v>
      </c>
      <c r="O1171" s="11">
        <v>1</v>
      </c>
      <c r="Q1171" s="11">
        <v>273</v>
      </c>
      <c r="R1171" s="11">
        <v>3.8550639999999997E-2</v>
      </c>
      <c r="S1171" s="11">
        <v>3.8550639999999997E-2</v>
      </c>
      <c r="T1171" s="11">
        <v>3.1580810000000001E-3</v>
      </c>
      <c r="U1171" s="11">
        <v>3.1580810000000001E-3</v>
      </c>
    </row>
    <row r="1172" spans="1:21" x14ac:dyDescent="0.35">
      <c r="A1172" s="4">
        <f t="shared" si="53"/>
        <v>273.25</v>
      </c>
      <c r="B1172" s="4">
        <f t="shared" si="54"/>
        <v>0.14606759999999999</v>
      </c>
      <c r="C1172" s="4">
        <f t="shared" si="55"/>
        <v>0.85393240000000004</v>
      </c>
      <c r="D1172" s="4">
        <f t="shared" si="56"/>
        <v>-6.236592811512E-3</v>
      </c>
      <c r="E1172" s="4">
        <f t="shared" si="57"/>
        <v>4.1453985000000013E-3</v>
      </c>
      <c r="H1172" s="11">
        <v>273.25</v>
      </c>
      <c r="I1172" s="11">
        <v>0.14606759999999999</v>
      </c>
      <c r="J1172" s="11">
        <v>0.85393240000000004</v>
      </c>
      <c r="K1172" s="11">
        <v>0</v>
      </c>
      <c r="L1172" s="11">
        <v>0</v>
      </c>
      <c r="M1172" s="11">
        <v>0.14606759999999999</v>
      </c>
      <c r="N1172" s="11">
        <v>0.85393240000000004</v>
      </c>
      <c r="O1172" s="11">
        <v>1</v>
      </c>
      <c r="Q1172" s="11">
        <v>273.25</v>
      </c>
      <c r="R1172" s="11">
        <v>3.8551219999999997E-2</v>
      </c>
      <c r="S1172" s="11">
        <v>3.8551219999999997E-2</v>
      </c>
      <c r="T1172" s="11">
        <v>3.1579830000000001E-3</v>
      </c>
      <c r="U1172" s="11">
        <v>3.1579830000000001E-3</v>
      </c>
    </row>
    <row r="1173" spans="1:21" x14ac:dyDescent="0.35">
      <c r="A1173" s="4">
        <f t="shared" si="53"/>
        <v>273.5</v>
      </c>
      <c r="B1173" s="4">
        <f t="shared" si="54"/>
        <v>0.14606150000000001</v>
      </c>
      <c r="C1173" s="4">
        <f t="shared" si="55"/>
        <v>0.85393850000000004</v>
      </c>
      <c r="D1173" s="4">
        <f t="shared" si="56"/>
        <v>-6.2363769108875009E-3</v>
      </c>
      <c r="E1173" s="4">
        <f t="shared" si="57"/>
        <v>4.1451830000000002E-3</v>
      </c>
      <c r="H1173" s="11">
        <v>273.5</v>
      </c>
      <c r="I1173" s="11">
        <v>0.14606150000000001</v>
      </c>
      <c r="J1173" s="11">
        <v>0.85393850000000004</v>
      </c>
      <c r="K1173" s="11">
        <v>0</v>
      </c>
      <c r="L1173" s="11">
        <v>0</v>
      </c>
      <c r="M1173" s="11">
        <v>0.14606150000000001</v>
      </c>
      <c r="N1173" s="11">
        <v>0.85393850000000004</v>
      </c>
      <c r="O1173" s="11">
        <v>1</v>
      </c>
      <c r="Q1173" s="11">
        <v>273.5</v>
      </c>
      <c r="R1173" s="11">
        <v>3.8551740000000001E-2</v>
      </c>
      <c r="S1173" s="11">
        <v>3.8551740000000001E-2</v>
      </c>
      <c r="T1173" s="11">
        <v>3.1578940000000001E-3</v>
      </c>
      <c r="U1173" s="11">
        <v>3.1578940000000001E-3</v>
      </c>
    </row>
    <row r="1174" spans="1:21" x14ac:dyDescent="0.35">
      <c r="A1174" s="4">
        <f t="shared" si="53"/>
        <v>273.75</v>
      </c>
      <c r="B1174" s="4">
        <f t="shared" si="54"/>
        <v>0.14605599999999999</v>
      </c>
      <c r="C1174" s="4">
        <f t="shared" si="55"/>
        <v>0.85394400000000004</v>
      </c>
      <c r="D1174" s="4">
        <f t="shared" si="56"/>
        <v>-6.2361822431999999E-3</v>
      </c>
      <c r="E1174" s="4">
        <f t="shared" si="57"/>
        <v>4.1449884999999985E-3</v>
      </c>
      <c r="H1174" s="11">
        <v>273.75</v>
      </c>
      <c r="I1174" s="11">
        <v>0.14605599999999999</v>
      </c>
      <c r="J1174" s="11">
        <v>0.85394400000000004</v>
      </c>
      <c r="K1174" s="11">
        <v>0</v>
      </c>
      <c r="L1174" s="11">
        <v>0</v>
      </c>
      <c r="M1174" s="11">
        <v>0.14605599999999999</v>
      </c>
      <c r="N1174" s="11">
        <v>0.85394400000000004</v>
      </c>
      <c r="O1174" s="11">
        <v>1</v>
      </c>
      <c r="Q1174" s="11">
        <v>273.75</v>
      </c>
      <c r="R1174" s="11">
        <v>3.8552210000000003E-2</v>
      </c>
      <c r="S1174" s="11">
        <v>3.8552210000000003E-2</v>
      </c>
      <c r="T1174" s="11">
        <v>3.1578130000000002E-3</v>
      </c>
      <c r="U1174" s="11">
        <v>3.1578130000000002E-3</v>
      </c>
    </row>
    <row r="1175" spans="1:21" x14ac:dyDescent="0.35">
      <c r="A1175" s="4">
        <f t="shared" si="53"/>
        <v>274</v>
      </c>
      <c r="B1175" s="4">
        <f t="shared" si="54"/>
        <v>0.14605099999999999</v>
      </c>
      <c r="C1175" s="4">
        <f t="shared" si="55"/>
        <v>0.85394899999999996</v>
      </c>
      <c r="D1175" s="4">
        <f t="shared" si="56"/>
        <v>-6.2360052699499992E-3</v>
      </c>
      <c r="E1175" s="4">
        <f t="shared" si="57"/>
        <v>4.1448100000000022E-3</v>
      </c>
      <c r="H1175" s="11">
        <v>274</v>
      </c>
      <c r="I1175" s="11">
        <v>0.14605099999999999</v>
      </c>
      <c r="J1175" s="11">
        <v>0.85394899999999996</v>
      </c>
      <c r="K1175" s="11">
        <v>0</v>
      </c>
      <c r="L1175" s="11">
        <v>0</v>
      </c>
      <c r="M1175" s="11">
        <v>0.14605099999999999</v>
      </c>
      <c r="N1175" s="11">
        <v>0.85394899999999996</v>
      </c>
      <c r="O1175" s="11">
        <v>1</v>
      </c>
      <c r="Q1175" s="11">
        <v>274</v>
      </c>
      <c r="R1175" s="11">
        <v>3.8552639999999999E-2</v>
      </c>
      <c r="S1175" s="11">
        <v>3.8552639999999999E-2</v>
      </c>
      <c r="T1175" s="11">
        <v>3.15774E-3</v>
      </c>
      <c r="U1175" s="11">
        <v>3.15774E-3</v>
      </c>
    </row>
    <row r="1176" spans="1:21" x14ac:dyDescent="0.35">
      <c r="A1176" s="4">
        <f t="shared" si="53"/>
        <v>274.25</v>
      </c>
      <c r="B1176" s="4">
        <f t="shared" si="54"/>
        <v>0.14604639999999999</v>
      </c>
      <c r="C1176" s="4">
        <f t="shared" si="55"/>
        <v>0.85395359999999998</v>
      </c>
      <c r="D1176" s="4">
        <f t="shared" si="56"/>
        <v>-6.2358424523519997E-3</v>
      </c>
      <c r="E1176" s="4">
        <f t="shared" si="57"/>
        <v>4.1446480000000008E-3</v>
      </c>
      <c r="H1176" s="11">
        <v>274.25</v>
      </c>
      <c r="I1176" s="11">
        <v>0.14604639999999999</v>
      </c>
      <c r="J1176" s="11">
        <v>0.85395359999999998</v>
      </c>
      <c r="K1176" s="11">
        <v>0</v>
      </c>
      <c r="L1176" s="11">
        <v>0</v>
      </c>
      <c r="M1176" s="11">
        <v>0.14604639999999999</v>
      </c>
      <c r="N1176" s="11">
        <v>0.85395359999999998</v>
      </c>
      <c r="O1176" s="11">
        <v>1</v>
      </c>
      <c r="Q1176" s="11">
        <v>274.25</v>
      </c>
      <c r="R1176" s="11">
        <v>3.8553030000000002E-2</v>
      </c>
      <c r="S1176" s="11">
        <v>3.8553030000000002E-2</v>
      </c>
      <c r="T1176" s="11">
        <v>3.1576740000000001E-3</v>
      </c>
      <c r="U1176" s="11">
        <v>3.1576740000000001E-3</v>
      </c>
    </row>
    <row r="1177" spans="1:21" x14ac:dyDescent="0.35">
      <c r="A1177" s="4">
        <f t="shared" si="53"/>
        <v>274.5</v>
      </c>
      <c r="B1177" s="4">
        <f t="shared" si="54"/>
        <v>0.14604230000000001</v>
      </c>
      <c r="C1177" s="4">
        <f t="shared" si="55"/>
        <v>0.85395770000000004</v>
      </c>
      <c r="D1177" s="4">
        <f t="shared" si="56"/>
        <v>-6.2356973305355019E-3</v>
      </c>
      <c r="E1177" s="4">
        <f t="shared" si="57"/>
        <v>4.1444979999999999E-3</v>
      </c>
      <c r="H1177" s="11">
        <v>274.5</v>
      </c>
      <c r="I1177" s="11">
        <v>0.14604230000000001</v>
      </c>
      <c r="J1177" s="11">
        <v>0.85395770000000004</v>
      </c>
      <c r="K1177" s="11">
        <v>0</v>
      </c>
      <c r="L1177" s="11">
        <v>0</v>
      </c>
      <c r="M1177" s="11">
        <v>0.14604230000000001</v>
      </c>
      <c r="N1177" s="11">
        <v>0.85395770000000004</v>
      </c>
      <c r="O1177" s="11">
        <v>1</v>
      </c>
      <c r="Q1177" s="11">
        <v>274.5</v>
      </c>
      <c r="R1177" s="11">
        <v>3.855339E-2</v>
      </c>
      <c r="S1177" s="11">
        <v>3.855339E-2</v>
      </c>
      <c r="T1177" s="11">
        <v>3.157614E-3</v>
      </c>
      <c r="U1177" s="11">
        <v>3.157614E-3</v>
      </c>
    </row>
    <row r="1178" spans="1:21" x14ac:dyDescent="0.35">
      <c r="A1178" s="4">
        <f t="shared" si="53"/>
        <v>274.75</v>
      </c>
      <c r="B1178" s="4">
        <f t="shared" si="54"/>
        <v>0.14603849999999999</v>
      </c>
      <c r="C1178" s="4">
        <f t="shared" si="55"/>
        <v>0.85396150000000004</v>
      </c>
      <c r="D1178" s="4">
        <f t="shared" si="56"/>
        <v>-6.2355628258874999E-3</v>
      </c>
      <c r="E1178" s="4">
        <f t="shared" si="57"/>
        <v>4.144365000000004E-3</v>
      </c>
      <c r="H1178" s="11">
        <v>274.75</v>
      </c>
      <c r="I1178" s="11">
        <v>0.14603849999999999</v>
      </c>
      <c r="J1178" s="11">
        <v>0.85396150000000004</v>
      </c>
      <c r="K1178" s="11">
        <v>0</v>
      </c>
      <c r="L1178" s="11">
        <v>0</v>
      </c>
      <c r="M1178" s="11">
        <v>0.14603849999999999</v>
      </c>
      <c r="N1178" s="11">
        <v>0.85396150000000004</v>
      </c>
      <c r="O1178" s="11">
        <v>1</v>
      </c>
      <c r="Q1178" s="11">
        <v>274.75</v>
      </c>
      <c r="R1178" s="11">
        <v>3.8553709999999998E-2</v>
      </c>
      <c r="S1178" s="11">
        <v>3.8553709999999998E-2</v>
      </c>
      <c r="T1178" s="11">
        <v>3.1575599999999998E-3</v>
      </c>
      <c r="U1178" s="11">
        <v>3.1575599999999998E-3</v>
      </c>
    </row>
    <row r="1179" spans="1:21" x14ac:dyDescent="0.35">
      <c r="A1179" s="4">
        <f t="shared" si="53"/>
        <v>275</v>
      </c>
      <c r="B1179" s="4">
        <f t="shared" si="54"/>
        <v>0.1460352</v>
      </c>
      <c r="C1179" s="4">
        <f t="shared" si="55"/>
        <v>0.85396479999999997</v>
      </c>
      <c r="D1179" s="4">
        <f t="shared" si="56"/>
        <v>-6.2354460180480001E-3</v>
      </c>
      <c r="E1179" s="4">
        <f t="shared" si="57"/>
        <v>4.1442445000000015E-3</v>
      </c>
      <c r="H1179" s="11">
        <v>275</v>
      </c>
      <c r="I1179" s="11">
        <v>0.1460352</v>
      </c>
      <c r="J1179" s="11">
        <v>0.85396479999999997</v>
      </c>
      <c r="K1179" s="11">
        <v>0</v>
      </c>
      <c r="L1179" s="11">
        <v>0</v>
      </c>
      <c r="M1179" s="11">
        <v>0.1460352</v>
      </c>
      <c r="N1179" s="11">
        <v>0.85396479999999997</v>
      </c>
      <c r="O1179" s="11">
        <v>1</v>
      </c>
      <c r="Q1179" s="11">
        <v>275</v>
      </c>
      <c r="R1179" s="11">
        <v>3.8553999999999998E-2</v>
      </c>
      <c r="S1179" s="11">
        <v>3.8553999999999998E-2</v>
      </c>
      <c r="T1179" s="11">
        <v>3.157511E-3</v>
      </c>
      <c r="U1179" s="11">
        <v>3.157511E-3</v>
      </c>
    </row>
    <row r="1180" spans="1:21" x14ac:dyDescent="0.35">
      <c r="A1180" s="4">
        <f t="shared" si="53"/>
        <v>275.25</v>
      </c>
      <c r="B1180" s="4">
        <f t="shared" si="54"/>
        <v>0.1460321</v>
      </c>
      <c r="C1180" s="4">
        <f t="shared" si="55"/>
        <v>0.8539679</v>
      </c>
      <c r="D1180" s="4">
        <f t="shared" si="56"/>
        <v>-6.2353362884795E-3</v>
      </c>
      <c r="E1180" s="4">
        <f t="shared" si="57"/>
        <v>4.1441370000000026E-3</v>
      </c>
      <c r="H1180" s="11">
        <v>275.25</v>
      </c>
      <c r="I1180" s="11">
        <v>0.1460321</v>
      </c>
      <c r="J1180" s="11">
        <v>0.8539679</v>
      </c>
      <c r="K1180" s="11">
        <v>0</v>
      </c>
      <c r="L1180" s="11">
        <v>0</v>
      </c>
      <c r="M1180" s="11">
        <v>0.1460321</v>
      </c>
      <c r="N1180" s="11">
        <v>0.8539679</v>
      </c>
      <c r="O1180" s="11">
        <v>1</v>
      </c>
      <c r="Q1180" s="11">
        <v>275.25</v>
      </c>
      <c r="R1180" s="11">
        <v>3.855426E-2</v>
      </c>
      <c r="S1180" s="11">
        <v>3.855426E-2</v>
      </c>
      <c r="T1180" s="11">
        <v>3.1574659999999998E-3</v>
      </c>
      <c r="U1180" s="11">
        <v>3.1574659999999998E-3</v>
      </c>
    </row>
    <row r="1181" spans="1:21" x14ac:dyDescent="0.35">
      <c r="A1181" s="4">
        <f t="shared" si="53"/>
        <v>275.5</v>
      </c>
      <c r="B1181" s="4">
        <f t="shared" si="54"/>
        <v>0.1460293</v>
      </c>
      <c r="C1181" s="4">
        <f t="shared" si="55"/>
        <v>0.85397069999999997</v>
      </c>
      <c r="D1181" s="4">
        <f t="shared" si="56"/>
        <v>-6.2352371770754995E-3</v>
      </c>
      <c r="E1181" s="4">
        <f t="shared" si="57"/>
        <v>4.1440375000000029E-3</v>
      </c>
      <c r="H1181" s="11">
        <v>275.5</v>
      </c>
      <c r="I1181" s="11">
        <v>0.1460293</v>
      </c>
      <c r="J1181" s="11">
        <v>0.85397069999999997</v>
      </c>
      <c r="K1181" s="11">
        <v>0</v>
      </c>
      <c r="L1181" s="11">
        <v>0</v>
      </c>
      <c r="M1181" s="11">
        <v>0.1460293</v>
      </c>
      <c r="N1181" s="11">
        <v>0.85397069999999997</v>
      </c>
      <c r="O1181" s="11">
        <v>1</v>
      </c>
      <c r="Q1181" s="11">
        <v>275.5</v>
      </c>
      <c r="R1181" s="11">
        <v>3.8554499999999998E-2</v>
      </c>
      <c r="S1181" s="11">
        <v>3.8554499999999998E-2</v>
      </c>
      <c r="T1181" s="11">
        <v>3.1574250000000002E-3</v>
      </c>
      <c r="U1181" s="11">
        <v>3.1574250000000002E-3</v>
      </c>
    </row>
    <row r="1182" spans="1:21" x14ac:dyDescent="0.35">
      <c r="A1182" s="4">
        <f t="shared" si="53"/>
        <v>275.75</v>
      </c>
      <c r="B1182" s="4">
        <f t="shared" si="54"/>
        <v>0.14602680000000001</v>
      </c>
      <c r="C1182" s="4">
        <f t="shared" si="55"/>
        <v>0.85397319999999999</v>
      </c>
      <c r="D1182" s="4">
        <f t="shared" si="56"/>
        <v>-6.2351486840880009E-3</v>
      </c>
      <c r="E1182" s="4">
        <f t="shared" si="57"/>
        <v>4.1439505000000001E-3</v>
      </c>
      <c r="H1182" s="11">
        <v>275.75</v>
      </c>
      <c r="I1182" s="11">
        <v>0.14602680000000001</v>
      </c>
      <c r="J1182" s="11">
        <v>0.85397319999999999</v>
      </c>
      <c r="K1182" s="11">
        <v>0</v>
      </c>
      <c r="L1182" s="11">
        <v>0</v>
      </c>
      <c r="M1182" s="11">
        <v>0.14602680000000001</v>
      </c>
      <c r="N1182" s="11">
        <v>0.85397319999999999</v>
      </c>
      <c r="O1182" s="11">
        <v>1</v>
      </c>
      <c r="Q1182" s="11">
        <v>275.75</v>
      </c>
      <c r="R1182" s="11">
        <v>3.8554709999999999E-2</v>
      </c>
      <c r="S1182" s="11">
        <v>3.8554709999999999E-2</v>
      </c>
      <c r="T1182" s="11">
        <v>3.157389E-3</v>
      </c>
      <c r="U1182" s="11">
        <v>3.157389E-3</v>
      </c>
    </row>
    <row r="1183" spans="1:21" x14ac:dyDescent="0.35">
      <c r="A1183" s="4">
        <f t="shared" si="53"/>
        <v>276</v>
      </c>
      <c r="B1183" s="4">
        <f t="shared" si="54"/>
        <v>0.1460245</v>
      </c>
      <c r="C1183" s="4">
        <f t="shared" si="55"/>
        <v>0.8539755</v>
      </c>
      <c r="D1183" s="4">
        <f t="shared" si="56"/>
        <v>-6.2350672699875006E-3</v>
      </c>
      <c r="E1183" s="4">
        <f t="shared" si="57"/>
        <v>4.1438675000000022E-3</v>
      </c>
      <c r="H1183" s="11">
        <v>276</v>
      </c>
      <c r="I1183" s="11">
        <v>0.1460245</v>
      </c>
      <c r="J1183" s="11">
        <v>0.8539755</v>
      </c>
      <c r="K1183" s="11">
        <v>0</v>
      </c>
      <c r="L1183" s="11">
        <v>0</v>
      </c>
      <c r="M1183" s="11">
        <v>0.1460245</v>
      </c>
      <c r="N1183" s="11">
        <v>0.8539755</v>
      </c>
      <c r="O1183" s="11">
        <v>1</v>
      </c>
      <c r="Q1183" s="11">
        <v>276</v>
      </c>
      <c r="R1183" s="11">
        <v>3.8554909999999998E-2</v>
      </c>
      <c r="S1183" s="11">
        <v>3.8554909999999998E-2</v>
      </c>
      <c r="T1183" s="11">
        <v>3.1573550000000001E-3</v>
      </c>
      <c r="U1183" s="11">
        <v>3.1573550000000001E-3</v>
      </c>
    </row>
    <row r="1184" spans="1:21" x14ac:dyDescent="0.35">
      <c r="A1184" s="4">
        <f t="shared" si="53"/>
        <v>276.25</v>
      </c>
      <c r="B1184" s="4">
        <f t="shared" si="54"/>
        <v>0.1460224</v>
      </c>
      <c r="C1184" s="4">
        <f t="shared" si="55"/>
        <v>0.8539776</v>
      </c>
      <c r="D1184" s="4">
        <f t="shared" si="56"/>
        <v>-6.2349929349120002E-3</v>
      </c>
      <c r="E1184" s="4">
        <f t="shared" si="57"/>
        <v>4.1437925E-3</v>
      </c>
      <c r="H1184" s="11">
        <v>276.25</v>
      </c>
      <c r="I1184" s="11">
        <v>0.1460224</v>
      </c>
      <c r="J1184" s="11">
        <v>0.8539776</v>
      </c>
      <c r="K1184" s="11">
        <v>0</v>
      </c>
      <c r="L1184" s="11">
        <v>0</v>
      </c>
      <c r="M1184" s="11">
        <v>0.1460224</v>
      </c>
      <c r="N1184" s="11">
        <v>0.8539776</v>
      </c>
      <c r="O1184" s="11">
        <v>1</v>
      </c>
      <c r="Q1184" s="11">
        <v>276.25</v>
      </c>
      <c r="R1184" s="11">
        <v>3.855509E-2</v>
      </c>
      <c r="S1184" s="11">
        <v>3.855509E-2</v>
      </c>
      <c r="T1184" s="11">
        <v>3.1573249999999999E-3</v>
      </c>
      <c r="U1184" s="11">
        <v>3.1573249999999999E-3</v>
      </c>
    </row>
    <row r="1185" spans="1:21" x14ac:dyDescent="0.35">
      <c r="A1185" s="4">
        <f t="shared" si="53"/>
        <v>276.5</v>
      </c>
      <c r="B1185" s="4">
        <f t="shared" si="54"/>
        <v>0.1460205</v>
      </c>
      <c r="C1185" s="4">
        <f t="shared" si="55"/>
        <v>0.8539795</v>
      </c>
      <c r="D1185" s="4">
        <f t="shared" si="56"/>
        <v>-6.2349256789875004E-3</v>
      </c>
      <c r="E1185" s="4">
        <f t="shared" si="57"/>
        <v>4.1437260000000004E-3</v>
      </c>
      <c r="H1185" s="11">
        <v>276.5</v>
      </c>
      <c r="I1185" s="11">
        <v>0.1460205</v>
      </c>
      <c r="J1185" s="11">
        <v>0.8539795</v>
      </c>
      <c r="K1185" s="11">
        <v>0</v>
      </c>
      <c r="L1185" s="11">
        <v>0</v>
      </c>
      <c r="M1185" s="11">
        <v>0.1460205</v>
      </c>
      <c r="N1185" s="11">
        <v>0.8539795</v>
      </c>
      <c r="O1185" s="11">
        <v>1</v>
      </c>
      <c r="Q1185" s="11">
        <v>276.5</v>
      </c>
      <c r="R1185" s="11">
        <v>3.8555249999999999E-2</v>
      </c>
      <c r="S1185" s="11">
        <v>3.8555249999999999E-2</v>
      </c>
      <c r="T1185" s="11">
        <v>3.1572979999999998E-3</v>
      </c>
      <c r="U1185" s="11">
        <v>3.1572979999999998E-3</v>
      </c>
    </row>
    <row r="1186" spans="1:21" x14ac:dyDescent="0.35">
      <c r="A1186" s="4">
        <f t="shared" si="53"/>
        <v>276.75</v>
      </c>
      <c r="B1186" s="4">
        <f t="shared" si="54"/>
        <v>0.1460188</v>
      </c>
      <c r="C1186" s="4">
        <f t="shared" si="55"/>
        <v>0.8539812</v>
      </c>
      <c r="D1186" s="4">
        <f t="shared" si="56"/>
        <v>-6.2348655023280004E-3</v>
      </c>
      <c r="E1186" s="4">
        <f t="shared" si="57"/>
        <v>4.1436684999999994E-3</v>
      </c>
      <c r="H1186" s="11">
        <v>276.75</v>
      </c>
      <c r="I1186" s="11">
        <v>0.1460188</v>
      </c>
      <c r="J1186" s="11">
        <v>0.8539812</v>
      </c>
      <c r="K1186" s="11">
        <v>0</v>
      </c>
      <c r="L1186" s="11">
        <v>0</v>
      </c>
      <c r="M1186" s="11">
        <v>0.1460188</v>
      </c>
      <c r="N1186" s="11">
        <v>0.8539812</v>
      </c>
      <c r="O1186" s="11">
        <v>1</v>
      </c>
      <c r="Q1186" s="11">
        <v>276.75</v>
      </c>
      <c r="R1186" s="11">
        <v>3.8555390000000002E-2</v>
      </c>
      <c r="S1186" s="11">
        <v>3.8555390000000002E-2</v>
      </c>
      <c r="T1186" s="11">
        <v>3.1572729999999999E-3</v>
      </c>
      <c r="U1186" s="11">
        <v>3.1572729999999999E-3</v>
      </c>
    </row>
    <row r="1187" spans="1:21" x14ac:dyDescent="0.35">
      <c r="A1187" s="4">
        <f t="shared" si="53"/>
        <v>277</v>
      </c>
      <c r="B1187" s="4">
        <f t="shared" si="54"/>
        <v>0.14601729999999999</v>
      </c>
      <c r="C1187" s="4">
        <f t="shared" si="55"/>
        <v>0.85398269999999998</v>
      </c>
      <c r="D1187" s="4">
        <f t="shared" si="56"/>
        <v>-6.2348124050355001E-3</v>
      </c>
      <c r="E1187" s="4">
        <f t="shared" si="57"/>
        <v>4.1436100000000024E-3</v>
      </c>
      <c r="H1187" s="11">
        <v>277</v>
      </c>
      <c r="I1187" s="11">
        <v>0.14601729999999999</v>
      </c>
      <c r="J1187" s="11">
        <v>0.85398269999999998</v>
      </c>
      <c r="K1187" s="11">
        <v>0</v>
      </c>
      <c r="L1187" s="11">
        <v>0</v>
      </c>
      <c r="M1187" s="11">
        <v>0.14601729999999999</v>
      </c>
      <c r="N1187" s="11">
        <v>0.85398269999999998</v>
      </c>
      <c r="O1187" s="11">
        <v>1</v>
      </c>
      <c r="Q1187" s="11">
        <v>277</v>
      </c>
      <c r="R1187" s="11">
        <v>3.8555529999999998E-2</v>
      </c>
      <c r="S1187" s="11">
        <v>3.8555529999999998E-2</v>
      </c>
      <c r="T1187" s="11">
        <v>3.1572499999999999E-3</v>
      </c>
      <c r="U1187" s="11">
        <v>3.1572499999999999E-3</v>
      </c>
    </row>
    <row r="1188" spans="1:21" x14ac:dyDescent="0.35">
      <c r="A1188" s="4">
        <f t="shared" si="53"/>
        <v>277.25</v>
      </c>
      <c r="B1188" s="4">
        <f t="shared" si="54"/>
        <v>0.1460158</v>
      </c>
      <c r="C1188" s="4">
        <f t="shared" si="55"/>
        <v>0.85398419999999997</v>
      </c>
      <c r="D1188" s="4">
        <f t="shared" si="56"/>
        <v>-6.2347593075180001E-3</v>
      </c>
      <c r="E1188" s="4">
        <f t="shared" si="57"/>
        <v>4.1435600000000045E-3</v>
      </c>
      <c r="H1188" s="11">
        <v>277.25</v>
      </c>
      <c r="I1188" s="11">
        <v>0.1460158</v>
      </c>
      <c r="J1188" s="11">
        <v>0.85398419999999997</v>
      </c>
      <c r="K1188" s="11">
        <v>0</v>
      </c>
      <c r="L1188" s="11">
        <v>0</v>
      </c>
      <c r="M1188" s="11">
        <v>0.1460158</v>
      </c>
      <c r="N1188" s="11">
        <v>0.85398419999999997</v>
      </c>
      <c r="O1188" s="11">
        <v>1</v>
      </c>
      <c r="Q1188" s="11">
        <v>277.25</v>
      </c>
      <c r="R1188" s="11">
        <v>3.8555649999999997E-2</v>
      </c>
      <c r="S1188" s="11">
        <v>3.8555649999999997E-2</v>
      </c>
      <c r="T1188" s="11">
        <v>3.15723E-3</v>
      </c>
      <c r="U1188" s="11">
        <v>3.15723E-3</v>
      </c>
    </row>
    <row r="1189" spans="1:21" x14ac:dyDescent="0.35">
      <c r="A1189" s="4">
        <f t="shared" si="53"/>
        <v>277.5</v>
      </c>
      <c r="B1189" s="4">
        <f t="shared" si="54"/>
        <v>0.14601459999999999</v>
      </c>
      <c r="C1189" s="4">
        <f t="shared" si="55"/>
        <v>0.85398540000000001</v>
      </c>
      <c r="D1189" s="4">
        <f t="shared" si="56"/>
        <v>-6.234716829342E-3</v>
      </c>
      <c r="E1189" s="4">
        <f t="shared" si="57"/>
        <v>4.1435195000000015E-3</v>
      </c>
      <c r="H1189" s="11">
        <v>277.5</v>
      </c>
      <c r="I1189" s="11">
        <v>0.14601459999999999</v>
      </c>
      <c r="J1189" s="11">
        <v>0.85398540000000001</v>
      </c>
      <c r="K1189" s="11">
        <v>0</v>
      </c>
      <c r="L1189" s="11">
        <v>0</v>
      </c>
      <c r="M1189" s="11">
        <v>0.14601459999999999</v>
      </c>
      <c r="N1189" s="11">
        <v>0.85398540000000001</v>
      </c>
      <c r="O1189" s="11">
        <v>1</v>
      </c>
      <c r="Q1189" s="11">
        <v>277.5</v>
      </c>
      <c r="R1189" s="11">
        <v>3.855575E-2</v>
      </c>
      <c r="S1189" s="11">
        <v>3.855575E-2</v>
      </c>
      <c r="T1189" s="11">
        <v>3.157211E-3</v>
      </c>
      <c r="U1189" s="11">
        <v>3.157211E-3</v>
      </c>
    </row>
    <row r="1190" spans="1:21" x14ac:dyDescent="0.35">
      <c r="A1190" s="4">
        <f t="shared" si="53"/>
        <v>277.75</v>
      </c>
      <c r="B1190" s="4">
        <f t="shared" si="54"/>
        <v>0.14601339999999999</v>
      </c>
      <c r="C1190" s="4">
        <f t="shared" si="55"/>
        <v>0.85398660000000004</v>
      </c>
      <c r="D1190" s="4">
        <f t="shared" si="56"/>
        <v>-6.2346743510219996E-3</v>
      </c>
      <c r="E1190" s="4">
        <f t="shared" si="57"/>
        <v>4.1434774999999993E-3</v>
      </c>
      <c r="H1190" s="11">
        <v>277.75</v>
      </c>
      <c r="I1190" s="11">
        <v>0.14601339999999999</v>
      </c>
      <c r="J1190" s="11">
        <v>0.85398660000000004</v>
      </c>
      <c r="K1190" s="11">
        <v>0</v>
      </c>
      <c r="L1190" s="11">
        <v>0</v>
      </c>
      <c r="M1190" s="11">
        <v>0.14601339999999999</v>
      </c>
      <c r="N1190" s="11">
        <v>0.85398660000000004</v>
      </c>
      <c r="O1190" s="11">
        <v>1</v>
      </c>
      <c r="Q1190" s="11">
        <v>277.75</v>
      </c>
      <c r="R1190" s="11">
        <v>3.8555850000000003E-2</v>
      </c>
      <c r="S1190" s="11">
        <v>3.8555850000000003E-2</v>
      </c>
      <c r="T1190" s="11">
        <v>3.1571949999999998E-3</v>
      </c>
      <c r="U1190" s="11">
        <v>3.1571949999999998E-3</v>
      </c>
    </row>
    <row r="1191" spans="1:21" x14ac:dyDescent="0.35">
      <c r="A1191" s="4">
        <f t="shared" si="53"/>
        <v>278</v>
      </c>
      <c r="B1191" s="4">
        <f t="shared" si="54"/>
        <v>0.14601239999999999</v>
      </c>
      <c r="C1191" s="4">
        <f t="shared" si="55"/>
        <v>0.85398759999999996</v>
      </c>
      <c r="D1191" s="4">
        <f t="shared" si="56"/>
        <v>-6.2346389523119999E-3</v>
      </c>
      <c r="E1191" s="4">
        <f t="shared" si="57"/>
        <v>4.1434400000000017E-3</v>
      </c>
      <c r="H1191" s="11">
        <v>278</v>
      </c>
      <c r="I1191" s="11">
        <v>0.14601239999999999</v>
      </c>
      <c r="J1191" s="11">
        <v>0.85398759999999996</v>
      </c>
      <c r="K1191" s="11">
        <v>0</v>
      </c>
      <c r="L1191" s="11">
        <v>0</v>
      </c>
      <c r="M1191" s="11">
        <v>0.14601239999999999</v>
      </c>
      <c r="N1191" s="11">
        <v>0.85398759999999996</v>
      </c>
      <c r="O1191" s="11">
        <v>1</v>
      </c>
      <c r="Q1191" s="11">
        <v>278</v>
      </c>
      <c r="R1191" s="11">
        <v>3.8555939999999997E-2</v>
      </c>
      <c r="S1191" s="11">
        <v>3.8555939999999997E-2</v>
      </c>
      <c r="T1191" s="11">
        <v>3.1571799999999999E-3</v>
      </c>
      <c r="U1191" s="11">
        <v>3.1571799999999999E-3</v>
      </c>
    </row>
    <row r="1192" spans="1:21" x14ac:dyDescent="0.35">
      <c r="A1192" s="4">
        <f t="shared" si="53"/>
        <v>278.25</v>
      </c>
      <c r="B1192" s="4">
        <f t="shared" si="54"/>
        <v>0.14601140000000001</v>
      </c>
      <c r="C1192" s="4">
        <f t="shared" si="55"/>
        <v>0.85398859999999999</v>
      </c>
      <c r="D1192" s="4">
        <f t="shared" si="56"/>
        <v>-6.2346035535020012E-3</v>
      </c>
      <c r="E1192" s="4">
        <f t="shared" si="57"/>
        <v>4.1434069999999983E-3</v>
      </c>
      <c r="H1192" s="11">
        <v>278.25</v>
      </c>
      <c r="I1192" s="11">
        <v>0.14601140000000001</v>
      </c>
      <c r="J1192" s="11">
        <v>0.85398859999999999</v>
      </c>
      <c r="K1192" s="11">
        <v>0</v>
      </c>
      <c r="L1192" s="11">
        <v>0</v>
      </c>
      <c r="M1192" s="11">
        <v>0.14601140000000001</v>
      </c>
      <c r="N1192" s="11">
        <v>0.85398859999999999</v>
      </c>
      <c r="O1192" s="11">
        <v>1</v>
      </c>
      <c r="Q1192" s="11">
        <v>278.25</v>
      </c>
      <c r="R1192" s="11">
        <v>3.8556020000000003E-2</v>
      </c>
      <c r="S1192" s="11">
        <v>3.8556020000000003E-2</v>
      </c>
      <c r="T1192" s="11">
        <v>3.1571659999999999E-3</v>
      </c>
      <c r="U1192" s="11">
        <v>3.1571659999999999E-3</v>
      </c>
    </row>
    <row r="1193" spans="1:21" x14ac:dyDescent="0.35">
      <c r="A1193" s="4">
        <f t="shared" si="53"/>
        <v>278.5</v>
      </c>
      <c r="B1193" s="4">
        <f t="shared" si="54"/>
        <v>0.14601059999999999</v>
      </c>
      <c r="C1193" s="4">
        <f t="shared" si="55"/>
        <v>0.85398940000000001</v>
      </c>
      <c r="D1193" s="4">
        <f t="shared" si="56"/>
        <v>-6.2345752343819999E-3</v>
      </c>
      <c r="E1193" s="4">
        <f t="shared" si="57"/>
        <v>4.1433734999999985E-3</v>
      </c>
      <c r="H1193" s="11">
        <v>278.5</v>
      </c>
      <c r="I1193" s="11">
        <v>0.14601059999999999</v>
      </c>
      <c r="J1193" s="11">
        <v>0.85398940000000001</v>
      </c>
      <c r="K1193" s="11">
        <v>0</v>
      </c>
      <c r="L1193" s="11">
        <v>0</v>
      </c>
      <c r="M1193" s="11">
        <v>0.14601059999999999</v>
      </c>
      <c r="N1193" s="11">
        <v>0.85398940000000001</v>
      </c>
      <c r="O1193" s="11">
        <v>1</v>
      </c>
      <c r="Q1193" s="11">
        <v>278.5</v>
      </c>
      <c r="R1193" s="11">
        <v>3.8556100000000003E-2</v>
      </c>
      <c r="S1193" s="11">
        <v>3.8556100000000003E-2</v>
      </c>
      <c r="T1193" s="11">
        <v>3.1571530000000002E-3</v>
      </c>
      <c r="U1193" s="11">
        <v>3.1571530000000002E-3</v>
      </c>
    </row>
    <row r="1194" spans="1:21" x14ac:dyDescent="0.35">
      <c r="A1194" s="4">
        <f t="shared" si="53"/>
        <v>278.75</v>
      </c>
      <c r="B1194" s="4">
        <f t="shared" si="54"/>
        <v>0.1460098</v>
      </c>
      <c r="C1194" s="4">
        <f t="shared" si="55"/>
        <v>0.85399020000000003</v>
      </c>
      <c r="D1194" s="4">
        <f t="shared" si="56"/>
        <v>-6.2345469151980004E-3</v>
      </c>
      <c r="E1194" s="4">
        <f t="shared" si="57"/>
        <v>4.143349000000001E-3</v>
      </c>
      <c r="H1194" s="11">
        <v>278.75</v>
      </c>
      <c r="I1194" s="11">
        <v>0.1460098</v>
      </c>
      <c r="J1194" s="11">
        <v>0.85399020000000003</v>
      </c>
      <c r="K1194" s="11">
        <v>0</v>
      </c>
      <c r="L1194" s="11">
        <v>0</v>
      </c>
      <c r="M1194" s="11">
        <v>0.1460098</v>
      </c>
      <c r="N1194" s="11">
        <v>0.85399020000000003</v>
      </c>
      <c r="O1194" s="11">
        <v>1</v>
      </c>
      <c r="Q1194" s="11">
        <v>278.75</v>
      </c>
      <c r="R1194" s="11">
        <v>3.8556159999999999E-2</v>
      </c>
      <c r="S1194" s="11">
        <v>3.8556159999999999E-2</v>
      </c>
      <c r="T1194" s="11">
        <v>3.1571419999999999E-3</v>
      </c>
      <c r="U1194" s="11">
        <v>3.1571419999999999E-3</v>
      </c>
    </row>
    <row r="1195" spans="1:21" x14ac:dyDescent="0.35">
      <c r="A1195" s="4">
        <f t="shared" si="53"/>
        <v>279</v>
      </c>
      <c r="B1195" s="4">
        <f t="shared" si="54"/>
        <v>0.1460091</v>
      </c>
      <c r="C1195" s="4">
        <f t="shared" si="55"/>
        <v>0.8539909</v>
      </c>
      <c r="D1195" s="4">
        <f t="shared" si="56"/>
        <v>-6.2345221358595009E-3</v>
      </c>
      <c r="E1195" s="4">
        <f t="shared" si="57"/>
        <v>4.1433240000000003E-3</v>
      </c>
      <c r="H1195" s="11">
        <v>279</v>
      </c>
      <c r="I1195" s="11">
        <v>0.1460091</v>
      </c>
      <c r="J1195" s="11">
        <v>0.8539909</v>
      </c>
      <c r="K1195" s="11">
        <v>0</v>
      </c>
      <c r="L1195" s="11">
        <v>0</v>
      </c>
      <c r="M1195" s="11">
        <v>0.1460091</v>
      </c>
      <c r="N1195" s="11">
        <v>0.8539909</v>
      </c>
      <c r="O1195" s="11">
        <v>1</v>
      </c>
      <c r="Q1195" s="11">
        <v>279</v>
      </c>
      <c r="R1195" s="11">
        <v>3.8556220000000002E-2</v>
      </c>
      <c r="S1195" s="11">
        <v>3.8556220000000002E-2</v>
      </c>
      <c r="T1195" s="11">
        <v>3.157132E-3</v>
      </c>
      <c r="U1195" s="11">
        <v>3.157132E-3</v>
      </c>
    </row>
    <row r="1196" spans="1:21" x14ac:dyDescent="0.35">
      <c r="A1196" s="4">
        <f t="shared" si="53"/>
        <v>279.25</v>
      </c>
      <c r="B1196" s="4">
        <f t="shared" si="54"/>
        <v>0.14600840000000001</v>
      </c>
      <c r="C1196" s="4">
        <f t="shared" si="55"/>
        <v>0.85399159999999996</v>
      </c>
      <c r="D1196" s="4">
        <f t="shared" si="56"/>
        <v>-6.2344973564720007E-3</v>
      </c>
      <c r="E1196" s="4">
        <f t="shared" si="57"/>
        <v>4.1432990000000031E-3</v>
      </c>
      <c r="H1196" s="11">
        <v>279.25</v>
      </c>
      <c r="I1196" s="11">
        <v>0.14600840000000001</v>
      </c>
      <c r="J1196" s="11">
        <v>0.85399159999999996</v>
      </c>
      <c r="K1196" s="11">
        <v>0</v>
      </c>
      <c r="L1196" s="11">
        <v>0</v>
      </c>
      <c r="M1196" s="11">
        <v>0.14600840000000001</v>
      </c>
      <c r="N1196" s="11">
        <v>0.85399159999999996</v>
      </c>
      <c r="O1196" s="11">
        <v>1</v>
      </c>
      <c r="Q1196" s="11">
        <v>279.25</v>
      </c>
      <c r="R1196" s="11">
        <v>3.8556279999999998E-2</v>
      </c>
      <c r="S1196" s="11">
        <v>3.8556279999999998E-2</v>
      </c>
      <c r="T1196" s="11">
        <v>3.1571220000000001E-3</v>
      </c>
      <c r="U1196" s="11">
        <v>3.1571220000000001E-3</v>
      </c>
    </row>
    <row r="1197" spans="1:21" x14ac:dyDescent="0.35">
      <c r="A1197" s="4">
        <f t="shared" si="53"/>
        <v>279.5</v>
      </c>
      <c r="B1197" s="4">
        <f t="shared" si="54"/>
        <v>0.1460079</v>
      </c>
      <c r="C1197" s="4">
        <f t="shared" si="55"/>
        <v>0.85399210000000003</v>
      </c>
      <c r="D1197" s="4">
        <f t="shared" si="56"/>
        <v>-6.2344796568795007E-3</v>
      </c>
      <c r="E1197" s="4">
        <f t="shared" si="57"/>
        <v>4.1432780000000002E-3</v>
      </c>
      <c r="H1197" s="11">
        <v>279.5</v>
      </c>
      <c r="I1197" s="11">
        <v>0.1460079</v>
      </c>
      <c r="J1197" s="11">
        <v>0.85399210000000003</v>
      </c>
      <c r="K1197" s="11">
        <v>0</v>
      </c>
      <c r="L1197" s="11">
        <v>0</v>
      </c>
      <c r="M1197" s="11">
        <v>0.1460079</v>
      </c>
      <c r="N1197" s="11">
        <v>0.85399210000000003</v>
      </c>
      <c r="O1197" s="11">
        <v>1</v>
      </c>
      <c r="Q1197" s="11">
        <v>279.5</v>
      </c>
      <c r="R1197" s="11">
        <v>3.855633E-2</v>
      </c>
      <c r="S1197" s="11">
        <v>3.855633E-2</v>
      </c>
      <c r="T1197" s="11">
        <v>3.1571139999999999E-3</v>
      </c>
      <c r="U1197" s="11">
        <v>3.1571139999999999E-3</v>
      </c>
    </row>
    <row r="1198" spans="1:21" x14ac:dyDescent="0.35">
      <c r="A1198" s="4">
        <f t="shared" si="53"/>
        <v>279.75</v>
      </c>
      <c r="B1198" s="4">
        <f t="shared" si="54"/>
        <v>0.14600730000000001</v>
      </c>
      <c r="C1198" s="4">
        <f t="shared" si="55"/>
        <v>0.85399270000000005</v>
      </c>
      <c r="D1198" s="4">
        <f t="shared" si="56"/>
        <v>-6.2344584173355004E-3</v>
      </c>
      <c r="E1198" s="4">
        <f t="shared" si="57"/>
        <v>4.1432620000000017E-3</v>
      </c>
      <c r="H1198" s="11">
        <v>279.75</v>
      </c>
      <c r="I1198" s="11">
        <v>0.14600730000000001</v>
      </c>
      <c r="J1198" s="11">
        <v>0.85399270000000005</v>
      </c>
      <c r="K1198" s="11">
        <v>0</v>
      </c>
      <c r="L1198" s="11">
        <v>0</v>
      </c>
      <c r="M1198" s="11">
        <v>0.14600730000000001</v>
      </c>
      <c r="N1198" s="11">
        <v>0.85399270000000005</v>
      </c>
      <c r="O1198" s="11">
        <v>1</v>
      </c>
      <c r="Q1198" s="11">
        <v>279.75</v>
      </c>
      <c r="R1198" s="11">
        <v>3.855637E-2</v>
      </c>
      <c r="S1198" s="11">
        <v>3.855637E-2</v>
      </c>
      <c r="T1198" s="11">
        <v>3.1571059999999998E-3</v>
      </c>
      <c r="U1198" s="11">
        <v>3.1571059999999998E-3</v>
      </c>
    </row>
    <row r="1199" spans="1:21" x14ac:dyDescent="0.35">
      <c r="A1199" s="4">
        <f t="shared" si="53"/>
        <v>280</v>
      </c>
      <c r="B1199" s="4">
        <f t="shared" si="54"/>
        <v>0.1460069</v>
      </c>
      <c r="C1199" s="4">
        <f t="shared" si="55"/>
        <v>0.85399309999999995</v>
      </c>
      <c r="D1199" s="4">
        <f t="shared" si="56"/>
        <v>-6.2344442576194991E-3</v>
      </c>
      <c r="E1199" s="4">
        <f t="shared" si="57"/>
        <v>4.1432455000000035E-3</v>
      </c>
      <c r="H1199" s="11">
        <v>280</v>
      </c>
      <c r="I1199" s="11">
        <v>0.1460069</v>
      </c>
      <c r="J1199" s="11">
        <v>0.85399309999999995</v>
      </c>
      <c r="K1199" s="11">
        <v>0</v>
      </c>
      <c r="L1199" s="11">
        <v>0</v>
      </c>
      <c r="M1199" s="11">
        <v>0.1460069</v>
      </c>
      <c r="N1199" s="11">
        <v>0.85399309999999995</v>
      </c>
      <c r="O1199" s="11">
        <v>1</v>
      </c>
      <c r="Q1199" s="11">
        <v>280</v>
      </c>
      <c r="R1199" s="11">
        <v>3.8556409999999999E-2</v>
      </c>
      <c r="S1199" s="11">
        <v>3.8556409999999999E-2</v>
      </c>
      <c r="T1199" s="11">
        <v>3.157099E-3</v>
      </c>
      <c r="U1199" s="11">
        <v>3.157099E-3</v>
      </c>
    </row>
    <row r="1200" spans="1:21" x14ac:dyDescent="0.35">
      <c r="A1200" s="4">
        <f t="shared" si="53"/>
        <v>280.25</v>
      </c>
      <c r="B1200" s="4">
        <f t="shared" si="54"/>
        <v>0.14600640000000001</v>
      </c>
      <c r="C1200" s="4">
        <f t="shared" si="55"/>
        <v>0.85399360000000002</v>
      </c>
      <c r="D1200" s="4">
        <f t="shared" si="56"/>
        <v>-6.234426557952001E-3</v>
      </c>
      <c r="E1200" s="4">
        <f t="shared" si="57"/>
        <v>4.143228500000002E-3</v>
      </c>
      <c r="H1200" s="11">
        <v>280.25</v>
      </c>
      <c r="I1200" s="11">
        <v>0.14600640000000001</v>
      </c>
      <c r="J1200" s="11">
        <v>0.85399360000000002</v>
      </c>
      <c r="K1200" s="11">
        <v>0</v>
      </c>
      <c r="L1200" s="11">
        <v>0</v>
      </c>
      <c r="M1200" s="11">
        <v>0.14600640000000001</v>
      </c>
      <c r="N1200" s="11">
        <v>0.85399360000000002</v>
      </c>
      <c r="O1200" s="11">
        <v>1</v>
      </c>
      <c r="Q1200" s="11">
        <v>280.25</v>
      </c>
      <c r="R1200" s="11">
        <v>3.8556449999999999E-2</v>
      </c>
      <c r="S1200" s="11">
        <v>3.8556449999999999E-2</v>
      </c>
      <c r="T1200" s="11">
        <v>3.1570930000000001E-3</v>
      </c>
      <c r="U1200" s="11">
        <v>3.1570930000000001E-3</v>
      </c>
    </row>
    <row r="1201" spans="1:21" x14ac:dyDescent="0.35">
      <c r="A1201" s="4">
        <f t="shared" si="53"/>
        <v>280.5</v>
      </c>
      <c r="B1201" s="4">
        <f t="shared" si="54"/>
        <v>0.146006</v>
      </c>
      <c r="C1201" s="4">
        <f t="shared" si="55"/>
        <v>0.85399400000000003</v>
      </c>
      <c r="D1201" s="4">
        <f t="shared" si="56"/>
        <v>-6.2344123981999998E-3</v>
      </c>
      <c r="E1201" s="4">
        <f t="shared" si="57"/>
        <v>4.1432165000000014E-3</v>
      </c>
      <c r="H1201" s="11">
        <v>280.5</v>
      </c>
      <c r="I1201" s="11">
        <v>0.146006</v>
      </c>
      <c r="J1201" s="11">
        <v>0.85399400000000003</v>
      </c>
      <c r="K1201" s="11">
        <v>0</v>
      </c>
      <c r="L1201" s="11">
        <v>0</v>
      </c>
      <c r="M1201" s="11">
        <v>0.146006</v>
      </c>
      <c r="N1201" s="11">
        <v>0.85399400000000003</v>
      </c>
      <c r="O1201" s="11">
        <v>1</v>
      </c>
      <c r="Q1201" s="11">
        <v>280.5</v>
      </c>
      <c r="R1201" s="11">
        <v>3.8556479999999997E-2</v>
      </c>
      <c r="S1201" s="11">
        <v>3.8556479999999997E-2</v>
      </c>
      <c r="T1201" s="11">
        <v>3.1570869999999998E-3</v>
      </c>
      <c r="U1201" s="11">
        <v>3.1570869999999998E-3</v>
      </c>
    </row>
    <row r="1202" spans="1:21" x14ac:dyDescent="0.35">
      <c r="A1202" s="4">
        <f t="shared" si="53"/>
        <v>280.75</v>
      </c>
      <c r="B1202" s="4">
        <f t="shared" si="54"/>
        <v>0.14600569999999999</v>
      </c>
      <c r="C1202" s="4">
        <f t="shared" si="55"/>
        <v>0.85399429999999998</v>
      </c>
      <c r="D1202" s="4">
        <f t="shared" si="56"/>
        <v>-6.2344017783755E-3</v>
      </c>
      <c r="E1202" s="4">
        <f t="shared" si="57"/>
        <v>4.143204000000001E-3</v>
      </c>
      <c r="H1202" s="11">
        <v>280.75</v>
      </c>
      <c r="I1202" s="11">
        <v>0.14600569999999999</v>
      </c>
      <c r="J1202" s="11">
        <v>0.85399429999999998</v>
      </c>
      <c r="K1202" s="11">
        <v>0</v>
      </c>
      <c r="L1202" s="11">
        <v>0</v>
      </c>
      <c r="M1202" s="11">
        <v>0.14600569999999999</v>
      </c>
      <c r="N1202" s="11">
        <v>0.85399429999999998</v>
      </c>
      <c r="O1202" s="11">
        <v>1</v>
      </c>
      <c r="Q1202" s="11">
        <v>280.75</v>
      </c>
      <c r="R1202" s="11">
        <v>3.8556510000000002E-2</v>
      </c>
      <c r="S1202" s="11">
        <v>3.8556510000000002E-2</v>
      </c>
      <c r="T1202" s="11">
        <v>3.1570819999999999E-3</v>
      </c>
      <c r="U1202" s="11">
        <v>3.1570819999999999E-3</v>
      </c>
    </row>
    <row r="1203" spans="1:21" x14ac:dyDescent="0.35">
      <c r="A1203" s="4">
        <f t="shared" si="53"/>
        <v>281</v>
      </c>
      <c r="B1203" s="4">
        <f t="shared" si="54"/>
        <v>0.14600540000000001</v>
      </c>
      <c r="C1203" s="4">
        <f t="shared" si="55"/>
        <v>0.85399460000000005</v>
      </c>
      <c r="D1203" s="4">
        <f t="shared" si="56"/>
        <v>-6.2343911585420013E-3</v>
      </c>
      <c r="E1203" s="4">
        <f t="shared" si="57"/>
        <v>4.1431915000000007E-3</v>
      </c>
      <c r="H1203" s="11">
        <v>281</v>
      </c>
      <c r="I1203" s="11">
        <v>0.14600540000000001</v>
      </c>
      <c r="J1203" s="11">
        <v>0.85399460000000005</v>
      </c>
      <c r="K1203" s="11">
        <v>0</v>
      </c>
      <c r="L1203" s="11">
        <v>0</v>
      </c>
      <c r="M1203" s="11">
        <v>0.14600540000000001</v>
      </c>
      <c r="N1203" s="11">
        <v>0.85399460000000005</v>
      </c>
      <c r="O1203" s="11">
        <v>1</v>
      </c>
      <c r="Q1203" s="11">
        <v>281</v>
      </c>
      <c r="R1203" s="11">
        <v>3.855654E-2</v>
      </c>
      <c r="S1203" s="11">
        <v>3.855654E-2</v>
      </c>
      <c r="T1203" s="11">
        <v>3.1570769999999999E-3</v>
      </c>
      <c r="U1203" s="11">
        <v>3.1570769999999999E-3</v>
      </c>
    </row>
    <row r="1204" spans="1:21" x14ac:dyDescent="0.35">
      <c r="A1204" s="4">
        <f t="shared" si="53"/>
        <v>281.25</v>
      </c>
      <c r="B1204" s="4">
        <f t="shared" si="54"/>
        <v>0.1460051</v>
      </c>
      <c r="C1204" s="4">
        <f t="shared" si="55"/>
        <v>0.8539949</v>
      </c>
      <c r="D1204" s="4">
        <f t="shared" si="56"/>
        <v>-6.2343805386995002E-3</v>
      </c>
      <c r="E1204" s="4">
        <f t="shared" si="57"/>
        <v>4.143178500000004E-3</v>
      </c>
      <c r="H1204" s="11">
        <v>281.25</v>
      </c>
      <c r="I1204" s="11">
        <v>0.1460051</v>
      </c>
      <c r="J1204" s="11">
        <v>0.8539949</v>
      </c>
      <c r="K1204" s="11">
        <v>0</v>
      </c>
      <c r="L1204" s="11">
        <v>0</v>
      </c>
      <c r="M1204" s="11">
        <v>0.1460051</v>
      </c>
      <c r="N1204" s="11">
        <v>0.8539949</v>
      </c>
      <c r="O1204" s="11">
        <v>1</v>
      </c>
      <c r="Q1204" s="11">
        <v>281.25</v>
      </c>
      <c r="R1204" s="11">
        <v>3.8556569999999998E-2</v>
      </c>
      <c r="S1204" s="11">
        <v>3.8556569999999998E-2</v>
      </c>
      <c r="T1204" s="11">
        <v>3.1570729999999998E-3</v>
      </c>
      <c r="U1204" s="11">
        <v>3.1570729999999998E-3</v>
      </c>
    </row>
    <row r="1205" spans="1:21" x14ac:dyDescent="0.35">
      <c r="A1205" s="4">
        <f t="shared" si="53"/>
        <v>281.5</v>
      </c>
      <c r="B1205" s="4">
        <f t="shared" si="54"/>
        <v>0.14600479999999999</v>
      </c>
      <c r="C1205" s="4">
        <f t="shared" si="55"/>
        <v>0.85399519999999995</v>
      </c>
      <c r="D1205" s="4">
        <f t="shared" si="56"/>
        <v>-6.2343699188479994E-3</v>
      </c>
      <c r="E1205" s="4">
        <f t="shared" si="57"/>
        <v>4.1431705000000013E-3</v>
      </c>
      <c r="H1205" s="11">
        <v>281.5</v>
      </c>
      <c r="I1205" s="11">
        <v>0.14600479999999999</v>
      </c>
      <c r="J1205" s="11">
        <v>0.85399519999999995</v>
      </c>
      <c r="K1205" s="11">
        <v>0</v>
      </c>
      <c r="L1205" s="11">
        <v>0</v>
      </c>
      <c r="M1205" s="11">
        <v>0.14600479999999999</v>
      </c>
      <c r="N1205" s="11">
        <v>0.85399519999999995</v>
      </c>
      <c r="O1205" s="11">
        <v>1</v>
      </c>
      <c r="Q1205" s="11">
        <v>281.5</v>
      </c>
      <c r="R1205" s="11">
        <v>3.8556590000000002E-2</v>
      </c>
      <c r="S1205" s="11">
        <v>3.8556590000000002E-2</v>
      </c>
      <c r="T1205" s="11">
        <v>3.1570690000000002E-3</v>
      </c>
      <c r="U1205" s="11">
        <v>3.1570690000000002E-3</v>
      </c>
    </row>
    <row r="1206" spans="1:21" x14ac:dyDescent="0.35">
      <c r="A1206" s="4">
        <f t="shared" si="53"/>
        <v>281.75</v>
      </c>
      <c r="B1206" s="4">
        <f t="shared" si="54"/>
        <v>0.14600460000000001</v>
      </c>
      <c r="C1206" s="4">
        <f t="shared" si="55"/>
        <v>0.85399539999999996</v>
      </c>
      <c r="D1206" s="4">
        <f t="shared" si="56"/>
        <v>-6.2343628389420012E-3</v>
      </c>
      <c r="E1206" s="4">
        <f t="shared" si="57"/>
        <v>4.1431620000000023E-3</v>
      </c>
      <c r="H1206" s="11">
        <v>281.75</v>
      </c>
      <c r="I1206" s="11">
        <v>0.14600460000000001</v>
      </c>
      <c r="J1206" s="11">
        <v>0.85399539999999996</v>
      </c>
      <c r="K1206" s="11">
        <v>0</v>
      </c>
      <c r="L1206" s="11">
        <v>0</v>
      </c>
      <c r="M1206" s="11">
        <v>0.14600460000000001</v>
      </c>
      <c r="N1206" s="11">
        <v>0.85399539999999996</v>
      </c>
      <c r="O1206" s="11">
        <v>1</v>
      </c>
      <c r="Q1206" s="11">
        <v>281.75</v>
      </c>
      <c r="R1206" s="11">
        <v>3.8556609999999998E-2</v>
      </c>
      <c r="S1206" s="11">
        <v>3.8556609999999998E-2</v>
      </c>
      <c r="T1206" s="11">
        <v>3.157066E-3</v>
      </c>
      <c r="U1206" s="11">
        <v>3.157066E-3</v>
      </c>
    </row>
    <row r="1207" spans="1:21" x14ac:dyDescent="0.35">
      <c r="A1207" s="4">
        <f t="shared" si="53"/>
        <v>282</v>
      </c>
      <c r="B1207" s="4">
        <f t="shared" si="54"/>
        <v>0.1460043</v>
      </c>
      <c r="C1207" s="4">
        <f t="shared" si="55"/>
        <v>0.85399570000000002</v>
      </c>
      <c r="D1207" s="4">
        <f t="shared" si="56"/>
        <v>-6.2343522190755002E-3</v>
      </c>
      <c r="E1207" s="4">
        <f t="shared" si="57"/>
        <v>4.1431534999999999E-3</v>
      </c>
      <c r="H1207" s="11">
        <v>282</v>
      </c>
      <c r="I1207" s="11">
        <v>0.1460043</v>
      </c>
      <c r="J1207" s="11">
        <v>0.85399570000000002</v>
      </c>
      <c r="K1207" s="11">
        <v>0</v>
      </c>
      <c r="L1207" s="11">
        <v>0</v>
      </c>
      <c r="M1207" s="11">
        <v>0.1460043</v>
      </c>
      <c r="N1207" s="11">
        <v>0.85399570000000002</v>
      </c>
      <c r="O1207" s="11">
        <v>1</v>
      </c>
      <c r="Q1207" s="11">
        <v>282</v>
      </c>
      <c r="R1207" s="11">
        <v>3.8556630000000001E-2</v>
      </c>
      <c r="S1207" s="11">
        <v>3.8556630000000001E-2</v>
      </c>
      <c r="T1207" s="11">
        <v>3.1570629999999999E-3</v>
      </c>
      <c r="U1207" s="11">
        <v>3.1570629999999999E-3</v>
      </c>
    </row>
    <row r="1208" spans="1:21" x14ac:dyDescent="0.35">
      <c r="A1208" s="4">
        <f t="shared" ref="A1208:A1271" si="58">H1208</f>
        <v>282.25</v>
      </c>
      <c r="B1208" s="4">
        <f t="shared" ref="B1208:B1271" si="59">I1208</f>
        <v>0.1460041</v>
      </c>
      <c r="C1208" s="4">
        <f t="shared" ref="C1208:C1271" si="60">J1208</f>
        <v>0.85399590000000003</v>
      </c>
      <c r="D1208" s="4">
        <f t="shared" si="56"/>
        <v>-6.2343451391595004E-3</v>
      </c>
      <c r="E1208" s="4">
        <f t="shared" si="57"/>
        <v>4.1431450000000009E-3</v>
      </c>
      <c r="H1208" s="11">
        <v>282.25</v>
      </c>
      <c r="I1208" s="11">
        <v>0.1460041</v>
      </c>
      <c r="J1208" s="11">
        <v>0.85399590000000003</v>
      </c>
      <c r="K1208" s="11">
        <v>0</v>
      </c>
      <c r="L1208" s="11">
        <v>0</v>
      </c>
      <c r="M1208" s="11">
        <v>0.1460041</v>
      </c>
      <c r="N1208" s="11">
        <v>0.85399590000000003</v>
      </c>
      <c r="O1208" s="11">
        <v>1</v>
      </c>
      <c r="Q1208" s="11">
        <v>282.25</v>
      </c>
      <c r="R1208" s="11">
        <v>3.8556649999999998E-2</v>
      </c>
      <c r="S1208" s="11">
        <v>3.8556649999999998E-2</v>
      </c>
      <c r="T1208" s="11">
        <v>3.1570600000000002E-3</v>
      </c>
      <c r="U1208" s="11">
        <v>3.1570600000000002E-3</v>
      </c>
    </row>
    <row r="1209" spans="1:21" x14ac:dyDescent="0.35">
      <c r="A1209" s="4">
        <f t="shared" si="58"/>
        <v>282.5</v>
      </c>
      <c r="B1209" s="4">
        <f t="shared" si="59"/>
        <v>0.14600399999999999</v>
      </c>
      <c r="C1209" s="4">
        <f t="shared" si="60"/>
        <v>0.85399599999999998</v>
      </c>
      <c r="D1209" s="4">
        <f t="shared" si="56"/>
        <v>-6.2343415991999995E-3</v>
      </c>
      <c r="E1209" s="4">
        <f t="shared" si="57"/>
        <v>4.1431415000000027E-3</v>
      </c>
      <c r="H1209" s="11">
        <v>282.5</v>
      </c>
      <c r="I1209" s="11">
        <v>0.14600399999999999</v>
      </c>
      <c r="J1209" s="11">
        <v>0.85399599999999998</v>
      </c>
      <c r="K1209" s="11">
        <v>0</v>
      </c>
      <c r="L1209" s="11">
        <v>0</v>
      </c>
      <c r="M1209" s="11">
        <v>0.14600399999999999</v>
      </c>
      <c r="N1209" s="11">
        <v>0.85399599999999998</v>
      </c>
      <c r="O1209" s="11">
        <v>1</v>
      </c>
      <c r="Q1209" s="11">
        <v>282.5</v>
      </c>
      <c r="R1209" s="11">
        <v>3.855666E-2</v>
      </c>
      <c r="S1209" s="11">
        <v>3.855666E-2</v>
      </c>
      <c r="T1209" s="11">
        <v>3.157057E-3</v>
      </c>
      <c r="U1209" s="11">
        <v>3.157057E-3</v>
      </c>
    </row>
    <row r="1210" spans="1:21" x14ac:dyDescent="0.35">
      <c r="A1210" s="4">
        <f t="shared" si="58"/>
        <v>282.75</v>
      </c>
      <c r="B1210" s="4">
        <f t="shared" si="59"/>
        <v>0.14600379999999999</v>
      </c>
      <c r="C1210" s="4">
        <f t="shared" si="60"/>
        <v>0.85399619999999998</v>
      </c>
      <c r="D1210" s="4">
        <f t="shared" si="56"/>
        <v>-6.2343345192779993E-3</v>
      </c>
      <c r="E1210" s="4">
        <f t="shared" si="57"/>
        <v>4.1431325000000005E-3</v>
      </c>
      <c r="H1210" s="11">
        <v>282.75</v>
      </c>
      <c r="I1210" s="11">
        <v>0.14600379999999999</v>
      </c>
      <c r="J1210" s="11">
        <v>0.85399619999999998</v>
      </c>
      <c r="K1210" s="11">
        <v>0</v>
      </c>
      <c r="L1210" s="11">
        <v>0</v>
      </c>
      <c r="M1210" s="11">
        <v>0.14600379999999999</v>
      </c>
      <c r="N1210" s="11">
        <v>0.85399619999999998</v>
      </c>
      <c r="O1210" s="11">
        <v>1</v>
      </c>
      <c r="Q1210" s="11">
        <v>282.75</v>
      </c>
      <c r="R1210" s="11">
        <v>3.8556680000000003E-2</v>
      </c>
      <c r="S1210" s="11">
        <v>3.8556680000000003E-2</v>
      </c>
      <c r="T1210" s="11">
        <v>3.1570550000000002E-3</v>
      </c>
      <c r="U1210" s="11">
        <v>3.1570550000000002E-3</v>
      </c>
    </row>
    <row r="1211" spans="1:21" x14ac:dyDescent="0.35">
      <c r="A1211" s="4">
        <f t="shared" si="58"/>
        <v>283</v>
      </c>
      <c r="B1211" s="4">
        <f t="shared" si="59"/>
        <v>0.14600360000000001</v>
      </c>
      <c r="C1211" s="4">
        <f t="shared" si="60"/>
        <v>0.85399639999999999</v>
      </c>
      <c r="D1211" s="4">
        <f t="shared" si="56"/>
        <v>-6.2343274393520005E-3</v>
      </c>
      <c r="E1211" s="4">
        <f t="shared" si="57"/>
        <v>4.1431285000000026E-3</v>
      </c>
      <c r="H1211" s="11">
        <v>283</v>
      </c>
      <c r="I1211" s="11">
        <v>0.14600360000000001</v>
      </c>
      <c r="J1211" s="11">
        <v>0.85399639999999999</v>
      </c>
      <c r="K1211" s="11">
        <v>0</v>
      </c>
      <c r="L1211" s="11">
        <v>0</v>
      </c>
      <c r="M1211" s="11">
        <v>0.14600360000000001</v>
      </c>
      <c r="N1211" s="11">
        <v>0.85399639999999999</v>
      </c>
      <c r="O1211" s="11">
        <v>1</v>
      </c>
      <c r="Q1211" s="11">
        <v>283</v>
      </c>
      <c r="R1211" s="11">
        <v>3.8556689999999998E-2</v>
      </c>
      <c r="S1211" s="11">
        <v>3.8556689999999998E-2</v>
      </c>
      <c r="T1211" s="11">
        <v>3.1570529999999999E-3</v>
      </c>
      <c r="U1211" s="11">
        <v>3.1570529999999999E-3</v>
      </c>
    </row>
    <row r="1212" spans="1:21" x14ac:dyDescent="0.35">
      <c r="A1212" s="4">
        <f t="shared" si="58"/>
        <v>283.25</v>
      </c>
      <c r="B1212" s="4">
        <f t="shared" si="59"/>
        <v>0.14600350000000001</v>
      </c>
      <c r="C1212" s="4">
        <f t="shared" si="60"/>
        <v>0.85399650000000005</v>
      </c>
      <c r="D1212" s="4">
        <f t="shared" si="56"/>
        <v>-6.2343238993875011E-3</v>
      </c>
      <c r="E1212" s="4">
        <f t="shared" si="57"/>
        <v>4.1431245000000012E-3</v>
      </c>
      <c r="H1212" s="11">
        <v>283.25</v>
      </c>
      <c r="I1212" s="11">
        <v>0.14600350000000001</v>
      </c>
      <c r="J1212" s="11">
        <v>0.85399650000000005</v>
      </c>
      <c r="K1212" s="11">
        <v>0</v>
      </c>
      <c r="L1212" s="11">
        <v>0</v>
      </c>
      <c r="M1212" s="11">
        <v>0.14600350000000001</v>
      </c>
      <c r="N1212" s="11">
        <v>0.85399650000000005</v>
      </c>
      <c r="O1212" s="11">
        <v>1</v>
      </c>
      <c r="Q1212" s="11">
        <v>283.25</v>
      </c>
      <c r="R1212" s="11">
        <v>3.8556699999999999E-2</v>
      </c>
      <c r="S1212" s="11">
        <v>3.8556699999999999E-2</v>
      </c>
      <c r="T1212" s="11">
        <v>3.1570510000000001E-3</v>
      </c>
      <c r="U1212" s="11">
        <v>3.1570510000000001E-3</v>
      </c>
    </row>
    <row r="1213" spans="1:21" x14ac:dyDescent="0.35">
      <c r="A1213" s="4">
        <f t="shared" si="58"/>
        <v>283.5</v>
      </c>
      <c r="B1213" s="4">
        <f t="shared" si="59"/>
        <v>0.14600340000000001</v>
      </c>
      <c r="C1213" s="4">
        <f t="shared" si="60"/>
        <v>0.85399659999999999</v>
      </c>
      <c r="D1213" s="4">
        <f t="shared" si="56"/>
        <v>-6.2343203594220006E-3</v>
      </c>
      <c r="E1213" s="4">
        <f t="shared" si="57"/>
        <v>4.1431204999999999E-3</v>
      </c>
      <c r="H1213" s="11">
        <v>283.5</v>
      </c>
      <c r="I1213" s="11">
        <v>0.14600340000000001</v>
      </c>
      <c r="J1213" s="11">
        <v>0.85399659999999999</v>
      </c>
      <c r="K1213" s="11">
        <v>0</v>
      </c>
      <c r="L1213" s="11">
        <v>0</v>
      </c>
      <c r="M1213" s="11">
        <v>0.14600340000000001</v>
      </c>
      <c r="N1213" s="11">
        <v>0.85399659999999999</v>
      </c>
      <c r="O1213" s="11">
        <v>1</v>
      </c>
      <c r="Q1213" s="11">
        <v>283.5</v>
      </c>
      <c r="R1213" s="11">
        <v>3.8556710000000001E-2</v>
      </c>
      <c r="S1213" s="11">
        <v>3.8556710000000001E-2</v>
      </c>
      <c r="T1213" s="11">
        <v>3.1570489999999999E-3</v>
      </c>
      <c r="U1213" s="11">
        <v>3.1570489999999999E-3</v>
      </c>
    </row>
    <row r="1214" spans="1:21" x14ac:dyDescent="0.35">
      <c r="A1214" s="4">
        <f t="shared" si="58"/>
        <v>283.75</v>
      </c>
      <c r="B1214" s="4">
        <f t="shared" si="59"/>
        <v>0.1460033</v>
      </c>
      <c r="C1214" s="4">
        <f t="shared" si="60"/>
        <v>0.85399670000000005</v>
      </c>
      <c r="D1214" s="4">
        <f t="shared" si="56"/>
        <v>-6.234316819455501E-3</v>
      </c>
      <c r="E1214" s="4">
        <f t="shared" si="57"/>
        <v>4.1431164999999985E-3</v>
      </c>
      <c r="H1214" s="11">
        <v>283.75</v>
      </c>
      <c r="I1214" s="11">
        <v>0.1460033</v>
      </c>
      <c r="J1214" s="11">
        <v>0.85399670000000005</v>
      </c>
      <c r="K1214" s="11">
        <v>0</v>
      </c>
      <c r="L1214" s="11">
        <v>0</v>
      </c>
      <c r="M1214" s="11">
        <v>0.1460033</v>
      </c>
      <c r="N1214" s="11">
        <v>0.85399670000000005</v>
      </c>
      <c r="O1214" s="11">
        <v>1</v>
      </c>
      <c r="Q1214" s="11">
        <v>283.75</v>
      </c>
      <c r="R1214" s="11">
        <v>3.8556720000000003E-2</v>
      </c>
      <c r="S1214" s="11">
        <v>3.8556720000000003E-2</v>
      </c>
      <c r="T1214" s="11">
        <v>3.1570470000000001E-3</v>
      </c>
      <c r="U1214" s="11">
        <v>3.1570470000000001E-3</v>
      </c>
    </row>
    <row r="1215" spans="1:21" x14ac:dyDescent="0.35">
      <c r="A1215" s="4">
        <f t="shared" si="58"/>
        <v>284</v>
      </c>
      <c r="B1215" s="4">
        <f t="shared" si="59"/>
        <v>0.1460032</v>
      </c>
      <c r="C1215" s="4">
        <f t="shared" si="60"/>
        <v>0.8539968</v>
      </c>
      <c r="D1215" s="4">
        <f t="shared" si="56"/>
        <v>-6.2343132794879996E-3</v>
      </c>
      <c r="E1215" s="4">
        <f t="shared" si="57"/>
        <v>4.1431120000000043E-3</v>
      </c>
      <c r="H1215" s="11">
        <v>284</v>
      </c>
      <c r="I1215" s="11">
        <v>0.1460032</v>
      </c>
      <c r="J1215" s="11">
        <v>0.8539968</v>
      </c>
      <c r="K1215" s="11">
        <v>0</v>
      </c>
      <c r="L1215" s="11">
        <v>0</v>
      </c>
      <c r="M1215" s="11">
        <v>0.1460032</v>
      </c>
      <c r="N1215" s="11">
        <v>0.8539968</v>
      </c>
      <c r="O1215" s="11">
        <v>1</v>
      </c>
      <c r="Q1215" s="11">
        <v>284</v>
      </c>
      <c r="R1215" s="11">
        <v>3.8556729999999997E-2</v>
      </c>
      <c r="S1215" s="11">
        <v>3.8556729999999997E-2</v>
      </c>
      <c r="T1215" s="11">
        <v>3.1570460000000002E-3</v>
      </c>
      <c r="U1215" s="11">
        <v>3.1570460000000002E-3</v>
      </c>
    </row>
    <row r="1216" spans="1:21" x14ac:dyDescent="0.35">
      <c r="A1216" s="4">
        <f t="shared" si="58"/>
        <v>284.25</v>
      </c>
      <c r="B1216" s="4">
        <f t="shared" si="59"/>
        <v>0.1460031</v>
      </c>
      <c r="C1216" s="4">
        <f t="shared" si="60"/>
        <v>0.85399689999999995</v>
      </c>
      <c r="D1216" s="4">
        <f t="shared" si="56"/>
        <v>-6.2343097395194998E-3</v>
      </c>
      <c r="E1216" s="4">
        <f t="shared" si="57"/>
        <v>4.1431075000000032E-3</v>
      </c>
      <c r="H1216" s="11">
        <v>284.25</v>
      </c>
      <c r="I1216" s="11">
        <v>0.1460031</v>
      </c>
      <c r="J1216" s="11">
        <v>0.85399689999999995</v>
      </c>
      <c r="K1216" s="11">
        <v>0</v>
      </c>
      <c r="L1216" s="11">
        <v>0</v>
      </c>
      <c r="M1216" s="11">
        <v>0.1460031</v>
      </c>
      <c r="N1216" s="11">
        <v>0.85399689999999995</v>
      </c>
      <c r="O1216" s="11">
        <v>1</v>
      </c>
      <c r="Q1216" s="11">
        <v>284.25</v>
      </c>
      <c r="R1216" s="11">
        <v>3.8556739999999999E-2</v>
      </c>
      <c r="S1216" s="11">
        <v>3.8556739999999999E-2</v>
      </c>
      <c r="T1216" s="11">
        <v>3.1570449999999998E-3</v>
      </c>
      <c r="U1216" s="11">
        <v>3.1570449999999998E-3</v>
      </c>
    </row>
    <row r="1217" spans="1:21" x14ac:dyDescent="0.35">
      <c r="A1217" s="4">
        <f t="shared" si="58"/>
        <v>284.5</v>
      </c>
      <c r="B1217" s="4">
        <f t="shared" si="59"/>
        <v>0.14600299999999999</v>
      </c>
      <c r="C1217" s="4">
        <f t="shared" si="60"/>
        <v>0.85399700000000001</v>
      </c>
      <c r="D1217" s="4">
        <f t="shared" si="56"/>
        <v>-6.23430619955E-3</v>
      </c>
      <c r="E1217" s="4">
        <f t="shared" si="57"/>
        <v>4.1431085000000027E-3</v>
      </c>
      <c r="H1217" s="11">
        <v>284.5</v>
      </c>
      <c r="I1217" s="11">
        <v>0.14600299999999999</v>
      </c>
      <c r="J1217" s="11">
        <v>0.85399700000000001</v>
      </c>
      <c r="K1217" s="11">
        <v>0</v>
      </c>
      <c r="L1217" s="11">
        <v>0</v>
      </c>
      <c r="M1217" s="11">
        <v>0.14600299999999999</v>
      </c>
      <c r="N1217" s="11">
        <v>0.85399700000000001</v>
      </c>
      <c r="O1217" s="11">
        <v>1</v>
      </c>
      <c r="Q1217" s="11">
        <v>284.5</v>
      </c>
      <c r="R1217" s="11">
        <v>3.8556739999999999E-2</v>
      </c>
      <c r="S1217" s="11">
        <v>3.8556739999999999E-2</v>
      </c>
      <c r="T1217" s="11">
        <v>3.157043E-3</v>
      </c>
      <c r="U1217" s="11">
        <v>3.157043E-3</v>
      </c>
    </row>
    <row r="1218" spans="1:21" x14ac:dyDescent="0.35">
      <c r="A1218" s="4">
        <f t="shared" si="58"/>
        <v>284.75</v>
      </c>
      <c r="B1218" s="4">
        <f t="shared" si="59"/>
        <v>0.14600289999999999</v>
      </c>
      <c r="C1218" s="4">
        <f t="shared" si="60"/>
        <v>0.85399709999999995</v>
      </c>
      <c r="D1218" s="4">
        <f t="shared" si="56"/>
        <v>-6.2343026595795001E-3</v>
      </c>
      <c r="E1218" s="4">
        <f t="shared" si="57"/>
        <v>4.1431040000000016E-3</v>
      </c>
      <c r="H1218" s="11">
        <v>284.75</v>
      </c>
      <c r="I1218" s="11">
        <v>0.14600289999999999</v>
      </c>
      <c r="J1218" s="11">
        <v>0.85399709999999995</v>
      </c>
      <c r="K1218" s="11">
        <v>0</v>
      </c>
      <c r="L1218" s="11">
        <v>0</v>
      </c>
      <c r="M1218" s="11">
        <v>0.14600289999999999</v>
      </c>
      <c r="N1218" s="11">
        <v>0.85399709999999995</v>
      </c>
      <c r="O1218" s="11">
        <v>1</v>
      </c>
      <c r="Q1218" s="11">
        <v>284.75</v>
      </c>
      <c r="R1218" s="11">
        <v>3.8556750000000001E-2</v>
      </c>
      <c r="S1218" s="11">
        <v>3.8556750000000001E-2</v>
      </c>
      <c r="T1218" s="11">
        <v>3.1570420000000001E-3</v>
      </c>
      <c r="U1218" s="11">
        <v>3.1570420000000001E-3</v>
      </c>
    </row>
    <row r="1219" spans="1:21" x14ac:dyDescent="0.35">
      <c r="A1219" s="4">
        <f t="shared" si="58"/>
        <v>285</v>
      </c>
      <c r="B1219" s="4">
        <f t="shared" si="59"/>
        <v>0.14600289999999999</v>
      </c>
      <c r="C1219" s="4">
        <f t="shared" si="60"/>
        <v>0.85399709999999995</v>
      </c>
      <c r="D1219" s="4">
        <f t="shared" si="56"/>
        <v>-6.2343026595795001E-3</v>
      </c>
      <c r="E1219" s="4">
        <f t="shared" si="57"/>
        <v>4.1431045000000014E-3</v>
      </c>
      <c r="H1219" s="11">
        <v>285</v>
      </c>
      <c r="I1219" s="11">
        <v>0.14600289999999999</v>
      </c>
      <c r="J1219" s="11">
        <v>0.85399709999999995</v>
      </c>
      <c r="K1219" s="11">
        <v>0</v>
      </c>
      <c r="L1219" s="11">
        <v>0</v>
      </c>
      <c r="M1219" s="11">
        <v>0.14600289999999999</v>
      </c>
      <c r="N1219" s="11">
        <v>0.85399709999999995</v>
      </c>
      <c r="O1219" s="11">
        <v>1</v>
      </c>
      <c r="Q1219" s="11">
        <v>285</v>
      </c>
      <c r="R1219" s="11">
        <v>3.8556750000000001E-2</v>
      </c>
      <c r="S1219" s="11">
        <v>3.8556750000000001E-2</v>
      </c>
      <c r="T1219" s="11">
        <v>3.1570410000000002E-3</v>
      </c>
      <c r="U1219" s="11">
        <v>3.1570410000000002E-3</v>
      </c>
    </row>
    <row r="1220" spans="1:21" x14ac:dyDescent="0.35">
      <c r="A1220" s="4">
        <f t="shared" si="58"/>
        <v>285.25</v>
      </c>
      <c r="B1220" s="4">
        <f t="shared" si="59"/>
        <v>0.14600279999999999</v>
      </c>
      <c r="C1220" s="4">
        <f t="shared" si="60"/>
        <v>0.85399720000000001</v>
      </c>
      <c r="D1220" s="4">
        <f t="shared" si="56"/>
        <v>-6.2342991196080002E-3</v>
      </c>
      <c r="E1220" s="4">
        <f t="shared" si="57"/>
        <v>4.1430995000000005E-3</v>
      </c>
      <c r="H1220" s="11">
        <v>285.25</v>
      </c>
      <c r="I1220" s="11">
        <v>0.14600279999999999</v>
      </c>
      <c r="J1220" s="11">
        <v>0.85399720000000001</v>
      </c>
      <c r="K1220" s="11">
        <v>0</v>
      </c>
      <c r="L1220" s="11">
        <v>0</v>
      </c>
      <c r="M1220" s="11">
        <v>0.14600279999999999</v>
      </c>
      <c r="N1220" s="11">
        <v>0.85399720000000001</v>
      </c>
      <c r="O1220" s="11">
        <v>1</v>
      </c>
      <c r="Q1220" s="11">
        <v>285.25</v>
      </c>
      <c r="R1220" s="11">
        <v>3.8556760000000002E-2</v>
      </c>
      <c r="S1220" s="11">
        <v>3.8556760000000002E-2</v>
      </c>
      <c r="T1220" s="11">
        <v>3.1570410000000002E-3</v>
      </c>
      <c r="U1220" s="11">
        <v>3.1570410000000002E-3</v>
      </c>
    </row>
    <row r="1221" spans="1:21" x14ac:dyDescent="0.35">
      <c r="A1221" s="4">
        <f t="shared" si="58"/>
        <v>285.5</v>
      </c>
      <c r="B1221" s="4">
        <f t="shared" si="59"/>
        <v>0.14600279999999999</v>
      </c>
      <c r="C1221" s="4">
        <f t="shared" si="60"/>
        <v>0.85399720000000001</v>
      </c>
      <c r="D1221" s="4">
        <f t="shared" si="56"/>
        <v>-6.2342991196080002E-3</v>
      </c>
      <c r="E1221" s="4">
        <f t="shared" si="57"/>
        <v>4.1431000000000003E-3</v>
      </c>
      <c r="H1221" s="11">
        <v>285.5</v>
      </c>
      <c r="I1221" s="11">
        <v>0.14600279999999999</v>
      </c>
      <c r="J1221" s="11">
        <v>0.85399720000000001</v>
      </c>
      <c r="K1221" s="11">
        <v>0</v>
      </c>
      <c r="L1221" s="11">
        <v>0</v>
      </c>
      <c r="M1221" s="11">
        <v>0.14600279999999999</v>
      </c>
      <c r="N1221" s="11">
        <v>0.85399720000000001</v>
      </c>
      <c r="O1221" s="11">
        <v>1</v>
      </c>
      <c r="Q1221" s="11">
        <v>285.5</v>
      </c>
      <c r="R1221" s="11">
        <v>3.8556760000000002E-2</v>
      </c>
      <c r="S1221" s="11">
        <v>3.8556760000000002E-2</v>
      </c>
      <c r="T1221" s="11">
        <v>3.1570399999999998E-3</v>
      </c>
      <c r="U1221" s="11">
        <v>3.1570399999999998E-3</v>
      </c>
    </row>
    <row r="1222" spans="1:21" x14ac:dyDescent="0.35">
      <c r="A1222" s="4">
        <f t="shared" si="58"/>
        <v>285.75</v>
      </c>
      <c r="B1222" s="4">
        <f t="shared" si="59"/>
        <v>0.14600270000000001</v>
      </c>
      <c r="C1222" s="4">
        <f t="shared" si="60"/>
        <v>0.85399729999999996</v>
      </c>
      <c r="D1222" s="4">
        <f t="shared" si="56"/>
        <v>-6.2342955796355001E-3</v>
      </c>
      <c r="E1222" s="4">
        <f t="shared" si="57"/>
        <v>4.1430955000000026E-3</v>
      </c>
      <c r="H1222" s="11">
        <v>285.75</v>
      </c>
      <c r="I1222" s="11">
        <v>0.14600270000000001</v>
      </c>
      <c r="J1222" s="11">
        <v>0.85399729999999996</v>
      </c>
      <c r="K1222" s="11">
        <v>0</v>
      </c>
      <c r="L1222" s="11">
        <v>0</v>
      </c>
      <c r="M1222" s="11">
        <v>0.14600270000000001</v>
      </c>
      <c r="N1222" s="11">
        <v>0.85399729999999996</v>
      </c>
      <c r="O1222" s="11">
        <v>1</v>
      </c>
      <c r="Q1222" s="11">
        <v>285.75</v>
      </c>
      <c r="R1222" s="11">
        <v>3.8556769999999997E-2</v>
      </c>
      <c r="S1222" s="11">
        <v>3.8556769999999997E-2</v>
      </c>
      <c r="T1222" s="11">
        <v>3.1570389999999999E-3</v>
      </c>
      <c r="U1222" s="11">
        <v>3.1570389999999999E-3</v>
      </c>
    </row>
    <row r="1223" spans="1:21" x14ac:dyDescent="0.35">
      <c r="A1223" s="4">
        <f t="shared" si="58"/>
        <v>286</v>
      </c>
      <c r="B1223" s="4">
        <f t="shared" si="59"/>
        <v>0.14600270000000001</v>
      </c>
      <c r="C1223" s="4">
        <f t="shared" si="60"/>
        <v>0.85399729999999996</v>
      </c>
      <c r="D1223" s="4">
        <f t="shared" si="56"/>
        <v>-6.2342955796355001E-3</v>
      </c>
      <c r="E1223" s="4">
        <f t="shared" si="57"/>
        <v>4.1430960000000024E-3</v>
      </c>
      <c r="H1223" s="11">
        <v>286</v>
      </c>
      <c r="I1223" s="11">
        <v>0.14600270000000001</v>
      </c>
      <c r="J1223" s="11">
        <v>0.85399729999999996</v>
      </c>
      <c r="K1223" s="11">
        <v>0</v>
      </c>
      <c r="L1223" s="11">
        <v>0</v>
      </c>
      <c r="M1223" s="11">
        <v>0.14600270000000001</v>
      </c>
      <c r="N1223" s="11">
        <v>0.85399729999999996</v>
      </c>
      <c r="O1223" s="11">
        <v>1</v>
      </c>
      <c r="Q1223" s="11">
        <v>286</v>
      </c>
      <c r="R1223" s="11">
        <v>3.8556769999999997E-2</v>
      </c>
      <c r="S1223" s="11">
        <v>3.8556769999999997E-2</v>
      </c>
      <c r="T1223" s="11">
        <v>3.157038E-3</v>
      </c>
      <c r="U1223" s="11">
        <v>3.157038E-3</v>
      </c>
    </row>
    <row r="1224" spans="1:21" x14ac:dyDescent="0.35">
      <c r="A1224" s="4">
        <f t="shared" si="58"/>
        <v>286.25</v>
      </c>
      <c r="B1224" s="4">
        <f t="shared" si="59"/>
        <v>0.14600260000000001</v>
      </c>
      <c r="C1224" s="4">
        <f t="shared" si="60"/>
        <v>0.85399740000000002</v>
      </c>
      <c r="D1224" s="4">
        <f t="shared" si="56"/>
        <v>-6.2342920396620009E-3</v>
      </c>
      <c r="E1224" s="4">
        <f t="shared" si="57"/>
        <v>4.1430910000000015E-3</v>
      </c>
      <c r="H1224" s="11">
        <v>286.25</v>
      </c>
      <c r="I1224" s="11">
        <v>0.14600260000000001</v>
      </c>
      <c r="J1224" s="11">
        <v>0.85399740000000002</v>
      </c>
      <c r="K1224" s="11">
        <v>0</v>
      </c>
      <c r="L1224" s="11">
        <v>0</v>
      </c>
      <c r="M1224" s="11">
        <v>0.14600260000000001</v>
      </c>
      <c r="N1224" s="11">
        <v>0.85399740000000002</v>
      </c>
      <c r="O1224" s="11">
        <v>1</v>
      </c>
      <c r="Q1224" s="11">
        <v>286.25</v>
      </c>
      <c r="R1224" s="11">
        <v>3.8556779999999999E-2</v>
      </c>
      <c r="S1224" s="11">
        <v>3.8556779999999999E-2</v>
      </c>
      <c r="T1224" s="11">
        <v>3.157038E-3</v>
      </c>
      <c r="U1224" s="11">
        <v>3.157038E-3</v>
      </c>
    </row>
    <row r="1225" spans="1:21" x14ac:dyDescent="0.35">
      <c r="A1225" s="4">
        <f t="shared" si="58"/>
        <v>286.5</v>
      </c>
      <c r="B1225" s="4">
        <f t="shared" si="59"/>
        <v>0.14600260000000001</v>
      </c>
      <c r="C1225" s="4">
        <f t="shared" si="60"/>
        <v>0.85399740000000002</v>
      </c>
      <c r="D1225" s="4">
        <f t="shared" si="56"/>
        <v>-6.2342920396620009E-3</v>
      </c>
      <c r="E1225" s="4">
        <f t="shared" si="57"/>
        <v>4.1430915000000013E-3</v>
      </c>
      <c r="H1225" s="11">
        <v>286.5</v>
      </c>
      <c r="I1225" s="11">
        <v>0.14600260000000001</v>
      </c>
      <c r="J1225" s="11">
        <v>0.85399740000000002</v>
      </c>
      <c r="K1225" s="11">
        <v>0</v>
      </c>
      <c r="L1225" s="11">
        <v>0</v>
      </c>
      <c r="M1225" s="11">
        <v>0.14600260000000001</v>
      </c>
      <c r="N1225" s="11">
        <v>0.85399740000000002</v>
      </c>
      <c r="O1225" s="11">
        <v>1</v>
      </c>
      <c r="Q1225" s="11">
        <v>286.5</v>
      </c>
      <c r="R1225" s="11">
        <v>3.8556779999999999E-2</v>
      </c>
      <c r="S1225" s="11">
        <v>3.8556779999999999E-2</v>
      </c>
      <c r="T1225" s="11">
        <v>3.1570370000000001E-3</v>
      </c>
      <c r="U1225" s="11">
        <v>3.1570370000000001E-3</v>
      </c>
    </row>
    <row r="1226" spans="1:21" x14ac:dyDescent="0.35">
      <c r="A1226" s="4">
        <f t="shared" si="58"/>
        <v>286.75</v>
      </c>
      <c r="B1226" s="4">
        <f t="shared" si="59"/>
        <v>0.14600250000000001</v>
      </c>
      <c r="C1226" s="4">
        <f t="shared" si="60"/>
        <v>0.85399749999999996</v>
      </c>
      <c r="D1226" s="4">
        <f t="shared" si="56"/>
        <v>-6.2342884996875007E-3</v>
      </c>
      <c r="E1226" s="4">
        <f t="shared" si="57"/>
        <v>4.1430915000000013E-3</v>
      </c>
      <c r="H1226" s="11">
        <v>286.75</v>
      </c>
      <c r="I1226" s="11">
        <v>0.14600250000000001</v>
      </c>
      <c r="J1226" s="11">
        <v>0.85399749999999996</v>
      </c>
      <c r="K1226" s="11">
        <v>0</v>
      </c>
      <c r="L1226" s="11">
        <v>0</v>
      </c>
      <c r="M1226" s="11">
        <v>0.14600250000000001</v>
      </c>
      <c r="N1226" s="11">
        <v>0.85399749999999996</v>
      </c>
      <c r="O1226" s="11">
        <v>1</v>
      </c>
      <c r="Q1226" s="11">
        <v>286.75</v>
      </c>
      <c r="R1226" s="11">
        <v>3.8556779999999999E-2</v>
      </c>
      <c r="S1226" s="11">
        <v>3.8556779999999999E-2</v>
      </c>
      <c r="T1226" s="11">
        <v>3.1570370000000001E-3</v>
      </c>
      <c r="U1226" s="11">
        <v>3.1570370000000001E-3</v>
      </c>
    </row>
    <row r="1227" spans="1:21" x14ac:dyDescent="0.35">
      <c r="A1227" s="4">
        <f t="shared" si="58"/>
        <v>287</v>
      </c>
      <c r="B1227" s="4">
        <f t="shared" si="59"/>
        <v>0.14600250000000001</v>
      </c>
      <c r="C1227" s="4">
        <f t="shared" si="60"/>
        <v>0.85399749999999996</v>
      </c>
      <c r="D1227" s="4">
        <f t="shared" si="56"/>
        <v>-6.2342884996875007E-3</v>
      </c>
      <c r="E1227" s="4">
        <f t="shared" si="57"/>
        <v>4.143092000000001E-3</v>
      </c>
      <c r="H1227" s="11">
        <v>287</v>
      </c>
      <c r="I1227" s="11">
        <v>0.14600250000000001</v>
      </c>
      <c r="J1227" s="11">
        <v>0.85399749999999996</v>
      </c>
      <c r="K1227" s="11">
        <v>0</v>
      </c>
      <c r="L1227" s="11">
        <v>0</v>
      </c>
      <c r="M1227" s="11">
        <v>0.14600250000000001</v>
      </c>
      <c r="N1227" s="11">
        <v>0.85399749999999996</v>
      </c>
      <c r="O1227" s="11">
        <v>1</v>
      </c>
      <c r="Q1227" s="11">
        <v>287</v>
      </c>
      <c r="R1227" s="11">
        <v>3.8556779999999999E-2</v>
      </c>
      <c r="S1227" s="11">
        <v>3.8556779999999999E-2</v>
      </c>
      <c r="T1227" s="11">
        <v>3.1570359999999998E-3</v>
      </c>
      <c r="U1227" s="11">
        <v>3.1570359999999998E-3</v>
      </c>
    </row>
    <row r="1228" spans="1:21" x14ac:dyDescent="0.35">
      <c r="A1228" s="4">
        <f t="shared" si="58"/>
        <v>287.25</v>
      </c>
      <c r="B1228" s="4">
        <f t="shared" si="59"/>
        <v>0.14600250000000001</v>
      </c>
      <c r="C1228" s="4">
        <f t="shared" si="60"/>
        <v>0.85399749999999996</v>
      </c>
      <c r="D1228" s="4">
        <f t="shared" si="56"/>
        <v>-6.2342884996875007E-3</v>
      </c>
      <c r="E1228" s="4">
        <f t="shared" si="57"/>
        <v>4.1430870000000002E-3</v>
      </c>
      <c r="H1228" s="11">
        <v>287.25</v>
      </c>
      <c r="I1228" s="11">
        <v>0.14600250000000001</v>
      </c>
      <c r="J1228" s="11">
        <v>0.85399749999999996</v>
      </c>
      <c r="K1228" s="11">
        <v>0</v>
      </c>
      <c r="L1228" s="11">
        <v>0</v>
      </c>
      <c r="M1228" s="11">
        <v>0.14600250000000001</v>
      </c>
      <c r="N1228" s="11">
        <v>0.85399749999999996</v>
      </c>
      <c r="O1228" s="11">
        <v>1</v>
      </c>
      <c r="Q1228" s="11">
        <v>287.25</v>
      </c>
      <c r="R1228" s="11">
        <v>3.8556790000000001E-2</v>
      </c>
      <c r="S1228" s="11">
        <v>3.8556790000000001E-2</v>
      </c>
      <c r="T1228" s="11">
        <v>3.1570359999999998E-3</v>
      </c>
      <c r="U1228" s="11">
        <v>3.1570359999999998E-3</v>
      </c>
    </row>
    <row r="1229" spans="1:21" x14ac:dyDescent="0.35">
      <c r="A1229" s="4">
        <f t="shared" si="58"/>
        <v>287.5</v>
      </c>
      <c r="B1229" s="4">
        <f t="shared" si="59"/>
        <v>0.14600250000000001</v>
      </c>
      <c r="C1229" s="4">
        <f t="shared" si="60"/>
        <v>0.85399749999999996</v>
      </c>
      <c r="D1229" s="4">
        <f t="shared" si="56"/>
        <v>-6.2342884996875007E-3</v>
      </c>
      <c r="E1229" s="4">
        <f t="shared" si="57"/>
        <v>4.1430874999999999E-3</v>
      </c>
      <c r="H1229" s="11">
        <v>287.5</v>
      </c>
      <c r="I1229" s="11">
        <v>0.14600250000000001</v>
      </c>
      <c r="J1229" s="11">
        <v>0.85399749999999996</v>
      </c>
      <c r="K1229" s="11">
        <v>0</v>
      </c>
      <c r="L1229" s="11">
        <v>0</v>
      </c>
      <c r="M1229" s="11">
        <v>0.14600250000000001</v>
      </c>
      <c r="N1229" s="11">
        <v>0.85399749999999996</v>
      </c>
      <c r="O1229" s="11">
        <v>1</v>
      </c>
      <c r="Q1229" s="11">
        <v>287.5</v>
      </c>
      <c r="R1229" s="11">
        <v>3.8556790000000001E-2</v>
      </c>
      <c r="S1229" s="11">
        <v>3.8556790000000001E-2</v>
      </c>
      <c r="T1229" s="11">
        <v>3.1570349999999999E-3</v>
      </c>
      <c r="U1229" s="11">
        <v>3.1570349999999999E-3</v>
      </c>
    </row>
    <row r="1230" spans="1:21" x14ac:dyDescent="0.35">
      <c r="A1230" s="4">
        <f t="shared" si="58"/>
        <v>287.75</v>
      </c>
      <c r="B1230" s="4">
        <f t="shared" si="59"/>
        <v>0.1460024</v>
      </c>
      <c r="C1230" s="4">
        <f t="shared" si="60"/>
        <v>0.85399760000000002</v>
      </c>
      <c r="D1230" s="4">
        <f t="shared" si="56"/>
        <v>-6.2342849597120005E-3</v>
      </c>
      <c r="E1230" s="4">
        <f t="shared" si="57"/>
        <v>4.1430874999999999E-3</v>
      </c>
      <c r="H1230" s="11">
        <v>287.75</v>
      </c>
      <c r="I1230" s="11">
        <v>0.1460024</v>
      </c>
      <c r="J1230" s="11">
        <v>0.85399760000000002</v>
      </c>
      <c r="K1230" s="11">
        <v>0</v>
      </c>
      <c r="L1230" s="11">
        <v>0</v>
      </c>
      <c r="M1230" s="11">
        <v>0.1460024</v>
      </c>
      <c r="N1230" s="11">
        <v>0.85399760000000002</v>
      </c>
      <c r="O1230" s="11">
        <v>1</v>
      </c>
      <c r="Q1230" s="11">
        <v>287.75</v>
      </c>
      <c r="R1230" s="11">
        <v>3.8556790000000001E-2</v>
      </c>
      <c r="S1230" s="11">
        <v>3.8556790000000001E-2</v>
      </c>
      <c r="T1230" s="11">
        <v>3.1570349999999999E-3</v>
      </c>
      <c r="U1230" s="11">
        <v>3.1570349999999999E-3</v>
      </c>
    </row>
    <row r="1231" spans="1:21" x14ac:dyDescent="0.35">
      <c r="A1231" s="4">
        <f t="shared" si="58"/>
        <v>288</v>
      </c>
      <c r="B1231" s="4">
        <f t="shared" si="59"/>
        <v>0.1460024</v>
      </c>
      <c r="C1231" s="4">
        <f t="shared" si="60"/>
        <v>0.85399760000000002</v>
      </c>
      <c r="D1231" s="4">
        <f t="shared" si="56"/>
        <v>-6.2342849597120005E-3</v>
      </c>
      <c r="E1231" s="4">
        <f t="shared" si="57"/>
        <v>4.1430874999999999E-3</v>
      </c>
      <c r="H1231" s="11">
        <v>288</v>
      </c>
      <c r="I1231" s="11">
        <v>0.1460024</v>
      </c>
      <c r="J1231" s="11">
        <v>0.85399760000000002</v>
      </c>
      <c r="K1231" s="11">
        <v>0</v>
      </c>
      <c r="L1231" s="11">
        <v>0</v>
      </c>
      <c r="M1231" s="11">
        <v>0.1460024</v>
      </c>
      <c r="N1231" s="11">
        <v>0.85399760000000002</v>
      </c>
      <c r="O1231" s="11">
        <v>1</v>
      </c>
      <c r="Q1231" s="11">
        <v>288</v>
      </c>
      <c r="R1231" s="11">
        <v>3.8556790000000001E-2</v>
      </c>
      <c r="S1231" s="11">
        <v>3.8556790000000001E-2</v>
      </c>
      <c r="T1231" s="11">
        <v>3.1570349999999999E-3</v>
      </c>
      <c r="U1231" s="11">
        <v>3.1570349999999999E-3</v>
      </c>
    </row>
    <row r="1232" spans="1:21" x14ac:dyDescent="0.35">
      <c r="A1232" s="4">
        <f t="shared" si="58"/>
        <v>288.25</v>
      </c>
      <c r="B1232" s="4">
        <f t="shared" si="59"/>
        <v>0.1460024</v>
      </c>
      <c r="C1232" s="4">
        <f t="shared" si="60"/>
        <v>0.85399760000000002</v>
      </c>
      <c r="D1232" s="4">
        <f t="shared" ref="D1232:D1295" si="61">-$B$23*B1232*C1232</f>
        <v>-6.2342849597120005E-3</v>
      </c>
      <c r="E1232" s="4">
        <f t="shared" ref="E1232:E1295" si="62">-(AVERAGE(R1232,T1232)-$B$23/2)</f>
        <v>4.1430874999999999E-3</v>
      </c>
      <c r="H1232" s="11">
        <v>288.25</v>
      </c>
      <c r="I1232" s="11">
        <v>0.1460024</v>
      </c>
      <c r="J1232" s="11">
        <v>0.85399760000000002</v>
      </c>
      <c r="K1232" s="11">
        <v>0</v>
      </c>
      <c r="L1232" s="11">
        <v>0</v>
      </c>
      <c r="M1232" s="11">
        <v>0.1460024</v>
      </c>
      <c r="N1232" s="11">
        <v>0.85399760000000002</v>
      </c>
      <c r="O1232" s="11">
        <v>1</v>
      </c>
      <c r="Q1232" s="11">
        <v>288.25</v>
      </c>
      <c r="R1232" s="11">
        <v>3.8556790000000001E-2</v>
      </c>
      <c r="S1232" s="11">
        <v>3.8556790000000001E-2</v>
      </c>
      <c r="T1232" s="11">
        <v>3.1570349999999999E-3</v>
      </c>
      <c r="U1232" s="11">
        <v>3.1570349999999999E-3</v>
      </c>
    </row>
    <row r="1233" spans="1:21" x14ac:dyDescent="0.35">
      <c r="A1233" s="4">
        <f t="shared" si="58"/>
        <v>288.5</v>
      </c>
      <c r="B1233" s="4">
        <f t="shared" si="59"/>
        <v>0.1460024</v>
      </c>
      <c r="C1233" s="4">
        <f t="shared" si="60"/>
        <v>0.85399760000000002</v>
      </c>
      <c r="D1233" s="4">
        <f t="shared" si="61"/>
        <v>-6.2342849597120005E-3</v>
      </c>
      <c r="E1233" s="4">
        <f t="shared" si="62"/>
        <v>4.1430829999999988E-3</v>
      </c>
      <c r="H1233" s="11">
        <v>288.5</v>
      </c>
      <c r="I1233" s="11">
        <v>0.1460024</v>
      </c>
      <c r="J1233" s="11">
        <v>0.85399760000000002</v>
      </c>
      <c r="K1233" s="11">
        <v>0</v>
      </c>
      <c r="L1233" s="11">
        <v>0</v>
      </c>
      <c r="M1233" s="11">
        <v>0.1460024</v>
      </c>
      <c r="N1233" s="11">
        <v>0.85399760000000002</v>
      </c>
      <c r="O1233" s="11">
        <v>1</v>
      </c>
      <c r="Q1233" s="11">
        <v>288.5</v>
      </c>
      <c r="R1233" s="11">
        <v>3.8556800000000002E-2</v>
      </c>
      <c r="S1233" s="11">
        <v>3.8556800000000002E-2</v>
      </c>
      <c r="T1233" s="11">
        <v>3.157034E-3</v>
      </c>
      <c r="U1233" s="11">
        <v>3.157034E-3</v>
      </c>
    </row>
    <row r="1234" spans="1:21" x14ac:dyDescent="0.35">
      <c r="A1234" s="4">
        <f t="shared" si="58"/>
        <v>288.75</v>
      </c>
      <c r="B1234" s="4">
        <f t="shared" si="59"/>
        <v>0.1460024</v>
      </c>
      <c r="C1234" s="4">
        <f t="shared" si="60"/>
        <v>0.85399760000000002</v>
      </c>
      <c r="D1234" s="4">
        <f t="shared" si="61"/>
        <v>-6.2342849597120005E-3</v>
      </c>
      <c r="E1234" s="4">
        <f t="shared" si="62"/>
        <v>4.1430829999999988E-3</v>
      </c>
      <c r="H1234" s="11">
        <v>288.75</v>
      </c>
      <c r="I1234" s="11">
        <v>0.1460024</v>
      </c>
      <c r="J1234" s="11">
        <v>0.85399760000000002</v>
      </c>
      <c r="K1234" s="11">
        <v>0</v>
      </c>
      <c r="L1234" s="11">
        <v>0</v>
      </c>
      <c r="M1234" s="11">
        <v>0.1460024</v>
      </c>
      <c r="N1234" s="11">
        <v>0.85399760000000002</v>
      </c>
      <c r="O1234" s="11">
        <v>1</v>
      </c>
      <c r="Q1234" s="11">
        <v>288.75</v>
      </c>
      <c r="R1234" s="11">
        <v>3.8556800000000002E-2</v>
      </c>
      <c r="S1234" s="11">
        <v>3.8556800000000002E-2</v>
      </c>
      <c r="T1234" s="11">
        <v>3.157034E-3</v>
      </c>
      <c r="U1234" s="11">
        <v>3.157034E-3</v>
      </c>
    </row>
    <row r="1235" spans="1:21" x14ac:dyDescent="0.35">
      <c r="A1235" s="4">
        <f t="shared" si="58"/>
        <v>289</v>
      </c>
      <c r="B1235" s="4">
        <f t="shared" si="59"/>
        <v>0.1460024</v>
      </c>
      <c r="C1235" s="4">
        <f t="shared" si="60"/>
        <v>0.85399760000000002</v>
      </c>
      <c r="D1235" s="4">
        <f t="shared" si="61"/>
        <v>-6.2342849597120005E-3</v>
      </c>
      <c r="E1235" s="4">
        <f t="shared" si="62"/>
        <v>4.1430829999999988E-3</v>
      </c>
      <c r="H1235" s="11">
        <v>289</v>
      </c>
      <c r="I1235" s="11">
        <v>0.1460024</v>
      </c>
      <c r="J1235" s="11">
        <v>0.85399760000000002</v>
      </c>
      <c r="K1235" s="11">
        <v>0</v>
      </c>
      <c r="L1235" s="11">
        <v>0</v>
      </c>
      <c r="M1235" s="11">
        <v>0.1460024</v>
      </c>
      <c r="N1235" s="11">
        <v>0.85399760000000002</v>
      </c>
      <c r="O1235" s="11">
        <v>1</v>
      </c>
      <c r="Q1235" s="11">
        <v>289</v>
      </c>
      <c r="R1235" s="11">
        <v>3.8556800000000002E-2</v>
      </c>
      <c r="S1235" s="11">
        <v>3.8556800000000002E-2</v>
      </c>
      <c r="T1235" s="11">
        <v>3.157034E-3</v>
      </c>
      <c r="U1235" s="11">
        <v>3.157034E-3</v>
      </c>
    </row>
    <row r="1236" spans="1:21" x14ac:dyDescent="0.35">
      <c r="A1236" s="4">
        <f t="shared" si="58"/>
        <v>289.25</v>
      </c>
      <c r="B1236" s="4">
        <f t="shared" si="59"/>
        <v>0.1460023</v>
      </c>
      <c r="C1236" s="4">
        <f t="shared" si="60"/>
        <v>0.85399769999999997</v>
      </c>
      <c r="D1236" s="4">
        <f t="shared" si="61"/>
        <v>-6.2342814197355002E-3</v>
      </c>
      <c r="E1236" s="4">
        <f t="shared" si="62"/>
        <v>4.1430829999999988E-3</v>
      </c>
      <c r="H1236" s="11">
        <v>289.25</v>
      </c>
      <c r="I1236" s="11">
        <v>0.1460023</v>
      </c>
      <c r="J1236" s="11">
        <v>0.85399769999999997</v>
      </c>
      <c r="K1236" s="11">
        <v>0</v>
      </c>
      <c r="L1236" s="11">
        <v>0</v>
      </c>
      <c r="M1236" s="11">
        <v>0.1460023</v>
      </c>
      <c r="N1236" s="11">
        <v>0.85399769999999997</v>
      </c>
      <c r="O1236" s="11">
        <v>1</v>
      </c>
      <c r="Q1236" s="11">
        <v>289.25</v>
      </c>
      <c r="R1236" s="11">
        <v>3.8556800000000002E-2</v>
      </c>
      <c r="S1236" s="11">
        <v>3.8556800000000002E-2</v>
      </c>
      <c r="T1236" s="11">
        <v>3.157034E-3</v>
      </c>
      <c r="U1236" s="11">
        <v>3.157034E-3</v>
      </c>
    </row>
    <row r="1237" spans="1:21" x14ac:dyDescent="0.35">
      <c r="A1237" s="4">
        <f t="shared" si="58"/>
        <v>289.5</v>
      </c>
      <c r="B1237" s="4">
        <f t="shared" si="59"/>
        <v>0.1460023</v>
      </c>
      <c r="C1237" s="4">
        <f t="shared" si="60"/>
        <v>0.85399769999999997</v>
      </c>
      <c r="D1237" s="4">
        <f t="shared" si="61"/>
        <v>-6.2342814197355002E-3</v>
      </c>
      <c r="E1237" s="4">
        <f t="shared" si="62"/>
        <v>4.1430829999999988E-3</v>
      </c>
      <c r="H1237" s="11">
        <v>289.5</v>
      </c>
      <c r="I1237" s="11">
        <v>0.1460023</v>
      </c>
      <c r="J1237" s="11">
        <v>0.85399769999999997</v>
      </c>
      <c r="K1237" s="11">
        <v>0</v>
      </c>
      <c r="L1237" s="11">
        <v>0</v>
      </c>
      <c r="M1237" s="11">
        <v>0.1460023</v>
      </c>
      <c r="N1237" s="11">
        <v>0.85399769999999997</v>
      </c>
      <c r="O1237" s="11">
        <v>1</v>
      </c>
      <c r="Q1237" s="11">
        <v>289.5</v>
      </c>
      <c r="R1237" s="11">
        <v>3.8556800000000002E-2</v>
      </c>
      <c r="S1237" s="11">
        <v>3.8556800000000002E-2</v>
      </c>
      <c r="T1237" s="11">
        <v>3.157034E-3</v>
      </c>
      <c r="U1237" s="11">
        <v>3.157034E-3</v>
      </c>
    </row>
    <row r="1238" spans="1:21" x14ac:dyDescent="0.35">
      <c r="A1238" s="4">
        <f t="shared" si="58"/>
        <v>289.75</v>
      </c>
      <c r="B1238" s="4">
        <f t="shared" si="59"/>
        <v>0.1460023</v>
      </c>
      <c r="C1238" s="4">
        <f t="shared" si="60"/>
        <v>0.85399769999999997</v>
      </c>
      <c r="D1238" s="4">
        <f t="shared" si="61"/>
        <v>-6.2342814197355002E-3</v>
      </c>
      <c r="E1238" s="4">
        <f t="shared" si="62"/>
        <v>4.1430834999999985E-3</v>
      </c>
      <c r="H1238" s="11">
        <v>289.75</v>
      </c>
      <c r="I1238" s="11">
        <v>0.1460023</v>
      </c>
      <c r="J1238" s="11">
        <v>0.85399769999999997</v>
      </c>
      <c r="K1238" s="11">
        <v>0</v>
      </c>
      <c r="L1238" s="11">
        <v>0</v>
      </c>
      <c r="M1238" s="11">
        <v>0.1460023</v>
      </c>
      <c r="N1238" s="11">
        <v>0.85399769999999997</v>
      </c>
      <c r="O1238" s="11">
        <v>1</v>
      </c>
      <c r="Q1238" s="11">
        <v>289.75</v>
      </c>
      <c r="R1238" s="11">
        <v>3.8556800000000002E-2</v>
      </c>
      <c r="S1238" s="11">
        <v>3.8556800000000002E-2</v>
      </c>
      <c r="T1238" s="11">
        <v>3.1570330000000001E-3</v>
      </c>
      <c r="U1238" s="11">
        <v>3.1570330000000001E-3</v>
      </c>
    </row>
    <row r="1239" spans="1:21" x14ac:dyDescent="0.35">
      <c r="A1239" s="4">
        <f t="shared" si="58"/>
        <v>290</v>
      </c>
      <c r="B1239" s="4">
        <f t="shared" si="59"/>
        <v>0.1460023</v>
      </c>
      <c r="C1239" s="4">
        <f t="shared" si="60"/>
        <v>0.85399769999999997</v>
      </c>
      <c r="D1239" s="4">
        <f t="shared" si="61"/>
        <v>-6.2342814197355002E-3</v>
      </c>
      <c r="E1239" s="4">
        <f t="shared" si="62"/>
        <v>4.1430834999999985E-3</v>
      </c>
      <c r="H1239" s="11">
        <v>290</v>
      </c>
      <c r="I1239" s="11">
        <v>0.1460023</v>
      </c>
      <c r="J1239" s="11">
        <v>0.85399769999999997</v>
      </c>
      <c r="K1239" s="11">
        <v>0</v>
      </c>
      <c r="L1239" s="11">
        <v>0</v>
      </c>
      <c r="M1239" s="11">
        <v>0.1460023</v>
      </c>
      <c r="N1239" s="11">
        <v>0.85399769999999997</v>
      </c>
      <c r="O1239" s="11">
        <v>1</v>
      </c>
      <c r="Q1239" s="11">
        <v>290</v>
      </c>
      <c r="R1239" s="11">
        <v>3.8556800000000002E-2</v>
      </c>
      <c r="S1239" s="11">
        <v>3.8556800000000002E-2</v>
      </c>
      <c r="T1239" s="11">
        <v>3.1570330000000001E-3</v>
      </c>
      <c r="U1239" s="11">
        <v>3.1570330000000001E-3</v>
      </c>
    </row>
    <row r="1240" spans="1:21" x14ac:dyDescent="0.35">
      <c r="A1240" s="4">
        <f t="shared" si="58"/>
        <v>290.25</v>
      </c>
      <c r="B1240" s="4">
        <f t="shared" si="59"/>
        <v>0.1460023</v>
      </c>
      <c r="C1240" s="4">
        <f t="shared" si="60"/>
        <v>0.85399769999999997</v>
      </c>
      <c r="D1240" s="4">
        <f t="shared" si="61"/>
        <v>-6.2342814197355002E-3</v>
      </c>
      <c r="E1240" s="4">
        <f t="shared" si="62"/>
        <v>4.1430834999999985E-3</v>
      </c>
      <c r="H1240" s="11">
        <v>290.25</v>
      </c>
      <c r="I1240" s="11">
        <v>0.1460023</v>
      </c>
      <c r="J1240" s="11">
        <v>0.85399769999999997</v>
      </c>
      <c r="K1240" s="11">
        <v>0</v>
      </c>
      <c r="L1240" s="11">
        <v>0</v>
      </c>
      <c r="M1240" s="11">
        <v>0.1460023</v>
      </c>
      <c r="N1240" s="11">
        <v>0.85399769999999997</v>
      </c>
      <c r="O1240" s="11">
        <v>1</v>
      </c>
      <c r="Q1240" s="11">
        <v>290.25</v>
      </c>
      <c r="R1240" s="11">
        <v>3.8556800000000002E-2</v>
      </c>
      <c r="S1240" s="11">
        <v>3.8556800000000002E-2</v>
      </c>
      <c r="T1240" s="11">
        <v>3.1570330000000001E-3</v>
      </c>
      <c r="U1240" s="11">
        <v>3.1570330000000001E-3</v>
      </c>
    </row>
    <row r="1241" spans="1:21" x14ac:dyDescent="0.35">
      <c r="A1241" s="4">
        <f t="shared" si="58"/>
        <v>290.5</v>
      </c>
      <c r="B1241" s="4">
        <f t="shared" si="59"/>
        <v>0.1460023</v>
      </c>
      <c r="C1241" s="4">
        <f t="shared" si="60"/>
        <v>0.85399769999999997</v>
      </c>
      <c r="D1241" s="4">
        <f t="shared" si="61"/>
        <v>-6.2342814197355002E-3</v>
      </c>
      <c r="E1241" s="4">
        <f t="shared" si="62"/>
        <v>4.1430834999999985E-3</v>
      </c>
      <c r="H1241" s="11">
        <v>290.5</v>
      </c>
      <c r="I1241" s="11">
        <v>0.1460023</v>
      </c>
      <c r="J1241" s="11">
        <v>0.85399769999999997</v>
      </c>
      <c r="K1241" s="11">
        <v>0</v>
      </c>
      <c r="L1241" s="11">
        <v>0</v>
      </c>
      <c r="M1241" s="11">
        <v>0.1460023</v>
      </c>
      <c r="N1241" s="11">
        <v>0.85399769999999997</v>
      </c>
      <c r="O1241" s="11">
        <v>1</v>
      </c>
      <c r="Q1241" s="11">
        <v>290.5</v>
      </c>
      <c r="R1241" s="11">
        <v>3.8556800000000002E-2</v>
      </c>
      <c r="S1241" s="11">
        <v>3.8556800000000002E-2</v>
      </c>
      <c r="T1241" s="11">
        <v>3.1570330000000001E-3</v>
      </c>
      <c r="U1241" s="11">
        <v>3.1570330000000001E-3</v>
      </c>
    </row>
    <row r="1242" spans="1:21" x14ac:dyDescent="0.35">
      <c r="A1242" s="4">
        <f t="shared" si="58"/>
        <v>290.75</v>
      </c>
      <c r="B1242" s="4">
        <f t="shared" si="59"/>
        <v>0.1460023</v>
      </c>
      <c r="C1242" s="4">
        <f t="shared" si="60"/>
        <v>0.85399769999999997</v>
      </c>
      <c r="D1242" s="4">
        <f t="shared" si="61"/>
        <v>-6.2342814197355002E-3</v>
      </c>
      <c r="E1242" s="4">
        <f t="shared" si="62"/>
        <v>4.1430834999999985E-3</v>
      </c>
      <c r="H1242" s="11">
        <v>290.75</v>
      </c>
      <c r="I1242" s="11">
        <v>0.1460023</v>
      </c>
      <c r="J1242" s="11">
        <v>0.85399769999999997</v>
      </c>
      <c r="K1242" s="11">
        <v>0</v>
      </c>
      <c r="L1242" s="11">
        <v>0</v>
      </c>
      <c r="M1242" s="11">
        <v>0.1460023</v>
      </c>
      <c r="N1242" s="11">
        <v>0.85399769999999997</v>
      </c>
      <c r="O1242" s="11">
        <v>1</v>
      </c>
      <c r="Q1242" s="11">
        <v>290.75</v>
      </c>
      <c r="R1242" s="11">
        <v>3.8556800000000002E-2</v>
      </c>
      <c r="S1242" s="11">
        <v>3.8556800000000002E-2</v>
      </c>
      <c r="T1242" s="11">
        <v>3.1570330000000001E-3</v>
      </c>
      <c r="U1242" s="11">
        <v>3.1570330000000001E-3</v>
      </c>
    </row>
    <row r="1243" spans="1:21" x14ac:dyDescent="0.35">
      <c r="A1243" s="4">
        <f t="shared" si="58"/>
        <v>291</v>
      </c>
      <c r="B1243" s="4">
        <f t="shared" si="59"/>
        <v>0.1460023</v>
      </c>
      <c r="C1243" s="4">
        <f t="shared" si="60"/>
        <v>0.85399769999999997</v>
      </c>
      <c r="D1243" s="4">
        <f t="shared" si="61"/>
        <v>-6.2342814197355002E-3</v>
      </c>
      <c r="E1243" s="4">
        <f t="shared" si="62"/>
        <v>4.1430834999999985E-3</v>
      </c>
      <c r="H1243" s="11">
        <v>291</v>
      </c>
      <c r="I1243" s="11">
        <v>0.1460023</v>
      </c>
      <c r="J1243" s="11">
        <v>0.85399769999999997</v>
      </c>
      <c r="K1243" s="11">
        <v>0</v>
      </c>
      <c r="L1243" s="11">
        <v>0</v>
      </c>
      <c r="M1243" s="11">
        <v>0.1460023</v>
      </c>
      <c r="N1243" s="11">
        <v>0.85399769999999997</v>
      </c>
      <c r="O1243" s="11">
        <v>1</v>
      </c>
      <c r="Q1243" s="11">
        <v>291</v>
      </c>
      <c r="R1243" s="11">
        <v>3.8556800000000002E-2</v>
      </c>
      <c r="S1243" s="11">
        <v>3.8556800000000002E-2</v>
      </c>
      <c r="T1243" s="11">
        <v>3.1570330000000001E-3</v>
      </c>
      <c r="U1243" s="11">
        <v>3.1570330000000001E-3</v>
      </c>
    </row>
    <row r="1244" spans="1:21" x14ac:dyDescent="0.35">
      <c r="A1244" s="4">
        <f t="shared" si="58"/>
        <v>291.25</v>
      </c>
      <c r="B1244" s="4">
        <f t="shared" si="59"/>
        <v>0.1460023</v>
      </c>
      <c r="C1244" s="4">
        <f t="shared" si="60"/>
        <v>0.85399769999999997</v>
      </c>
      <c r="D1244" s="4">
        <f t="shared" si="61"/>
        <v>-6.2342814197355002E-3</v>
      </c>
      <c r="E1244" s="4">
        <f t="shared" si="62"/>
        <v>4.1430785000000012E-3</v>
      </c>
      <c r="H1244" s="11">
        <v>291.25</v>
      </c>
      <c r="I1244" s="11">
        <v>0.1460023</v>
      </c>
      <c r="J1244" s="11">
        <v>0.85399769999999997</v>
      </c>
      <c r="K1244" s="11">
        <v>0</v>
      </c>
      <c r="L1244" s="11">
        <v>0</v>
      </c>
      <c r="M1244" s="11">
        <v>0.1460023</v>
      </c>
      <c r="N1244" s="11">
        <v>0.85399769999999997</v>
      </c>
      <c r="O1244" s="11">
        <v>1</v>
      </c>
      <c r="Q1244" s="11">
        <v>291.25</v>
      </c>
      <c r="R1244" s="11">
        <v>3.8556809999999997E-2</v>
      </c>
      <c r="S1244" s="11">
        <v>3.8556809999999997E-2</v>
      </c>
      <c r="T1244" s="11">
        <v>3.1570330000000001E-3</v>
      </c>
      <c r="U1244" s="11">
        <v>3.1570330000000001E-3</v>
      </c>
    </row>
    <row r="1245" spans="1:21" x14ac:dyDescent="0.35">
      <c r="A1245" s="4">
        <f t="shared" si="58"/>
        <v>291.5</v>
      </c>
      <c r="B1245" s="4">
        <f t="shared" si="59"/>
        <v>0.1460023</v>
      </c>
      <c r="C1245" s="4">
        <f t="shared" si="60"/>
        <v>0.85399769999999997</v>
      </c>
      <c r="D1245" s="4">
        <f t="shared" si="61"/>
        <v>-6.2342814197355002E-3</v>
      </c>
      <c r="E1245" s="4">
        <f t="shared" si="62"/>
        <v>4.1430785000000012E-3</v>
      </c>
      <c r="H1245" s="11">
        <v>291.5</v>
      </c>
      <c r="I1245" s="11">
        <v>0.1460023</v>
      </c>
      <c r="J1245" s="11">
        <v>0.85399769999999997</v>
      </c>
      <c r="K1245" s="11">
        <v>0</v>
      </c>
      <c r="L1245" s="11">
        <v>0</v>
      </c>
      <c r="M1245" s="11">
        <v>0.1460023</v>
      </c>
      <c r="N1245" s="11">
        <v>0.85399769999999997</v>
      </c>
      <c r="O1245" s="11">
        <v>1</v>
      </c>
      <c r="Q1245" s="11">
        <v>291.5</v>
      </c>
      <c r="R1245" s="11">
        <v>3.8556809999999997E-2</v>
      </c>
      <c r="S1245" s="11">
        <v>3.8556809999999997E-2</v>
      </c>
      <c r="T1245" s="11">
        <v>3.1570330000000001E-3</v>
      </c>
      <c r="U1245" s="11">
        <v>3.1570330000000001E-3</v>
      </c>
    </row>
    <row r="1246" spans="1:21" x14ac:dyDescent="0.35">
      <c r="A1246" s="4">
        <f t="shared" si="58"/>
        <v>291.75</v>
      </c>
      <c r="B1246" s="4">
        <f t="shared" si="59"/>
        <v>0.1460023</v>
      </c>
      <c r="C1246" s="4">
        <f t="shared" si="60"/>
        <v>0.85399769999999997</v>
      </c>
      <c r="D1246" s="4">
        <f t="shared" si="61"/>
        <v>-6.2342814197355002E-3</v>
      </c>
      <c r="E1246" s="4">
        <f t="shared" si="62"/>
        <v>4.1430785000000012E-3</v>
      </c>
      <c r="H1246" s="11">
        <v>291.75</v>
      </c>
      <c r="I1246" s="11">
        <v>0.1460023</v>
      </c>
      <c r="J1246" s="11">
        <v>0.85399769999999997</v>
      </c>
      <c r="K1246" s="11">
        <v>0</v>
      </c>
      <c r="L1246" s="11">
        <v>0</v>
      </c>
      <c r="M1246" s="11">
        <v>0.1460023</v>
      </c>
      <c r="N1246" s="11">
        <v>0.85399769999999997</v>
      </c>
      <c r="O1246" s="11">
        <v>1</v>
      </c>
      <c r="Q1246" s="11">
        <v>291.75</v>
      </c>
      <c r="R1246" s="11">
        <v>3.8556809999999997E-2</v>
      </c>
      <c r="S1246" s="11">
        <v>3.8556809999999997E-2</v>
      </c>
      <c r="T1246" s="11">
        <v>3.1570330000000001E-3</v>
      </c>
      <c r="U1246" s="11">
        <v>3.1570330000000001E-3</v>
      </c>
    </row>
    <row r="1247" spans="1:21" x14ac:dyDescent="0.35">
      <c r="A1247" s="4">
        <f t="shared" si="58"/>
        <v>292</v>
      </c>
      <c r="B1247" s="4">
        <f t="shared" si="59"/>
        <v>0.1460023</v>
      </c>
      <c r="C1247" s="4">
        <f t="shared" si="60"/>
        <v>0.85399769999999997</v>
      </c>
      <c r="D1247" s="4">
        <f t="shared" si="61"/>
        <v>-6.2342814197355002E-3</v>
      </c>
      <c r="E1247" s="4">
        <f t="shared" si="62"/>
        <v>4.1430785000000012E-3</v>
      </c>
      <c r="H1247" s="11">
        <v>292</v>
      </c>
      <c r="I1247" s="11">
        <v>0.1460023</v>
      </c>
      <c r="J1247" s="11">
        <v>0.85399769999999997</v>
      </c>
      <c r="K1247" s="11">
        <v>0</v>
      </c>
      <c r="L1247" s="11">
        <v>0</v>
      </c>
      <c r="M1247" s="11">
        <v>0.1460023</v>
      </c>
      <c r="N1247" s="11">
        <v>0.85399769999999997</v>
      </c>
      <c r="O1247" s="11">
        <v>1</v>
      </c>
      <c r="Q1247" s="11">
        <v>292</v>
      </c>
      <c r="R1247" s="11">
        <v>3.8556809999999997E-2</v>
      </c>
      <c r="S1247" s="11">
        <v>3.8556809999999997E-2</v>
      </c>
      <c r="T1247" s="11">
        <v>3.1570330000000001E-3</v>
      </c>
      <c r="U1247" s="11">
        <v>3.1570330000000001E-3</v>
      </c>
    </row>
    <row r="1248" spans="1:21" x14ac:dyDescent="0.35">
      <c r="A1248" s="4">
        <f t="shared" si="58"/>
        <v>292.25</v>
      </c>
      <c r="B1248" s="4">
        <f t="shared" si="59"/>
        <v>0.1460023</v>
      </c>
      <c r="C1248" s="4">
        <f t="shared" si="60"/>
        <v>0.85399769999999997</v>
      </c>
      <c r="D1248" s="4">
        <f t="shared" si="61"/>
        <v>-6.2342814197355002E-3</v>
      </c>
      <c r="E1248" s="4">
        <f t="shared" si="62"/>
        <v>4.1430790000000044E-3</v>
      </c>
      <c r="H1248" s="11">
        <v>292.25</v>
      </c>
      <c r="I1248" s="11">
        <v>0.1460023</v>
      </c>
      <c r="J1248" s="11">
        <v>0.85399769999999997</v>
      </c>
      <c r="K1248" s="11">
        <v>0</v>
      </c>
      <c r="L1248" s="11">
        <v>0</v>
      </c>
      <c r="M1248" s="11">
        <v>0.1460023</v>
      </c>
      <c r="N1248" s="11">
        <v>0.85399769999999997</v>
      </c>
      <c r="O1248" s="11">
        <v>1</v>
      </c>
      <c r="Q1248" s="11">
        <v>292.25</v>
      </c>
      <c r="R1248" s="11">
        <v>3.8556809999999997E-2</v>
      </c>
      <c r="S1248" s="11">
        <v>3.8556809999999997E-2</v>
      </c>
      <c r="T1248" s="11">
        <v>3.1570320000000002E-3</v>
      </c>
      <c r="U1248" s="11">
        <v>3.1570320000000002E-3</v>
      </c>
    </row>
    <row r="1249" spans="1:21" x14ac:dyDescent="0.35">
      <c r="A1249" s="4">
        <f t="shared" si="58"/>
        <v>292.5</v>
      </c>
      <c r="B1249" s="4">
        <f t="shared" si="59"/>
        <v>0.1460023</v>
      </c>
      <c r="C1249" s="4">
        <f t="shared" si="60"/>
        <v>0.85399769999999997</v>
      </c>
      <c r="D1249" s="4">
        <f t="shared" si="61"/>
        <v>-6.2342814197355002E-3</v>
      </c>
      <c r="E1249" s="4">
        <f t="shared" si="62"/>
        <v>4.1430790000000044E-3</v>
      </c>
      <c r="H1249" s="11">
        <v>292.5</v>
      </c>
      <c r="I1249" s="11">
        <v>0.1460023</v>
      </c>
      <c r="J1249" s="11">
        <v>0.85399769999999997</v>
      </c>
      <c r="K1249" s="11">
        <v>0</v>
      </c>
      <c r="L1249" s="11">
        <v>0</v>
      </c>
      <c r="M1249" s="11">
        <v>0.1460023</v>
      </c>
      <c r="N1249" s="11">
        <v>0.85399769999999997</v>
      </c>
      <c r="O1249" s="11">
        <v>1</v>
      </c>
      <c r="Q1249" s="11">
        <v>292.5</v>
      </c>
      <c r="R1249" s="11">
        <v>3.8556809999999997E-2</v>
      </c>
      <c r="S1249" s="11">
        <v>3.8556809999999997E-2</v>
      </c>
      <c r="T1249" s="11">
        <v>3.1570320000000002E-3</v>
      </c>
      <c r="U1249" s="11">
        <v>3.1570320000000002E-3</v>
      </c>
    </row>
    <row r="1250" spans="1:21" x14ac:dyDescent="0.35">
      <c r="A1250" s="4">
        <f t="shared" si="58"/>
        <v>292.75</v>
      </c>
      <c r="B1250" s="4">
        <f t="shared" si="59"/>
        <v>0.1460023</v>
      </c>
      <c r="C1250" s="4">
        <f t="shared" si="60"/>
        <v>0.85399769999999997</v>
      </c>
      <c r="D1250" s="4">
        <f t="shared" si="61"/>
        <v>-6.2342814197355002E-3</v>
      </c>
      <c r="E1250" s="4">
        <f t="shared" si="62"/>
        <v>4.1430790000000044E-3</v>
      </c>
      <c r="H1250" s="11">
        <v>292.75</v>
      </c>
      <c r="I1250" s="11">
        <v>0.1460023</v>
      </c>
      <c r="J1250" s="11">
        <v>0.85399769999999997</v>
      </c>
      <c r="K1250" s="11">
        <v>0</v>
      </c>
      <c r="L1250" s="11">
        <v>0</v>
      </c>
      <c r="M1250" s="11">
        <v>0.1460023</v>
      </c>
      <c r="N1250" s="11">
        <v>0.85399769999999997</v>
      </c>
      <c r="O1250" s="11">
        <v>1</v>
      </c>
      <c r="Q1250" s="11">
        <v>292.75</v>
      </c>
      <c r="R1250" s="11">
        <v>3.8556809999999997E-2</v>
      </c>
      <c r="S1250" s="11">
        <v>3.8556809999999997E-2</v>
      </c>
      <c r="T1250" s="11">
        <v>3.1570320000000002E-3</v>
      </c>
      <c r="U1250" s="11">
        <v>3.1570320000000002E-3</v>
      </c>
    </row>
    <row r="1251" spans="1:21" x14ac:dyDescent="0.35">
      <c r="A1251" s="4">
        <f t="shared" si="58"/>
        <v>293</v>
      </c>
      <c r="B1251" s="4">
        <f t="shared" si="59"/>
        <v>0.1460022</v>
      </c>
      <c r="C1251" s="4">
        <f t="shared" si="60"/>
        <v>0.85399780000000003</v>
      </c>
      <c r="D1251" s="4">
        <f t="shared" si="61"/>
        <v>-6.2342778797580007E-3</v>
      </c>
      <c r="E1251" s="4">
        <f t="shared" si="62"/>
        <v>4.1430790000000044E-3</v>
      </c>
      <c r="H1251" s="11">
        <v>293</v>
      </c>
      <c r="I1251" s="11">
        <v>0.1460022</v>
      </c>
      <c r="J1251" s="11">
        <v>0.85399780000000003</v>
      </c>
      <c r="K1251" s="11">
        <v>0</v>
      </c>
      <c r="L1251" s="11">
        <v>0</v>
      </c>
      <c r="M1251" s="11">
        <v>0.1460022</v>
      </c>
      <c r="N1251" s="11">
        <v>0.85399780000000003</v>
      </c>
      <c r="O1251" s="11">
        <v>1</v>
      </c>
      <c r="Q1251" s="11">
        <v>293</v>
      </c>
      <c r="R1251" s="11">
        <v>3.8556809999999997E-2</v>
      </c>
      <c r="S1251" s="11">
        <v>3.8556809999999997E-2</v>
      </c>
      <c r="T1251" s="11">
        <v>3.1570320000000002E-3</v>
      </c>
      <c r="U1251" s="11">
        <v>3.1570320000000002E-3</v>
      </c>
    </row>
    <row r="1252" spans="1:21" x14ac:dyDescent="0.35">
      <c r="A1252" s="4">
        <f t="shared" si="58"/>
        <v>293.25</v>
      </c>
      <c r="B1252" s="4">
        <f t="shared" si="59"/>
        <v>0.1460022</v>
      </c>
      <c r="C1252" s="4">
        <f t="shared" si="60"/>
        <v>0.85399780000000003</v>
      </c>
      <c r="D1252" s="4">
        <f t="shared" si="61"/>
        <v>-6.2342778797580007E-3</v>
      </c>
      <c r="E1252" s="4">
        <f t="shared" si="62"/>
        <v>4.1430790000000044E-3</v>
      </c>
      <c r="H1252" s="11">
        <v>293.25</v>
      </c>
      <c r="I1252" s="11">
        <v>0.1460022</v>
      </c>
      <c r="J1252" s="11">
        <v>0.85399780000000003</v>
      </c>
      <c r="K1252" s="11">
        <v>0</v>
      </c>
      <c r="L1252" s="11">
        <v>0</v>
      </c>
      <c r="M1252" s="11">
        <v>0.1460022</v>
      </c>
      <c r="N1252" s="11">
        <v>0.85399780000000003</v>
      </c>
      <c r="O1252" s="11">
        <v>1</v>
      </c>
      <c r="Q1252" s="11">
        <v>293.25</v>
      </c>
      <c r="R1252" s="11">
        <v>3.8556809999999997E-2</v>
      </c>
      <c r="S1252" s="11">
        <v>3.8556809999999997E-2</v>
      </c>
      <c r="T1252" s="11">
        <v>3.1570320000000002E-3</v>
      </c>
      <c r="U1252" s="11">
        <v>3.1570320000000002E-3</v>
      </c>
    </row>
    <row r="1253" spans="1:21" x14ac:dyDescent="0.35">
      <c r="A1253" s="4">
        <f t="shared" si="58"/>
        <v>293.5</v>
      </c>
      <c r="B1253" s="4">
        <f t="shared" si="59"/>
        <v>0.1460022</v>
      </c>
      <c r="C1253" s="4">
        <f t="shared" si="60"/>
        <v>0.85399780000000003</v>
      </c>
      <c r="D1253" s="4">
        <f t="shared" si="61"/>
        <v>-6.2342778797580007E-3</v>
      </c>
      <c r="E1253" s="4">
        <f t="shared" si="62"/>
        <v>4.1430790000000044E-3</v>
      </c>
      <c r="H1253" s="11">
        <v>293.5</v>
      </c>
      <c r="I1253" s="11">
        <v>0.1460022</v>
      </c>
      <c r="J1253" s="11">
        <v>0.85399780000000003</v>
      </c>
      <c r="K1253" s="11">
        <v>0</v>
      </c>
      <c r="L1253" s="11">
        <v>0</v>
      </c>
      <c r="M1253" s="11">
        <v>0.1460022</v>
      </c>
      <c r="N1253" s="11">
        <v>0.85399780000000003</v>
      </c>
      <c r="O1253" s="11">
        <v>1</v>
      </c>
      <c r="Q1253" s="11">
        <v>293.5</v>
      </c>
      <c r="R1253" s="11">
        <v>3.8556809999999997E-2</v>
      </c>
      <c r="S1253" s="11">
        <v>3.8556809999999997E-2</v>
      </c>
      <c r="T1253" s="11">
        <v>3.1570320000000002E-3</v>
      </c>
      <c r="U1253" s="11">
        <v>3.1570320000000002E-3</v>
      </c>
    </row>
    <row r="1254" spans="1:21" x14ac:dyDescent="0.35">
      <c r="A1254" s="4">
        <f t="shared" si="58"/>
        <v>293.75</v>
      </c>
      <c r="B1254" s="4">
        <f t="shared" si="59"/>
        <v>0.1460022</v>
      </c>
      <c r="C1254" s="4">
        <f t="shared" si="60"/>
        <v>0.85399780000000003</v>
      </c>
      <c r="D1254" s="4">
        <f t="shared" si="61"/>
        <v>-6.2342778797580007E-3</v>
      </c>
      <c r="E1254" s="4">
        <f t="shared" si="62"/>
        <v>4.1430790000000044E-3</v>
      </c>
      <c r="H1254" s="11">
        <v>293.75</v>
      </c>
      <c r="I1254" s="11">
        <v>0.1460022</v>
      </c>
      <c r="J1254" s="11">
        <v>0.85399780000000003</v>
      </c>
      <c r="K1254" s="11">
        <v>0</v>
      </c>
      <c r="L1254" s="11">
        <v>0</v>
      </c>
      <c r="M1254" s="11">
        <v>0.1460022</v>
      </c>
      <c r="N1254" s="11">
        <v>0.85399780000000003</v>
      </c>
      <c r="O1254" s="11">
        <v>1</v>
      </c>
      <c r="Q1254" s="11">
        <v>293.75</v>
      </c>
      <c r="R1254" s="11">
        <v>3.8556809999999997E-2</v>
      </c>
      <c r="S1254" s="11">
        <v>3.8556809999999997E-2</v>
      </c>
      <c r="T1254" s="11">
        <v>3.1570320000000002E-3</v>
      </c>
      <c r="U1254" s="11">
        <v>3.1570320000000002E-3</v>
      </c>
    </row>
    <row r="1255" spans="1:21" x14ac:dyDescent="0.35">
      <c r="A1255" s="4">
        <f t="shared" si="58"/>
        <v>294</v>
      </c>
      <c r="B1255" s="4">
        <f t="shared" si="59"/>
        <v>0.1460022</v>
      </c>
      <c r="C1255" s="4">
        <f t="shared" si="60"/>
        <v>0.85399780000000003</v>
      </c>
      <c r="D1255" s="4">
        <f t="shared" si="61"/>
        <v>-6.2342778797580007E-3</v>
      </c>
      <c r="E1255" s="4">
        <f t="shared" si="62"/>
        <v>4.1430790000000044E-3</v>
      </c>
      <c r="H1255" s="11">
        <v>294</v>
      </c>
      <c r="I1255" s="11">
        <v>0.1460022</v>
      </c>
      <c r="J1255" s="11">
        <v>0.85399780000000003</v>
      </c>
      <c r="K1255" s="11">
        <v>0</v>
      </c>
      <c r="L1255" s="11">
        <v>0</v>
      </c>
      <c r="M1255" s="11">
        <v>0.1460022</v>
      </c>
      <c r="N1255" s="11">
        <v>0.85399780000000003</v>
      </c>
      <c r="O1255" s="11">
        <v>1</v>
      </c>
      <c r="Q1255" s="11">
        <v>294</v>
      </c>
      <c r="R1255" s="11">
        <v>3.8556809999999997E-2</v>
      </c>
      <c r="S1255" s="11">
        <v>3.8556809999999997E-2</v>
      </c>
      <c r="T1255" s="11">
        <v>3.1570320000000002E-3</v>
      </c>
      <c r="U1255" s="11">
        <v>3.1570320000000002E-3</v>
      </c>
    </row>
    <row r="1256" spans="1:21" x14ac:dyDescent="0.35">
      <c r="A1256" s="4">
        <f t="shared" si="58"/>
        <v>294.25</v>
      </c>
      <c r="B1256" s="4">
        <f t="shared" si="59"/>
        <v>0.1460022</v>
      </c>
      <c r="C1256" s="4">
        <f t="shared" si="60"/>
        <v>0.85399780000000003</v>
      </c>
      <c r="D1256" s="4">
        <f t="shared" si="61"/>
        <v>-6.2342778797580007E-3</v>
      </c>
      <c r="E1256" s="4">
        <f t="shared" si="62"/>
        <v>4.1430790000000044E-3</v>
      </c>
      <c r="H1256" s="11">
        <v>294.25</v>
      </c>
      <c r="I1256" s="11">
        <v>0.1460022</v>
      </c>
      <c r="J1256" s="11">
        <v>0.85399780000000003</v>
      </c>
      <c r="K1256" s="11">
        <v>0</v>
      </c>
      <c r="L1256" s="11">
        <v>0</v>
      </c>
      <c r="M1256" s="11">
        <v>0.1460022</v>
      </c>
      <c r="N1256" s="11">
        <v>0.85399780000000003</v>
      </c>
      <c r="O1256" s="11">
        <v>1</v>
      </c>
      <c r="Q1256" s="11">
        <v>294.25</v>
      </c>
      <c r="R1256" s="11">
        <v>3.8556809999999997E-2</v>
      </c>
      <c r="S1256" s="11">
        <v>3.8556809999999997E-2</v>
      </c>
      <c r="T1256" s="11">
        <v>3.1570320000000002E-3</v>
      </c>
      <c r="U1256" s="11">
        <v>3.1570320000000002E-3</v>
      </c>
    </row>
    <row r="1257" spans="1:21" x14ac:dyDescent="0.35">
      <c r="A1257" s="4">
        <f t="shared" si="58"/>
        <v>294.5</v>
      </c>
      <c r="B1257" s="4">
        <f t="shared" si="59"/>
        <v>0.1460022</v>
      </c>
      <c r="C1257" s="4">
        <f t="shared" si="60"/>
        <v>0.85399780000000003</v>
      </c>
      <c r="D1257" s="4">
        <f t="shared" si="61"/>
        <v>-6.2342778797580007E-3</v>
      </c>
      <c r="E1257" s="4">
        <f t="shared" si="62"/>
        <v>4.1430790000000044E-3</v>
      </c>
      <c r="H1257" s="11">
        <v>294.5</v>
      </c>
      <c r="I1257" s="11">
        <v>0.1460022</v>
      </c>
      <c r="J1257" s="11">
        <v>0.85399780000000003</v>
      </c>
      <c r="K1257" s="11">
        <v>0</v>
      </c>
      <c r="L1257" s="11">
        <v>0</v>
      </c>
      <c r="M1257" s="11">
        <v>0.1460022</v>
      </c>
      <c r="N1257" s="11">
        <v>0.85399780000000003</v>
      </c>
      <c r="O1257" s="11">
        <v>1</v>
      </c>
      <c r="Q1257" s="11">
        <v>294.5</v>
      </c>
      <c r="R1257" s="11">
        <v>3.8556809999999997E-2</v>
      </c>
      <c r="S1257" s="11">
        <v>3.8556809999999997E-2</v>
      </c>
      <c r="T1257" s="11">
        <v>3.1570320000000002E-3</v>
      </c>
      <c r="U1257" s="11">
        <v>3.1570320000000002E-3</v>
      </c>
    </row>
    <row r="1258" spans="1:21" x14ac:dyDescent="0.35">
      <c r="A1258" s="4">
        <f t="shared" si="58"/>
        <v>294.75</v>
      </c>
      <c r="B1258" s="4">
        <f t="shared" si="59"/>
        <v>0.1460022</v>
      </c>
      <c r="C1258" s="4">
        <f t="shared" si="60"/>
        <v>0.85399780000000003</v>
      </c>
      <c r="D1258" s="4">
        <f t="shared" si="61"/>
        <v>-6.2342778797580007E-3</v>
      </c>
      <c r="E1258" s="4">
        <f t="shared" si="62"/>
        <v>4.1430790000000044E-3</v>
      </c>
      <c r="H1258" s="11">
        <v>294.75</v>
      </c>
      <c r="I1258" s="11">
        <v>0.1460022</v>
      </c>
      <c r="J1258" s="11">
        <v>0.85399780000000003</v>
      </c>
      <c r="K1258" s="11">
        <v>0</v>
      </c>
      <c r="L1258" s="11">
        <v>0</v>
      </c>
      <c r="M1258" s="11">
        <v>0.1460022</v>
      </c>
      <c r="N1258" s="11">
        <v>0.85399780000000003</v>
      </c>
      <c r="O1258" s="11">
        <v>1</v>
      </c>
      <c r="Q1258" s="11">
        <v>294.75</v>
      </c>
      <c r="R1258" s="11">
        <v>3.8556809999999997E-2</v>
      </c>
      <c r="S1258" s="11">
        <v>3.8556809999999997E-2</v>
      </c>
      <c r="T1258" s="11">
        <v>3.1570320000000002E-3</v>
      </c>
      <c r="U1258" s="11">
        <v>3.1570320000000002E-3</v>
      </c>
    </row>
    <row r="1259" spans="1:21" x14ac:dyDescent="0.35">
      <c r="A1259" s="4">
        <f t="shared" si="58"/>
        <v>295</v>
      </c>
      <c r="B1259" s="4">
        <f t="shared" si="59"/>
        <v>0.1460022</v>
      </c>
      <c r="C1259" s="4">
        <f t="shared" si="60"/>
        <v>0.85399780000000003</v>
      </c>
      <c r="D1259" s="4">
        <f t="shared" si="61"/>
        <v>-6.2342778797580007E-3</v>
      </c>
      <c r="E1259" s="4">
        <f t="shared" si="62"/>
        <v>4.1430790000000044E-3</v>
      </c>
      <c r="H1259" s="11">
        <v>295</v>
      </c>
      <c r="I1259" s="11">
        <v>0.1460022</v>
      </c>
      <c r="J1259" s="11">
        <v>0.85399780000000003</v>
      </c>
      <c r="K1259" s="11">
        <v>0</v>
      </c>
      <c r="L1259" s="11">
        <v>0</v>
      </c>
      <c r="M1259" s="11">
        <v>0.1460022</v>
      </c>
      <c r="N1259" s="11">
        <v>0.85399780000000003</v>
      </c>
      <c r="O1259" s="11">
        <v>1</v>
      </c>
      <c r="Q1259" s="11">
        <v>295</v>
      </c>
      <c r="R1259" s="11">
        <v>3.8556809999999997E-2</v>
      </c>
      <c r="S1259" s="11">
        <v>3.8556809999999997E-2</v>
      </c>
      <c r="T1259" s="11">
        <v>3.1570320000000002E-3</v>
      </c>
      <c r="U1259" s="11">
        <v>3.1570320000000002E-3</v>
      </c>
    </row>
    <row r="1260" spans="1:21" x14ac:dyDescent="0.35">
      <c r="A1260" s="4">
        <f t="shared" si="58"/>
        <v>295.25</v>
      </c>
      <c r="B1260" s="4">
        <f t="shared" si="59"/>
        <v>0.1460022</v>
      </c>
      <c r="C1260" s="4">
        <f t="shared" si="60"/>
        <v>0.85399780000000003</v>
      </c>
      <c r="D1260" s="4">
        <f t="shared" si="61"/>
        <v>-6.2342778797580007E-3</v>
      </c>
      <c r="E1260" s="4">
        <f t="shared" si="62"/>
        <v>4.1430790000000044E-3</v>
      </c>
      <c r="H1260" s="11">
        <v>295.25</v>
      </c>
      <c r="I1260" s="11">
        <v>0.1460022</v>
      </c>
      <c r="J1260" s="11">
        <v>0.85399780000000003</v>
      </c>
      <c r="K1260" s="11">
        <v>0</v>
      </c>
      <c r="L1260" s="11">
        <v>0</v>
      </c>
      <c r="M1260" s="11">
        <v>0.1460022</v>
      </c>
      <c r="N1260" s="11">
        <v>0.85399780000000003</v>
      </c>
      <c r="O1260" s="11">
        <v>1</v>
      </c>
      <c r="Q1260" s="11">
        <v>295.25</v>
      </c>
      <c r="R1260" s="11">
        <v>3.8556809999999997E-2</v>
      </c>
      <c r="S1260" s="11">
        <v>3.8556809999999997E-2</v>
      </c>
      <c r="T1260" s="11">
        <v>3.1570320000000002E-3</v>
      </c>
      <c r="U1260" s="11">
        <v>3.1570320000000002E-3</v>
      </c>
    </row>
    <row r="1261" spans="1:21" x14ac:dyDescent="0.35">
      <c r="A1261" s="4">
        <f t="shared" si="58"/>
        <v>295.5</v>
      </c>
      <c r="B1261" s="4">
        <f t="shared" si="59"/>
        <v>0.1460022</v>
      </c>
      <c r="C1261" s="4">
        <f t="shared" si="60"/>
        <v>0.85399780000000003</v>
      </c>
      <c r="D1261" s="4">
        <f t="shared" si="61"/>
        <v>-6.2342778797580007E-3</v>
      </c>
      <c r="E1261" s="4">
        <f t="shared" si="62"/>
        <v>4.1430790000000044E-3</v>
      </c>
      <c r="H1261" s="11">
        <v>295.5</v>
      </c>
      <c r="I1261" s="11">
        <v>0.1460022</v>
      </c>
      <c r="J1261" s="11">
        <v>0.85399780000000003</v>
      </c>
      <c r="K1261" s="11">
        <v>0</v>
      </c>
      <c r="L1261" s="11">
        <v>0</v>
      </c>
      <c r="M1261" s="11">
        <v>0.1460022</v>
      </c>
      <c r="N1261" s="11">
        <v>0.85399780000000003</v>
      </c>
      <c r="O1261" s="11">
        <v>1</v>
      </c>
      <c r="Q1261" s="11">
        <v>295.5</v>
      </c>
      <c r="R1261" s="11">
        <v>3.8556809999999997E-2</v>
      </c>
      <c r="S1261" s="11">
        <v>3.8556809999999997E-2</v>
      </c>
      <c r="T1261" s="11">
        <v>3.1570320000000002E-3</v>
      </c>
      <c r="U1261" s="11">
        <v>3.1570320000000002E-3</v>
      </c>
    </row>
    <row r="1262" spans="1:21" x14ac:dyDescent="0.35">
      <c r="A1262" s="4">
        <f t="shared" si="58"/>
        <v>295.75</v>
      </c>
      <c r="B1262" s="4">
        <f t="shared" si="59"/>
        <v>0.1460022</v>
      </c>
      <c r="C1262" s="4">
        <f t="shared" si="60"/>
        <v>0.85399780000000003</v>
      </c>
      <c r="D1262" s="4">
        <f t="shared" si="61"/>
        <v>-6.2342778797580007E-3</v>
      </c>
      <c r="E1262" s="4">
        <f t="shared" si="62"/>
        <v>4.1430790000000044E-3</v>
      </c>
      <c r="H1262" s="11">
        <v>295.75</v>
      </c>
      <c r="I1262" s="11">
        <v>0.1460022</v>
      </c>
      <c r="J1262" s="11">
        <v>0.85399780000000003</v>
      </c>
      <c r="K1262" s="11">
        <v>0</v>
      </c>
      <c r="L1262" s="11">
        <v>0</v>
      </c>
      <c r="M1262" s="11">
        <v>0.1460022</v>
      </c>
      <c r="N1262" s="11">
        <v>0.85399780000000003</v>
      </c>
      <c r="O1262" s="11">
        <v>1</v>
      </c>
      <c r="Q1262" s="11">
        <v>295.75</v>
      </c>
      <c r="R1262" s="11">
        <v>3.8556809999999997E-2</v>
      </c>
      <c r="S1262" s="11">
        <v>3.8556809999999997E-2</v>
      </c>
      <c r="T1262" s="11">
        <v>3.1570320000000002E-3</v>
      </c>
      <c r="U1262" s="11">
        <v>3.1570320000000002E-3</v>
      </c>
    </row>
    <row r="1263" spans="1:21" x14ac:dyDescent="0.35">
      <c r="A1263" s="4">
        <f t="shared" si="58"/>
        <v>296</v>
      </c>
      <c r="B1263" s="4">
        <f t="shared" si="59"/>
        <v>0.1460022</v>
      </c>
      <c r="C1263" s="4">
        <f t="shared" si="60"/>
        <v>0.85399780000000003</v>
      </c>
      <c r="D1263" s="4">
        <f t="shared" si="61"/>
        <v>-6.2342778797580007E-3</v>
      </c>
      <c r="E1263" s="4">
        <f t="shared" si="62"/>
        <v>4.1430790000000044E-3</v>
      </c>
      <c r="H1263" s="11">
        <v>296</v>
      </c>
      <c r="I1263" s="11">
        <v>0.1460022</v>
      </c>
      <c r="J1263" s="11">
        <v>0.85399780000000003</v>
      </c>
      <c r="K1263" s="11">
        <v>0</v>
      </c>
      <c r="L1263" s="11">
        <v>0</v>
      </c>
      <c r="M1263" s="11">
        <v>0.1460022</v>
      </c>
      <c r="N1263" s="11">
        <v>0.85399780000000003</v>
      </c>
      <c r="O1263" s="11">
        <v>1</v>
      </c>
      <c r="Q1263" s="11">
        <v>296</v>
      </c>
      <c r="R1263" s="11">
        <v>3.8556809999999997E-2</v>
      </c>
      <c r="S1263" s="11">
        <v>3.8556809999999997E-2</v>
      </c>
      <c r="T1263" s="11">
        <v>3.1570320000000002E-3</v>
      </c>
      <c r="U1263" s="11">
        <v>3.1570320000000002E-3</v>
      </c>
    </row>
    <row r="1264" spans="1:21" x14ac:dyDescent="0.35">
      <c r="A1264" s="4">
        <f t="shared" si="58"/>
        <v>296.25</v>
      </c>
      <c r="B1264" s="4">
        <f t="shared" si="59"/>
        <v>0.1460022</v>
      </c>
      <c r="C1264" s="4">
        <f t="shared" si="60"/>
        <v>0.85399780000000003</v>
      </c>
      <c r="D1264" s="4">
        <f t="shared" si="61"/>
        <v>-6.2342778797580007E-3</v>
      </c>
      <c r="E1264" s="4">
        <f t="shared" si="62"/>
        <v>4.1430790000000044E-3</v>
      </c>
      <c r="H1264" s="11">
        <v>296.25</v>
      </c>
      <c r="I1264" s="11">
        <v>0.1460022</v>
      </c>
      <c r="J1264" s="11">
        <v>0.85399780000000003</v>
      </c>
      <c r="K1264" s="11">
        <v>0</v>
      </c>
      <c r="L1264" s="11">
        <v>0</v>
      </c>
      <c r="M1264" s="11">
        <v>0.1460022</v>
      </c>
      <c r="N1264" s="11">
        <v>0.85399780000000003</v>
      </c>
      <c r="O1264" s="11">
        <v>1</v>
      </c>
      <c r="Q1264" s="11">
        <v>296.25</v>
      </c>
      <c r="R1264" s="11">
        <v>3.8556809999999997E-2</v>
      </c>
      <c r="S1264" s="11">
        <v>3.8556809999999997E-2</v>
      </c>
      <c r="T1264" s="11">
        <v>3.1570320000000002E-3</v>
      </c>
      <c r="U1264" s="11">
        <v>3.1570320000000002E-3</v>
      </c>
    </row>
    <row r="1265" spans="1:21" x14ac:dyDescent="0.35">
      <c r="A1265" s="4">
        <f t="shared" si="58"/>
        <v>296.5</v>
      </c>
      <c r="B1265" s="4">
        <f t="shared" si="59"/>
        <v>0.1460022</v>
      </c>
      <c r="C1265" s="4">
        <f t="shared" si="60"/>
        <v>0.85399780000000003</v>
      </c>
      <c r="D1265" s="4">
        <f t="shared" si="61"/>
        <v>-6.2342778797580007E-3</v>
      </c>
      <c r="E1265" s="4">
        <f t="shared" si="62"/>
        <v>4.1430790000000044E-3</v>
      </c>
      <c r="H1265" s="11">
        <v>296.5</v>
      </c>
      <c r="I1265" s="11">
        <v>0.1460022</v>
      </c>
      <c r="J1265" s="11">
        <v>0.85399780000000003</v>
      </c>
      <c r="K1265" s="11">
        <v>0</v>
      </c>
      <c r="L1265" s="11">
        <v>0</v>
      </c>
      <c r="M1265" s="11">
        <v>0.1460022</v>
      </c>
      <c r="N1265" s="11">
        <v>0.85399780000000003</v>
      </c>
      <c r="O1265" s="11">
        <v>1</v>
      </c>
      <c r="Q1265" s="11">
        <v>296.5</v>
      </c>
      <c r="R1265" s="11">
        <v>3.8556809999999997E-2</v>
      </c>
      <c r="S1265" s="11">
        <v>3.8556809999999997E-2</v>
      </c>
      <c r="T1265" s="11">
        <v>3.1570320000000002E-3</v>
      </c>
      <c r="U1265" s="11">
        <v>3.1570320000000002E-3</v>
      </c>
    </row>
    <row r="1266" spans="1:21" x14ac:dyDescent="0.35">
      <c r="A1266" s="4">
        <f t="shared" si="58"/>
        <v>296.75</v>
      </c>
      <c r="B1266" s="4">
        <f t="shared" si="59"/>
        <v>0.1460022</v>
      </c>
      <c r="C1266" s="4">
        <f t="shared" si="60"/>
        <v>0.85399780000000003</v>
      </c>
      <c r="D1266" s="4">
        <f t="shared" si="61"/>
        <v>-6.2342778797580007E-3</v>
      </c>
      <c r="E1266" s="4">
        <f t="shared" si="62"/>
        <v>4.1430790000000044E-3</v>
      </c>
      <c r="H1266" s="11">
        <v>296.75</v>
      </c>
      <c r="I1266" s="11">
        <v>0.1460022</v>
      </c>
      <c r="J1266" s="11">
        <v>0.85399780000000003</v>
      </c>
      <c r="K1266" s="11">
        <v>0</v>
      </c>
      <c r="L1266" s="11">
        <v>0</v>
      </c>
      <c r="M1266" s="11">
        <v>0.1460022</v>
      </c>
      <c r="N1266" s="11">
        <v>0.85399780000000003</v>
      </c>
      <c r="O1266" s="11">
        <v>1</v>
      </c>
      <c r="Q1266" s="11">
        <v>296.75</v>
      </c>
      <c r="R1266" s="11">
        <v>3.8556809999999997E-2</v>
      </c>
      <c r="S1266" s="11">
        <v>3.8556809999999997E-2</v>
      </c>
      <c r="T1266" s="11">
        <v>3.1570320000000002E-3</v>
      </c>
      <c r="U1266" s="11">
        <v>3.1570320000000002E-3</v>
      </c>
    </row>
    <row r="1267" spans="1:21" x14ac:dyDescent="0.35">
      <c r="A1267" s="4">
        <f t="shared" si="58"/>
        <v>297</v>
      </c>
      <c r="B1267" s="4">
        <f t="shared" si="59"/>
        <v>0.1460022</v>
      </c>
      <c r="C1267" s="4">
        <f t="shared" si="60"/>
        <v>0.85399780000000003</v>
      </c>
      <c r="D1267" s="4">
        <f t="shared" si="61"/>
        <v>-6.2342778797580007E-3</v>
      </c>
      <c r="E1267" s="4">
        <f t="shared" si="62"/>
        <v>4.1430790000000044E-3</v>
      </c>
      <c r="H1267" s="11">
        <v>297</v>
      </c>
      <c r="I1267" s="11">
        <v>0.1460022</v>
      </c>
      <c r="J1267" s="11">
        <v>0.85399780000000003</v>
      </c>
      <c r="K1267" s="11">
        <v>0</v>
      </c>
      <c r="L1267" s="11">
        <v>0</v>
      </c>
      <c r="M1267" s="11">
        <v>0.1460022</v>
      </c>
      <c r="N1267" s="11">
        <v>0.85399780000000003</v>
      </c>
      <c r="O1267" s="11">
        <v>1</v>
      </c>
      <c r="Q1267" s="11">
        <v>297</v>
      </c>
      <c r="R1267" s="11">
        <v>3.8556809999999997E-2</v>
      </c>
      <c r="S1267" s="11">
        <v>3.8556809999999997E-2</v>
      </c>
      <c r="T1267" s="11">
        <v>3.1570320000000002E-3</v>
      </c>
      <c r="U1267" s="11">
        <v>3.1570320000000002E-3</v>
      </c>
    </row>
    <row r="1268" spans="1:21" x14ac:dyDescent="0.35">
      <c r="A1268" s="4">
        <f t="shared" si="58"/>
        <v>297.25</v>
      </c>
      <c r="B1268" s="4">
        <f t="shared" si="59"/>
        <v>0.1460022</v>
      </c>
      <c r="C1268" s="4">
        <f t="shared" si="60"/>
        <v>0.85399780000000003</v>
      </c>
      <c r="D1268" s="4">
        <f t="shared" si="61"/>
        <v>-6.2342778797580007E-3</v>
      </c>
      <c r="E1268" s="4">
        <f t="shared" si="62"/>
        <v>4.1430790000000044E-3</v>
      </c>
      <c r="H1268" s="11">
        <v>297.25</v>
      </c>
      <c r="I1268" s="11">
        <v>0.1460022</v>
      </c>
      <c r="J1268" s="11">
        <v>0.85399780000000003</v>
      </c>
      <c r="K1268" s="11">
        <v>0</v>
      </c>
      <c r="L1268" s="11">
        <v>0</v>
      </c>
      <c r="M1268" s="11">
        <v>0.1460022</v>
      </c>
      <c r="N1268" s="11">
        <v>0.85399780000000003</v>
      </c>
      <c r="O1268" s="11">
        <v>1</v>
      </c>
      <c r="Q1268" s="11">
        <v>297.25</v>
      </c>
      <c r="R1268" s="11">
        <v>3.8556809999999997E-2</v>
      </c>
      <c r="S1268" s="11">
        <v>3.8556809999999997E-2</v>
      </c>
      <c r="T1268" s="11">
        <v>3.1570320000000002E-3</v>
      </c>
      <c r="U1268" s="11">
        <v>3.1570320000000002E-3</v>
      </c>
    </row>
    <row r="1269" spans="1:21" x14ac:dyDescent="0.35">
      <c r="A1269" s="4">
        <f t="shared" si="58"/>
        <v>297.5</v>
      </c>
      <c r="B1269" s="4">
        <f t="shared" si="59"/>
        <v>0.1460022</v>
      </c>
      <c r="C1269" s="4">
        <f t="shared" si="60"/>
        <v>0.85399780000000003</v>
      </c>
      <c r="D1269" s="4">
        <f t="shared" si="61"/>
        <v>-6.2342778797580007E-3</v>
      </c>
      <c r="E1269" s="4">
        <f t="shared" si="62"/>
        <v>4.1430790000000044E-3</v>
      </c>
      <c r="H1269" s="11">
        <v>297.5</v>
      </c>
      <c r="I1269" s="11">
        <v>0.1460022</v>
      </c>
      <c r="J1269" s="11">
        <v>0.85399780000000003</v>
      </c>
      <c r="K1269" s="11">
        <v>0</v>
      </c>
      <c r="L1269" s="11">
        <v>0</v>
      </c>
      <c r="M1269" s="11">
        <v>0.1460022</v>
      </c>
      <c r="N1269" s="11">
        <v>0.85399780000000003</v>
      </c>
      <c r="O1269" s="11">
        <v>1</v>
      </c>
      <c r="Q1269" s="11">
        <v>297.5</v>
      </c>
      <c r="R1269" s="11">
        <v>3.8556809999999997E-2</v>
      </c>
      <c r="S1269" s="11">
        <v>3.8556809999999997E-2</v>
      </c>
      <c r="T1269" s="11">
        <v>3.1570320000000002E-3</v>
      </c>
      <c r="U1269" s="11">
        <v>3.1570320000000002E-3</v>
      </c>
    </row>
    <row r="1270" spans="1:21" x14ac:dyDescent="0.35">
      <c r="A1270" s="4">
        <f t="shared" si="58"/>
        <v>297.75</v>
      </c>
      <c r="B1270" s="4">
        <f t="shared" si="59"/>
        <v>0.1460022</v>
      </c>
      <c r="C1270" s="4">
        <f t="shared" si="60"/>
        <v>0.85399780000000003</v>
      </c>
      <c r="D1270" s="4">
        <f t="shared" si="61"/>
        <v>-6.2342778797580007E-3</v>
      </c>
      <c r="E1270" s="4">
        <f t="shared" si="62"/>
        <v>4.1430790000000044E-3</v>
      </c>
      <c r="H1270" s="11">
        <v>297.75</v>
      </c>
      <c r="I1270" s="11">
        <v>0.1460022</v>
      </c>
      <c r="J1270" s="11">
        <v>0.85399780000000003</v>
      </c>
      <c r="K1270" s="11">
        <v>0</v>
      </c>
      <c r="L1270" s="11">
        <v>0</v>
      </c>
      <c r="M1270" s="11">
        <v>0.1460022</v>
      </c>
      <c r="N1270" s="11">
        <v>0.85399780000000003</v>
      </c>
      <c r="O1270" s="11">
        <v>1</v>
      </c>
      <c r="Q1270" s="11">
        <v>297.75</v>
      </c>
      <c r="R1270" s="11">
        <v>3.8556809999999997E-2</v>
      </c>
      <c r="S1270" s="11">
        <v>3.8556809999999997E-2</v>
      </c>
      <c r="T1270" s="11">
        <v>3.1570320000000002E-3</v>
      </c>
      <c r="U1270" s="11">
        <v>3.1570320000000002E-3</v>
      </c>
    </row>
    <row r="1271" spans="1:21" x14ac:dyDescent="0.35">
      <c r="A1271" s="4">
        <f t="shared" si="58"/>
        <v>298</v>
      </c>
      <c r="B1271" s="4">
        <f t="shared" si="59"/>
        <v>0.1460022</v>
      </c>
      <c r="C1271" s="4">
        <f t="shared" si="60"/>
        <v>0.85399780000000003</v>
      </c>
      <c r="D1271" s="4">
        <f t="shared" si="61"/>
        <v>-6.2342778797580007E-3</v>
      </c>
      <c r="E1271" s="4">
        <f t="shared" si="62"/>
        <v>4.1430790000000044E-3</v>
      </c>
      <c r="H1271" s="11">
        <v>298</v>
      </c>
      <c r="I1271" s="11">
        <v>0.1460022</v>
      </c>
      <c r="J1271" s="11">
        <v>0.85399780000000003</v>
      </c>
      <c r="K1271" s="11">
        <v>0</v>
      </c>
      <c r="L1271" s="11">
        <v>0</v>
      </c>
      <c r="M1271" s="11">
        <v>0.1460022</v>
      </c>
      <c r="N1271" s="11">
        <v>0.85399780000000003</v>
      </c>
      <c r="O1271" s="11">
        <v>1</v>
      </c>
      <c r="Q1271" s="11">
        <v>298</v>
      </c>
      <c r="R1271" s="11">
        <v>3.8556809999999997E-2</v>
      </c>
      <c r="S1271" s="11">
        <v>3.8556809999999997E-2</v>
      </c>
      <c r="T1271" s="11">
        <v>3.1570320000000002E-3</v>
      </c>
      <c r="U1271" s="11">
        <v>3.1570320000000002E-3</v>
      </c>
    </row>
    <row r="1272" spans="1:21" x14ac:dyDescent="0.35">
      <c r="A1272" s="4">
        <f t="shared" ref="A1272:A1335" si="63">H1272</f>
        <v>298.25</v>
      </c>
      <c r="B1272" s="4">
        <f t="shared" ref="B1272:B1335" si="64">I1272</f>
        <v>0.1460022</v>
      </c>
      <c r="C1272" s="4">
        <f t="shared" ref="C1272:C1335" si="65">J1272</f>
        <v>0.85399780000000003</v>
      </c>
      <c r="D1272" s="4">
        <f t="shared" si="61"/>
        <v>-6.2342778797580007E-3</v>
      </c>
      <c r="E1272" s="4">
        <f t="shared" si="62"/>
        <v>4.1430790000000044E-3</v>
      </c>
      <c r="H1272" s="11">
        <v>298.25</v>
      </c>
      <c r="I1272" s="11">
        <v>0.1460022</v>
      </c>
      <c r="J1272" s="11">
        <v>0.85399780000000003</v>
      </c>
      <c r="K1272" s="11">
        <v>0</v>
      </c>
      <c r="L1272" s="11">
        <v>0</v>
      </c>
      <c r="M1272" s="11">
        <v>0.1460022</v>
      </c>
      <c r="N1272" s="11">
        <v>0.85399780000000003</v>
      </c>
      <c r="O1272" s="11">
        <v>1</v>
      </c>
      <c r="Q1272" s="11">
        <v>298.25</v>
      </c>
      <c r="R1272" s="11">
        <v>3.8556809999999997E-2</v>
      </c>
      <c r="S1272" s="11">
        <v>3.8556809999999997E-2</v>
      </c>
      <c r="T1272" s="11">
        <v>3.1570320000000002E-3</v>
      </c>
      <c r="U1272" s="11">
        <v>3.1570320000000002E-3</v>
      </c>
    </row>
    <row r="1273" spans="1:21" x14ac:dyDescent="0.35">
      <c r="A1273" s="4">
        <f t="shared" si="63"/>
        <v>298.5</v>
      </c>
      <c r="B1273" s="4">
        <f t="shared" si="64"/>
        <v>0.1460022</v>
      </c>
      <c r="C1273" s="4">
        <f t="shared" si="65"/>
        <v>0.85399780000000003</v>
      </c>
      <c r="D1273" s="4">
        <f t="shared" si="61"/>
        <v>-6.2342778797580007E-3</v>
      </c>
      <c r="E1273" s="4">
        <f t="shared" si="62"/>
        <v>4.1430790000000044E-3</v>
      </c>
      <c r="H1273" s="11">
        <v>298.5</v>
      </c>
      <c r="I1273" s="11">
        <v>0.1460022</v>
      </c>
      <c r="J1273" s="11">
        <v>0.85399780000000003</v>
      </c>
      <c r="K1273" s="11">
        <v>0</v>
      </c>
      <c r="L1273" s="11">
        <v>0</v>
      </c>
      <c r="M1273" s="11">
        <v>0.1460022</v>
      </c>
      <c r="N1273" s="11">
        <v>0.85399780000000003</v>
      </c>
      <c r="O1273" s="11">
        <v>1</v>
      </c>
      <c r="Q1273" s="11">
        <v>298.5</v>
      </c>
      <c r="R1273" s="11">
        <v>3.8556809999999997E-2</v>
      </c>
      <c r="S1273" s="11">
        <v>3.8556809999999997E-2</v>
      </c>
      <c r="T1273" s="11">
        <v>3.1570320000000002E-3</v>
      </c>
      <c r="U1273" s="11">
        <v>3.1570320000000002E-3</v>
      </c>
    </row>
    <row r="1274" spans="1:21" x14ac:dyDescent="0.35">
      <c r="A1274" s="4">
        <f t="shared" si="63"/>
        <v>298.75</v>
      </c>
      <c r="B1274" s="4">
        <f t="shared" si="64"/>
        <v>0.1460022</v>
      </c>
      <c r="C1274" s="4">
        <f t="shared" si="65"/>
        <v>0.85399780000000003</v>
      </c>
      <c r="D1274" s="4">
        <f t="shared" si="61"/>
        <v>-6.2342778797580007E-3</v>
      </c>
      <c r="E1274" s="4">
        <f t="shared" si="62"/>
        <v>4.1430790000000044E-3</v>
      </c>
      <c r="H1274" s="11">
        <v>298.75</v>
      </c>
      <c r="I1274" s="11">
        <v>0.1460022</v>
      </c>
      <c r="J1274" s="11">
        <v>0.85399780000000003</v>
      </c>
      <c r="K1274" s="11">
        <v>0</v>
      </c>
      <c r="L1274" s="11">
        <v>0</v>
      </c>
      <c r="M1274" s="11">
        <v>0.1460022</v>
      </c>
      <c r="N1274" s="11">
        <v>0.85399780000000003</v>
      </c>
      <c r="O1274" s="11">
        <v>1</v>
      </c>
      <c r="Q1274" s="11">
        <v>298.75</v>
      </c>
      <c r="R1274" s="11">
        <v>3.8556809999999997E-2</v>
      </c>
      <c r="S1274" s="11">
        <v>3.8556809999999997E-2</v>
      </c>
      <c r="T1274" s="11">
        <v>3.1570320000000002E-3</v>
      </c>
      <c r="U1274" s="11">
        <v>3.1570320000000002E-3</v>
      </c>
    </row>
    <row r="1275" spans="1:21" x14ac:dyDescent="0.35">
      <c r="A1275" s="4">
        <f t="shared" si="63"/>
        <v>299</v>
      </c>
      <c r="B1275" s="4">
        <f t="shared" si="64"/>
        <v>0.1460022</v>
      </c>
      <c r="C1275" s="4">
        <f t="shared" si="65"/>
        <v>0.85399780000000003</v>
      </c>
      <c r="D1275" s="4">
        <f t="shared" si="61"/>
        <v>-6.2342778797580007E-3</v>
      </c>
      <c r="E1275" s="4">
        <f t="shared" si="62"/>
        <v>4.1430790000000044E-3</v>
      </c>
      <c r="H1275" s="11">
        <v>299</v>
      </c>
      <c r="I1275" s="11">
        <v>0.1460022</v>
      </c>
      <c r="J1275" s="11">
        <v>0.85399780000000003</v>
      </c>
      <c r="K1275" s="11">
        <v>0</v>
      </c>
      <c r="L1275" s="11">
        <v>0</v>
      </c>
      <c r="M1275" s="11">
        <v>0.1460022</v>
      </c>
      <c r="N1275" s="11">
        <v>0.85399780000000003</v>
      </c>
      <c r="O1275" s="11">
        <v>1</v>
      </c>
      <c r="Q1275" s="11">
        <v>299</v>
      </c>
      <c r="R1275" s="11">
        <v>3.8556809999999997E-2</v>
      </c>
      <c r="S1275" s="11">
        <v>3.8556809999999997E-2</v>
      </c>
      <c r="T1275" s="11">
        <v>3.1570320000000002E-3</v>
      </c>
      <c r="U1275" s="11">
        <v>3.1570320000000002E-3</v>
      </c>
    </row>
    <row r="1276" spans="1:21" x14ac:dyDescent="0.35">
      <c r="A1276" s="4">
        <f t="shared" si="63"/>
        <v>299.25</v>
      </c>
      <c r="B1276" s="4">
        <f t="shared" si="64"/>
        <v>0.1460022</v>
      </c>
      <c r="C1276" s="4">
        <f t="shared" si="65"/>
        <v>0.85399780000000003</v>
      </c>
      <c r="D1276" s="4">
        <f t="shared" si="61"/>
        <v>-6.2342778797580007E-3</v>
      </c>
      <c r="E1276" s="4">
        <f t="shared" si="62"/>
        <v>4.1430790000000044E-3</v>
      </c>
      <c r="H1276" s="11">
        <v>299.25</v>
      </c>
      <c r="I1276" s="11">
        <v>0.1460022</v>
      </c>
      <c r="J1276" s="11">
        <v>0.85399780000000003</v>
      </c>
      <c r="K1276" s="11">
        <v>0</v>
      </c>
      <c r="L1276" s="11">
        <v>0</v>
      </c>
      <c r="M1276" s="11">
        <v>0.1460022</v>
      </c>
      <c r="N1276" s="11">
        <v>0.85399780000000003</v>
      </c>
      <c r="O1276" s="11">
        <v>1</v>
      </c>
      <c r="Q1276" s="11">
        <v>299.25</v>
      </c>
      <c r="R1276" s="11">
        <v>3.8556809999999997E-2</v>
      </c>
      <c r="S1276" s="11">
        <v>3.8556809999999997E-2</v>
      </c>
      <c r="T1276" s="11">
        <v>3.1570320000000002E-3</v>
      </c>
      <c r="U1276" s="11">
        <v>3.1570320000000002E-3</v>
      </c>
    </row>
    <row r="1277" spans="1:21" x14ac:dyDescent="0.35">
      <c r="A1277" s="4">
        <f t="shared" si="63"/>
        <v>299.5</v>
      </c>
      <c r="B1277" s="4">
        <f t="shared" si="64"/>
        <v>0.1460022</v>
      </c>
      <c r="C1277" s="4">
        <f t="shared" si="65"/>
        <v>0.85399780000000003</v>
      </c>
      <c r="D1277" s="4">
        <f t="shared" si="61"/>
        <v>-6.2342778797580007E-3</v>
      </c>
      <c r="E1277" s="4">
        <f t="shared" si="62"/>
        <v>4.1430790000000044E-3</v>
      </c>
      <c r="H1277" s="11">
        <v>299.5</v>
      </c>
      <c r="I1277" s="11">
        <v>0.1460022</v>
      </c>
      <c r="J1277" s="11">
        <v>0.85399780000000003</v>
      </c>
      <c r="K1277" s="11">
        <v>0</v>
      </c>
      <c r="L1277" s="11">
        <v>0</v>
      </c>
      <c r="M1277" s="11">
        <v>0.1460022</v>
      </c>
      <c r="N1277" s="11">
        <v>0.85399780000000003</v>
      </c>
      <c r="O1277" s="11">
        <v>1</v>
      </c>
      <c r="Q1277" s="11">
        <v>299.5</v>
      </c>
      <c r="R1277" s="11">
        <v>3.8556809999999997E-2</v>
      </c>
      <c r="S1277" s="11">
        <v>3.8556809999999997E-2</v>
      </c>
      <c r="T1277" s="11">
        <v>3.1570320000000002E-3</v>
      </c>
      <c r="U1277" s="11">
        <v>3.1570320000000002E-3</v>
      </c>
    </row>
    <row r="1278" spans="1:21" x14ac:dyDescent="0.35">
      <c r="A1278" s="4">
        <f t="shared" si="63"/>
        <v>299.75</v>
      </c>
      <c r="B1278" s="4">
        <f t="shared" si="64"/>
        <v>0.1460022</v>
      </c>
      <c r="C1278" s="4">
        <f t="shared" si="65"/>
        <v>0.85399780000000003</v>
      </c>
      <c r="D1278" s="4">
        <f t="shared" si="61"/>
        <v>-6.2342778797580007E-3</v>
      </c>
      <c r="E1278" s="4">
        <f t="shared" si="62"/>
        <v>4.1430790000000044E-3</v>
      </c>
      <c r="H1278" s="11">
        <v>299.75</v>
      </c>
      <c r="I1278" s="11">
        <v>0.1460022</v>
      </c>
      <c r="J1278" s="11">
        <v>0.85399780000000003</v>
      </c>
      <c r="K1278" s="11">
        <v>0</v>
      </c>
      <c r="L1278" s="11">
        <v>0</v>
      </c>
      <c r="M1278" s="11">
        <v>0.1460022</v>
      </c>
      <c r="N1278" s="11">
        <v>0.85399780000000003</v>
      </c>
      <c r="O1278" s="11">
        <v>1</v>
      </c>
      <c r="Q1278" s="11">
        <v>299.75</v>
      </c>
      <c r="R1278" s="11">
        <v>3.8556809999999997E-2</v>
      </c>
      <c r="S1278" s="11">
        <v>3.8556809999999997E-2</v>
      </c>
      <c r="T1278" s="11">
        <v>3.1570320000000002E-3</v>
      </c>
      <c r="U1278" s="11">
        <v>3.1570320000000002E-3</v>
      </c>
    </row>
    <row r="1279" spans="1:21" x14ac:dyDescent="0.35">
      <c r="A1279" s="4">
        <f t="shared" si="63"/>
        <v>300</v>
      </c>
      <c r="B1279" s="4">
        <f t="shared" si="64"/>
        <v>0.1460022</v>
      </c>
      <c r="C1279" s="4">
        <f t="shared" si="65"/>
        <v>0.85399780000000003</v>
      </c>
      <c r="D1279" s="4">
        <f t="shared" si="61"/>
        <v>-6.2342778797580007E-3</v>
      </c>
      <c r="E1279" s="4">
        <f t="shared" si="62"/>
        <v>4.1430790000000044E-3</v>
      </c>
      <c r="H1279" s="11">
        <v>300</v>
      </c>
      <c r="I1279" s="11">
        <v>0.1460022</v>
      </c>
      <c r="J1279" s="11">
        <v>0.85399780000000003</v>
      </c>
      <c r="K1279" s="11">
        <v>0</v>
      </c>
      <c r="L1279" s="11">
        <v>0</v>
      </c>
      <c r="M1279" s="11">
        <v>0.1460022</v>
      </c>
      <c r="N1279" s="11">
        <v>0.85399780000000003</v>
      </c>
      <c r="O1279" s="11">
        <v>1</v>
      </c>
      <c r="Q1279" s="11">
        <v>300</v>
      </c>
      <c r="R1279" s="11">
        <v>3.8556809999999997E-2</v>
      </c>
      <c r="S1279" s="11">
        <v>3.8556809999999997E-2</v>
      </c>
      <c r="T1279" s="11">
        <v>3.1570320000000002E-3</v>
      </c>
      <c r="U1279" s="11">
        <v>3.1570320000000002E-3</v>
      </c>
    </row>
    <row r="1280" spans="1:21" x14ac:dyDescent="0.35">
      <c r="A1280" s="4">
        <f t="shared" si="63"/>
        <v>300.25</v>
      </c>
      <c r="B1280" s="4">
        <f t="shared" si="64"/>
        <v>0.1460022</v>
      </c>
      <c r="C1280" s="4">
        <f t="shared" si="65"/>
        <v>0.85399780000000003</v>
      </c>
      <c r="D1280" s="4">
        <f t="shared" si="61"/>
        <v>-6.2342778797580007E-3</v>
      </c>
      <c r="E1280" s="4">
        <f t="shared" si="62"/>
        <v>4.1430790000000044E-3</v>
      </c>
      <c r="H1280" s="11">
        <v>300.25</v>
      </c>
      <c r="I1280" s="11">
        <v>0.1460022</v>
      </c>
      <c r="J1280" s="11">
        <v>0.85399780000000003</v>
      </c>
      <c r="K1280" s="11">
        <v>0</v>
      </c>
      <c r="L1280" s="11">
        <v>0</v>
      </c>
      <c r="M1280" s="11">
        <v>0.1460022</v>
      </c>
      <c r="N1280" s="11">
        <v>0.85399780000000003</v>
      </c>
      <c r="O1280" s="11">
        <v>1</v>
      </c>
      <c r="Q1280" s="11">
        <v>300.25</v>
      </c>
      <c r="R1280" s="11">
        <v>3.8556809999999997E-2</v>
      </c>
      <c r="S1280" s="11">
        <v>3.8556809999999997E-2</v>
      </c>
      <c r="T1280" s="11">
        <v>3.1570320000000002E-3</v>
      </c>
      <c r="U1280" s="11">
        <v>3.1570320000000002E-3</v>
      </c>
    </row>
    <row r="1281" spans="1:21" x14ac:dyDescent="0.35">
      <c r="A1281" s="4">
        <f t="shared" si="63"/>
        <v>300.5</v>
      </c>
      <c r="B1281" s="4">
        <f t="shared" si="64"/>
        <v>0.1460022</v>
      </c>
      <c r="C1281" s="4">
        <f t="shared" si="65"/>
        <v>0.85399780000000003</v>
      </c>
      <c r="D1281" s="4">
        <f t="shared" si="61"/>
        <v>-6.2342778797580007E-3</v>
      </c>
      <c r="E1281" s="4">
        <f t="shared" si="62"/>
        <v>4.1430790000000044E-3</v>
      </c>
      <c r="H1281" s="11">
        <v>300.5</v>
      </c>
      <c r="I1281" s="11">
        <v>0.1460022</v>
      </c>
      <c r="J1281" s="11">
        <v>0.85399780000000003</v>
      </c>
      <c r="K1281" s="11">
        <v>0</v>
      </c>
      <c r="L1281" s="11">
        <v>0</v>
      </c>
      <c r="M1281" s="11">
        <v>0.1460022</v>
      </c>
      <c r="N1281" s="11">
        <v>0.85399780000000003</v>
      </c>
      <c r="O1281" s="11">
        <v>1</v>
      </c>
      <c r="Q1281" s="11">
        <v>300.5</v>
      </c>
      <c r="R1281" s="11">
        <v>3.8556809999999997E-2</v>
      </c>
      <c r="S1281" s="11">
        <v>3.8556809999999997E-2</v>
      </c>
      <c r="T1281" s="11">
        <v>3.1570320000000002E-3</v>
      </c>
      <c r="U1281" s="11">
        <v>3.1570320000000002E-3</v>
      </c>
    </row>
    <row r="1282" spans="1:21" x14ac:dyDescent="0.35">
      <c r="A1282" s="4">
        <f t="shared" si="63"/>
        <v>300.75</v>
      </c>
      <c r="B1282" s="4">
        <f t="shared" si="64"/>
        <v>0.1460022</v>
      </c>
      <c r="C1282" s="4">
        <f t="shared" si="65"/>
        <v>0.85399780000000003</v>
      </c>
      <c r="D1282" s="4">
        <f t="shared" si="61"/>
        <v>-6.2342778797580007E-3</v>
      </c>
      <c r="E1282" s="4">
        <f t="shared" si="62"/>
        <v>4.1430790000000044E-3</v>
      </c>
      <c r="H1282" s="11">
        <v>300.75</v>
      </c>
      <c r="I1282" s="11">
        <v>0.1460022</v>
      </c>
      <c r="J1282" s="11">
        <v>0.85399780000000003</v>
      </c>
      <c r="K1282" s="11">
        <v>0</v>
      </c>
      <c r="L1282" s="11">
        <v>0</v>
      </c>
      <c r="M1282" s="11">
        <v>0.1460022</v>
      </c>
      <c r="N1282" s="11">
        <v>0.85399780000000003</v>
      </c>
      <c r="O1282" s="11">
        <v>1</v>
      </c>
      <c r="Q1282" s="11">
        <v>300.75</v>
      </c>
      <c r="R1282" s="11">
        <v>3.8556809999999997E-2</v>
      </c>
      <c r="S1282" s="11">
        <v>3.8556809999999997E-2</v>
      </c>
      <c r="T1282" s="11">
        <v>3.1570320000000002E-3</v>
      </c>
      <c r="U1282" s="11">
        <v>3.1570320000000002E-3</v>
      </c>
    </row>
    <row r="1283" spans="1:21" x14ac:dyDescent="0.35">
      <c r="A1283" s="4">
        <f t="shared" si="63"/>
        <v>301</v>
      </c>
      <c r="B1283" s="4">
        <f t="shared" si="64"/>
        <v>0.1460022</v>
      </c>
      <c r="C1283" s="4">
        <f t="shared" si="65"/>
        <v>0.85399780000000003</v>
      </c>
      <c r="D1283" s="4">
        <f t="shared" si="61"/>
        <v>-6.2342778797580007E-3</v>
      </c>
      <c r="E1283" s="4">
        <f t="shared" si="62"/>
        <v>4.1430790000000044E-3</v>
      </c>
      <c r="H1283" s="11">
        <v>301</v>
      </c>
      <c r="I1283" s="11">
        <v>0.1460022</v>
      </c>
      <c r="J1283" s="11">
        <v>0.85399780000000003</v>
      </c>
      <c r="K1283" s="11">
        <v>0</v>
      </c>
      <c r="L1283" s="11">
        <v>0</v>
      </c>
      <c r="M1283" s="11">
        <v>0.1460022</v>
      </c>
      <c r="N1283" s="11">
        <v>0.85399780000000003</v>
      </c>
      <c r="O1283" s="11">
        <v>1</v>
      </c>
      <c r="Q1283" s="11">
        <v>301</v>
      </c>
      <c r="R1283" s="11">
        <v>3.8556809999999997E-2</v>
      </c>
      <c r="S1283" s="11">
        <v>3.8556809999999997E-2</v>
      </c>
      <c r="T1283" s="11">
        <v>3.1570320000000002E-3</v>
      </c>
      <c r="U1283" s="11">
        <v>3.1570320000000002E-3</v>
      </c>
    </row>
    <row r="1284" spans="1:21" x14ac:dyDescent="0.35">
      <c r="A1284" s="4">
        <f t="shared" si="63"/>
        <v>301.25</v>
      </c>
      <c r="B1284" s="4">
        <f t="shared" si="64"/>
        <v>0.1460022</v>
      </c>
      <c r="C1284" s="4">
        <f t="shared" si="65"/>
        <v>0.85399780000000003</v>
      </c>
      <c r="D1284" s="4">
        <f t="shared" si="61"/>
        <v>-6.2342778797580007E-3</v>
      </c>
      <c r="E1284" s="4">
        <f t="shared" si="62"/>
        <v>4.1430790000000044E-3</v>
      </c>
      <c r="H1284" s="11">
        <v>301.25</v>
      </c>
      <c r="I1284" s="11">
        <v>0.1460022</v>
      </c>
      <c r="J1284" s="11">
        <v>0.85399780000000003</v>
      </c>
      <c r="K1284" s="11">
        <v>0</v>
      </c>
      <c r="L1284" s="11">
        <v>0</v>
      </c>
      <c r="M1284" s="11">
        <v>0.1460022</v>
      </c>
      <c r="N1284" s="11">
        <v>0.85399780000000003</v>
      </c>
      <c r="O1284" s="11">
        <v>1</v>
      </c>
      <c r="Q1284" s="11">
        <v>301.25</v>
      </c>
      <c r="R1284" s="11">
        <v>3.8556809999999997E-2</v>
      </c>
      <c r="S1284" s="11">
        <v>3.8556809999999997E-2</v>
      </c>
      <c r="T1284" s="11">
        <v>3.1570320000000002E-3</v>
      </c>
      <c r="U1284" s="11">
        <v>3.1570320000000002E-3</v>
      </c>
    </row>
    <row r="1285" spans="1:21" x14ac:dyDescent="0.35">
      <c r="A1285" s="4">
        <f t="shared" si="63"/>
        <v>301.5</v>
      </c>
      <c r="B1285" s="4">
        <f t="shared" si="64"/>
        <v>0.1460022</v>
      </c>
      <c r="C1285" s="4">
        <f t="shared" si="65"/>
        <v>0.85399780000000003</v>
      </c>
      <c r="D1285" s="4">
        <f t="shared" si="61"/>
        <v>-6.2342778797580007E-3</v>
      </c>
      <c r="E1285" s="4">
        <f t="shared" si="62"/>
        <v>4.1430790000000044E-3</v>
      </c>
      <c r="H1285" s="11">
        <v>301.5</v>
      </c>
      <c r="I1285" s="11">
        <v>0.1460022</v>
      </c>
      <c r="J1285" s="11">
        <v>0.85399780000000003</v>
      </c>
      <c r="K1285" s="11">
        <v>0</v>
      </c>
      <c r="L1285" s="11">
        <v>0</v>
      </c>
      <c r="M1285" s="11">
        <v>0.1460022</v>
      </c>
      <c r="N1285" s="11">
        <v>0.85399780000000003</v>
      </c>
      <c r="O1285" s="11">
        <v>1</v>
      </c>
      <c r="Q1285" s="11">
        <v>301.5</v>
      </c>
      <c r="R1285" s="11">
        <v>3.8556809999999997E-2</v>
      </c>
      <c r="S1285" s="11">
        <v>3.8556809999999997E-2</v>
      </c>
      <c r="T1285" s="11">
        <v>3.1570320000000002E-3</v>
      </c>
      <c r="U1285" s="11">
        <v>3.1570320000000002E-3</v>
      </c>
    </row>
    <row r="1286" spans="1:21" x14ac:dyDescent="0.35">
      <c r="A1286" s="4">
        <f t="shared" si="63"/>
        <v>301.75</v>
      </c>
      <c r="B1286" s="4">
        <f t="shared" si="64"/>
        <v>0.1460022</v>
      </c>
      <c r="C1286" s="4">
        <f t="shared" si="65"/>
        <v>0.85399780000000003</v>
      </c>
      <c r="D1286" s="4">
        <f t="shared" si="61"/>
        <v>-6.2342778797580007E-3</v>
      </c>
      <c r="E1286" s="4">
        <f t="shared" si="62"/>
        <v>4.1430790000000044E-3</v>
      </c>
      <c r="H1286" s="11">
        <v>301.75</v>
      </c>
      <c r="I1286" s="11">
        <v>0.1460022</v>
      </c>
      <c r="J1286" s="11">
        <v>0.85399780000000003</v>
      </c>
      <c r="K1286" s="11">
        <v>0</v>
      </c>
      <c r="L1286" s="11">
        <v>0</v>
      </c>
      <c r="M1286" s="11">
        <v>0.1460022</v>
      </c>
      <c r="N1286" s="11">
        <v>0.85399780000000003</v>
      </c>
      <c r="O1286" s="11">
        <v>1</v>
      </c>
      <c r="Q1286" s="11">
        <v>301.75</v>
      </c>
      <c r="R1286" s="11">
        <v>3.8556809999999997E-2</v>
      </c>
      <c r="S1286" s="11">
        <v>3.8556809999999997E-2</v>
      </c>
      <c r="T1286" s="11">
        <v>3.1570320000000002E-3</v>
      </c>
      <c r="U1286" s="11">
        <v>3.1570320000000002E-3</v>
      </c>
    </row>
    <row r="1287" spans="1:21" x14ac:dyDescent="0.35">
      <c r="A1287" s="4">
        <f t="shared" si="63"/>
        <v>302</v>
      </c>
      <c r="B1287" s="4">
        <f t="shared" si="64"/>
        <v>0.1460022</v>
      </c>
      <c r="C1287" s="4">
        <f t="shared" si="65"/>
        <v>0.85399780000000003</v>
      </c>
      <c r="D1287" s="4">
        <f t="shared" si="61"/>
        <v>-6.2342778797580007E-3</v>
      </c>
      <c r="E1287" s="4">
        <f t="shared" si="62"/>
        <v>4.1430790000000044E-3</v>
      </c>
      <c r="H1287" s="11">
        <v>302</v>
      </c>
      <c r="I1287" s="11">
        <v>0.1460022</v>
      </c>
      <c r="J1287" s="11">
        <v>0.85399780000000003</v>
      </c>
      <c r="K1287" s="11">
        <v>0</v>
      </c>
      <c r="L1287" s="11">
        <v>0</v>
      </c>
      <c r="M1287" s="11">
        <v>0.1460022</v>
      </c>
      <c r="N1287" s="11">
        <v>0.85399780000000003</v>
      </c>
      <c r="O1287" s="11">
        <v>1</v>
      </c>
      <c r="Q1287" s="11">
        <v>302</v>
      </c>
      <c r="R1287" s="11">
        <v>3.8556809999999997E-2</v>
      </c>
      <c r="S1287" s="11">
        <v>3.8556809999999997E-2</v>
      </c>
      <c r="T1287" s="11">
        <v>3.1570320000000002E-3</v>
      </c>
      <c r="U1287" s="11">
        <v>3.1570320000000002E-3</v>
      </c>
    </row>
    <row r="1288" spans="1:21" x14ac:dyDescent="0.35">
      <c r="A1288" s="4">
        <f t="shared" si="63"/>
        <v>302.25</v>
      </c>
      <c r="B1288" s="4">
        <f t="shared" si="64"/>
        <v>0.1460022</v>
      </c>
      <c r="C1288" s="4">
        <f t="shared" si="65"/>
        <v>0.85399780000000003</v>
      </c>
      <c r="D1288" s="4">
        <f t="shared" si="61"/>
        <v>-6.2342778797580007E-3</v>
      </c>
      <c r="E1288" s="4">
        <f t="shared" si="62"/>
        <v>4.1430790000000044E-3</v>
      </c>
      <c r="H1288" s="11">
        <v>302.25</v>
      </c>
      <c r="I1288" s="11">
        <v>0.1460022</v>
      </c>
      <c r="J1288" s="11">
        <v>0.85399780000000003</v>
      </c>
      <c r="K1288" s="11">
        <v>0</v>
      </c>
      <c r="L1288" s="11">
        <v>0</v>
      </c>
      <c r="M1288" s="11">
        <v>0.1460022</v>
      </c>
      <c r="N1288" s="11">
        <v>0.85399780000000003</v>
      </c>
      <c r="O1288" s="11">
        <v>1</v>
      </c>
      <c r="Q1288" s="11">
        <v>302.25</v>
      </c>
      <c r="R1288" s="11">
        <v>3.8556809999999997E-2</v>
      </c>
      <c r="S1288" s="11">
        <v>3.8556809999999997E-2</v>
      </c>
      <c r="T1288" s="11">
        <v>3.1570320000000002E-3</v>
      </c>
      <c r="U1288" s="11">
        <v>3.1570320000000002E-3</v>
      </c>
    </row>
    <row r="1289" spans="1:21" x14ac:dyDescent="0.35">
      <c r="A1289" s="4">
        <f t="shared" si="63"/>
        <v>302.5</v>
      </c>
      <c r="B1289" s="4">
        <f t="shared" si="64"/>
        <v>0.1460022</v>
      </c>
      <c r="C1289" s="4">
        <f t="shared" si="65"/>
        <v>0.85399780000000003</v>
      </c>
      <c r="D1289" s="4">
        <f t="shared" si="61"/>
        <v>-6.2342778797580007E-3</v>
      </c>
      <c r="E1289" s="4">
        <f t="shared" si="62"/>
        <v>4.1430790000000044E-3</v>
      </c>
      <c r="H1289" s="11">
        <v>302.5</v>
      </c>
      <c r="I1289" s="11">
        <v>0.1460022</v>
      </c>
      <c r="J1289" s="11">
        <v>0.85399780000000003</v>
      </c>
      <c r="K1289" s="11">
        <v>0</v>
      </c>
      <c r="L1289" s="11">
        <v>0</v>
      </c>
      <c r="M1289" s="11">
        <v>0.1460022</v>
      </c>
      <c r="N1289" s="11">
        <v>0.85399780000000003</v>
      </c>
      <c r="O1289" s="11">
        <v>1</v>
      </c>
      <c r="Q1289" s="11">
        <v>302.5</v>
      </c>
      <c r="R1289" s="11">
        <v>3.8556809999999997E-2</v>
      </c>
      <c r="S1289" s="11">
        <v>3.8556809999999997E-2</v>
      </c>
      <c r="T1289" s="11">
        <v>3.1570320000000002E-3</v>
      </c>
      <c r="U1289" s="11">
        <v>3.1570320000000002E-3</v>
      </c>
    </row>
    <row r="1290" spans="1:21" x14ac:dyDescent="0.35">
      <c r="A1290" s="4">
        <f t="shared" si="63"/>
        <v>302.75</v>
      </c>
      <c r="B1290" s="4">
        <f t="shared" si="64"/>
        <v>0.1460022</v>
      </c>
      <c r="C1290" s="4">
        <f t="shared" si="65"/>
        <v>0.85399780000000003</v>
      </c>
      <c r="D1290" s="4">
        <f t="shared" si="61"/>
        <v>-6.2342778797580007E-3</v>
      </c>
      <c r="E1290" s="4">
        <f t="shared" si="62"/>
        <v>4.1430790000000044E-3</v>
      </c>
      <c r="H1290" s="11">
        <v>302.75</v>
      </c>
      <c r="I1290" s="11">
        <v>0.1460022</v>
      </c>
      <c r="J1290" s="11">
        <v>0.85399780000000003</v>
      </c>
      <c r="K1290" s="11">
        <v>0</v>
      </c>
      <c r="L1290" s="11">
        <v>0</v>
      </c>
      <c r="M1290" s="11">
        <v>0.1460022</v>
      </c>
      <c r="N1290" s="11">
        <v>0.85399780000000003</v>
      </c>
      <c r="O1290" s="11">
        <v>1</v>
      </c>
      <c r="Q1290" s="11">
        <v>302.75</v>
      </c>
      <c r="R1290" s="11">
        <v>3.8556809999999997E-2</v>
      </c>
      <c r="S1290" s="11">
        <v>3.8556809999999997E-2</v>
      </c>
      <c r="T1290" s="11">
        <v>3.1570320000000002E-3</v>
      </c>
      <c r="U1290" s="11">
        <v>3.1570320000000002E-3</v>
      </c>
    </row>
    <row r="1291" spans="1:21" x14ac:dyDescent="0.35">
      <c r="A1291" s="4">
        <f t="shared" si="63"/>
        <v>303</v>
      </c>
      <c r="B1291" s="4">
        <f t="shared" si="64"/>
        <v>0.1460022</v>
      </c>
      <c r="C1291" s="4">
        <f t="shared" si="65"/>
        <v>0.85399780000000003</v>
      </c>
      <c r="D1291" s="4">
        <f t="shared" si="61"/>
        <v>-6.2342778797580007E-3</v>
      </c>
      <c r="E1291" s="4">
        <f t="shared" si="62"/>
        <v>4.1430790000000044E-3</v>
      </c>
      <c r="H1291" s="11">
        <v>303</v>
      </c>
      <c r="I1291" s="11">
        <v>0.1460022</v>
      </c>
      <c r="J1291" s="11">
        <v>0.85399780000000003</v>
      </c>
      <c r="K1291" s="11">
        <v>0</v>
      </c>
      <c r="L1291" s="11">
        <v>0</v>
      </c>
      <c r="M1291" s="11">
        <v>0.1460022</v>
      </c>
      <c r="N1291" s="11">
        <v>0.85399780000000003</v>
      </c>
      <c r="O1291" s="11">
        <v>1</v>
      </c>
      <c r="Q1291" s="11">
        <v>303</v>
      </c>
      <c r="R1291" s="11">
        <v>3.8556809999999997E-2</v>
      </c>
      <c r="S1291" s="11">
        <v>3.8556809999999997E-2</v>
      </c>
      <c r="T1291" s="11">
        <v>3.1570320000000002E-3</v>
      </c>
      <c r="U1291" s="11">
        <v>3.1570320000000002E-3</v>
      </c>
    </row>
    <row r="1292" spans="1:21" x14ac:dyDescent="0.35">
      <c r="A1292" s="4">
        <f t="shared" si="63"/>
        <v>303.25</v>
      </c>
      <c r="B1292" s="4">
        <f t="shared" si="64"/>
        <v>0.1460022</v>
      </c>
      <c r="C1292" s="4">
        <f t="shared" si="65"/>
        <v>0.85399780000000003</v>
      </c>
      <c r="D1292" s="4">
        <f t="shared" si="61"/>
        <v>-6.2342778797580007E-3</v>
      </c>
      <c r="E1292" s="4">
        <f t="shared" si="62"/>
        <v>4.1430790000000044E-3</v>
      </c>
      <c r="H1292" s="11">
        <v>303.25</v>
      </c>
      <c r="I1292" s="11">
        <v>0.1460022</v>
      </c>
      <c r="J1292" s="11">
        <v>0.85399780000000003</v>
      </c>
      <c r="K1292" s="11">
        <v>0</v>
      </c>
      <c r="L1292" s="11">
        <v>0</v>
      </c>
      <c r="M1292" s="11">
        <v>0.1460022</v>
      </c>
      <c r="N1292" s="11">
        <v>0.85399780000000003</v>
      </c>
      <c r="O1292" s="11">
        <v>1</v>
      </c>
      <c r="Q1292" s="11">
        <v>303.25</v>
      </c>
      <c r="R1292" s="11">
        <v>3.8556809999999997E-2</v>
      </c>
      <c r="S1292" s="11">
        <v>3.8556809999999997E-2</v>
      </c>
      <c r="T1292" s="11">
        <v>3.1570320000000002E-3</v>
      </c>
      <c r="U1292" s="11">
        <v>3.1570320000000002E-3</v>
      </c>
    </row>
    <row r="1293" spans="1:21" x14ac:dyDescent="0.35">
      <c r="A1293" s="4">
        <f t="shared" si="63"/>
        <v>303.5</v>
      </c>
      <c r="B1293" s="4">
        <f t="shared" si="64"/>
        <v>0.1460022</v>
      </c>
      <c r="C1293" s="4">
        <f t="shared" si="65"/>
        <v>0.85399780000000003</v>
      </c>
      <c r="D1293" s="4">
        <f t="shared" si="61"/>
        <v>-6.2342778797580007E-3</v>
      </c>
      <c r="E1293" s="4">
        <f t="shared" si="62"/>
        <v>4.1430790000000044E-3</v>
      </c>
      <c r="H1293" s="11">
        <v>303.5</v>
      </c>
      <c r="I1293" s="11">
        <v>0.1460022</v>
      </c>
      <c r="J1293" s="11">
        <v>0.85399780000000003</v>
      </c>
      <c r="K1293" s="11">
        <v>0</v>
      </c>
      <c r="L1293" s="11">
        <v>0</v>
      </c>
      <c r="M1293" s="11">
        <v>0.1460022</v>
      </c>
      <c r="N1293" s="11">
        <v>0.85399780000000003</v>
      </c>
      <c r="O1293" s="11">
        <v>1</v>
      </c>
      <c r="Q1293" s="11">
        <v>303.5</v>
      </c>
      <c r="R1293" s="11">
        <v>3.8556809999999997E-2</v>
      </c>
      <c r="S1293" s="11">
        <v>3.8556809999999997E-2</v>
      </c>
      <c r="T1293" s="11">
        <v>3.1570320000000002E-3</v>
      </c>
      <c r="U1293" s="11">
        <v>3.1570320000000002E-3</v>
      </c>
    </row>
    <row r="1294" spans="1:21" x14ac:dyDescent="0.35">
      <c r="A1294" s="4">
        <f t="shared" si="63"/>
        <v>303.75</v>
      </c>
      <c r="B1294" s="4">
        <f t="shared" si="64"/>
        <v>0.1460022</v>
      </c>
      <c r="C1294" s="4">
        <f t="shared" si="65"/>
        <v>0.85399780000000003</v>
      </c>
      <c r="D1294" s="4">
        <f t="shared" si="61"/>
        <v>-6.2342778797580007E-3</v>
      </c>
      <c r="E1294" s="4">
        <f t="shared" si="62"/>
        <v>4.1430790000000044E-3</v>
      </c>
      <c r="H1294" s="11">
        <v>303.75</v>
      </c>
      <c r="I1294" s="11">
        <v>0.1460022</v>
      </c>
      <c r="J1294" s="11">
        <v>0.85399780000000003</v>
      </c>
      <c r="K1294" s="11">
        <v>0</v>
      </c>
      <c r="L1294" s="11">
        <v>0</v>
      </c>
      <c r="M1294" s="11">
        <v>0.1460022</v>
      </c>
      <c r="N1294" s="11">
        <v>0.85399780000000003</v>
      </c>
      <c r="O1294" s="11">
        <v>1</v>
      </c>
      <c r="Q1294" s="11">
        <v>303.75</v>
      </c>
      <c r="R1294" s="11">
        <v>3.8556809999999997E-2</v>
      </c>
      <c r="S1294" s="11">
        <v>3.8556809999999997E-2</v>
      </c>
      <c r="T1294" s="11">
        <v>3.1570320000000002E-3</v>
      </c>
      <c r="U1294" s="11">
        <v>3.1570320000000002E-3</v>
      </c>
    </row>
    <row r="1295" spans="1:21" x14ac:dyDescent="0.35">
      <c r="A1295" s="4">
        <f t="shared" si="63"/>
        <v>304</v>
      </c>
      <c r="B1295" s="4">
        <f t="shared" si="64"/>
        <v>0.1460022</v>
      </c>
      <c r="C1295" s="4">
        <f t="shared" si="65"/>
        <v>0.85399780000000003</v>
      </c>
      <c r="D1295" s="4">
        <f t="shared" si="61"/>
        <v>-6.2342778797580007E-3</v>
      </c>
      <c r="E1295" s="4">
        <f t="shared" si="62"/>
        <v>4.1430790000000044E-3</v>
      </c>
      <c r="H1295" s="11">
        <v>304</v>
      </c>
      <c r="I1295" s="11">
        <v>0.1460022</v>
      </c>
      <c r="J1295" s="11">
        <v>0.85399780000000003</v>
      </c>
      <c r="K1295" s="11">
        <v>0</v>
      </c>
      <c r="L1295" s="11">
        <v>0</v>
      </c>
      <c r="M1295" s="11">
        <v>0.1460022</v>
      </c>
      <c r="N1295" s="11">
        <v>0.85399780000000003</v>
      </c>
      <c r="O1295" s="11">
        <v>1</v>
      </c>
      <c r="Q1295" s="11">
        <v>304</v>
      </c>
      <c r="R1295" s="11">
        <v>3.8556809999999997E-2</v>
      </c>
      <c r="S1295" s="11">
        <v>3.8556809999999997E-2</v>
      </c>
      <c r="T1295" s="11">
        <v>3.1570320000000002E-3</v>
      </c>
      <c r="U1295" s="11">
        <v>3.1570320000000002E-3</v>
      </c>
    </row>
    <row r="1296" spans="1:21" x14ac:dyDescent="0.35">
      <c r="A1296" s="4">
        <f t="shared" si="63"/>
        <v>304.25</v>
      </c>
      <c r="B1296" s="4">
        <f t="shared" si="64"/>
        <v>0.1460022</v>
      </c>
      <c r="C1296" s="4">
        <f t="shared" si="65"/>
        <v>0.85399780000000003</v>
      </c>
      <c r="D1296" s="4">
        <f t="shared" ref="D1296:D1359" si="66">-$B$23*B1296*C1296</f>
        <v>-6.2342778797580007E-3</v>
      </c>
      <c r="E1296" s="4">
        <f t="shared" ref="E1296:E1359" si="67">-(AVERAGE(R1296,T1296)-$B$23/2)</f>
        <v>4.1430790000000044E-3</v>
      </c>
      <c r="H1296" s="11">
        <v>304.25</v>
      </c>
      <c r="I1296" s="11">
        <v>0.1460022</v>
      </c>
      <c r="J1296" s="11">
        <v>0.85399780000000003</v>
      </c>
      <c r="K1296" s="11">
        <v>0</v>
      </c>
      <c r="L1296" s="11">
        <v>0</v>
      </c>
      <c r="M1296" s="11">
        <v>0.1460022</v>
      </c>
      <c r="N1296" s="11">
        <v>0.85399780000000003</v>
      </c>
      <c r="O1296" s="11">
        <v>1</v>
      </c>
      <c r="Q1296" s="11">
        <v>304.25</v>
      </c>
      <c r="R1296" s="11">
        <v>3.8556809999999997E-2</v>
      </c>
      <c r="S1296" s="11">
        <v>3.8556809999999997E-2</v>
      </c>
      <c r="T1296" s="11">
        <v>3.1570320000000002E-3</v>
      </c>
      <c r="U1296" s="11">
        <v>3.1570320000000002E-3</v>
      </c>
    </row>
    <row r="1297" spans="1:21" x14ac:dyDescent="0.35">
      <c r="A1297" s="4">
        <f t="shared" si="63"/>
        <v>304.5</v>
      </c>
      <c r="B1297" s="4">
        <f t="shared" si="64"/>
        <v>0.1460022</v>
      </c>
      <c r="C1297" s="4">
        <f t="shared" si="65"/>
        <v>0.85399780000000003</v>
      </c>
      <c r="D1297" s="4">
        <f t="shared" si="66"/>
        <v>-6.2342778797580007E-3</v>
      </c>
      <c r="E1297" s="4">
        <f t="shared" si="67"/>
        <v>4.1430790000000044E-3</v>
      </c>
      <c r="H1297" s="11">
        <v>304.5</v>
      </c>
      <c r="I1297" s="11">
        <v>0.1460022</v>
      </c>
      <c r="J1297" s="11">
        <v>0.85399780000000003</v>
      </c>
      <c r="K1297" s="11">
        <v>0</v>
      </c>
      <c r="L1297" s="11">
        <v>0</v>
      </c>
      <c r="M1297" s="11">
        <v>0.1460022</v>
      </c>
      <c r="N1297" s="11">
        <v>0.85399780000000003</v>
      </c>
      <c r="O1297" s="11">
        <v>1</v>
      </c>
      <c r="Q1297" s="11">
        <v>304.5</v>
      </c>
      <c r="R1297" s="11">
        <v>3.8556809999999997E-2</v>
      </c>
      <c r="S1297" s="11">
        <v>3.8556809999999997E-2</v>
      </c>
      <c r="T1297" s="11">
        <v>3.1570320000000002E-3</v>
      </c>
      <c r="U1297" s="11">
        <v>3.1570320000000002E-3</v>
      </c>
    </row>
    <row r="1298" spans="1:21" x14ac:dyDescent="0.35">
      <c r="A1298" s="4">
        <f t="shared" si="63"/>
        <v>304.75</v>
      </c>
      <c r="B1298" s="4">
        <f t="shared" si="64"/>
        <v>0.1460022</v>
      </c>
      <c r="C1298" s="4">
        <f t="shared" si="65"/>
        <v>0.85399780000000003</v>
      </c>
      <c r="D1298" s="4">
        <f t="shared" si="66"/>
        <v>-6.2342778797580007E-3</v>
      </c>
      <c r="E1298" s="4">
        <f t="shared" si="67"/>
        <v>4.1430790000000044E-3</v>
      </c>
      <c r="H1298" s="11">
        <v>304.75</v>
      </c>
      <c r="I1298" s="11">
        <v>0.1460022</v>
      </c>
      <c r="J1298" s="11">
        <v>0.85399780000000003</v>
      </c>
      <c r="K1298" s="11">
        <v>0</v>
      </c>
      <c r="L1298" s="11">
        <v>0</v>
      </c>
      <c r="M1298" s="11">
        <v>0.1460022</v>
      </c>
      <c r="N1298" s="11">
        <v>0.85399780000000003</v>
      </c>
      <c r="O1298" s="11">
        <v>1</v>
      </c>
      <c r="Q1298" s="11">
        <v>304.75</v>
      </c>
      <c r="R1298" s="11">
        <v>3.8556809999999997E-2</v>
      </c>
      <c r="S1298" s="11">
        <v>3.8556809999999997E-2</v>
      </c>
      <c r="T1298" s="11">
        <v>3.1570320000000002E-3</v>
      </c>
      <c r="U1298" s="11">
        <v>3.1570320000000002E-3</v>
      </c>
    </row>
    <row r="1299" spans="1:21" x14ac:dyDescent="0.35">
      <c r="A1299" s="4">
        <f t="shared" si="63"/>
        <v>305</v>
      </c>
      <c r="B1299" s="4">
        <f t="shared" si="64"/>
        <v>0.1460022</v>
      </c>
      <c r="C1299" s="4">
        <f t="shared" si="65"/>
        <v>0.85399780000000003</v>
      </c>
      <c r="D1299" s="4">
        <f t="shared" si="66"/>
        <v>-6.2342778797580007E-3</v>
      </c>
      <c r="E1299" s="4">
        <f t="shared" si="67"/>
        <v>4.1430790000000044E-3</v>
      </c>
      <c r="H1299" s="11">
        <v>305</v>
      </c>
      <c r="I1299" s="11">
        <v>0.1460022</v>
      </c>
      <c r="J1299" s="11">
        <v>0.85399780000000003</v>
      </c>
      <c r="K1299" s="11">
        <v>0</v>
      </c>
      <c r="L1299" s="11">
        <v>0</v>
      </c>
      <c r="M1299" s="11">
        <v>0.1460022</v>
      </c>
      <c r="N1299" s="11">
        <v>0.85399780000000003</v>
      </c>
      <c r="O1299" s="11">
        <v>1</v>
      </c>
      <c r="Q1299" s="11">
        <v>305</v>
      </c>
      <c r="R1299" s="11">
        <v>3.8556809999999997E-2</v>
      </c>
      <c r="S1299" s="11">
        <v>3.8556809999999997E-2</v>
      </c>
      <c r="T1299" s="11">
        <v>3.1570320000000002E-3</v>
      </c>
      <c r="U1299" s="11">
        <v>3.1570320000000002E-3</v>
      </c>
    </row>
    <row r="1300" spans="1:21" x14ac:dyDescent="0.35">
      <c r="A1300" s="4">
        <f t="shared" si="63"/>
        <v>305.25</v>
      </c>
      <c r="B1300" s="4">
        <f t="shared" si="64"/>
        <v>0.1460022</v>
      </c>
      <c r="C1300" s="4">
        <f t="shared" si="65"/>
        <v>0.85399780000000003</v>
      </c>
      <c r="D1300" s="4">
        <f t="shared" si="66"/>
        <v>-6.2342778797580007E-3</v>
      </c>
      <c r="E1300" s="4">
        <f t="shared" si="67"/>
        <v>4.1430790000000044E-3</v>
      </c>
      <c r="H1300" s="11">
        <v>305.25</v>
      </c>
      <c r="I1300" s="11">
        <v>0.1460022</v>
      </c>
      <c r="J1300" s="11">
        <v>0.85399780000000003</v>
      </c>
      <c r="K1300" s="11">
        <v>0</v>
      </c>
      <c r="L1300" s="11">
        <v>0</v>
      </c>
      <c r="M1300" s="11">
        <v>0.1460022</v>
      </c>
      <c r="N1300" s="11">
        <v>0.85399780000000003</v>
      </c>
      <c r="O1300" s="11">
        <v>1</v>
      </c>
      <c r="Q1300" s="11">
        <v>305.25</v>
      </c>
      <c r="R1300" s="11">
        <v>3.8556809999999997E-2</v>
      </c>
      <c r="S1300" s="11">
        <v>3.8556809999999997E-2</v>
      </c>
      <c r="T1300" s="11">
        <v>3.1570320000000002E-3</v>
      </c>
      <c r="U1300" s="11">
        <v>3.1570320000000002E-3</v>
      </c>
    </row>
    <row r="1301" spans="1:21" x14ac:dyDescent="0.35">
      <c r="A1301" s="4">
        <f t="shared" si="63"/>
        <v>305.5</v>
      </c>
      <c r="B1301" s="4">
        <f t="shared" si="64"/>
        <v>0.1460022</v>
      </c>
      <c r="C1301" s="4">
        <f t="shared" si="65"/>
        <v>0.85399780000000003</v>
      </c>
      <c r="D1301" s="4">
        <f t="shared" si="66"/>
        <v>-6.2342778797580007E-3</v>
      </c>
      <c r="E1301" s="4">
        <f t="shared" si="67"/>
        <v>4.1430790000000044E-3</v>
      </c>
      <c r="H1301" s="11">
        <v>305.5</v>
      </c>
      <c r="I1301" s="11">
        <v>0.1460022</v>
      </c>
      <c r="J1301" s="11">
        <v>0.85399780000000003</v>
      </c>
      <c r="K1301" s="11">
        <v>0</v>
      </c>
      <c r="L1301" s="11">
        <v>0</v>
      </c>
      <c r="M1301" s="11">
        <v>0.1460022</v>
      </c>
      <c r="N1301" s="11">
        <v>0.85399780000000003</v>
      </c>
      <c r="O1301" s="11">
        <v>1</v>
      </c>
      <c r="Q1301" s="11">
        <v>305.5</v>
      </c>
      <c r="R1301" s="11">
        <v>3.8556809999999997E-2</v>
      </c>
      <c r="S1301" s="11">
        <v>3.8556809999999997E-2</v>
      </c>
      <c r="T1301" s="11">
        <v>3.1570320000000002E-3</v>
      </c>
      <c r="U1301" s="11">
        <v>3.1570320000000002E-3</v>
      </c>
    </row>
    <row r="1302" spans="1:21" x14ac:dyDescent="0.35">
      <c r="A1302" s="4">
        <f t="shared" si="63"/>
        <v>305.75</v>
      </c>
      <c r="B1302" s="4">
        <f t="shared" si="64"/>
        <v>0.1460022</v>
      </c>
      <c r="C1302" s="4">
        <f t="shared" si="65"/>
        <v>0.85399780000000003</v>
      </c>
      <c r="D1302" s="4">
        <f t="shared" si="66"/>
        <v>-6.2342778797580007E-3</v>
      </c>
      <c r="E1302" s="4">
        <f t="shared" si="67"/>
        <v>4.1430790000000044E-3</v>
      </c>
      <c r="H1302" s="11">
        <v>305.75</v>
      </c>
      <c r="I1302" s="11">
        <v>0.1460022</v>
      </c>
      <c r="J1302" s="11">
        <v>0.85399780000000003</v>
      </c>
      <c r="K1302" s="11">
        <v>0</v>
      </c>
      <c r="L1302" s="11">
        <v>0</v>
      </c>
      <c r="M1302" s="11">
        <v>0.1460022</v>
      </c>
      <c r="N1302" s="11">
        <v>0.85399780000000003</v>
      </c>
      <c r="O1302" s="11">
        <v>1</v>
      </c>
      <c r="Q1302" s="11">
        <v>305.75</v>
      </c>
      <c r="R1302" s="11">
        <v>3.8556809999999997E-2</v>
      </c>
      <c r="S1302" s="11">
        <v>3.8556809999999997E-2</v>
      </c>
      <c r="T1302" s="11">
        <v>3.1570320000000002E-3</v>
      </c>
      <c r="U1302" s="11">
        <v>3.1570320000000002E-3</v>
      </c>
    </row>
    <row r="1303" spans="1:21" x14ac:dyDescent="0.35">
      <c r="A1303" s="4">
        <f t="shared" si="63"/>
        <v>306</v>
      </c>
      <c r="B1303" s="4">
        <f t="shared" si="64"/>
        <v>0.1460022</v>
      </c>
      <c r="C1303" s="4">
        <f t="shared" si="65"/>
        <v>0.85399780000000003</v>
      </c>
      <c r="D1303" s="4">
        <f t="shared" si="66"/>
        <v>-6.2342778797580007E-3</v>
      </c>
      <c r="E1303" s="4">
        <f t="shared" si="67"/>
        <v>4.1430790000000044E-3</v>
      </c>
      <c r="H1303" s="11">
        <v>306</v>
      </c>
      <c r="I1303" s="11">
        <v>0.1460022</v>
      </c>
      <c r="J1303" s="11">
        <v>0.85399780000000003</v>
      </c>
      <c r="K1303" s="11">
        <v>0</v>
      </c>
      <c r="L1303" s="11">
        <v>0</v>
      </c>
      <c r="M1303" s="11">
        <v>0.1460022</v>
      </c>
      <c r="N1303" s="11">
        <v>0.85399780000000003</v>
      </c>
      <c r="O1303" s="11">
        <v>1</v>
      </c>
      <c r="Q1303" s="11">
        <v>306</v>
      </c>
      <c r="R1303" s="11">
        <v>3.8556809999999997E-2</v>
      </c>
      <c r="S1303" s="11">
        <v>3.8556809999999997E-2</v>
      </c>
      <c r="T1303" s="11">
        <v>3.1570320000000002E-3</v>
      </c>
      <c r="U1303" s="11">
        <v>3.1570320000000002E-3</v>
      </c>
    </row>
    <row r="1304" spans="1:21" x14ac:dyDescent="0.35">
      <c r="A1304" s="4">
        <f t="shared" si="63"/>
        <v>306.25</v>
      </c>
      <c r="B1304" s="4">
        <f t="shared" si="64"/>
        <v>0.1460022</v>
      </c>
      <c r="C1304" s="4">
        <f t="shared" si="65"/>
        <v>0.85399780000000003</v>
      </c>
      <c r="D1304" s="4">
        <f t="shared" si="66"/>
        <v>-6.2342778797580007E-3</v>
      </c>
      <c r="E1304" s="4">
        <f t="shared" si="67"/>
        <v>4.1430790000000044E-3</v>
      </c>
      <c r="H1304" s="11">
        <v>306.25</v>
      </c>
      <c r="I1304" s="11">
        <v>0.1460022</v>
      </c>
      <c r="J1304" s="11">
        <v>0.85399780000000003</v>
      </c>
      <c r="K1304" s="11">
        <v>0</v>
      </c>
      <c r="L1304" s="11">
        <v>0</v>
      </c>
      <c r="M1304" s="11">
        <v>0.1460022</v>
      </c>
      <c r="N1304" s="11">
        <v>0.85399780000000003</v>
      </c>
      <c r="O1304" s="11">
        <v>1</v>
      </c>
      <c r="Q1304" s="11">
        <v>306.25</v>
      </c>
      <c r="R1304" s="11">
        <v>3.8556809999999997E-2</v>
      </c>
      <c r="S1304" s="11">
        <v>3.8556809999999997E-2</v>
      </c>
      <c r="T1304" s="11">
        <v>3.1570320000000002E-3</v>
      </c>
      <c r="U1304" s="11">
        <v>3.1570320000000002E-3</v>
      </c>
    </row>
    <row r="1305" spans="1:21" x14ac:dyDescent="0.35">
      <c r="A1305" s="4">
        <f t="shared" si="63"/>
        <v>306.5</v>
      </c>
      <c r="B1305" s="4">
        <f t="shared" si="64"/>
        <v>0.1460022</v>
      </c>
      <c r="C1305" s="4">
        <f t="shared" si="65"/>
        <v>0.85399780000000003</v>
      </c>
      <c r="D1305" s="4">
        <f t="shared" si="66"/>
        <v>-6.2342778797580007E-3</v>
      </c>
      <c r="E1305" s="4">
        <f t="shared" si="67"/>
        <v>4.1430790000000044E-3</v>
      </c>
      <c r="H1305" s="11">
        <v>306.5</v>
      </c>
      <c r="I1305" s="11">
        <v>0.1460022</v>
      </c>
      <c r="J1305" s="11">
        <v>0.85399780000000003</v>
      </c>
      <c r="K1305" s="11">
        <v>0</v>
      </c>
      <c r="L1305" s="11">
        <v>0</v>
      </c>
      <c r="M1305" s="11">
        <v>0.1460022</v>
      </c>
      <c r="N1305" s="11">
        <v>0.85399780000000003</v>
      </c>
      <c r="O1305" s="11">
        <v>1</v>
      </c>
      <c r="Q1305" s="11">
        <v>306.5</v>
      </c>
      <c r="R1305" s="11">
        <v>3.8556809999999997E-2</v>
      </c>
      <c r="S1305" s="11">
        <v>3.8556809999999997E-2</v>
      </c>
      <c r="T1305" s="11">
        <v>3.1570320000000002E-3</v>
      </c>
      <c r="U1305" s="11">
        <v>3.1570320000000002E-3</v>
      </c>
    </row>
    <row r="1306" spans="1:21" x14ac:dyDescent="0.35">
      <c r="A1306" s="4">
        <f t="shared" si="63"/>
        <v>306.75</v>
      </c>
      <c r="B1306" s="4">
        <f t="shared" si="64"/>
        <v>0.1460022</v>
      </c>
      <c r="C1306" s="4">
        <f t="shared" si="65"/>
        <v>0.85399780000000003</v>
      </c>
      <c r="D1306" s="4">
        <f t="shared" si="66"/>
        <v>-6.2342778797580007E-3</v>
      </c>
      <c r="E1306" s="4">
        <f t="shared" si="67"/>
        <v>4.1430790000000044E-3</v>
      </c>
      <c r="H1306" s="11">
        <v>306.75</v>
      </c>
      <c r="I1306" s="11">
        <v>0.1460022</v>
      </c>
      <c r="J1306" s="11">
        <v>0.85399780000000003</v>
      </c>
      <c r="K1306" s="11">
        <v>0</v>
      </c>
      <c r="L1306" s="11">
        <v>0</v>
      </c>
      <c r="M1306" s="11">
        <v>0.1460022</v>
      </c>
      <c r="N1306" s="11">
        <v>0.85399780000000003</v>
      </c>
      <c r="O1306" s="11">
        <v>1</v>
      </c>
      <c r="Q1306" s="11">
        <v>306.75</v>
      </c>
      <c r="R1306" s="11">
        <v>3.8556809999999997E-2</v>
      </c>
      <c r="S1306" s="11">
        <v>3.8556809999999997E-2</v>
      </c>
      <c r="T1306" s="11">
        <v>3.1570320000000002E-3</v>
      </c>
      <c r="U1306" s="11">
        <v>3.1570320000000002E-3</v>
      </c>
    </row>
    <row r="1307" spans="1:21" x14ac:dyDescent="0.35">
      <c r="A1307" s="4">
        <f t="shared" si="63"/>
        <v>307</v>
      </c>
      <c r="B1307" s="4">
        <f t="shared" si="64"/>
        <v>0.1460022</v>
      </c>
      <c r="C1307" s="4">
        <f t="shared" si="65"/>
        <v>0.85399780000000003</v>
      </c>
      <c r="D1307" s="4">
        <f t="shared" si="66"/>
        <v>-6.2342778797580007E-3</v>
      </c>
      <c r="E1307" s="4">
        <f t="shared" si="67"/>
        <v>4.1430790000000044E-3</v>
      </c>
      <c r="H1307" s="11">
        <v>307</v>
      </c>
      <c r="I1307" s="11">
        <v>0.1460022</v>
      </c>
      <c r="J1307" s="11">
        <v>0.85399780000000003</v>
      </c>
      <c r="K1307" s="11">
        <v>0</v>
      </c>
      <c r="L1307" s="11">
        <v>0</v>
      </c>
      <c r="M1307" s="11">
        <v>0.1460022</v>
      </c>
      <c r="N1307" s="11">
        <v>0.85399780000000003</v>
      </c>
      <c r="O1307" s="11">
        <v>1</v>
      </c>
      <c r="Q1307" s="11">
        <v>307</v>
      </c>
      <c r="R1307" s="11">
        <v>3.8556809999999997E-2</v>
      </c>
      <c r="S1307" s="11">
        <v>3.8556809999999997E-2</v>
      </c>
      <c r="T1307" s="11">
        <v>3.1570320000000002E-3</v>
      </c>
      <c r="U1307" s="11">
        <v>3.1570320000000002E-3</v>
      </c>
    </row>
    <row r="1308" spans="1:21" x14ac:dyDescent="0.35">
      <c r="A1308" s="4">
        <f t="shared" si="63"/>
        <v>307.25</v>
      </c>
      <c r="B1308" s="4">
        <f t="shared" si="64"/>
        <v>0.1460022</v>
      </c>
      <c r="C1308" s="4">
        <f t="shared" si="65"/>
        <v>0.85399780000000003</v>
      </c>
      <c r="D1308" s="4">
        <f t="shared" si="66"/>
        <v>-6.2342778797580007E-3</v>
      </c>
      <c r="E1308" s="4">
        <f t="shared" si="67"/>
        <v>4.1430790000000044E-3</v>
      </c>
      <c r="H1308" s="11">
        <v>307.25</v>
      </c>
      <c r="I1308" s="11">
        <v>0.1460022</v>
      </c>
      <c r="J1308" s="11">
        <v>0.85399780000000003</v>
      </c>
      <c r="K1308" s="11">
        <v>0</v>
      </c>
      <c r="L1308" s="11">
        <v>0</v>
      </c>
      <c r="M1308" s="11">
        <v>0.1460022</v>
      </c>
      <c r="N1308" s="11">
        <v>0.85399780000000003</v>
      </c>
      <c r="O1308" s="11">
        <v>1</v>
      </c>
      <c r="Q1308" s="11">
        <v>307.25</v>
      </c>
      <c r="R1308" s="11">
        <v>3.8556809999999997E-2</v>
      </c>
      <c r="S1308" s="11">
        <v>3.8556809999999997E-2</v>
      </c>
      <c r="T1308" s="11">
        <v>3.1570320000000002E-3</v>
      </c>
      <c r="U1308" s="11">
        <v>3.1570320000000002E-3</v>
      </c>
    </row>
    <row r="1309" spans="1:21" x14ac:dyDescent="0.35">
      <c r="A1309" s="4">
        <f t="shared" si="63"/>
        <v>307.5</v>
      </c>
      <c r="B1309" s="4">
        <f t="shared" si="64"/>
        <v>0.1460022</v>
      </c>
      <c r="C1309" s="4">
        <f t="shared" si="65"/>
        <v>0.85399780000000003</v>
      </c>
      <c r="D1309" s="4">
        <f t="shared" si="66"/>
        <v>-6.2342778797580007E-3</v>
      </c>
      <c r="E1309" s="4">
        <f t="shared" si="67"/>
        <v>4.1430790000000044E-3</v>
      </c>
      <c r="H1309" s="11">
        <v>307.5</v>
      </c>
      <c r="I1309" s="11">
        <v>0.1460022</v>
      </c>
      <c r="J1309" s="11">
        <v>0.85399780000000003</v>
      </c>
      <c r="K1309" s="11">
        <v>0</v>
      </c>
      <c r="L1309" s="11">
        <v>0</v>
      </c>
      <c r="M1309" s="11">
        <v>0.1460022</v>
      </c>
      <c r="N1309" s="11">
        <v>0.85399780000000003</v>
      </c>
      <c r="O1309" s="11">
        <v>1</v>
      </c>
      <c r="Q1309" s="11">
        <v>307.5</v>
      </c>
      <c r="R1309" s="11">
        <v>3.8556809999999997E-2</v>
      </c>
      <c r="S1309" s="11">
        <v>3.8556809999999997E-2</v>
      </c>
      <c r="T1309" s="11">
        <v>3.1570320000000002E-3</v>
      </c>
      <c r="U1309" s="11">
        <v>3.1570320000000002E-3</v>
      </c>
    </row>
    <row r="1310" spans="1:21" x14ac:dyDescent="0.35">
      <c r="A1310" s="4">
        <f t="shared" si="63"/>
        <v>307.75</v>
      </c>
      <c r="B1310" s="4">
        <f t="shared" si="64"/>
        <v>0.1460022</v>
      </c>
      <c r="C1310" s="4">
        <f t="shared" si="65"/>
        <v>0.85399780000000003</v>
      </c>
      <c r="D1310" s="4">
        <f t="shared" si="66"/>
        <v>-6.2342778797580007E-3</v>
      </c>
      <c r="E1310" s="4">
        <f t="shared" si="67"/>
        <v>4.1430790000000044E-3</v>
      </c>
      <c r="H1310" s="11">
        <v>307.75</v>
      </c>
      <c r="I1310" s="11">
        <v>0.1460022</v>
      </c>
      <c r="J1310" s="11">
        <v>0.85399780000000003</v>
      </c>
      <c r="K1310" s="11">
        <v>0</v>
      </c>
      <c r="L1310" s="11">
        <v>0</v>
      </c>
      <c r="M1310" s="11">
        <v>0.1460022</v>
      </c>
      <c r="N1310" s="11">
        <v>0.85399780000000003</v>
      </c>
      <c r="O1310" s="11">
        <v>1</v>
      </c>
      <c r="Q1310" s="11">
        <v>307.75</v>
      </c>
      <c r="R1310" s="11">
        <v>3.8556809999999997E-2</v>
      </c>
      <c r="S1310" s="11">
        <v>3.8556809999999997E-2</v>
      </c>
      <c r="T1310" s="11">
        <v>3.1570320000000002E-3</v>
      </c>
      <c r="U1310" s="11">
        <v>3.1570320000000002E-3</v>
      </c>
    </row>
    <row r="1311" spans="1:21" x14ac:dyDescent="0.35">
      <c r="A1311" s="4">
        <f t="shared" si="63"/>
        <v>308</v>
      </c>
      <c r="B1311" s="4">
        <f t="shared" si="64"/>
        <v>0.1460022</v>
      </c>
      <c r="C1311" s="4">
        <f t="shared" si="65"/>
        <v>0.85399780000000003</v>
      </c>
      <c r="D1311" s="4">
        <f t="shared" si="66"/>
        <v>-6.2342778797580007E-3</v>
      </c>
      <c r="E1311" s="4">
        <f t="shared" si="67"/>
        <v>4.1430790000000044E-3</v>
      </c>
      <c r="H1311" s="11">
        <v>308</v>
      </c>
      <c r="I1311" s="11">
        <v>0.1460022</v>
      </c>
      <c r="J1311" s="11">
        <v>0.85399780000000003</v>
      </c>
      <c r="K1311" s="11">
        <v>0</v>
      </c>
      <c r="L1311" s="11">
        <v>0</v>
      </c>
      <c r="M1311" s="11">
        <v>0.1460022</v>
      </c>
      <c r="N1311" s="11">
        <v>0.85399780000000003</v>
      </c>
      <c r="O1311" s="11">
        <v>1</v>
      </c>
      <c r="Q1311" s="11">
        <v>308</v>
      </c>
      <c r="R1311" s="11">
        <v>3.8556809999999997E-2</v>
      </c>
      <c r="S1311" s="11">
        <v>3.8556809999999997E-2</v>
      </c>
      <c r="T1311" s="11">
        <v>3.1570320000000002E-3</v>
      </c>
      <c r="U1311" s="11">
        <v>3.1570320000000002E-3</v>
      </c>
    </row>
    <row r="1312" spans="1:21" x14ac:dyDescent="0.35">
      <c r="A1312" s="4">
        <f t="shared" si="63"/>
        <v>308.25</v>
      </c>
      <c r="B1312" s="4">
        <f t="shared" si="64"/>
        <v>0.1460022</v>
      </c>
      <c r="C1312" s="4">
        <f t="shared" si="65"/>
        <v>0.85399780000000003</v>
      </c>
      <c r="D1312" s="4">
        <f t="shared" si="66"/>
        <v>-6.2342778797580007E-3</v>
      </c>
      <c r="E1312" s="4">
        <f t="shared" si="67"/>
        <v>4.1430790000000044E-3</v>
      </c>
      <c r="H1312" s="11">
        <v>308.25</v>
      </c>
      <c r="I1312" s="11">
        <v>0.1460022</v>
      </c>
      <c r="J1312" s="11">
        <v>0.85399780000000003</v>
      </c>
      <c r="K1312" s="11">
        <v>0</v>
      </c>
      <c r="L1312" s="11">
        <v>0</v>
      </c>
      <c r="M1312" s="11">
        <v>0.1460022</v>
      </c>
      <c r="N1312" s="11">
        <v>0.85399780000000003</v>
      </c>
      <c r="O1312" s="11">
        <v>1</v>
      </c>
      <c r="Q1312" s="11">
        <v>308.25</v>
      </c>
      <c r="R1312" s="11">
        <v>3.8556809999999997E-2</v>
      </c>
      <c r="S1312" s="11">
        <v>3.8556809999999997E-2</v>
      </c>
      <c r="T1312" s="11">
        <v>3.1570320000000002E-3</v>
      </c>
      <c r="U1312" s="11">
        <v>3.1570320000000002E-3</v>
      </c>
    </row>
    <row r="1313" spans="1:21" x14ac:dyDescent="0.35">
      <c r="A1313" s="4">
        <f t="shared" si="63"/>
        <v>308.5</v>
      </c>
      <c r="B1313" s="4">
        <f t="shared" si="64"/>
        <v>0.1460022</v>
      </c>
      <c r="C1313" s="4">
        <f t="shared" si="65"/>
        <v>0.85399780000000003</v>
      </c>
      <c r="D1313" s="4">
        <f t="shared" si="66"/>
        <v>-6.2342778797580007E-3</v>
      </c>
      <c r="E1313" s="4">
        <f t="shared" si="67"/>
        <v>4.1430790000000044E-3</v>
      </c>
      <c r="H1313" s="11">
        <v>308.5</v>
      </c>
      <c r="I1313" s="11">
        <v>0.1460022</v>
      </c>
      <c r="J1313" s="11">
        <v>0.85399780000000003</v>
      </c>
      <c r="K1313" s="11">
        <v>0</v>
      </c>
      <c r="L1313" s="11">
        <v>0</v>
      </c>
      <c r="M1313" s="11">
        <v>0.1460022</v>
      </c>
      <c r="N1313" s="11">
        <v>0.85399780000000003</v>
      </c>
      <c r="O1313" s="11">
        <v>1</v>
      </c>
      <c r="Q1313" s="11">
        <v>308.5</v>
      </c>
      <c r="R1313" s="11">
        <v>3.8556809999999997E-2</v>
      </c>
      <c r="S1313" s="11">
        <v>3.8556809999999997E-2</v>
      </c>
      <c r="T1313" s="11">
        <v>3.1570320000000002E-3</v>
      </c>
      <c r="U1313" s="11">
        <v>3.1570320000000002E-3</v>
      </c>
    </row>
    <row r="1314" spans="1:21" x14ac:dyDescent="0.35">
      <c r="A1314" s="4">
        <f t="shared" si="63"/>
        <v>308.75</v>
      </c>
      <c r="B1314" s="4">
        <f t="shared" si="64"/>
        <v>0.1460022</v>
      </c>
      <c r="C1314" s="4">
        <f t="shared" si="65"/>
        <v>0.85399780000000003</v>
      </c>
      <c r="D1314" s="4">
        <f t="shared" si="66"/>
        <v>-6.2342778797580007E-3</v>
      </c>
      <c r="E1314" s="4">
        <f t="shared" si="67"/>
        <v>4.1430790000000044E-3</v>
      </c>
      <c r="H1314" s="11">
        <v>308.75</v>
      </c>
      <c r="I1314" s="11">
        <v>0.1460022</v>
      </c>
      <c r="J1314" s="11">
        <v>0.85399780000000003</v>
      </c>
      <c r="K1314" s="11">
        <v>0</v>
      </c>
      <c r="L1314" s="11">
        <v>0</v>
      </c>
      <c r="M1314" s="11">
        <v>0.1460022</v>
      </c>
      <c r="N1314" s="11">
        <v>0.85399780000000003</v>
      </c>
      <c r="O1314" s="11">
        <v>1</v>
      </c>
      <c r="Q1314" s="11">
        <v>308.75</v>
      </c>
      <c r="R1314" s="11">
        <v>3.8556809999999997E-2</v>
      </c>
      <c r="S1314" s="11">
        <v>3.8556809999999997E-2</v>
      </c>
      <c r="T1314" s="11">
        <v>3.1570320000000002E-3</v>
      </c>
      <c r="U1314" s="11">
        <v>3.1570320000000002E-3</v>
      </c>
    </row>
    <row r="1315" spans="1:21" x14ac:dyDescent="0.35">
      <c r="A1315" s="4">
        <f t="shared" si="63"/>
        <v>309</v>
      </c>
      <c r="B1315" s="4">
        <f t="shared" si="64"/>
        <v>0.1460022</v>
      </c>
      <c r="C1315" s="4">
        <f t="shared" si="65"/>
        <v>0.85399780000000003</v>
      </c>
      <c r="D1315" s="4">
        <f t="shared" si="66"/>
        <v>-6.2342778797580007E-3</v>
      </c>
      <c r="E1315" s="4">
        <f t="shared" si="67"/>
        <v>4.1430790000000044E-3</v>
      </c>
      <c r="H1315" s="11">
        <v>309</v>
      </c>
      <c r="I1315" s="11">
        <v>0.1460022</v>
      </c>
      <c r="J1315" s="11">
        <v>0.85399780000000003</v>
      </c>
      <c r="K1315" s="11">
        <v>0</v>
      </c>
      <c r="L1315" s="11">
        <v>0</v>
      </c>
      <c r="M1315" s="11">
        <v>0.1460022</v>
      </c>
      <c r="N1315" s="11">
        <v>0.85399780000000003</v>
      </c>
      <c r="O1315" s="11">
        <v>1</v>
      </c>
      <c r="Q1315" s="11">
        <v>309</v>
      </c>
      <c r="R1315" s="11">
        <v>3.8556809999999997E-2</v>
      </c>
      <c r="S1315" s="11">
        <v>3.8556809999999997E-2</v>
      </c>
      <c r="T1315" s="11">
        <v>3.1570320000000002E-3</v>
      </c>
      <c r="U1315" s="11">
        <v>3.1570320000000002E-3</v>
      </c>
    </row>
    <row r="1316" spans="1:21" x14ac:dyDescent="0.35">
      <c r="A1316" s="4">
        <f t="shared" si="63"/>
        <v>309.25</v>
      </c>
      <c r="B1316" s="4">
        <f t="shared" si="64"/>
        <v>0.1460022</v>
      </c>
      <c r="C1316" s="4">
        <f t="shared" si="65"/>
        <v>0.85399780000000003</v>
      </c>
      <c r="D1316" s="4">
        <f t="shared" si="66"/>
        <v>-6.2342778797580007E-3</v>
      </c>
      <c r="E1316" s="4">
        <f t="shared" si="67"/>
        <v>4.1430790000000044E-3</v>
      </c>
      <c r="H1316" s="11">
        <v>309.25</v>
      </c>
      <c r="I1316" s="11">
        <v>0.1460022</v>
      </c>
      <c r="J1316" s="11">
        <v>0.85399780000000003</v>
      </c>
      <c r="K1316" s="11">
        <v>0</v>
      </c>
      <c r="L1316" s="11">
        <v>0</v>
      </c>
      <c r="M1316" s="11">
        <v>0.1460022</v>
      </c>
      <c r="N1316" s="11">
        <v>0.85399780000000003</v>
      </c>
      <c r="O1316" s="11">
        <v>1</v>
      </c>
      <c r="Q1316" s="11">
        <v>309.25</v>
      </c>
      <c r="R1316" s="11">
        <v>3.8556809999999997E-2</v>
      </c>
      <c r="S1316" s="11">
        <v>3.8556809999999997E-2</v>
      </c>
      <c r="T1316" s="11">
        <v>3.1570320000000002E-3</v>
      </c>
      <c r="U1316" s="11">
        <v>3.1570320000000002E-3</v>
      </c>
    </row>
    <row r="1317" spans="1:21" x14ac:dyDescent="0.35">
      <c r="A1317" s="4">
        <f t="shared" si="63"/>
        <v>309.5</v>
      </c>
      <c r="B1317" s="4">
        <f t="shared" si="64"/>
        <v>0.1460022</v>
      </c>
      <c r="C1317" s="4">
        <f t="shared" si="65"/>
        <v>0.85399780000000003</v>
      </c>
      <c r="D1317" s="4">
        <f t="shared" si="66"/>
        <v>-6.2342778797580007E-3</v>
      </c>
      <c r="E1317" s="4">
        <f t="shared" si="67"/>
        <v>4.1430790000000044E-3</v>
      </c>
      <c r="H1317" s="11">
        <v>309.5</v>
      </c>
      <c r="I1317" s="11">
        <v>0.1460022</v>
      </c>
      <c r="J1317" s="11">
        <v>0.85399780000000003</v>
      </c>
      <c r="K1317" s="11">
        <v>0</v>
      </c>
      <c r="L1317" s="11">
        <v>0</v>
      </c>
      <c r="M1317" s="11">
        <v>0.1460022</v>
      </c>
      <c r="N1317" s="11">
        <v>0.85399780000000003</v>
      </c>
      <c r="O1317" s="11">
        <v>1</v>
      </c>
      <c r="Q1317" s="11">
        <v>309.5</v>
      </c>
      <c r="R1317" s="11">
        <v>3.8556809999999997E-2</v>
      </c>
      <c r="S1317" s="11">
        <v>3.8556809999999997E-2</v>
      </c>
      <c r="T1317" s="11">
        <v>3.1570320000000002E-3</v>
      </c>
      <c r="U1317" s="11">
        <v>3.1570320000000002E-3</v>
      </c>
    </row>
    <row r="1318" spans="1:21" x14ac:dyDescent="0.35">
      <c r="A1318" s="4">
        <f t="shared" si="63"/>
        <v>309.75</v>
      </c>
      <c r="B1318" s="4">
        <f t="shared" si="64"/>
        <v>0.1460022</v>
      </c>
      <c r="C1318" s="4">
        <f t="shared" si="65"/>
        <v>0.85399780000000003</v>
      </c>
      <c r="D1318" s="4">
        <f t="shared" si="66"/>
        <v>-6.2342778797580007E-3</v>
      </c>
      <c r="E1318" s="4">
        <f t="shared" si="67"/>
        <v>4.1430790000000044E-3</v>
      </c>
      <c r="H1318" s="11">
        <v>309.75</v>
      </c>
      <c r="I1318" s="11">
        <v>0.1460022</v>
      </c>
      <c r="J1318" s="11">
        <v>0.85399780000000003</v>
      </c>
      <c r="K1318" s="11">
        <v>0</v>
      </c>
      <c r="L1318" s="11">
        <v>0</v>
      </c>
      <c r="M1318" s="11">
        <v>0.1460022</v>
      </c>
      <c r="N1318" s="11">
        <v>0.85399780000000003</v>
      </c>
      <c r="O1318" s="11">
        <v>1</v>
      </c>
      <c r="Q1318" s="11">
        <v>309.75</v>
      </c>
      <c r="R1318" s="11">
        <v>3.8556809999999997E-2</v>
      </c>
      <c r="S1318" s="11">
        <v>3.8556809999999997E-2</v>
      </c>
      <c r="T1318" s="11">
        <v>3.1570320000000002E-3</v>
      </c>
      <c r="U1318" s="11">
        <v>3.1570320000000002E-3</v>
      </c>
    </row>
    <row r="1319" spans="1:21" x14ac:dyDescent="0.35">
      <c r="A1319" s="4">
        <f t="shared" si="63"/>
        <v>310</v>
      </c>
      <c r="B1319" s="4">
        <f t="shared" si="64"/>
        <v>0.1460022</v>
      </c>
      <c r="C1319" s="4">
        <f t="shared" si="65"/>
        <v>0.85399780000000003</v>
      </c>
      <c r="D1319" s="4">
        <f t="shared" si="66"/>
        <v>-6.2342778797580007E-3</v>
      </c>
      <c r="E1319" s="4">
        <f t="shared" si="67"/>
        <v>4.1430790000000044E-3</v>
      </c>
      <c r="H1319" s="11">
        <v>310</v>
      </c>
      <c r="I1319" s="11">
        <v>0.1460022</v>
      </c>
      <c r="J1319" s="11">
        <v>0.85399780000000003</v>
      </c>
      <c r="K1319" s="11">
        <v>0</v>
      </c>
      <c r="L1319" s="11">
        <v>0</v>
      </c>
      <c r="M1319" s="11">
        <v>0.1460022</v>
      </c>
      <c r="N1319" s="11">
        <v>0.85399780000000003</v>
      </c>
      <c r="O1319" s="11">
        <v>1</v>
      </c>
      <c r="Q1319" s="11">
        <v>310</v>
      </c>
      <c r="R1319" s="11">
        <v>3.8556809999999997E-2</v>
      </c>
      <c r="S1319" s="11">
        <v>3.8556809999999997E-2</v>
      </c>
      <c r="T1319" s="11">
        <v>3.1570320000000002E-3</v>
      </c>
      <c r="U1319" s="11">
        <v>3.1570320000000002E-3</v>
      </c>
    </row>
    <row r="1320" spans="1:21" x14ac:dyDescent="0.35">
      <c r="A1320" s="4">
        <f t="shared" si="63"/>
        <v>310.25</v>
      </c>
      <c r="B1320" s="4">
        <f t="shared" si="64"/>
        <v>0.1460022</v>
      </c>
      <c r="C1320" s="4">
        <f t="shared" si="65"/>
        <v>0.85399780000000003</v>
      </c>
      <c r="D1320" s="4">
        <f t="shared" si="66"/>
        <v>-6.2342778797580007E-3</v>
      </c>
      <c r="E1320" s="4">
        <f t="shared" si="67"/>
        <v>4.1430790000000044E-3</v>
      </c>
      <c r="H1320" s="11">
        <v>310.25</v>
      </c>
      <c r="I1320" s="11">
        <v>0.1460022</v>
      </c>
      <c r="J1320" s="11">
        <v>0.85399780000000003</v>
      </c>
      <c r="K1320" s="11">
        <v>0</v>
      </c>
      <c r="L1320" s="11">
        <v>0</v>
      </c>
      <c r="M1320" s="11">
        <v>0.1460022</v>
      </c>
      <c r="N1320" s="11">
        <v>0.85399780000000003</v>
      </c>
      <c r="O1320" s="11">
        <v>1</v>
      </c>
      <c r="Q1320" s="11">
        <v>310.25</v>
      </c>
      <c r="R1320" s="11">
        <v>3.8556809999999997E-2</v>
      </c>
      <c r="S1320" s="11">
        <v>3.8556809999999997E-2</v>
      </c>
      <c r="T1320" s="11">
        <v>3.1570320000000002E-3</v>
      </c>
      <c r="U1320" s="11">
        <v>3.1570320000000002E-3</v>
      </c>
    </row>
    <row r="1321" spans="1:21" x14ac:dyDescent="0.35">
      <c r="A1321" s="4">
        <f t="shared" si="63"/>
        <v>310.5</v>
      </c>
      <c r="B1321" s="4">
        <f t="shared" si="64"/>
        <v>0.1460022</v>
      </c>
      <c r="C1321" s="4">
        <f t="shared" si="65"/>
        <v>0.85399780000000003</v>
      </c>
      <c r="D1321" s="4">
        <f t="shared" si="66"/>
        <v>-6.2342778797580007E-3</v>
      </c>
      <c r="E1321" s="4">
        <f t="shared" si="67"/>
        <v>4.1430790000000044E-3</v>
      </c>
      <c r="H1321" s="11">
        <v>310.5</v>
      </c>
      <c r="I1321" s="11">
        <v>0.1460022</v>
      </c>
      <c r="J1321" s="11">
        <v>0.85399780000000003</v>
      </c>
      <c r="K1321" s="11">
        <v>0</v>
      </c>
      <c r="L1321" s="11">
        <v>0</v>
      </c>
      <c r="M1321" s="11">
        <v>0.1460022</v>
      </c>
      <c r="N1321" s="11">
        <v>0.85399780000000003</v>
      </c>
      <c r="O1321" s="11">
        <v>1</v>
      </c>
      <c r="Q1321" s="11">
        <v>310.5</v>
      </c>
      <c r="R1321" s="11">
        <v>3.8556809999999997E-2</v>
      </c>
      <c r="S1321" s="11">
        <v>3.8556809999999997E-2</v>
      </c>
      <c r="T1321" s="11">
        <v>3.1570320000000002E-3</v>
      </c>
      <c r="U1321" s="11">
        <v>3.1570320000000002E-3</v>
      </c>
    </row>
    <row r="1322" spans="1:21" x14ac:dyDescent="0.35">
      <c r="A1322" s="4">
        <f t="shared" si="63"/>
        <v>310.75</v>
      </c>
      <c r="B1322" s="4">
        <f t="shared" si="64"/>
        <v>0.1460022</v>
      </c>
      <c r="C1322" s="4">
        <f t="shared" si="65"/>
        <v>0.85399780000000003</v>
      </c>
      <c r="D1322" s="4">
        <f t="shared" si="66"/>
        <v>-6.2342778797580007E-3</v>
      </c>
      <c r="E1322" s="4">
        <f t="shared" si="67"/>
        <v>4.1430790000000044E-3</v>
      </c>
      <c r="H1322" s="11">
        <v>310.75</v>
      </c>
      <c r="I1322" s="11">
        <v>0.1460022</v>
      </c>
      <c r="J1322" s="11">
        <v>0.85399780000000003</v>
      </c>
      <c r="K1322" s="11">
        <v>0</v>
      </c>
      <c r="L1322" s="11">
        <v>0</v>
      </c>
      <c r="M1322" s="11">
        <v>0.1460022</v>
      </c>
      <c r="N1322" s="11">
        <v>0.85399780000000003</v>
      </c>
      <c r="O1322" s="11">
        <v>1</v>
      </c>
      <c r="Q1322" s="11">
        <v>310.75</v>
      </c>
      <c r="R1322" s="11">
        <v>3.8556809999999997E-2</v>
      </c>
      <c r="S1322" s="11">
        <v>3.8556809999999997E-2</v>
      </c>
      <c r="T1322" s="11">
        <v>3.1570320000000002E-3</v>
      </c>
      <c r="U1322" s="11">
        <v>3.1570320000000002E-3</v>
      </c>
    </row>
    <row r="1323" spans="1:21" x14ac:dyDescent="0.35">
      <c r="A1323" s="4">
        <f t="shared" si="63"/>
        <v>311</v>
      </c>
      <c r="B1323" s="4">
        <f t="shared" si="64"/>
        <v>0.1460022</v>
      </c>
      <c r="C1323" s="4">
        <f t="shared" si="65"/>
        <v>0.85399780000000003</v>
      </c>
      <c r="D1323" s="4">
        <f t="shared" si="66"/>
        <v>-6.2342778797580007E-3</v>
      </c>
      <c r="E1323" s="4">
        <f t="shared" si="67"/>
        <v>4.1430790000000044E-3</v>
      </c>
      <c r="H1323" s="11">
        <v>311</v>
      </c>
      <c r="I1323" s="11">
        <v>0.1460022</v>
      </c>
      <c r="J1323" s="11">
        <v>0.85399780000000003</v>
      </c>
      <c r="K1323" s="11">
        <v>0</v>
      </c>
      <c r="L1323" s="11">
        <v>0</v>
      </c>
      <c r="M1323" s="11">
        <v>0.1460022</v>
      </c>
      <c r="N1323" s="11">
        <v>0.85399780000000003</v>
      </c>
      <c r="O1323" s="11">
        <v>1</v>
      </c>
      <c r="Q1323" s="11">
        <v>311</v>
      </c>
      <c r="R1323" s="11">
        <v>3.8556809999999997E-2</v>
      </c>
      <c r="S1323" s="11">
        <v>3.8556809999999997E-2</v>
      </c>
      <c r="T1323" s="11">
        <v>3.1570320000000002E-3</v>
      </c>
      <c r="U1323" s="11">
        <v>3.1570320000000002E-3</v>
      </c>
    </row>
    <row r="1324" spans="1:21" x14ac:dyDescent="0.35">
      <c r="A1324" s="4">
        <f t="shared" si="63"/>
        <v>311.25</v>
      </c>
      <c r="B1324" s="4">
        <f t="shared" si="64"/>
        <v>0.1460022</v>
      </c>
      <c r="C1324" s="4">
        <f t="shared" si="65"/>
        <v>0.85399780000000003</v>
      </c>
      <c r="D1324" s="4">
        <f t="shared" si="66"/>
        <v>-6.2342778797580007E-3</v>
      </c>
      <c r="E1324" s="4">
        <f t="shared" si="67"/>
        <v>4.1430790000000044E-3</v>
      </c>
      <c r="H1324" s="11">
        <v>311.25</v>
      </c>
      <c r="I1324" s="11">
        <v>0.1460022</v>
      </c>
      <c r="J1324" s="11">
        <v>0.85399780000000003</v>
      </c>
      <c r="K1324" s="11">
        <v>0</v>
      </c>
      <c r="L1324" s="11">
        <v>0</v>
      </c>
      <c r="M1324" s="11">
        <v>0.1460022</v>
      </c>
      <c r="N1324" s="11">
        <v>0.85399780000000003</v>
      </c>
      <c r="O1324" s="11">
        <v>1</v>
      </c>
      <c r="Q1324" s="11">
        <v>311.25</v>
      </c>
      <c r="R1324" s="11">
        <v>3.8556809999999997E-2</v>
      </c>
      <c r="S1324" s="11">
        <v>3.8556809999999997E-2</v>
      </c>
      <c r="T1324" s="11">
        <v>3.1570320000000002E-3</v>
      </c>
      <c r="U1324" s="11">
        <v>3.1570320000000002E-3</v>
      </c>
    </row>
    <row r="1325" spans="1:21" x14ac:dyDescent="0.35">
      <c r="A1325" s="4">
        <f t="shared" si="63"/>
        <v>311.5</v>
      </c>
      <c r="B1325" s="4">
        <f t="shared" si="64"/>
        <v>0.1460022</v>
      </c>
      <c r="C1325" s="4">
        <f t="shared" si="65"/>
        <v>0.85399780000000003</v>
      </c>
      <c r="D1325" s="4">
        <f t="shared" si="66"/>
        <v>-6.2342778797580007E-3</v>
      </c>
      <c r="E1325" s="4">
        <f t="shared" si="67"/>
        <v>4.1430790000000044E-3</v>
      </c>
      <c r="H1325" s="11">
        <v>311.5</v>
      </c>
      <c r="I1325" s="11">
        <v>0.1460022</v>
      </c>
      <c r="J1325" s="11">
        <v>0.85399780000000003</v>
      </c>
      <c r="K1325" s="11">
        <v>0</v>
      </c>
      <c r="L1325" s="11">
        <v>0</v>
      </c>
      <c r="M1325" s="11">
        <v>0.1460022</v>
      </c>
      <c r="N1325" s="11">
        <v>0.85399780000000003</v>
      </c>
      <c r="O1325" s="11">
        <v>1</v>
      </c>
      <c r="Q1325" s="11">
        <v>311.5</v>
      </c>
      <c r="R1325" s="11">
        <v>3.8556809999999997E-2</v>
      </c>
      <c r="S1325" s="11">
        <v>3.8556809999999997E-2</v>
      </c>
      <c r="T1325" s="11">
        <v>3.1570320000000002E-3</v>
      </c>
      <c r="U1325" s="11">
        <v>3.1570320000000002E-3</v>
      </c>
    </row>
    <row r="1326" spans="1:21" x14ac:dyDescent="0.35">
      <c r="A1326" s="4">
        <f t="shared" si="63"/>
        <v>311.75</v>
      </c>
      <c r="B1326" s="4">
        <f t="shared" si="64"/>
        <v>0.1460022</v>
      </c>
      <c r="C1326" s="4">
        <f t="shared" si="65"/>
        <v>0.85399780000000003</v>
      </c>
      <c r="D1326" s="4">
        <f t="shared" si="66"/>
        <v>-6.2342778797580007E-3</v>
      </c>
      <c r="E1326" s="4">
        <f t="shared" si="67"/>
        <v>4.1430790000000044E-3</v>
      </c>
      <c r="H1326" s="11">
        <v>311.75</v>
      </c>
      <c r="I1326" s="11">
        <v>0.1460022</v>
      </c>
      <c r="J1326" s="11">
        <v>0.85399780000000003</v>
      </c>
      <c r="K1326" s="11">
        <v>0</v>
      </c>
      <c r="L1326" s="11">
        <v>0</v>
      </c>
      <c r="M1326" s="11">
        <v>0.1460022</v>
      </c>
      <c r="N1326" s="11">
        <v>0.85399780000000003</v>
      </c>
      <c r="O1326" s="11">
        <v>1</v>
      </c>
      <c r="Q1326" s="11">
        <v>311.75</v>
      </c>
      <c r="R1326" s="11">
        <v>3.8556809999999997E-2</v>
      </c>
      <c r="S1326" s="11">
        <v>3.8556809999999997E-2</v>
      </c>
      <c r="T1326" s="11">
        <v>3.1570320000000002E-3</v>
      </c>
      <c r="U1326" s="11">
        <v>3.1570320000000002E-3</v>
      </c>
    </row>
    <row r="1327" spans="1:21" x14ac:dyDescent="0.35">
      <c r="A1327" s="4">
        <f t="shared" si="63"/>
        <v>312</v>
      </c>
      <c r="B1327" s="4">
        <f t="shared" si="64"/>
        <v>0.1460022</v>
      </c>
      <c r="C1327" s="4">
        <f t="shared" si="65"/>
        <v>0.85399780000000003</v>
      </c>
      <c r="D1327" s="4">
        <f t="shared" si="66"/>
        <v>-6.2342778797580007E-3</v>
      </c>
      <c r="E1327" s="4">
        <f t="shared" si="67"/>
        <v>4.1430790000000044E-3</v>
      </c>
      <c r="H1327" s="11">
        <v>312</v>
      </c>
      <c r="I1327" s="11">
        <v>0.1460022</v>
      </c>
      <c r="J1327" s="11">
        <v>0.85399780000000003</v>
      </c>
      <c r="K1327" s="11">
        <v>0</v>
      </c>
      <c r="L1327" s="11">
        <v>0</v>
      </c>
      <c r="M1327" s="11">
        <v>0.1460022</v>
      </c>
      <c r="N1327" s="11">
        <v>0.85399780000000003</v>
      </c>
      <c r="O1327" s="11">
        <v>1</v>
      </c>
      <c r="Q1327" s="11">
        <v>312</v>
      </c>
      <c r="R1327" s="11">
        <v>3.8556809999999997E-2</v>
      </c>
      <c r="S1327" s="11">
        <v>3.8556809999999997E-2</v>
      </c>
      <c r="T1327" s="11">
        <v>3.1570320000000002E-3</v>
      </c>
      <c r="U1327" s="11">
        <v>3.1570320000000002E-3</v>
      </c>
    </row>
    <row r="1328" spans="1:21" x14ac:dyDescent="0.35">
      <c r="A1328" s="4">
        <f t="shared" si="63"/>
        <v>312.25</v>
      </c>
      <c r="B1328" s="4">
        <f t="shared" si="64"/>
        <v>0.1460022</v>
      </c>
      <c r="C1328" s="4">
        <f t="shared" si="65"/>
        <v>0.85399780000000003</v>
      </c>
      <c r="D1328" s="4">
        <f t="shared" si="66"/>
        <v>-6.2342778797580007E-3</v>
      </c>
      <c r="E1328" s="4">
        <f t="shared" si="67"/>
        <v>4.1430790000000044E-3</v>
      </c>
      <c r="H1328" s="11">
        <v>312.25</v>
      </c>
      <c r="I1328" s="11">
        <v>0.1460022</v>
      </c>
      <c r="J1328" s="11">
        <v>0.85399780000000003</v>
      </c>
      <c r="K1328" s="11">
        <v>0</v>
      </c>
      <c r="L1328" s="11">
        <v>0</v>
      </c>
      <c r="M1328" s="11">
        <v>0.1460022</v>
      </c>
      <c r="N1328" s="11">
        <v>0.85399780000000003</v>
      </c>
      <c r="O1328" s="11">
        <v>1</v>
      </c>
      <c r="Q1328" s="11">
        <v>312.25</v>
      </c>
      <c r="R1328" s="11">
        <v>3.8556809999999997E-2</v>
      </c>
      <c r="S1328" s="11">
        <v>3.8556809999999997E-2</v>
      </c>
      <c r="T1328" s="11">
        <v>3.1570320000000002E-3</v>
      </c>
      <c r="U1328" s="11">
        <v>3.1570320000000002E-3</v>
      </c>
    </row>
    <row r="1329" spans="1:21" x14ac:dyDescent="0.35">
      <c r="A1329" s="4">
        <f t="shared" si="63"/>
        <v>312.5</v>
      </c>
      <c r="B1329" s="4">
        <f t="shared" si="64"/>
        <v>0.1460022</v>
      </c>
      <c r="C1329" s="4">
        <f t="shared" si="65"/>
        <v>0.85399780000000003</v>
      </c>
      <c r="D1329" s="4">
        <f t="shared" si="66"/>
        <v>-6.2342778797580007E-3</v>
      </c>
      <c r="E1329" s="4">
        <f t="shared" si="67"/>
        <v>4.1430790000000044E-3</v>
      </c>
      <c r="H1329" s="11">
        <v>312.5</v>
      </c>
      <c r="I1329" s="11">
        <v>0.1460022</v>
      </c>
      <c r="J1329" s="11">
        <v>0.85399780000000003</v>
      </c>
      <c r="K1329" s="11">
        <v>0</v>
      </c>
      <c r="L1329" s="11">
        <v>0</v>
      </c>
      <c r="M1329" s="11">
        <v>0.1460022</v>
      </c>
      <c r="N1329" s="11">
        <v>0.85399780000000003</v>
      </c>
      <c r="O1329" s="11">
        <v>1</v>
      </c>
      <c r="Q1329" s="11">
        <v>312.5</v>
      </c>
      <c r="R1329" s="11">
        <v>3.8556809999999997E-2</v>
      </c>
      <c r="S1329" s="11">
        <v>3.8556809999999997E-2</v>
      </c>
      <c r="T1329" s="11">
        <v>3.1570320000000002E-3</v>
      </c>
      <c r="U1329" s="11">
        <v>3.1570320000000002E-3</v>
      </c>
    </row>
    <row r="1330" spans="1:21" x14ac:dyDescent="0.35">
      <c r="A1330" s="4">
        <f t="shared" si="63"/>
        <v>312.75</v>
      </c>
      <c r="B1330" s="4">
        <f t="shared" si="64"/>
        <v>0.1460022</v>
      </c>
      <c r="C1330" s="4">
        <f t="shared" si="65"/>
        <v>0.85399780000000003</v>
      </c>
      <c r="D1330" s="4">
        <f t="shared" si="66"/>
        <v>-6.2342778797580007E-3</v>
      </c>
      <c r="E1330" s="4">
        <f t="shared" si="67"/>
        <v>4.1430790000000044E-3</v>
      </c>
      <c r="H1330" s="11">
        <v>312.75</v>
      </c>
      <c r="I1330" s="11">
        <v>0.1460022</v>
      </c>
      <c r="J1330" s="11">
        <v>0.85399780000000003</v>
      </c>
      <c r="K1330" s="11">
        <v>0</v>
      </c>
      <c r="L1330" s="11">
        <v>0</v>
      </c>
      <c r="M1330" s="11">
        <v>0.1460022</v>
      </c>
      <c r="N1330" s="11">
        <v>0.85399780000000003</v>
      </c>
      <c r="O1330" s="11">
        <v>1</v>
      </c>
      <c r="Q1330" s="11">
        <v>312.75</v>
      </c>
      <c r="R1330" s="11">
        <v>3.8556809999999997E-2</v>
      </c>
      <c r="S1330" s="11">
        <v>3.8556809999999997E-2</v>
      </c>
      <c r="T1330" s="11">
        <v>3.1570320000000002E-3</v>
      </c>
      <c r="U1330" s="11">
        <v>3.1570320000000002E-3</v>
      </c>
    </row>
    <row r="1331" spans="1:21" x14ac:dyDescent="0.35">
      <c r="A1331" s="4">
        <f t="shared" si="63"/>
        <v>313</v>
      </c>
      <c r="B1331" s="4">
        <f t="shared" si="64"/>
        <v>0.1460022</v>
      </c>
      <c r="C1331" s="4">
        <f t="shared" si="65"/>
        <v>0.85399780000000003</v>
      </c>
      <c r="D1331" s="4">
        <f t="shared" si="66"/>
        <v>-6.2342778797580007E-3</v>
      </c>
      <c r="E1331" s="4">
        <f t="shared" si="67"/>
        <v>4.1430790000000044E-3</v>
      </c>
      <c r="H1331" s="11">
        <v>313</v>
      </c>
      <c r="I1331" s="11">
        <v>0.1460022</v>
      </c>
      <c r="J1331" s="11">
        <v>0.85399780000000003</v>
      </c>
      <c r="K1331" s="11">
        <v>0</v>
      </c>
      <c r="L1331" s="11">
        <v>0</v>
      </c>
      <c r="M1331" s="11">
        <v>0.1460022</v>
      </c>
      <c r="N1331" s="11">
        <v>0.85399780000000003</v>
      </c>
      <c r="O1331" s="11">
        <v>1</v>
      </c>
      <c r="Q1331" s="11">
        <v>313</v>
      </c>
      <c r="R1331" s="11">
        <v>3.8556809999999997E-2</v>
      </c>
      <c r="S1331" s="11">
        <v>3.8556809999999997E-2</v>
      </c>
      <c r="T1331" s="11">
        <v>3.1570320000000002E-3</v>
      </c>
      <c r="U1331" s="11">
        <v>3.1570320000000002E-3</v>
      </c>
    </row>
    <row r="1332" spans="1:21" x14ac:dyDescent="0.35">
      <c r="A1332" s="4">
        <f t="shared" si="63"/>
        <v>313.25</v>
      </c>
      <c r="B1332" s="4">
        <f t="shared" si="64"/>
        <v>0.1460022</v>
      </c>
      <c r="C1332" s="4">
        <f t="shared" si="65"/>
        <v>0.85399780000000003</v>
      </c>
      <c r="D1332" s="4">
        <f t="shared" si="66"/>
        <v>-6.2342778797580007E-3</v>
      </c>
      <c r="E1332" s="4">
        <f t="shared" si="67"/>
        <v>4.1430790000000044E-3</v>
      </c>
      <c r="H1332" s="11">
        <v>313.25</v>
      </c>
      <c r="I1332" s="11">
        <v>0.1460022</v>
      </c>
      <c r="J1332" s="11">
        <v>0.85399780000000003</v>
      </c>
      <c r="K1332" s="11">
        <v>0</v>
      </c>
      <c r="L1332" s="11">
        <v>0</v>
      </c>
      <c r="M1332" s="11">
        <v>0.1460022</v>
      </c>
      <c r="N1332" s="11">
        <v>0.85399780000000003</v>
      </c>
      <c r="O1332" s="11">
        <v>1</v>
      </c>
      <c r="Q1332" s="11">
        <v>313.25</v>
      </c>
      <c r="R1332" s="11">
        <v>3.8556809999999997E-2</v>
      </c>
      <c r="S1332" s="11">
        <v>3.8556809999999997E-2</v>
      </c>
      <c r="T1332" s="11">
        <v>3.1570320000000002E-3</v>
      </c>
      <c r="U1332" s="11">
        <v>3.1570320000000002E-3</v>
      </c>
    </row>
    <row r="1333" spans="1:21" x14ac:dyDescent="0.35">
      <c r="A1333" s="4">
        <f t="shared" si="63"/>
        <v>313.5</v>
      </c>
      <c r="B1333" s="4">
        <f t="shared" si="64"/>
        <v>0.1460022</v>
      </c>
      <c r="C1333" s="4">
        <f t="shared" si="65"/>
        <v>0.85399780000000003</v>
      </c>
      <c r="D1333" s="4">
        <f t="shared" si="66"/>
        <v>-6.2342778797580007E-3</v>
      </c>
      <c r="E1333" s="4">
        <f t="shared" si="67"/>
        <v>4.1430790000000044E-3</v>
      </c>
      <c r="H1333" s="11">
        <v>313.5</v>
      </c>
      <c r="I1333" s="11">
        <v>0.1460022</v>
      </c>
      <c r="J1333" s="11">
        <v>0.85399780000000003</v>
      </c>
      <c r="K1333" s="11">
        <v>0</v>
      </c>
      <c r="L1333" s="11">
        <v>0</v>
      </c>
      <c r="M1333" s="11">
        <v>0.1460022</v>
      </c>
      <c r="N1333" s="11">
        <v>0.85399780000000003</v>
      </c>
      <c r="O1333" s="11">
        <v>1</v>
      </c>
      <c r="Q1333" s="11">
        <v>313.5</v>
      </c>
      <c r="R1333" s="11">
        <v>3.8556809999999997E-2</v>
      </c>
      <c r="S1333" s="11">
        <v>3.8556809999999997E-2</v>
      </c>
      <c r="T1333" s="11">
        <v>3.1570320000000002E-3</v>
      </c>
      <c r="U1333" s="11">
        <v>3.1570320000000002E-3</v>
      </c>
    </row>
    <row r="1334" spans="1:21" x14ac:dyDescent="0.35">
      <c r="A1334" s="4">
        <f t="shared" si="63"/>
        <v>313.75</v>
      </c>
      <c r="B1334" s="4">
        <f t="shared" si="64"/>
        <v>0.1460022</v>
      </c>
      <c r="C1334" s="4">
        <f t="shared" si="65"/>
        <v>0.85399780000000003</v>
      </c>
      <c r="D1334" s="4">
        <f t="shared" si="66"/>
        <v>-6.2342778797580007E-3</v>
      </c>
      <c r="E1334" s="4">
        <f t="shared" si="67"/>
        <v>4.1430790000000044E-3</v>
      </c>
      <c r="H1334" s="11">
        <v>313.75</v>
      </c>
      <c r="I1334" s="11">
        <v>0.1460022</v>
      </c>
      <c r="J1334" s="11">
        <v>0.85399780000000003</v>
      </c>
      <c r="K1334" s="11">
        <v>0</v>
      </c>
      <c r="L1334" s="11">
        <v>0</v>
      </c>
      <c r="M1334" s="11">
        <v>0.1460022</v>
      </c>
      <c r="N1334" s="11">
        <v>0.85399780000000003</v>
      </c>
      <c r="O1334" s="11">
        <v>1</v>
      </c>
      <c r="Q1334" s="11">
        <v>313.75</v>
      </c>
      <c r="R1334" s="11">
        <v>3.8556809999999997E-2</v>
      </c>
      <c r="S1334" s="11">
        <v>3.8556809999999997E-2</v>
      </c>
      <c r="T1334" s="11">
        <v>3.1570320000000002E-3</v>
      </c>
      <c r="U1334" s="11">
        <v>3.1570320000000002E-3</v>
      </c>
    </row>
    <row r="1335" spans="1:21" x14ac:dyDescent="0.35">
      <c r="A1335" s="4">
        <f t="shared" si="63"/>
        <v>314</v>
      </c>
      <c r="B1335" s="4">
        <f t="shared" si="64"/>
        <v>0.1460022</v>
      </c>
      <c r="C1335" s="4">
        <f t="shared" si="65"/>
        <v>0.85399780000000003</v>
      </c>
      <c r="D1335" s="4">
        <f t="shared" si="66"/>
        <v>-6.2342778797580007E-3</v>
      </c>
      <c r="E1335" s="4">
        <f t="shared" si="67"/>
        <v>4.1430790000000044E-3</v>
      </c>
      <c r="H1335" s="11">
        <v>314</v>
      </c>
      <c r="I1335" s="11">
        <v>0.1460022</v>
      </c>
      <c r="J1335" s="11">
        <v>0.85399780000000003</v>
      </c>
      <c r="K1335" s="11">
        <v>0</v>
      </c>
      <c r="L1335" s="11">
        <v>0</v>
      </c>
      <c r="M1335" s="11">
        <v>0.1460022</v>
      </c>
      <c r="N1335" s="11">
        <v>0.85399780000000003</v>
      </c>
      <c r="O1335" s="11">
        <v>1</v>
      </c>
      <c r="Q1335" s="11">
        <v>314</v>
      </c>
      <c r="R1335" s="11">
        <v>3.8556809999999997E-2</v>
      </c>
      <c r="S1335" s="11">
        <v>3.8556809999999997E-2</v>
      </c>
      <c r="T1335" s="11">
        <v>3.1570320000000002E-3</v>
      </c>
      <c r="U1335" s="11">
        <v>3.1570320000000002E-3</v>
      </c>
    </row>
    <row r="1336" spans="1:21" x14ac:dyDescent="0.35">
      <c r="A1336" s="4">
        <f t="shared" ref="A1336:A1399" si="68">H1336</f>
        <v>314.25</v>
      </c>
      <c r="B1336" s="4">
        <f t="shared" ref="B1336:B1399" si="69">I1336</f>
        <v>0.1460022</v>
      </c>
      <c r="C1336" s="4">
        <f t="shared" ref="C1336:C1399" si="70">J1336</f>
        <v>0.85399780000000003</v>
      </c>
      <c r="D1336" s="4">
        <f t="shared" si="66"/>
        <v>-6.2342778797580007E-3</v>
      </c>
      <c r="E1336" s="4">
        <f t="shared" si="67"/>
        <v>4.1430790000000044E-3</v>
      </c>
      <c r="H1336" s="11">
        <v>314.25</v>
      </c>
      <c r="I1336" s="11">
        <v>0.1460022</v>
      </c>
      <c r="J1336" s="11">
        <v>0.85399780000000003</v>
      </c>
      <c r="K1336" s="11">
        <v>0</v>
      </c>
      <c r="L1336" s="11">
        <v>0</v>
      </c>
      <c r="M1336" s="11">
        <v>0.1460022</v>
      </c>
      <c r="N1336" s="11">
        <v>0.85399780000000003</v>
      </c>
      <c r="O1336" s="11">
        <v>1</v>
      </c>
      <c r="Q1336" s="11">
        <v>314.25</v>
      </c>
      <c r="R1336" s="11">
        <v>3.8556809999999997E-2</v>
      </c>
      <c r="S1336" s="11">
        <v>3.8556809999999997E-2</v>
      </c>
      <c r="T1336" s="11">
        <v>3.1570320000000002E-3</v>
      </c>
      <c r="U1336" s="11">
        <v>3.1570320000000002E-3</v>
      </c>
    </row>
    <row r="1337" spans="1:21" x14ac:dyDescent="0.35">
      <c r="A1337" s="4">
        <f t="shared" si="68"/>
        <v>314.5</v>
      </c>
      <c r="B1337" s="4">
        <f t="shared" si="69"/>
        <v>0.1460022</v>
      </c>
      <c r="C1337" s="4">
        <f t="shared" si="70"/>
        <v>0.85399780000000003</v>
      </c>
      <c r="D1337" s="4">
        <f t="shared" si="66"/>
        <v>-6.2342778797580007E-3</v>
      </c>
      <c r="E1337" s="4">
        <f t="shared" si="67"/>
        <v>4.1430790000000044E-3</v>
      </c>
      <c r="H1337" s="11">
        <v>314.5</v>
      </c>
      <c r="I1337" s="11">
        <v>0.1460022</v>
      </c>
      <c r="J1337" s="11">
        <v>0.85399780000000003</v>
      </c>
      <c r="K1337" s="11">
        <v>0</v>
      </c>
      <c r="L1337" s="11">
        <v>0</v>
      </c>
      <c r="M1337" s="11">
        <v>0.1460022</v>
      </c>
      <c r="N1337" s="11">
        <v>0.85399780000000003</v>
      </c>
      <c r="O1337" s="11">
        <v>1</v>
      </c>
      <c r="Q1337" s="11">
        <v>314.5</v>
      </c>
      <c r="R1337" s="11">
        <v>3.8556809999999997E-2</v>
      </c>
      <c r="S1337" s="11">
        <v>3.8556809999999997E-2</v>
      </c>
      <c r="T1337" s="11">
        <v>3.1570320000000002E-3</v>
      </c>
      <c r="U1337" s="11">
        <v>3.1570320000000002E-3</v>
      </c>
    </row>
    <row r="1338" spans="1:21" x14ac:dyDescent="0.35">
      <c r="A1338" s="4">
        <f t="shared" si="68"/>
        <v>314.75</v>
      </c>
      <c r="B1338" s="4">
        <f t="shared" si="69"/>
        <v>0.1460022</v>
      </c>
      <c r="C1338" s="4">
        <f t="shared" si="70"/>
        <v>0.85399780000000003</v>
      </c>
      <c r="D1338" s="4">
        <f t="shared" si="66"/>
        <v>-6.2342778797580007E-3</v>
      </c>
      <c r="E1338" s="4">
        <f t="shared" si="67"/>
        <v>4.1430790000000044E-3</v>
      </c>
      <c r="H1338" s="11">
        <v>314.75</v>
      </c>
      <c r="I1338" s="11">
        <v>0.1460022</v>
      </c>
      <c r="J1338" s="11">
        <v>0.85399780000000003</v>
      </c>
      <c r="K1338" s="11">
        <v>0</v>
      </c>
      <c r="L1338" s="11">
        <v>0</v>
      </c>
      <c r="M1338" s="11">
        <v>0.1460022</v>
      </c>
      <c r="N1338" s="11">
        <v>0.85399780000000003</v>
      </c>
      <c r="O1338" s="11">
        <v>1</v>
      </c>
      <c r="Q1338" s="11">
        <v>314.75</v>
      </c>
      <c r="R1338" s="11">
        <v>3.8556809999999997E-2</v>
      </c>
      <c r="S1338" s="11">
        <v>3.8556809999999997E-2</v>
      </c>
      <c r="T1338" s="11">
        <v>3.1570320000000002E-3</v>
      </c>
      <c r="U1338" s="11">
        <v>3.1570320000000002E-3</v>
      </c>
    </row>
    <row r="1339" spans="1:21" x14ac:dyDescent="0.35">
      <c r="A1339" s="4">
        <f t="shared" si="68"/>
        <v>315</v>
      </c>
      <c r="B1339" s="4">
        <f t="shared" si="69"/>
        <v>0.1460022</v>
      </c>
      <c r="C1339" s="4">
        <f t="shared" si="70"/>
        <v>0.85399780000000003</v>
      </c>
      <c r="D1339" s="4">
        <f t="shared" si="66"/>
        <v>-6.2342778797580007E-3</v>
      </c>
      <c r="E1339" s="4">
        <f t="shared" si="67"/>
        <v>4.1430790000000044E-3</v>
      </c>
      <c r="H1339" s="11">
        <v>315</v>
      </c>
      <c r="I1339" s="11">
        <v>0.1460022</v>
      </c>
      <c r="J1339" s="11">
        <v>0.85399780000000003</v>
      </c>
      <c r="K1339" s="11">
        <v>0</v>
      </c>
      <c r="L1339" s="11">
        <v>0</v>
      </c>
      <c r="M1339" s="11">
        <v>0.1460022</v>
      </c>
      <c r="N1339" s="11">
        <v>0.85399780000000003</v>
      </c>
      <c r="O1339" s="11">
        <v>1</v>
      </c>
      <c r="Q1339" s="11">
        <v>315</v>
      </c>
      <c r="R1339" s="11">
        <v>3.8556809999999997E-2</v>
      </c>
      <c r="S1339" s="11">
        <v>3.8556809999999997E-2</v>
      </c>
      <c r="T1339" s="11">
        <v>3.1570320000000002E-3</v>
      </c>
      <c r="U1339" s="11">
        <v>3.1570320000000002E-3</v>
      </c>
    </row>
    <row r="1340" spans="1:21" x14ac:dyDescent="0.35">
      <c r="A1340" s="4">
        <f t="shared" si="68"/>
        <v>315.25</v>
      </c>
      <c r="B1340" s="4">
        <f t="shared" si="69"/>
        <v>0.1460022</v>
      </c>
      <c r="C1340" s="4">
        <f t="shared" si="70"/>
        <v>0.85399780000000003</v>
      </c>
      <c r="D1340" s="4">
        <f t="shared" si="66"/>
        <v>-6.2342778797580007E-3</v>
      </c>
      <c r="E1340" s="4">
        <f t="shared" si="67"/>
        <v>4.1430790000000044E-3</v>
      </c>
      <c r="H1340" s="11">
        <v>315.25</v>
      </c>
      <c r="I1340" s="11">
        <v>0.1460022</v>
      </c>
      <c r="J1340" s="11">
        <v>0.85399780000000003</v>
      </c>
      <c r="K1340" s="11">
        <v>0</v>
      </c>
      <c r="L1340" s="11">
        <v>0</v>
      </c>
      <c r="M1340" s="11">
        <v>0.1460022</v>
      </c>
      <c r="N1340" s="11">
        <v>0.85399780000000003</v>
      </c>
      <c r="O1340" s="11">
        <v>1</v>
      </c>
      <c r="Q1340" s="11">
        <v>315.25</v>
      </c>
      <c r="R1340" s="11">
        <v>3.8556809999999997E-2</v>
      </c>
      <c r="S1340" s="11">
        <v>3.8556809999999997E-2</v>
      </c>
      <c r="T1340" s="11">
        <v>3.1570320000000002E-3</v>
      </c>
      <c r="U1340" s="11">
        <v>3.1570320000000002E-3</v>
      </c>
    </row>
    <row r="1341" spans="1:21" x14ac:dyDescent="0.35">
      <c r="A1341" s="4">
        <f t="shared" si="68"/>
        <v>315.5</v>
      </c>
      <c r="B1341" s="4">
        <f t="shared" si="69"/>
        <v>0.1460022</v>
      </c>
      <c r="C1341" s="4">
        <f t="shared" si="70"/>
        <v>0.85399780000000003</v>
      </c>
      <c r="D1341" s="4">
        <f t="shared" si="66"/>
        <v>-6.2342778797580007E-3</v>
      </c>
      <c r="E1341" s="4">
        <f t="shared" si="67"/>
        <v>4.1430790000000044E-3</v>
      </c>
      <c r="H1341" s="11">
        <v>315.5</v>
      </c>
      <c r="I1341" s="11">
        <v>0.1460022</v>
      </c>
      <c r="J1341" s="11">
        <v>0.85399780000000003</v>
      </c>
      <c r="K1341" s="11">
        <v>0</v>
      </c>
      <c r="L1341" s="11">
        <v>0</v>
      </c>
      <c r="M1341" s="11">
        <v>0.1460022</v>
      </c>
      <c r="N1341" s="11">
        <v>0.85399780000000003</v>
      </c>
      <c r="O1341" s="11">
        <v>1</v>
      </c>
      <c r="Q1341" s="11">
        <v>315.5</v>
      </c>
      <c r="R1341" s="11">
        <v>3.8556809999999997E-2</v>
      </c>
      <c r="S1341" s="11">
        <v>3.8556809999999997E-2</v>
      </c>
      <c r="T1341" s="11">
        <v>3.1570320000000002E-3</v>
      </c>
      <c r="U1341" s="11">
        <v>3.1570320000000002E-3</v>
      </c>
    </row>
    <row r="1342" spans="1:21" x14ac:dyDescent="0.35">
      <c r="A1342" s="4">
        <f t="shared" si="68"/>
        <v>315.75</v>
      </c>
      <c r="B1342" s="4">
        <f t="shared" si="69"/>
        <v>0.1460022</v>
      </c>
      <c r="C1342" s="4">
        <f t="shared" si="70"/>
        <v>0.85399780000000003</v>
      </c>
      <c r="D1342" s="4">
        <f t="shared" si="66"/>
        <v>-6.2342778797580007E-3</v>
      </c>
      <c r="E1342" s="4">
        <f t="shared" si="67"/>
        <v>4.1430790000000044E-3</v>
      </c>
      <c r="H1342" s="11">
        <v>315.75</v>
      </c>
      <c r="I1342" s="11">
        <v>0.1460022</v>
      </c>
      <c r="J1342" s="11">
        <v>0.85399780000000003</v>
      </c>
      <c r="K1342" s="11">
        <v>0</v>
      </c>
      <c r="L1342" s="11">
        <v>0</v>
      </c>
      <c r="M1342" s="11">
        <v>0.1460022</v>
      </c>
      <c r="N1342" s="11">
        <v>0.85399780000000003</v>
      </c>
      <c r="O1342" s="11">
        <v>1</v>
      </c>
      <c r="Q1342" s="11">
        <v>315.75</v>
      </c>
      <c r="R1342" s="11">
        <v>3.8556809999999997E-2</v>
      </c>
      <c r="S1342" s="11">
        <v>3.8556809999999997E-2</v>
      </c>
      <c r="T1342" s="11">
        <v>3.1570320000000002E-3</v>
      </c>
      <c r="U1342" s="11">
        <v>3.1570320000000002E-3</v>
      </c>
    </row>
    <row r="1343" spans="1:21" x14ac:dyDescent="0.35">
      <c r="A1343" s="4">
        <f t="shared" si="68"/>
        <v>316</v>
      </c>
      <c r="B1343" s="4">
        <f t="shared" si="69"/>
        <v>0.1460022</v>
      </c>
      <c r="C1343" s="4">
        <f t="shared" si="70"/>
        <v>0.85399780000000003</v>
      </c>
      <c r="D1343" s="4">
        <f t="shared" si="66"/>
        <v>-6.2342778797580007E-3</v>
      </c>
      <c r="E1343" s="4">
        <f t="shared" si="67"/>
        <v>4.1430790000000044E-3</v>
      </c>
      <c r="H1343" s="11">
        <v>316</v>
      </c>
      <c r="I1343" s="11">
        <v>0.1460022</v>
      </c>
      <c r="J1343" s="11">
        <v>0.85399780000000003</v>
      </c>
      <c r="K1343" s="11">
        <v>0</v>
      </c>
      <c r="L1343" s="11">
        <v>0</v>
      </c>
      <c r="M1343" s="11">
        <v>0.1460022</v>
      </c>
      <c r="N1343" s="11">
        <v>0.85399780000000003</v>
      </c>
      <c r="O1343" s="11">
        <v>1</v>
      </c>
      <c r="Q1343" s="11">
        <v>316</v>
      </c>
      <c r="R1343" s="11">
        <v>3.8556809999999997E-2</v>
      </c>
      <c r="S1343" s="11">
        <v>3.8556809999999997E-2</v>
      </c>
      <c r="T1343" s="11">
        <v>3.1570320000000002E-3</v>
      </c>
      <c r="U1343" s="11">
        <v>3.1570320000000002E-3</v>
      </c>
    </row>
    <row r="1344" spans="1:21" x14ac:dyDescent="0.35">
      <c r="A1344" s="4">
        <f t="shared" si="68"/>
        <v>316.25</v>
      </c>
      <c r="B1344" s="4">
        <f t="shared" si="69"/>
        <v>0.1460022</v>
      </c>
      <c r="C1344" s="4">
        <f t="shared" si="70"/>
        <v>0.85399780000000003</v>
      </c>
      <c r="D1344" s="4">
        <f t="shared" si="66"/>
        <v>-6.2342778797580007E-3</v>
      </c>
      <c r="E1344" s="4">
        <f t="shared" si="67"/>
        <v>4.1430790000000044E-3</v>
      </c>
      <c r="H1344" s="11">
        <v>316.25</v>
      </c>
      <c r="I1344" s="11">
        <v>0.1460022</v>
      </c>
      <c r="J1344" s="11">
        <v>0.85399780000000003</v>
      </c>
      <c r="K1344" s="11">
        <v>0</v>
      </c>
      <c r="L1344" s="11">
        <v>0</v>
      </c>
      <c r="M1344" s="11">
        <v>0.1460022</v>
      </c>
      <c r="N1344" s="11">
        <v>0.85399780000000003</v>
      </c>
      <c r="O1344" s="11">
        <v>1</v>
      </c>
      <c r="Q1344" s="11">
        <v>316.25</v>
      </c>
      <c r="R1344" s="11">
        <v>3.8556809999999997E-2</v>
      </c>
      <c r="S1344" s="11">
        <v>3.8556809999999997E-2</v>
      </c>
      <c r="T1344" s="11">
        <v>3.1570320000000002E-3</v>
      </c>
      <c r="U1344" s="11">
        <v>3.1570320000000002E-3</v>
      </c>
    </row>
    <row r="1345" spans="1:21" x14ac:dyDescent="0.35">
      <c r="A1345" s="4">
        <f t="shared" si="68"/>
        <v>316.5</v>
      </c>
      <c r="B1345" s="4">
        <f t="shared" si="69"/>
        <v>0.1460022</v>
      </c>
      <c r="C1345" s="4">
        <f t="shared" si="70"/>
        <v>0.85399780000000003</v>
      </c>
      <c r="D1345" s="4">
        <f t="shared" si="66"/>
        <v>-6.2342778797580007E-3</v>
      </c>
      <c r="E1345" s="4">
        <f t="shared" si="67"/>
        <v>4.1430790000000044E-3</v>
      </c>
      <c r="H1345" s="11">
        <v>316.5</v>
      </c>
      <c r="I1345" s="11">
        <v>0.1460022</v>
      </c>
      <c r="J1345" s="11">
        <v>0.85399780000000003</v>
      </c>
      <c r="K1345" s="11">
        <v>0</v>
      </c>
      <c r="L1345" s="11">
        <v>0</v>
      </c>
      <c r="M1345" s="11">
        <v>0.1460022</v>
      </c>
      <c r="N1345" s="11">
        <v>0.85399780000000003</v>
      </c>
      <c r="O1345" s="11">
        <v>1</v>
      </c>
      <c r="Q1345" s="11">
        <v>316.5</v>
      </c>
      <c r="R1345" s="11">
        <v>3.8556809999999997E-2</v>
      </c>
      <c r="S1345" s="11">
        <v>3.8556809999999997E-2</v>
      </c>
      <c r="T1345" s="11">
        <v>3.1570320000000002E-3</v>
      </c>
      <c r="U1345" s="11">
        <v>3.1570320000000002E-3</v>
      </c>
    </row>
    <row r="1346" spans="1:21" x14ac:dyDescent="0.35">
      <c r="A1346" s="4">
        <f t="shared" si="68"/>
        <v>316.75</v>
      </c>
      <c r="B1346" s="4">
        <f t="shared" si="69"/>
        <v>0.1460022</v>
      </c>
      <c r="C1346" s="4">
        <f t="shared" si="70"/>
        <v>0.85399780000000003</v>
      </c>
      <c r="D1346" s="4">
        <f t="shared" si="66"/>
        <v>-6.2342778797580007E-3</v>
      </c>
      <c r="E1346" s="4">
        <f t="shared" si="67"/>
        <v>4.1430790000000044E-3</v>
      </c>
      <c r="H1346" s="11">
        <v>316.75</v>
      </c>
      <c r="I1346" s="11">
        <v>0.1460022</v>
      </c>
      <c r="J1346" s="11">
        <v>0.85399780000000003</v>
      </c>
      <c r="K1346" s="11">
        <v>0</v>
      </c>
      <c r="L1346" s="11">
        <v>0</v>
      </c>
      <c r="M1346" s="11">
        <v>0.1460022</v>
      </c>
      <c r="N1346" s="11">
        <v>0.85399780000000003</v>
      </c>
      <c r="O1346" s="11">
        <v>1</v>
      </c>
      <c r="Q1346" s="11">
        <v>316.75</v>
      </c>
      <c r="R1346" s="11">
        <v>3.8556809999999997E-2</v>
      </c>
      <c r="S1346" s="11">
        <v>3.8556809999999997E-2</v>
      </c>
      <c r="T1346" s="11">
        <v>3.1570320000000002E-3</v>
      </c>
      <c r="U1346" s="11">
        <v>3.1570320000000002E-3</v>
      </c>
    </row>
    <row r="1347" spans="1:21" x14ac:dyDescent="0.35">
      <c r="A1347" s="4">
        <f t="shared" si="68"/>
        <v>317</v>
      </c>
      <c r="B1347" s="4">
        <f t="shared" si="69"/>
        <v>0.1460022</v>
      </c>
      <c r="C1347" s="4">
        <f t="shared" si="70"/>
        <v>0.85399780000000003</v>
      </c>
      <c r="D1347" s="4">
        <f t="shared" si="66"/>
        <v>-6.2342778797580007E-3</v>
      </c>
      <c r="E1347" s="4">
        <f t="shared" si="67"/>
        <v>4.1430790000000044E-3</v>
      </c>
      <c r="H1347" s="11">
        <v>317</v>
      </c>
      <c r="I1347" s="11">
        <v>0.1460022</v>
      </c>
      <c r="J1347" s="11">
        <v>0.85399780000000003</v>
      </c>
      <c r="K1347" s="11">
        <v>0</v>
      </c>
      <c r="L1347" s="11">
        <v>0</v>
      </c>
      <c r="M1347" s="11">
        <v>0.1460022</v>
      </c>
      <c r="N1347" s="11">
        <v>0.85399780000000003</v>
      </c>
      <c r="O1347" s="11">
        <v>1</v>
      </c>
      <c r="Q1347" s="11">
        <v>317</v>
      </c>
      <c r="R1347" s="11">
        <v>3.8556809999999997E-2</v>
      </c>
      <c r="S1347" s="11">
        <v>3.8556809999999997E-2</v>
      </c>
      <c r="T1347" s="11">
        <v>3.1570320000000002E-3</v>
      </c>
      <c r="U1347" s="11">
        <v>3.1570320000000002E-3</v>
      </c>
    </row>
    <row r="1348" spans="1:21" x14ac:dyDescent="0.35">
      <c r="A1348" s="4">
        <f t="shared" si="68"/>
        <v>317.25</v>
      </c>
      <c r="B1348" s="4">
        <f t="shared" si="69"/>
        <v>0.1460022</v>
      </c>
      <c r="C1348" s="4">
        <f t="shared" si="70"/>
        <v>0.85399780000000003</v>
      </c>
      <c r="D1348" s="4">
        <f t="shared" si="66"/>
        <v>-6.2342778797580007E-3</v>
      </c>
      <c r="E1348" s="4">
        <f t="shared" si="67"/>
        <v>4.1430790000000044E-3</v>
      </c>
      <c r="H1348" s="11">
        <v>317.25</v>
      </c>
      <c r="I1348" s="11">
        <v>0.1460022</v>
      </c>
      <c r="J1348" s="11">
        <v>0.85399780000000003</v>
      </c>
      <c r="K1348" s="11">
        <v>0</v>
      </c>
      <c r="L1348" s="11">
        <v>0</v>
      </c>
      <c r="M1348" s="11">
        <v>0.1460022</v>
      </c>
      <c r="N1348" s="11">
        <v>0.85399780000000003</v>
      </c>
      <c r="O1348" s="11">
        <v>1</v>
      </c>
      <c r="Q1348" s="11">
        <v>317.25</v>
      </c>
      <c r="R1348" s="11">
        <v>3.8556809999999997E-2</v>
      </c>
      <c r="S1348" s="11">
        <v>3.8556809999999997E-2</v>
      </c>
      <c r="T1348" s="11">
        <v>3.1570320000000002E-3</v>
      </c>
      <c r="U1348" s="11">
        <v>3.1570320000000002E-3</v>
      </c>
    </row>
    <row r="1349" spans="1:21" x14ac:dyDescent="0.35">
      <c r="A1349" s="4">
        <f t="shared" si="68"/>
        <v>317.5</v>
      </c>
      <c r="B1349" s="4">
        <f t="shared" si="69"/>
        <v>0.1460022</v>
      </c>
      <c r="C1349" s="4">
        <f t="shared" si="70"/>
        <v>0.85399780000000003</v>
      </c>
      <c r="D1349" s="4">
        <f t="shared" si="66"/>
        <v>-6.2342778797580007E-3</v>
      </c>
      <c r="E1349" s="4">
        <f t="shared" si="67"/>
        <v>4.1430790000000044E-3</v>
      </c>
      <c r="H1349" s="11">
        <v>317.5</v>
      </c>
      <c r="I1349" s="11">
        <v>0.1460022</v>
      </c>
      <c r="J1349" s="11">
        <v>0.85399780000000003</v>
      </c>
      <c r="K1349" s="11">
        <v>0</v>
      </c>
      <c r="L1349" s="11">
        <v>0</v>
      </c>
      <c r="M1349" s="11">
        <v>0.1460022</v>
      </c>
      <c r="N1349" s="11">
        <v>0.85399780000000003</v>
      </c>
      <c r="O1349" s="11">
        <v>1</v>
      </c>
      <c r="Q1349" s="11">
        <v>317.5</v>
      </c>
      <c r="R1349" s="11">
        <v>3.8556809999999997E-2</v>
      </c>
      <c r="S1349" s="11">
        <v>3.8556809999999997E-2</v>
      </c>
      <c r="T1349" s="11">
        <v>3.1570320000000002E-3</v>
      </c>
      <c r="U1349" s="11">
        <v>3.1570320000000002E-3</v>
      </c>
    </row>
    <row r="1350" spans="1:21" x14ac:dyDescent="0.35">
      <c r="A1350" s="4">
        <f t="shared" si="68"/>
        <v>317.75</v>
      </c>
      <c r="B1350" s="4">
        <f t="shared" si="69"/>
        <v>0.1460022</v>
      </c>
      <c r="C1350" s="4">
        <f t="shared" si="70"/>
        <v>0.85399780000000003</v>
      </c>
      <c r="D1350" s="4">
        <f t="shared" si="66"/>
        <v>-6.2342778797580007E-3</v>
      </c>
      <c r="E1350" s="4">
        <f t="shared" si="67"/>
        <v>4.1430790000000044E-3</v>
      </c>
      <c r="H1350" s="11">
        <v>317.75</v>
      </c>
      <c r="I1350" s="11">
        <v>0.1460022</v>
      </c>
      <c r="J1350" s="11">
        <v>0.85399780000000003</v>
      </c>
      <c r="K1350" s="11">
        <v>0</v>
      </c>
      <c r="L1350" s="11">
        <v>0</v>
      </c>
      <c r="M1350" s="11">
        <v>0.1460022</v>
      </c>
      <c r="N1350" s="11">
        <v>0.85399780000000003</v>
      </c>
      <c r="O1350" s="11">
        <v>1</v>
      </c>
      <c r="Q1350" s="11">
        <v>317.75</v>
      </c>
      <c r="R1350" s="11">
        <v>3.8556809999999997E-2</v>
      </c>
      <c r="S1350" s="11">
        <v>3.8556809999999997E-2</v>
      </c>
      <c r="T1350" s="11">
        <v>3.1570320000000002E-3</v>
      </c>
      <c r="U1350" s="11">
        <v>3.1570320000000002E-3</v>
      </c>
    </row>
    <row r="1351" spans="1:21" x14ac:dyDescent="0.35">
      <c r="A1351" s="4">
        <f t="shared" si="68"/>
        <v>318</v>
      </c>
      <c r="B1351" s="4">
        <f t="shared" si="69"/>
        <v>0.1460022</v>
      </c>
      <c r="C1351" s="4">
        <f t="shared" si="70"/>
        <v>0.85399780000000003</v>
      </c>
      <c r="D1351" s="4">
        <f t="shared" si="66"/>
        <v>-6.2342778797580007E-3</v>
      </c>
      <c r="E1351" s="4">
        <f t="shared" si="67"/>
        <v>4.1430790000000044E-3</v>
      </c>
      <c r="H1351" s="11">
        <v>318</v>
      </c>
      <c r="I1351" s="11">
        <v>0.1460022</v>
      </c>
      <c r="J1351" s="11">
        <v>0.85399780000000003</v>
      </c>
      <c r="K1351" s="11">
        <v>0</v>
      </c>
      <c r="L1351" s="11">
        <v>0</v>
      </c>
      <c r="M1351" s="11">
        <v>0.1460022</v>
      </c>
      <c r="N1351" s="11">
        <v>0.85399780000000003</v>
      </c>
      <c r="O1351" s="11">
        <v>1</v>
      </c>
      <c r="Q1351" s="11">
        <v>318</v>
      </c>
      <c r="R1351" s="11">
        <v>3.8556809999999997E-2</v>
      </c>
      <c r="S1351" s="11">
        <v>3.8556809999999997E-2</v>
      </c>
      <c r="T1351" s="11">
        <v>3.1570320000000002E-3</v>
      </c>
      <c r="U1351" s="11">
        <v>3.1570320000000002E-3</v>
      </c>
    </row>
    <row r="1352" spans="1:21" x14ac:dyDescent="0.35">
      <c r="A1352" s="4">
        <f t="shared" si="68"/>
        <v>318.25</v>
      </c>
      <c r="B1352" s="4">
        <f t="shared" si="69"/>
        <v>0.1460022</v>
      </c>
      <c r="C1352" s="4">
        <f t="shared" si="70"/>
        <v>0.85399780000000003</v>
      </c>
      <c r="D1352" s="4">
        <f t="shared" si="66"/>
        <v>-6.2342778797580007E-3</v>
      </c>
      <c r="E1352" s="4">
        <f t="shared" si="67"/>
        <v>4.1430790000000044E-3</v>
      </c>
      <c r="H1352" s="11">
        <v>318.25</v>
      </c>
      <c r="I1352" s="11">
        <v>0.1460022</v>
      </c>
      <c r="J1352" s="11">
        <v>0.85399780000000003</v>
      </c>
      <c r="K1352" s="11">
        <v>0</v>
      </c>
      <c r="L1352" s="11">
        <v>0</v>
      </c>
      <c r="M1352" s="11">
        <v>0.1460022</v>
      </c>
      <c r="N1352" s="11">
        <v>0.85399780000000003</v>
      </c>
      <c r="O1352" s="11">
        <v>1</v>
      </c>
      <c r="Q1352" s="11">
        <v>318.25</v>
      </c>
      <c r="R1352" s="11">
        <v>3.8556809999999997E-2</v>
      </c>
      <c r="S1352" s="11">
        <v>3.8556809999999997E-2</v>
      </c>
      <c r="T1352" s="11">
        <v>3.1570320000000002E-3</v>
      </c>
      <c r="U1352" s="11">
        <v>3.1570320000000002E-3</v>
      </c>
    </row>
    <row r="1353" spans="1:21" x14ac:dyDescent="0.35">
      <c r="A1353" s="4">
        <f t="shared" si="68"/>
        <v>318.5</v>
      </c>
      <c r="B1353" s="4">
        <f t="shared" si="69"/>
        <v>0.1460022</v>
      </c>
      <c r="C1353" s="4">
        <f t="shared" si="70"/>
        <v>0.85399780000000003</v>
      </c>
      <c r="D1353" s="4">
        <f t="shared" si="66"/>
        <v>-6.2342778797580007E-3</v>
      </c>
      <c r="E1353" s="4">
        <f t="shared" si="67"/>
        <v>4.1430790000000044E-3</v>
      </c>
      <c r="H1353" s="11">
        <v>318.5</v>
      </c>
      <c r="I1353" s="11">
        <v>0.1460022</v>
      </c>
      <c r="J1353" s="11">
        <v>0.85399780000000003</v>
      </c>
      <c r="K1353" s="11">
        <v>0</v>
      </c>
      <c r="L1353" s="11">
        <v>0</v>
      </c>
      <c r="M1353" s="11">
        <v>0.1460022</v>
      </c>
      <c r="N1353" s="11">
        <v>0.85399780000000003</v>
      </c>
      <c r="O1353" s="11">
        <v>1</v>
      </c>
      <c r="Q1353" s="11">
        <v>318.5</v>
      </c>
      <c r="R1353" s="11">
        <v>3.8556809999999997E-2</v>
      </c>
      <c r="S1353" s="11">
        <v>3.8556809999999997E-2</v>
      </c>
      <c r="T1353" s="11">
        <v>3.1570320000000002E-3</v>
      </c>
      <c r="U1353" s="11">
        <v>3.1570320000000002E-3</v>
      </c>
    </row>
    <row r="1354" spans="1:21" x14ac:dyDescent="0.35">
      <c r="A1354" s="4">
        <f t="shared" si="68"/>
        <v>318.75</v>
      </c>
      <c r="B1354" s="4">
        <f t="shared" si="69"/>
        <v>0.1460022</v>
      </c>
      <c r="C1354" s="4">
        <f t="shared" si="70"/>
        <v>0.85399780000000003</v>
      </c>
      <c r="D1354" s="4">
        <f t="shared" si="66"/>
        <v>-6.2342778797580007E-3</v>
      </c>
      <c r="E1354" s="4">
        <f t="shared" si="67"/>
        <v>4.1430790000000044E-3</v>
      </c>
      <c r="H1354" s="11">
        <v>318.75</v>
      </c>
      <c r="I1354" s="11">
        <v>0.1460022</v>
      </c>
      <c r="J1354" s="11">
        <v>0.85399780000000003</v>
      </c>
      <c r="K1354" s="11">
        <v>0</v>
      </c>
      <c r="L1354" s="11">
        <v>0</v>
      </c>
      <c r="M1354" s="11">
        <v>0.1460022</v>
      </c>
      <c r="N1354" s="11">
        <v>0.85399780000000003</v>
      </c>
      <c r="O1354" s="11">
        <v>1</v>
      </c>
      <c r="Q1354" s="11">
        <v>318.75</v>
      </c>
      <c r="R1354" s="11">
        <v>3.8556809999999997E-2</v>
      </c>
      <c r="S1354" s="11">
        <v>3.8556809999999997E-2</v>
      </c>
      <c r="T1354" s="11">
        <v>3.1570320000000002E-3</v>
      </c>
      <c r="U1354" s="11">
        <v>3.1570320000000002E-3</v>
      </c>
    </row>
    <row r="1355" spans="1:21" x14ac:dyDescent="0.35">
      <c r="A1355" s="4">
        <f t="shared" si="68"/>
        <v>319</v>
      </c>
      <c r="B1355" s="4">
        <f t="shared" si="69"/>
        <v>0.1460022</v>
      </c>
      <c r="C1355" s="4">
        <f t="shared" si="70"/>
        <v>0.85399780000000003</v>
      </c>
      <c r="D1355" s="4">
        <f t="shared" si="66"/>
        <v>-6.2342778797580007E-3</v>
      </c>
      <c r="E1355" s="4">
        <f t="shared" si="67"/>
        <v>4.1430790000000044E-3</v>
      </c>
      <c r="H1355" s="11">
        <v>319</v>
      </c>
      <c r="I1355" s="11">
        <v>0.1460022</v>
      </c>
      <c r="J1355" s="11">
        <v>0.85399780000000003</v>
      </c>
      <c r="K1355" s="11">
        <v>0</v>
      </c>
      <c r="L1355" s="11">
        <v>0</v>
      </c>
      <c r="M1355" s="11">
        <v>0.1460022</v>
      </c>
      <c r="N1355" s="11">
        <v>0.85399780000000003</v>
      </c>
      <c r="O1355" s="11">
        <v>1</v>
      </c>
      <c r="Q1355" s="11">
        <v>319</v>
      </c>
      <c r="R1355" s="11">
        <v>3.8556809999999997E-2</v>
      </c>
      <c r="S1355" s="11">
        <v>3.8556809999999997E-2</v>
      </c>
      <c r="T1355" s="11">
        <v>3.1570320000000002E-3</v>
      </c>
      <c r="U1355" s="11">
        <v>3.1570320000000002E-3</v>
      </c>
    </row>
    <row r="1356" spans="1:21" x14ac:dyDescent="0.35">
      <c r="A1356" s="4">
        <f t="shared" si="68"/>
        <v>319.25</v>
      </c>
      <c r="B1356" s="4">
        <f t="shared" si="69"/>
        <v>0.1460022</v>
      </c>
      <c r="C1356" s="4">
        <f t="shared" si="70"/>
        <v>0.85399780000000003</v>
      </c>
      <c r="D1356" s="4">
        <f t="shared" si="66"/>
        <v>-6.2342778797580007E-3</v>
      </c>
      <c r="E1356" s="4">
        <f t="shared" si="67"/>
        <v>4.1430790000000044E-3</v>
      </c>
      <c r="H1356" s="11">
        <v>319.25</v>
      </c>
      <c r="I1356" s="11">
        <v>0.1460022</v>
      </c>
      <c r="J1356" s="11">
        <v>0.85399780000000003</v>
      </c>
      <c r="K1356" s="11">
        <v>0</v>
      </c>
      <c r="L1356" s="11">
        <v>0</v>
      </c>
      <c r="M1356" s="11">
        <v>0.1460022</v>
      </c>
      <c r="N1356" s="11">
        <v>0.85399780000000003</v>
      </c>
      <c r="O1356" s="11">
        <v>1</v>
      </c>
      <c r="Q1356" s="11">
        <v>319.25</v>
      </c>
      <c r="R1356" s="11">
        <v>3.8556809999999997E-2</v>
      </c>
      <c r="S1356" s="11">
        <v>3.8556809999999997E-2</v>
      </c>
      <c r="T1356" s="11">
        <v>3.1570320000000002E-3</v>
      </c>
      <c r="U1356" s="11">
        <v>3.1570320000000002E-3</v>
      </c>
    </row>
    <row r="1357" spans="1:21" x14ac:dyDescent="0.35">
      <c r="A1357" s="4">
        <f t="shared" si="68"/>
        <v>319.5</v>
      </c>
      <c r="B1357" s="4">
        <f t="shared" si="69"/>
        <v>0.1460022</v>
      </c>
      <c r="C1357" s="4">
        <f t="shared" si="70"/>
        <v>0.85399780000000003</v>
      </c>
      <c r="D1357" s="4">
        <f t="shared" si="66"/>
        <v>-6.2342778797580007E-3</v>
      </c>
      <c r="E1357" s="4">
        <f t="shared" si="67"/>
        <v>4.1430790000000044E-3</v>
      </c>
      <c r="H1357" s="11">
        <v>319.5</v>
      </c>
      <c r="I1357" s="11">
        <v>0.1460022</v>
      </c>
      <c r="J1357" s="11">
        <v>0.85399780000000003</v>
      </c>
      <c r="K1357" s="11">
        <v>0</v>
      </c>
      <c r="L1357" s="11">
        <v>0</v>
      </c>
      <c r="M1357" s="11">
        <v>0.1460022</v>
      </c>
      <c r="N1357" s="11">
        <v>0.85399780000000003</v>
      </c>
      <c r="O1357" s="11">
        <v>1</v>
      </c>
      <c r="Q1357" s="11">
        <v>319.5</v>
      </c>
      <c r="R1357" s="11">
        <v>3.8556809999999997E-2</v>
      </c>
      <c r="S1357" s="11">
        <v>3.8556809999999997E-2</v>
      </c>
      <c r="T1357" s="11">
        <v>3.1570320000000002E-3</v>
      </c>
      <c r="U1357" s="11">
        <v>3.1570320000000002E-3</v>
      </c>
    </row>
    <row r="1358" spans="1:21" x14ac:dyDescent="0.35">
      <c r="A1358" s="4">
        <f t="shared" si="68"/>
        <v>319.75</v>
      </c>
      <c r="B1358" s="4">
        <f t="shared" si="69"/>
        <v>0.1460022</v>
      </c>
      <c r="C1358" s="4">
        <f t="shared" si="70"/>
        <v>0.85399780000000003</v>
      </c>
      <c r="D1358" s="4">
        <f t="shared" si="66"/>
        <v>-6.2342778797580007E-3</v>
      </c>
      <c r="E1358" s="4">
        <f t="shared" si="67"/>
        <v>4.1430790000000044E-3</v>
      </c>
      <c r="H1358" s="11">
        <v>319.75</v>
      </c>
      <c r="I1358" s="11">
        <v>0.1460022</v>
      </c>
      <c r="J1358" s="11">
        <v>0.85399780000000003</v>
      </c>
      <c r="K1358" s="11">
        <v>0</v>
      </c>
      <c r="L1358" s="11">
        <v>0</v>
      </c>
      <c r="M1358" s="11">
        <v>0.1460022</v>
      </c>
      <c r="N1358" s="11">
        <v>0.85399780000000003</v>
      </c>
      <c r="O1358" s="11">
        <v>1</v>
      </c>
      <c r="Q1358" s="11">
        <v>319.75</v>
      </c>
      <c r="R1358" s="11">
        <v>3.8556809999999997E-2</v>
      </c>
      <c r="S1358" s="11">
        <v>3.8556809999999997E-2</v>
      </c>
      <c r="T1358" s="11">
        <v>3.1570320000000002E-3</v>
      </c>
      <c r="U1358" s="11">
        <v>3.1570320000000002E-3</v>
      </c>
    </row>
    <row r="1359" spans="1:21" x14ac:dyDescent="0.35">
      <c r="A1359" s="4">
        <f t="shared" si="68"/>
        <v>320</v>
      </c>
      <c r="B1359" s="4">
        <f t="shared" si="69"/>
        <v>0.1460022</v>
      </c>
      <c r="C1359" s="4">
        <f t="shared" si="70"/>
        <v>0.85399780000000003</v>
      </c>
      <c r="D1359" s="4">
        <f t="shared" si="66"/>
        <v>-6.2342778797580007E-3</v>
      </c>
      <c r="E1359" s="4">
        <f t="shared" si="67"/>
        <v>4.1430790000000044E-3</v>
      </c>
      <c r="H1359" s="11">
        <v>320</v>
      </c>
      <c r="I1359" s="11">
        <v>0.1460022</v>
      </c>
      <c r="J1359" s="11">
        <v>0.85399780000000003</v>
      </c>
      <c r="K1359" s="11">
        <v>0</v>
      </c>
      <c r="L1359" s="11">
        <v>0</v>
      </c>
      <c r="M1359" s="11">
        <v>0.1460022</v>
      </c>
      <c r="N1359" s="11">
        <v>0.85399780000000003</v>
      </c>
      <c r="O1359" s="11">
        <v>1</v>
      </c>
      <c r="Q1359" s="11">
        <v>320</v>
      </c>
      <c r="R1359" s="11">
        <v>3.8556809999999997E-2</v>
      </c>
      <c r="S1359" s="11">
        <v>3.8556809999999997E-2</v>
      </c>
      <c r="T1359" s="11">
        <v>3.1570320000000002E-3</v>
      </c>
      <c r="U1359" s="11">
        <v>3.1570320000000002E-3</v>
      </c>
    </row>
    <row r="1360" spans="1:21" x14ac:dyDescent="0.35">
      <c r="A1360" s="4">
        <f t="shared" si="68"/>
        <v>320.25</v>
      </c>
      <c r="B1360" s="4">
        <f t="shared" si="69"/>
        <v>0.1460022</v>
      </c>
      <c r="C1360" s="4">
        <f t="shared" si="70"/>
        <v>0.85399780000000003</v>
      </c>
      <c r="D1360" s="4">
        <f t="shared" ref="D1360:D1423" si="71">-$B$23*B1360*C1360</f>
        <v>-6.2342778797580007E-3</v>
      </c>
      <c r="E1360" s="4">
        <f t="shared" ref="E1360:E1423" si="72">-(AVERAGE(R1360,T1360)-$B$23/2)</f>
        <v>4.1430790000000044E-3</v>
      </c>
      <c r="H1360" s="11">
        <v>320.25</v>
      </c>
      <c r="I1360" s="11">
        <v>0.1460022</v>
      </c>
      <c r="J1360" s="11">
        <v>0.85399780000000003</v>
      </c>
      <c r="K1360" s="11">
        <v>0</v>
      </c>
      <c r="L1360" s="11">
        <v>0</v>
      </c>
      <c r="M1360" s="11">
        <v>0.1460022</v>
      </c>
      <c r="N1360" s="11">
        <v>0.85399780000000003</v>
      </c>
      <c r="O1360" s="11">
        <v>1</v>
      </c>
      <c r="Q1360" s="11">
        <v>320.25</v>
      </c>
      <c r="R1360" s="11">
        <v>3.8556809999999997E-2</v>
      </c>
      <c r="S1360" s="11">
        <v>3.8556809999999997E-2</v>
      </c>
      <c r="T1360" s="11">
        <v>3.1570320000000002E-3</v>
      </c>
      <c r="U1360" s="11">
        <v>3.1570320000000002E-3</v>
      </c>
    </row>
    <row r="1361" spans="1:21" x14ac:dyDescent="0.35">
      <c r="A1361" s="4">
        <f t="shared" si="68"/>
        <v>320.5</v>
      </c>
      <c r="B1361" s="4">
        <f t="shared" si="69"/>
        <v>0.1460022</v>
      </c>
      <c r="C1361" s="4">
        <f t="shared" si="70"/>
        <v>0.85399780000000003</v>
      </c>
      <c r="D1361" s="4">
        <f t="shared" si="71"/>
        <v>-6.2342778797580007E-3</v>
      </c>
      <c r="E1361" s="4">
        <f t="shared" si="72"/>
        <v>4.1430790000000044E-3</v>
      </c>
      <c r="H1361" s="11">
        <v>320.5</v>
      </c>
      <c r="I1361" s="11">
        <v>0.1460022</v>
      </c>
      <c r="J1361" s="11">
        <v>0.85399780000000003</v>
      </c>
      <c r="K1361" s="11">
        <v>0</v>
      </c>
      <c r="L1361" s="11">
        <v>0</v>
      </c>
      <c r="M1361" s="11">
        <v>0.1460022</v>
      </c>
      <c r="N1361" s="11">
        <v>0.85399780000000003</v>
      </c>
      <c r="O1361" s="11">
        <v>1</v>
      </c>
      <c r="Q1361" s="11">
        <v>320.5</v>
      </c>
      <c r="R1361" s="11">
        <v>3.8556809999999997E-2</v>
      </c>
      <c r="S1361" s="11">
        <v>3.8556809999999997E-2</v>
      </c>
      <c r="T1361" s="11">
        <v>3.1570320000000002E-3</v>
      </c>
      <c r="U1361" s="11">
        <v>3.1570320000000002E-3</v>
      </c>
    </row>
    <row r="1362" spans="1:21" x14ac:dyDescent="0.35">
      <c r="A1362" s="4">
        <f t="shared" si="68"/>
        <v>320.75</v>
      </c>
      <c r="B1362" s="4">
        <f t="shared" si="69"/>
        <v>0.1460022</v>
      </c>
      <c r="C1362" s="4">
        <f t="shared" si="70"/>
        <v>0.85399780000000003</v>
      </c>
      <c r="D1362" s="4">
        <f t="shared" si="71"/>
        <v>-6.2342778797580007E-3</v>
      </c>
      <c r="E1362" s="4">
        <f t="shared" si="72"/>
        <v>4.1430790000000044E-3</v>
      </c>
      <c r="H1362" s="11">
        <v>320.75</v>
      </c>
      <c r="I1362" s="11">
        <v>0.1460022</v>
      </c>
      <c r="J1362" s="11">
        <v>0.85399780000000003</v>
      </c>
      <c r="K1362" s="11">
        <v>0</v>
      </c>
      <c r="L1362" s="11">
        <v>0</v>
      </c>
      <c r="M1362" s="11">
        <v>0.1460022</v>
      </c>
      <c r="N1362" s="11">
        <v>0.85399780000000003</v>
      </c>
      <c r="O1362" s="11">
        <v>1</v>
      </c>
      <c r="Q1362" s="11">
        <v>320.75</v>
      </c>
      <c r="R1362" s="11">
        <v>3.8556809999999997E-2</v>
      </c>
      <c r="S1362" s="11">
        <v>3.8556809999999997E-2</v>
      </c>
      <c r="T1362" s="11">
        <v>3.1570320000000002E-3</v>
      </c>
      <c r="U1362" s="11">
        <v>3.1570320000000002E-3</v>
      </c>
    </row>
    <row r="1363" spans="1:21" x14ac:dyDescent="0.35">
      <c r="A1363" s="4">
        <f t="shared" si="68"/>
        <v>321</v>
      </c>
      <c r="B1363" s="4">
        <f t="shared" si="69"/>
        <v>0.1460022</v>
      </c>
      <c r="C1363" s="4">
        <f t="shared" si="70"/>
        <v>0.85399780000000003</v>
      </c>
      <c r="D1363" s="4">
        <f t="shared" si="71"/>
        <v>-6.2342778797580007E-3</v>
      </c>
      <c r="E1363" s="4">
        <f t="shared" si="72"/>
        <v>4.1430790000000044E-3</v>
      </c>
      <c r="H1363" s="11">
        <v>321</v>
      </c>
      <c r="I1363" s="11">
        <v>0.1460022</v>
      </c>
      <c r="J1363" s="11">
        <v>0.85399780000000003</v>
      </c>
      <c r="K1363" s="11">
        <v>0</v>
      </c>
      <c r="L1363" s="11">
        <v>0</v>
      </c>
      <c r="M1363" s="11">
        <v>0.1460022</v>
      </c>
      <c r="N1363" s="11">
        <v>0.85399780000000003</v>
      </c>
      <c r="O1363" s="11">
        <v>1</v>
      </c>
      <c r="Q1363" s="11">
        <v>321</v>
      </c>
      <c r="R1363" s="11">
        <v>3.8556809999999997E-2</v>
      </c>
      <c r="S1363" s="11">
        <v>3.8556809999999997E-2</v>
      </c>
      <c r="T1363" s="11">
        <v>3.1570320000000002E-3</v>
      </c>
      <c r="U1363" s="11">
        <v>3.1570320000000002E-3</v>
      </c>
    </row>
    <row r="1364" spans="1:21" x14ac:dyDescent="0.35">
      <c r="A1364" s="4">
        <f t="shared" si="68"/>
        <v>321.25</v>
      </c>
      <c r="B1364" s="4">
        <f t="shared" si="69"/>
        <v>0.1460022</v>
      </c>
      <c r="C1364" s="4">
        <f t="shared" si="70"/>
        <v>0.85399780000000003</v>
      </c>
      <c r="D1364" s="4">
        <f t="shared" si="71"/>
        <v>-6.2342778797580007E-3</v>
      </c>
      <c r="E1364" s="4">
        <f t="shared" si="72"/>
        <v>4.1430790000000044E-3</v>
      </c>
      <c r="H1364" s="11">
        <v>321.25</v>
      </c>
      <c r="I1364" s="11">
        <v>0.1460022</v>
      </c>
      <c r="J1364" s="11">
        <v>0.85399780000000003</v>
      </c>
      <c r="K1364" s="11">
        <v>0</v>
      </c>
      <c r="L1364" s="11">
        <v>0</v>
      </c>
      <c r="M1364" s="11">
        <v>0.1460022</v>
      </c>
      <c r="N1364" s="11">
        <v>0.85399780000000003</v>
      </c>
      <c r="O1364" s="11">
        <v>1</v>
      </c>
      <c r="Q1364" s="11">
        <v>321.25</v>
      </c>
      <c r="R1364" s="11">
        <v>3.8556809999999997E-2</v>
      </c>
      <c r="S1364" s="11">
        <v>3.8556809999999997E-2</v>
      </c>
      <c r="T1364" s="11">
        <v>3.1570320000000002E-3</v>
      </c>
      <c r="U1364" s="11">
        <v>3.1570320000000002E-3</v>
      </c>
    </row>
    <row r="1365" spans="1:21" x14ac:dyDescent="0.35">
      <c r="A1365" s="4">
        <f t="shared" si="68"/>
        <v>321.5</v>
      </c>
      <c r="B1365" s="4">
        <f t="shared" si="69"/>
        <v>0.1460022</v>
      </c>
      <c r="C1365" s="4">
        <f t="shared" si="70"/>
        <v>0.85399780000000003</v>
      </c>
      <c r="D1365" s="4">
        <f t="shared" si="71"/>
        <v>-6.2342778797580007E-3</v>
      </c>
      <c r="E1365" s="4">
        <f t="shared" si="72"/>
        <v>4.1430790000000044E-3</v>
      </c>
      <c r="H1365" s="11">
        <v>321.5</v>
      </c>
      <c r="I1365" s="11">
        <v>0.1460022</v>
      </c>
      <c r="J1365" s="11">
        <v>0.85399780000000003</v>
      </c>
      <c r="K1365" s="11">
        <v>0</v>
      </c>
      <c r="L1365" s="11">
        <v>0</v>
      </c>
      <c r="M1365" s="11">
        <v>0.1460022</v>
      </c>
      <c r="N1365" s="11">
        <v>0.85399780000000003</v>
      </c>
      <c r="O1365" s="11">
        <v>1</v>
      </c>
      <c r="Q1365" s="11">
        <v>321.5</v>
      </c>
      <c r="R1365" s="11">
        <v>3.8556809999999997E-2</v>
      </c>
      <c r="S1365" s="11">
        <v>3.8556809999999997E-2</v>
      </c>
      <c r="T1365" s="11">
        <v>3.1570320000000002E-3</v>
      </c>
      <c r="U1365" s="11">
        <v>3.1570320000000002E-3</v>
      </c>
    </row>
    <row r="1366" spans="1:21" x14ac:dyDescent="0.35">
      <c r="A1366" s="4">
        <f t="shared" si="68"/>
        <v>321.75</v>
      </c>
      <c r="B1366" s="4">
        <f t="shared" si="69"/>
        <v>0.1460022</v>
      </c>
      <c r="C1366" s="4">
        <f t="shared" si="70"/>
        <v>0.85399780000000003</v>
      </c>
      <c r="D1366" s="4">
        <f t="shared" si="71"/>
        <v>-6.2342778797580007E-3</v>
      </c>
      <c r="E1366" s="4">
        <f t="shared" si="72"/>
        <v>4.1430790000000044E-3</v>
      </c>
      <c r="H1366" s="11">
        <v>321.75</v>
      </c>
      <c r="I1366" s="11">
        <v>0.1460022</v>
      </c>
      <c r="J1366" s="11">
        <v>0.85399780000000003</v>
      </c>
      <c r="K1366" s="11">
        <v>0</v>
      </c>
      <c r="L1366" s="11">
        <v>0</v>
      </c>
      <c r="M1366" s="11">
        <v>0.1460022</v>
      </c>
      <c r="N1366" s="11">
        <v>0.85399780000000003</v>
      </c>
      <c r="O1366" s="11">
        <v>1</v>
      </c>
      <c r="Q1366" s="11">
        <v>321.75</v>
      </c>
      <c r="R1366" s="11">
        <v>3.8556809999999997E-2</v>
      </c>
      <c r="S1366" s="11">
        <v>3.8556809999999997E-2</v>
      </c>
      <c r="T1366" s="11">
        <v>3.1570320000000002E-3</v>
      </c>
      <c r="U1366" s="11">
        <v>3.1570320000000002E-3</v>
      </c>
    </row>
    <row r="1367" spans="1:21" x14ac:dyDescent="0.35">
      <c r="A1367" s="4">
        <f t="shared" si="68"/>
        <v>322</v>
      </c>
      <c r="B1367" s="4">
        <f t="shared" si="69"/>
        <v>0.1460022</v>
      </c>
      <c r="C1367" s="4">
        <f t="shared" si="70"/>
        <v>0.85399780000000003</v>
      </c>
      <c r="D1367" s="4">
        <f t="shared" si="71"/>
        <v>-6.2342778797580007E-3</v>
      </c>
      <c r="E1367" s="4">
        <f t="shared" si="72"/>
        <v>4.1430790000000044E-3</v>
      </c>
      <c r="H1367" s="11">
        <v>322</v>
      </c>
      <c r="I1367" s="11">
        <v>0.1460022</v>
      </c>
      <c r="J1367" s="11">
        <v>0.85399780000000003</v>
      </c>
      <c r="K1367" s="11">
        <v>0</v>
      </c>
      <c r="L1367" s="11">
        <v>0</v>
      </c>
      <c r="M1367" s="11">
        <v>0.1460022</v>
      </c>
      <c r="N1367" s="11">
        <v>0.85399780000000003</v>
      </c>
      <c r="O1367" s="11">
        <v>1</v>
      </c>
      <c r="Q1367" s="11">
        <v>322</v>
      </c>
      <c r="R1367" s="11">
        <v>3.8556809999999997E-2</v>
      </c>
      <c r="S1367" s="11">
        <v>3.8556809999999997E-2</v>
      </c>
      <c r="T1367" s="11">
        <v>3.1570320000000002E-3</v>
      </c>
      <c r="U1367" s="11">
        <v>3.1570320000000002E-3</v>
      </c>
    </row>
    <row r="1368" spans="1:21" x14ac:dyDescent="0.35">
      <c r="A1368" s="4">
        <f t="shared" si="68"/>
        <v>322.25</v>
      </c>
      <c r="B1368" s="4">
        <f t="shared" si="69"/>
        <v>0.1460022</v>
      </c>
      <c r="C1368" s="4">
        <f t="shared" si="70"/>
        <v>0.85399780000000003</v>
      </c>
      <c r="D1368" s="4">
        <f t="shared" si="71"/>
        <v>-6.2342778797580007E-3</v>
      </c>
      <c r="E1368" s="4">
        <f t="shared" si="72"/>
        <v>4.1430790000000044E-3</v>
      </c>
      <c r="H1368" s="11">
        <v>322.25</v>
      </c>
      <c r="I1368" s="11">
        <v>0.1460022</v>
      </c>
      <c r="J1368" s="11">
        <v>0.85399780000000003</v>
      </c>
      <c r="K1368" s="11">
        <v>0</v>
      </c>
      <c r="L1368" s="11">
        <v>0</v>
      </c>
      <c r="M1368" s="11">
        <v>0.1460022</v>
      </c>
      <c r="N1368" s="11">
        <v>0.85399780000000003</v>
      </c>
      <c r="O1368" s="11">
        <v>1</v>
      </c>
      <c r="Q1368" s="11">
        <v>322.25</v>
      </c>
      <c r="R1368" s="11">
        <v>3.8556809999999997E-2</v>
      </c>
      <c r="S1368" s="11">
        <v>3.8556809999999997E-2</v>
      </c>
      <c r="T1368" s="11">
        <v>3.1570320000000002E-3</v>
      </c>
      <c r="U1368" s="11">
        <v>3.1570320000000002E-3</v>
      </c>
    </row>
    <row r="1369" spans="1:21" x14ac:dyDescent="0.35">
      <c r="A1369" s="4">
        <f t="shared" si="68"/>
        <v>322.5</v>
      </c>
      <c r="B1369" s="4">
        <f t="shared" si="69"/>
        <v>0.1460022</v>
      </c>
      <c r="C1369" s="4">
        <f t="shared" si="70"/>
        <v>0.85399780000000003</v>
      </c>
      <c r="D1369" s="4">
        <f t="shared" si="71"/>
        <v>-6.2342778797580007E-3</v>
      </c>
      <c r="E1369" s="4">
        <f t="shared" si="72"/>
        <v>4.1430790000000044E-3</v>
      </c>
      <c r="H1369" s="11">
        <v>322.5</v>
      </c>
      <c r="I1369" s="11">
        <v>0.1460022</v>
      </c>
      <c r="J1369" s="11">
        <v>0.85399780000000003</v>
      </c>
      <c r="K1369" s="11">
        <v>0</v>
      </c>
      <c r="L1369" s="11">
        <v>0</v>
      </c>
      <c r="M1369" s="11">
        <v>0.1460022</v>
      </c>
      <c r="N1369" s="11">
        <v>0.85399780000000003</v>
      </c>
      <c r="O1369" s="11">
        <v>1</v>
      </c>
      <c r="Q1369" s="11">
        <v>322.5</v>
      </c>
      <c r="R1369" s="11">
        <v>3.8556809999999997E-2</v>
      </c>
      <c r="S1369" s="11">
        <v>3.8556809999999997E-2</v>
      </c>
      <c r="T1369" s="11">
        <v>3.1570320000000002E-3</v>
      </c>
      <c r="U1369" s="11">
        <v>3.1570320000000002E-3</v>
      </c>
    </row>
    <row r="1370" spans="1:21" x14ac:dyDescent="0.35">
      <c r="A1370" s="4">
        <f t="shared" si="68"/>
        <v>322.75</v>
      </c>
      <c r="B1370" s="4">
        <f t="shared" si="69"/>
        <v>0.1460022</v>
      </c>
      <c r="C1370" s="4">
        <f t="shared" si="70"/>
        <v>0.85399780000000003</v>
      </c>
      <c r="D1370" s="4">
        <f t="shared" si="71"/>
        <v>-6.2342778797580007E-3</v>
      </c>
      <c r="E1370" s="4">
        <f t="shared" si="72"/>
        <v>4.1430790000000044E-3</v>
      </c>
      <c r="H1370" s="11">
        <v>322.75</v>
      </c>
      <c r="I1370" s="11">
        <v>0.1460022</v>
      </c>
      <c r="J1370" s="11">
        <v>0.85399780000000003</v>
      </c>
      <c r="K1370" s="11">
        <v>0</v>
      </c>
      <c r="L1370" s="11">
        <v>0</v>
      </c>
      <c r="M1370" s="11">
        <v>0.1460022</v>
      </c>
      <c r="N1370" s="11">
        <v>0.85399780000000003</v>
      </c>
      <c r="O1370" s="11">
        <v>1</v>
      </c>
      <c r="Q1370" s="11">
        <v>322.75</v>
      </c>
      <c r="R1370" s="11">
        <v>3.8556809999999997E-2</v>
      </c>
      <c r="S1370" s="11">
        <v>3.8556809999999997E-2</v>
      </c>
      <c r="T1370" s="11">
        <v>3.1570320000000002E-3</v>
      </c>
      <c r="U1370" s="11">
        <v>3.1570320000000002E-3</v>
      </c>
    </row>
    <row r="1371" spans="1:21" x14ac:dyDescent="0.35">
      <c r="A1371" s="4">
        <f t="shared" si="68"/>
        <v>323</v>
      </c>
      <c r="B1371" s="4">
        <f t="shared" si="69"/>
        <v>0.1460022</v>
      </c>
      <c r="C1371" s="4">
        <f t="shared" si="70"/>
        <v>0.85399780000000003</v>
      </c>
      <c r="D1371" s="4">
        <f t="shared" si="71"/>
        <v>-6.2342778797580007E-3</v>
      </c>
      <c r="E1371" s="4">
        <f t="shared" si="72"/>
        <v>4.1430790000000044E-3</v>
      </c>
      <c r="H1371" s="11">
        <v>323</v>
      </c>
      <c r="I1371" s="11">
        <v>0.1460022</v>
      </c>
      <c r="J1371" s="11">
        <v>0.85399780000000003</v>
      </c>
      <c r="K1371" s="11">
        <v>0</v>
      </c>
      <c r="L1371" s="11">
        <v>0</v>
      </c>
      <c r="M1371" s="11">
        <v>0.1460022</v>
      </c>
      <c r="N1371" s="11">
        <v>0.85399780000000003</v>
      </c>
      <c r="O1371" s="11">
        <v>1</v>
      </c>
      <c r="Q1371" s="11">
        <v>323</v>
      </c>
      <c r="R1371" s="11">
        <v>3.8556809999999997E-2</v>
      </c>
      <c r="S1371" s="11">
        <v>3.8556809999999997E-2</v>
      </c>
      <c r="T1371" s="11">
        <v>3.1570320000000002E-3</v>
      </c>
      <c r="U1371" s="11">
        <v>3.1570320000000002E-3</v>
      </c>
    </row>
    <row r="1372" spans="1:21" x14ac:dyDescent="0.35">
      <c r="A1372" s="4">
        <f t="shared" si="68"/>
        <v>323.25</v>
      </c>
      <c r="B1372" s="4">
        <f t="shared" si="69"/>
        <v>0.1460022</v>
      </c>
      <c r="C1372" s="4">
        <f t="shared" si="70"/>
        <v>0.85399780000000003</v>
      </c>
      <c r="D1372" s="4">
        <f t="shared" si="71"/>
        <v>-6.2342778797580007E-3</v>
      </c>
      <c r="E1372" s="4">
        <f t="shared" si="72"/>
        <v>4.1430790000000044E-3</v>
      </c>
      <c r="H1372" s="11">
        <v>323.25</v>
      </c>
      <c r="I1372" s="11">
        <v>0.1460022</v>
      </c>
      <c r="J1372" s="11">
        <v>0.85399780000000003</v>
      </c>
      <c r="K1372" s="11">
        <v>0</v>
      </c>
      <c r="L1372" s="11">
        <v>0</v>
      </c>
      <c r="M1372" s="11">
        <v>0.1460022</v>
      </c>
      <c r="N1372" s="11">
        <v>0.85399780000000003</v>
      </c>
      <c r="O1372" s="11">
        <v>1</v>
      </c>
      <c r="Q1372" s="11">
        <v>323.25</v>
      </c>
      <c r="R1372" s="11">
        <v>3.8556809999999997E-2</v>
      </c>
      <c r="S1372" s="11">
        <v>3.8556809999999997E-2</v>
      </c>
      <c r="T1372" s="11">
        <v>3.1570320000000002E-3</v>
      </c>
      <c r="U1372" s="11">
        <v>3.1570320000000002E-3</v>
      </c>
    </row>
    <row r="1373" spans="1:21" x14ac:dyDescent="0.35">
      <c r="A1373" s="4">
        <f t="shared" si="68"/>
        <v>323.5</v>
      </c>
      <c r="B1373" s="4">
        <f t="shared" si="69"/>
        <v>0.1460022</v>
      </c>
      <c r="C1373" s="4">
        <f t="shared" si="70"/>
        <v>0.85399780000000003</v>
      </c>
      <c r="D1373" s="4">
        <f t="shared" si="71"/>
        <v>-6.2342778797580007E-3</v>
      </c>
      <c r="E1373" s="4">
        <f t="shared" si="72"/>
        <v>4.1430790000000044E-3</v>
      </c>
      <c r="H1373" s="11">
        <v>323.5</v>
      </c>
      <c r="I1373" s="11">
        <v>0.1460022</v>
      </c>
      <c r="J1373" s="11">
        <v>0.85399780000000003</v>
      </c>
      <c r="K1373" s="11">
        <v>0</v>
      </c>
      <c r="L1373" s="11">
        <v>0</v>
      </c>
      <c r="M1373" s="11">
        <v>0.1460022</v>
      </c>
      <c r="N1373" s="11">
        <v>0.85399780000000003</v>
      </c>
      <c r="O1373" s="11">
        <v>1</v>
      </c>
      <c r="Q1373" s="11">
        <v>323.5</v>
      </c>
      <c r="R1373" s="11">
        <v>3.8556809999999997E-2</v>
      </c>
      <c r="S1373" s="11">
        <v>3.8556809999999997E-2</v>
      </c>
      <c r="T1373" s="11">
        <v>3.1570320000000002E-3</v>
      </c>
      <c r="U1373" s="11">
        <v>3.1570320000000002E-3</v>
      </c>
    </row>
    <row r="1374" spans="1:21" x14ac:dyDescent="0.35">
      <c r="A1374" s="4">
        <f t="shared" si="68"/>
        <v>323.75</v>
      </c>
      <c r="B1374" s="4">
        <f t="shared" si="69"/>
        <v>0.1460022</v>
      </c>
      <c r="C1374" s="4">
        <f t="shared" si="70"/>
        <v>0.85399780000000003</v>
      </c>
      <c r="D1374" s="4">
        <f t="shared" si="71"/>
        <v>-6.2342778797580007E-3</v>
      </c>
      <c r="E1374" s="4">
        <f t="shared" si="72"/>
        <v>4.1430790000000044E-3</v>
      </c>
      <c r="H1374" s="11">
        <v>323.75</v>
      </c>
      <c r="I1374" s="11">
        <v>0.1460022</v>
      </c>
      <c r="J1374" s="11">
        <v>0.85399780000000003</v>
      </c>
      <c r="K1374" s="11">
        <v>0</v>
      </c>
      <c r="L1374" s="11">
        <v>0</v>
      </c>
      <c r="M1374" s="11">
        <v>0.1460022</v>
      </c>
      <c r="N1374" s="11">
        <v>0.85399780000000003</v>
      </c>
      <c r="O1374" s="11">
        <v>1</v>
      </c>
      <c r="Q1374" s="11">
        <v>323.75</v>
      </c>
      <c r="R1374" s="11">
        <v>3.8556809999999997E-2</v>
      </c>
      <c r="S1374" s="11">
        <v>3.8556809999999997E-2</v>
      </c>
      <c r="T1374" s="11">
        <v>3.1570320000000002E-3</v>
      </c>
      <c r="U1374" s="11">
        <v>3.1570320000000002E-3</v>
      </c>
    </row>
    <row r="1375" spans="1:21" x14ac:dyDescent="0.35">
      <c r="A1375" s="4">
        <f t="shared" si="68"/>
        <v>324</v>
      </c>
      <c r="B1375" s="4">
        <f t="shared" si="69"/>
        <v>0.1460022</v>
      </c>
      <c r="C1375" s="4">
        <f t="shared" si="70"/>
        <v>0.85399780000000003</v>
      </c>
      <c r="D1375" s="4">
        <f t="shared" si="71"/>
        <v>-6.2342778797580007E-3</v>
      </c>
      <c r="E1375" s="4">
        <f t="shared" si="72"/>
        <v>4.1430790000000044E-3</v>
      </c>
      <c r="H1375" s="11">
        <v>324</v>
      </c>
      <c r="I1375" s="11">
        <v>0.1460022</v>
      </c>
      <c r="J1375" s="11">
        <v>0.85399780000000003</v>
      </c>
      <c r="K1375" s="11">
        <v>0</v>
      </c>
      <c r="L1375" s="11">
        <v>0</v>
      </c>
      <c r="M1375" s="11">
        <v>0.1460022</v>
      </c>
      <c r="N1375" s="11">
        <v>0.85399780000000003</v>
      </c>
      <c r="O1375" s="11">
        <v>1</v>
      </c>
      <c r="Q1375" s="11">
        <v>324</v>
      </c>
      <c r="R1375" s="11">
        <v>3.8556809999999997E-2</v>
      </c>
      <c r="S1375" s="11">
        <v>3.8556809999999997E-2</v>
      </c>
      <c r="T1375" s="11">
        <v>3.1570320000000002E-3</v>
      </c>
      <c r="U1375" s="11">
        <v>3.1570320000000002E-3</v>
      </c>
    </row>
    <row r="1376" spans="1:21" x14ac:dyDescent="0.35">
      <c r="A1376" s="4">
        <f t="shared" si="68"/>
        <v>324.25</v>
      </c>
      <c r="B1376" s="4">
        <f t="shared" si="69"/>
        <v>0.1460022</v>
      </c>
      <c r="C1376" s="4">
        <f t="shared" si="70"/>
        <v>0.85399780000000003</v>
      </c>
      <c r="D1376" s="4">
        <f t="shared" si="71"/>
        <v>-6.2342778797580007E-3</v>
      </c>
      <c r="E1376" s="4">
        <f t="shared" si="72"/>
        <v>4.1430790000000044E-3</v>
      </c>
      <c r="H1376" s="11">
        <v>324.25</v>
      </c>
      <c r="I1376" s="11">
        <v>0.1460022</v>
      </c>
      <c r="J1376" s="11">
        <v>0.85399780000000003</v>
      </c>
      <c r="K1376" s="11">
        <v>0</v>
      </c>
      <c r="L1376" s="11">
        <v>0</v>
      </c>
      <c r="M1376" s="11">
        <v>0.1460022</v>
      </c>
      <c r="N1376" s="11">
        <v>0.85399780000000003</v>
      </c>
      <c r="O1376" s="11">
        <v>1</v>
      </c>
      <c r="Q1376" s="11">
        <v>324.25</v>
      </c>
      <c r="R1376" s="11">
        <v>3.8556809999999997E-2</v>
      </c>
      <c r="S1376" s="11">
        <v>3.8556809999999997E-2</v>
      </c>
      <c r="T1376" s="11">
        <v>3.1570320000000002E-3</v>
      </c>
      <c r="U1376" s="11">
        <v>3.1570320000000002E-3</v>
      </c>
    </row>
    <row r="1377" spans="1:21" x14ac:dyDescent="0.35">
      <c r="A1377" s="4">
        <f t="shared" si="68"/>
        <v>324.5</v>
      </c>
      <c r="B1377" s="4">
        <f t="shared" si="69"/>
        <v>0.1460022</v>
      </c>
      <c r="C1377" s="4">
        <f t="shared" si="70"/>
        <v>0.85399780000000003</v>
      </c>
      <c r="D1377" s="4">
        <f t="shared" si="71"/>
        <v>-6.2342778797580007E-3</v>
      </c>
      <c r="E1377" s="4">
        <f t="shared" si="72"/>
        <v>4.1430790000000044E-3</v>
      </c>
      <c r="H1377" s="11">
        <v>324.5</v>
      </c>
      <c r="I1377" s="11">
        <v>0.1460022</v>
      </c>
      <c r="J1377" s="11">
        <v>0.85399780000000003</v>
      </c>
      <c r="K1377" s="11">
        <v>0</v>
      </c>
      <c r="L1377" s="11">
        <v>0</v>
      </c>
      <c r="M1377" s="11">
        <v>0.1460022</v>
      </c>
      <c r="N1377" s="11">
        <v>0.85399780000000003</v>
      </c>
      <c r="O1377" s="11">
        <v>1</v>
      </c>
      <c r="Q1377" s="11">
        <v>324.5</v>
      </c>
      <c r="R1377" s="11">
        <v>3.8556809999999997E-2</v>
      </c>
      <c r="S1377" s="11">
        <v>3.8556809999999997E-2</v>
      </c>
      <c r="T1377" s="11">
        <v>3.1570320000000002E-3</v>
      </c>
      <c r="U1377" s="11">
        <v>3.1570320000000002E-3</v>
      </c>
    </row>
    <row r="1378" spans="1:21" x14ac:dyDescent="0.35">
      <c r="A1378" s="4">
        <f t="shared" si="68"/>
        <v>324.75</v>
      </c>
      <c r="B1378" s="4">
        <f t="shared" si="69"/>
        <v>0.1460022</v>
      </c>
      <c r="C1378" s="4">
        <f t="shared" si="70"/>
        <v>0.85399780000000003</v>
      </c>
      <c r="D1378" s="4">
        <f t="shared" si="71"/>
        <v>-6.2342778797580007E-3</v>
      </c>
      <c r="E1378" s="4">
        <f t="shared" si="72"/>
        <v>4.1430790000000044E-3</v>
      </c>
      <c r="H1378" s="11">
        <v>324.75</v>
      </c>
      <c r="I1378" s="11">
        <v>0.1460022</v>
      </c>
      <c r="J1378" s="11">
        <v>0.85399780000000003</v>
      </c>
      <c r="K1378" s="11">
        <v>0</v>
      </c>
      <c r="L1378" s="11">
        <v>0</v>
      </c>
      <c r="M1378" s="11">
        <v>0.1460022</v>
      </c>
      <c r="N1378" s="11">
        <v>0.85399780000000003</v>
      </c>
      <c r="O1378" s="11">
        <v>1</v>
      </c>
      <c r="Q1378" s="11">
        <v>324.75</v>
      </c>
      <c r="R1378" s="11">
        <v>3.8556809999999997E-2</v>
      </c>
      <c r="S1378" s="11">
        <v>3.8556809999999997E-2</v>
      </c>
      <c r="T1378" s="11">
        <v>3.1570320000000002E-3</v>
      </c>
      <c r="U1378" s="11">
        <v>3.1570320000000002E-3</v>
      </c>
    </row>
    <row r="1379" spans="1:21" x14ac:dyDescent="0.35">
      <c r="A1379" s="4">
        <f t="shared" si="68"/>
        <v>325</v>
      </c>
      <c r="B1379" s="4">
        <f t="shared" si="69"/>
        <v>0.1460022</v>
      </c>
      <c r="C1379" s="4">
        <f t="shared" si="70"/>
        <v>0.85399780000000003</v>
      </c>
      <c r="D1379" s="4">
        <f t="shared" si="71"/>
        <v>-6.2342778797580007E-3</v>
      </c>
      <c r="E1379" s="4">
        <f t="shared" si="72"/>
        <v>4.1430790000000044E-3</v>
      </c>
      <c r="H1379" s="11">
        <v>325</v>
      </c>
      <c r="I1379" s="11">
        <v>0.1460022</v>
      </c>
      <c r="J1379" s="11">
        <v>0.85399780000000003</v>
      </c>
      <c r="K1379" s="11">
        <v>0</v>
      </c>
      <c r="L1379" s="11">
        <v>0</v>
      </c>
      <c r="M1379" s="11">
        <v>0.1460022</v>
      </c>
      <c r="N1379" s="11">
        <v>0.85399780000000003</v>
      </c>
      <c r="O1379" s="11">
        <v>1</v>
      </c>
      <c r="Q1379" s="11">
        <v>325</v>
      </c>
      <c r="R1379" s="11">
        <v>3.8556809999999997E-2</v>
      </c>
      <c r="S1379" s="11">
        <v>3.8556809999999997E-2</v>
      </c>
      <c r="T1379" s="11">
        <v>3.1570320000000002E-3</v>
      </c>
      <c r="U1379" s="11">
        <v>3.1570320000000002E-3</v>
      </c>
    </row>
    <row r="1380" spans="1:21" x14ac:dyDescent="0.35">
      <c r="A1380" s="4">
        <f t="shared" si="68"/>
        <v>325.25</v>
      </c>
      <c r="B1380" s="4">
        <f t="shared" si="69"/>
        <v>0.1460022</v>
      </c>
      <c r="C1380" s="4">
        <f t="shared" si="70"/>
        <v>0.85399780000000003</v>
      </c>
      <c r="D1380" s="4">
        <f t="shared" si="71"/>
        <v>-6.2342778797580007E-3</v>
      </c>
      <c r="E1380" s="4">
        <f t="shared" si="72"/>
        <v>4.1430790000000044E-3</v>
      </c>
      <c r="H1380" s="11">
        <v>325.25</v>
      </c>
      <c r="I1380" s="11">
        <v>0.1460022</v>
      </c>
      <c r="J1380" s="11">
        <v>0.85399780000000003</v>
      </c>
      <c r="K1380" s="11">
        <v>0</v>
      </c>
      <c r="L1380" s="11">
        <v>0</v>
      </c>
      <c r="M1380" s="11">
        <v>0.1460022</v>
      </c>
      <c r="N1380" s="11">
        <v>0.85399780000000003</v>
      </c>
      <c r="O1380" s="11">
        <v>1</v>
      </c>
      <c r="Q1380" s="11">
        <v>325.25</v>
      </c>
      <c r="R1380" s="11">
        <v>3.8556809999999997E-2</v>
      </c>
      <c r="S1380" s="11">
        <v>3.8556809999999997E-2</v>
      </c>
      <c r="T1380" s="11">
        <v>3.1570320000000002E-3</v>
      </c>
      <c r="U1380" s="11">
        <v>3.1570320000000002E-3</v>
      </c>
    </row>
    <row r="1381" spans="1:21" x14ac:dyDescent="0.35">
      <c r="A1381" s="4">
        <f t="shared" si="68"/>
        <v>325.5</v>
      </c>
      <c r="B1381" s="4">
        <f t="shared" si="69"/>
        <v>0.1460022</v>
      </c>
      <c r="C1381" s="4">
        <f t="shared" si="70"/>
        <v>0.85399780000000003</v>
      </c>
      <c r="D1381" s="4">
        <f t="shared" si="71"/>
        <v>-6.2342778797580007E-3</v>
      </c>
      <c r="E1381" s="4">
        <f t="shared" si="72"/>
        <v>4.1430790000000044E-3</v>
      </c>
      <c r="H1381" s="11">
        <v>325.5</v>
      </c>
      <c r="I1381" s="11">
        <v>0.1460022</v>
      </c>
      <c r="J1381" s="11">
        <v>0.85399780000000003</v>
      </c>
      <c r="K1381" s="11">
        <v>0</v>
      </c>
      <c r="L1381" s="11">
        <v>0</v>
      </c>
      <c r="M1381" s="11">
        <v>0.1460022</v>
      </c>
      <c r="N1381" s="11">
        <v>0.85399780000000003</v>
      </c>
      <c r="O1381" s="11">
        <v>1</v>
      </c>
      <c r="Q1381" s="11">
        <v>325.5</v>
      </c>
      <c r="R1381" s="11">
        <v>3.8556809999999997E-2</v>
      </c>
      <c r="S1381" s="11">
        <v>3.8556809999999997E-2</v>
      </c>
      <c r="T1381" s="11">
        <v>3.1570320000000002E-3</v>
      </c>
      <c r="U1381" s="11">
        <v>3.1570320000000002E-3</v>
      </c>
    </row>
    <row r="1382" spans="1:21" x14ac:dyDescent="0.35">
      <c r="A1382" s="4">
        <f t="shared" si="68"/>
        <v>325.75</v>
      </c>
      <c r="B1382" s="4">
        <f t="shared" si="69"/>
        <v>0.1460022</v>
      </c>
      <c r="C1382" s="4">
        <f t="shared" si="70"/>
        <v>0.85399780000000003</v>
      </c>
      <c r="D1382" s="4">
        <f t="shared" si="71"/>
        <v>-6.2342778797580007E-3</v>
      </c>
      <c r="E1382" s="4">
        <f t="shared" si="72"/>
        <v>4.1430790000000044E-3</v>
      </c>
      <c r="H1382" s="11">
        <v>325.75</v>
      </c>
      <c r="I1382" s="11">
        <v>0.1460022</v>
      </c>
      <c r="J1382" s="11">
        <v>0.85399780000000003</v>
      </c>
      <c r="K1382" s="11">
        <v>0</v>
      </c>
      <c r="L1382" s="11">
        <v>0</v>
      </c>
      <c r="M1382" s="11">
        <v>0.1460022</v>
      </c>
      <c r="N1382" s="11">
        <v>0.85399780000000003</v>
      </c>
      <c r="O1382" s="11">
        <v>1</v>
      </c>
      <c r="Q1382" s="11">
        <v>325.75</v>
      </c>
      <c r="R1382" s="11">
        <v>3.8556809999999997E-2</v>
      </c>
      <c r="S1382" s="11">
        <v>3.8556809999999997E-2</v>
      </c>
      <c r="T1382" s="11">
        <v>3.1570320000000002E-3</v>
      </c>
      <c r="U1382" s="11">
        <v>3.1570320000000002E-3</v>
      </c>
    </row>
    <row r="1383" spans="1:21" x14ac:dyDescent="0.35">
      <c r="A1383" s="4">
        <f t="shared" si="68"/>
        <v>326</v>
      </c>
      <c r="B1383" s="4">
        <f t="shared" si="69"/>
        <v>0.1460022</v>
      </c>
      <c r="C1383" s="4">
        <f t="shared" si="70"/>
        <v>0.85399780000000003</v>
      </c>
      <c r="D1383" s="4">
        <f t="shared" si="71"/>
        <v>-6.2342778797580007E-3</v>
      </c>
      <c r="E1383" s="4">
        <f t="shared" si="72"/>
        <v>4.1430790000000044E-3</v>
      </c>
      <c r="H1383" s="11">
        <v>326</v>
      </c>
      <c r="I1383" s="11">
        <v>0.1460022</v>
      </c>
      <c r="J1383" s="11">
        <v>0.85399780000000003</v>
      </c>
      <c r="K1383" s="11">
        <v>0</v>
      </c>
      <c r="L1383" s="11">
        <v>0</v>
      </c>
      <c r="M1383" s="11">
        <v>0.1460022</v>
      </c>
      <c r="N1383" s="11">
        <v>0.85399780000000003</v>
      </c>
      <c r="O1383" s="11">
        <v>1</v>
      </c>
      <c r="Q1383" s="11">
        <v>326</v>
      </c>
      <c r="R1383" s="11">
        <v>3.8556809999999997E-2</v>
      </c>
      <c r="S1383" s="11">
        <v>3.8556809999999997E-2</v>
      </c>
      <c r="T1383" s="11">
        <v>3.1570320000000002E-3</v>
      </c>
      <c r="U1383" s="11">
        <v>3.1570320000000002E-3</v>
      </c>
    </row>
    <row r="1384" spans="1:21" x14ac:dyDescent="0.35">
      <c r="A1384" s="4">
        <f t="shared" si="68"/>
        <v>326.25</v>
      </c>
      <c r="B1384" s="4">
        <f t="shared" si="69"/>
        <v>0.1460022</v>
      </c>
      <c r="C1384" s="4">
        <f t="shared" si="70"/>
        <v>0.85399780000000003</v>
      </c>
      <c r="D1384" s="4">
        <f t="shared" si="71"/>
        <v>-6.2342778797580007E-3</v>
      </c>
      <c r="E1384" s="4">
        <f t="shared" si="72"/>
        <v>4.1430790000000044E-3</v>
      </c>
      <c r="H1384" s="11">
        <v>326.25</v>
      </c>
      <c r="I1384" s="11">
        <v>0.1460022</v>
      </c>
      <c r="J1384" s="11">
        <v>0.85399780000000003</v>
      </c>
      <c r="K1384" s="11">
        <v>0</v>
      </c>
      <c r="L1384" s="11">
        <v>0</v>
      </c>
      <c r="M1384" s="11">
        <v>0.1460022</v>
      </c>
      <c r="N1384" s="11">
        <v>0.85399780000000003</v>
      </c>
      <c r="O1384" s="11">
        <v>1</v>
      </c>
      <c r="Q1384" s="11">
        <v>326.25</v>
      </c>
      <c r="R1384" s="11">
        <v>3.8556809999999997E-2</v>
      </c>
      <c r="S1384" s="11">
        <v>3.8556809999999997E-2</v>
      </c>
      <c r="T1384" s="11">
        <v>3.1570320000000002E-3</v>
      </c>
      <c r="U1384" s="11">
        <v>3.1570320000000002E-3</v>
      </c>
    </row>
    <row r="1385" spans="1:21" x14ac:dyDescent="0.35">
      <c r="A1385" s="4">
        <f t="shared" si="68"/>
        <v>326.5</v>
      </c>
      <c r="B1385" s="4">
        <f t="shared" si="69"/>
        <v>0.1460022</v>
      </c>
      <c r="C1385" s="4">
        <f t="shared" si="70"/>
        <v>0.85399780000000003</v>
      </c>
      <c r="D1385" s="4">
        <f t="shared" si="71"/>
        <v>-6.2342778797580007E-3</v>
      </c>
      <c r="E1385" s="4">
        <f t="shared" si="72"/>
        <v>4.1430790000000044E-3</v>
      </c>
      <c r="H1385" s="11">
        <v>326.5</v>
      </c>
      <c r="I1385" s="11">
        <v>0.1460022</v>
      </c>
      <c r="J1385" s="11">
        <v>0.85399780000000003</v>
      </c>
      <c r="K1385" s="11">
        <v>0</v>
      </c>
      <c r="L1385" s="11">
        <v>0</v>
      </c>
      <c r="M1385" s="11">
        <v>0.1460022</v>
      </c>
      <c r="N1385" s="11">
        <v>0.85399780000000003</v>
      </c>
      <c r="O1385" s="11">
        <v>1</v>
      </c>
      <c r="Q1385" s="11">
        <v>326.5</v>
      </c>
      <c r="R1385" s="11">
        <v>3.8556809999999997E-2</v>
      </c>
      <c r="S1385" s="11">
        <v>3.8556809999999997E-2</v>
      </c>
      <c r="T1385" s="11">
        <v>3.1570320000000002E-3</v>
      </c>
      <c r="U1385" s="11">
        <v>3.1570320000000002E-3</v>
      </c>
    </row>
    <row r="1386" spans="1:21" x14ac:dyDescent="0.35">
      <c r="A1386" s="4">
        <f t="shared" si="68"/>
        <v>326.75</v>
      </c>
      <c r="B1386" s="4">
        <f t="shared" si="69"/>
        <v>0.1460022</v>
      </c>
      <c r="C1386" s="4">
        <f t="shared" si="70"/>
        <v>0.85399780000000003</v>
      </c>
      <c r="D1386" s="4">
        <f t="shared" si="71"/>
        <v>-6.2342778797580007E-3</v>
      </c>
      <c r="E1386" s="4">
        <f t="shared" si="72"/>
        <v>4.1430790000000044E-3</v>
      </c>
      <c r="H1386" s="11">
        <v>326.75</v>
      </c>
      <c r="I1386" s="11">
        <v>0.1460022</v>
      </c>
      <c r="J1386" s="11">
        <v>0.85399780000000003</v>
      </c>
      <c r="K1386" s="11">
        <v>0</v>
      </c>
      <c r="L1386" s="11">
        <v>0</v>
      </c>
      <c r="M1386" s="11">
        <v>0.1460022</v>
      </c>
      <c r="N1386" s="11">
        <v>0.85399780000000003</v>
      </c>
      <c r="O1386" s="11">
        <v>1</v>
      </c>
      <c r="Q1386" s="11">
        <v>326.75</v>
      </c>
      <c r="R1386" s="11">
        <v>3.8556809999999997E-2</v>
      </c>
      <c r="S1386" s="11">
        <v>3.8556809999999997E-2</v>
      </c>
      <c r="T1386" s="11">
        <v>3.1570320000000002E-3</v>
      </c>
      <c r="U1386" s="11">
        <v>3.1570320000000002E-3</v>
      </c>
    </row>
    <row r="1387" spans="1:21" x14ac:dyDescent="0.35">
      <c r="A1387" s="4">
        <f t="shared" si="68"/>
        <v>327</v>
      </c>
      <c r="B1387" s="4">
        <f t="shared" si="69"/>
        <v>0.1460022</v>
      </c>
      <c r="C1387" s="4">
        <f t="shared" si="70"/>
        <v>0.85399780000000003</v>
      </c>
      <c r="D1387" s="4">
        <f t="shared" si="71"/>
        <v>-6.2342778797580007E-3</v>
      </c>
      <c r="E1387" s="4">
        <f t="shared" si="72"/>
        <v>4.1430790000000044E-3</v>
      </c>
      <c r="H1387" s="11">
        <v>327</v>
      </c>
      <c r="I1387" s="11">
        <v>0.1460022</v>
      </c>
      <c r="J1387" s="11">
        <v>0.85399780000000003</v>
      </c>
      <c r="K1387" s="11">
        <v>0</v>
      </c>
      <c r="L1387" s="11">
        <v>0</v>
      </c>
      <c r="M1387" s="11">
        <v>0.1460022</v>
      </c>
      <c r="N1387" s="11">
        <v>0.85399780000000003</v>
      </c>
      <c r="O1387" s="11">
        <v>1</v>
      </c>
      <c r="Q1387" s="11">
        <v>327</v>
      </c>
      <c r="R1387" s="11">
        <v>3.8556809999999997E-2</v>
      </c>
      <c r="S1387" s="11">
        <v>3.8556809999999997E-2</v>
      </c>
      <c r="T1387" s="11">
        <v>3.1570320000000002E-3</v>
      </c>
      <c r="U1387" s="11">
        <v>3.1570320000000002E-3</v>
      </c>
    </row>
    <row r="1388" spans="1:21" x14ac:dyDescent="0.35">
      <c r="A1388" s="4">
        <f t="shared" si="68"/>
        <v>327.25</v>
      </c>
      <c r="B1388" s="4">
        <f t="shared" si="69"/>
        <v>0.1460022</v>
      </c>
      <c r="C1388" s="4">
        <f t="shared" si="70"/>
        <v>0.85399780000000003</v>
      </c>
      <c r="D1388" s="4">
        <f t="shared" si="71"/>
        <v>-6.2342778797580007E-3</v>
      </c>
      <c r="E1388" s="4">
        <f t="shared" si="72"/>
        <v>4.1430790000000044E-3</v>
      </c>
      <c r="H1388" s="11">
        <v>327.25</v>
      </c>
      <c r="I1388" s="11">
        <v>0.1460022</v>
      </c>
      <c r="J1388" s="11">
        <v>0.85399780000000003</v>
      </c>
      <c r="K1388" s="11">
        <v>0</v>
      </c>
      <c r="L1388" s="11">
        <v>0</v>
      </c>
      <c r="M1388" s="11">
        <v>0.1460022</v>
      </c>
      <c r="N1388" s="11">
        <v>0.85399780000000003</v>
      </c>
      <c r="O1388" s="11">
        <v>1</v>
      </c>
      <c r="Q1388" s="11">
        <v>327.25</v>
      </c>
      <c r="R1388" s="11">
        <v>3.8556809999999997E-2</v>
      </c>
      <c r="S1388" s="11">
        <v>3.8556809999999997E-2</v>
      </c>
      <c r="T1388" s="11">
        <v>3.1570320000000002E-3</v>
      </c>
      <c r="U1388" s="11">
        <v>3.1570320000000002E-3</v>
      </c>
    </row>
    <row r="1389" spans="1:21" x14ac:dyDescent="0.35">
      <c r="A1389" s="4">
        <f t="shared" si="68"/>
        <v>327.5</v>
      </c>
      <c r="B1389" s="4">
        <f t="shared" si="69"/>
        <v>0.1460022</v>
      </c>
      <c r="C1389" s="4">
        <f t="shared" si="70"/>
        <v>0.85399780000000003</v>
      </c>
      <c r="D1389" s="4">
        <f t="shared" si="71"/>
        <v>-6.2342778797580007E-3</v>
      </c>
      <c r="E1389" s="4">
        <f t="shared" si="72"/>
        <v>4.1430790000000044E-3</v>
      </c>
      <c r="H1389" s="11">
        <v>327.5</v>
      </c>
      <c r="I1389" s="11">
        <v>0.1460022</v>
      </c>
      <c r="J1389" s="11">
        <v>0.85399780000000003</v>
      </c>
      <c r="K1389" s="11">
        <v>0</v>
      </c>
      <c r="L1389" s="11">
        <v>0</v>
      </c>
      <c r="M1389" s="11">
        <v>0.1460022</v>
      </c>
      <c r="N1389" s="11">
        <v>0.85399780000000003</v>
      </c>
      <c r="O1389" s="11">
        <v>1</v>
      </c>
      <c r="Q1389" s="11">
        <v>327.5</v>
      </c>
      <c r="R1389" s="11">
        <v>3.8556809999999997E-2</v>
      </c>
      <c r="S1389" s="11">
        <v>3.8556809999999997E-2</v>
      </c>
      <c r="T1389" s="11">
        <v>3.1570320000000002E-3</v>
      </c>
      <c r="U1389" s="11">
        <v>3.1570320000000002E-3</v>
      </c>
    </row>
    <row r="1390" spans="1:21" x14ac:dyDescent="0.35">
      <c r="A1390" s="4">
        <f t="shared" si="68"/>
        <v>327.75</v>
      </c>
      <c r="B1390" s="4">
        <f t="shared" si="69"/>
        <v>0.1460022</v>
      </c>
      <c r="C1390" s="4">
        <f t="shared" si="70"/>
        <v>0.85399780000000003</v>
      </c>
      <c r="D1390" s="4">
        <f t="shared" si="71"/>
        <v>-6.2342778797580007E-3</v>
      </c>
      <c r="E1390" s="4">
        <f t="shared" si="72"/>
        <v>4.1430790000000044E-3</v>
      </c>
      <c r="H1390" s="11">
        <v>327.75</v>
      </c>
      <c r="I1390" s="11">
        <v>0.1460022</v>
      </c>
      <c r="J1390" s="11">
        <v>0.85399780000000003</v>
      </c>
      <c r="K1390" s="11">
        <v>0</v>
      </c>
      <c r="L1390" s="11">
        <v>0</v>
      </c>
      <c r="M1390" s="11">
        <v>0.1460022</v>
      </c>
      <c r="N1390" s="11">
        <v>0.85399780000000003</v>
      </c>
      <c r="O1390" s="11">
        <v>1</v>
      </c>
      <c r="Q1390" s="11">
        <v>327.75</v>
      </c>
      <c r="R1390" s="11">
        <v>3.8556809999999997E-2</v>
      </c>
      <c r="S1390" s="11">
        <v>3.8556809999999997E-2</v>
      </c>
      <c r="T1390" s="11">
        <v>3.1570320000000002E-3</v>
      </c>
      <c r="U1390" s="11">
        <v>3.1570320000000002E-3</v>
      </c>
    </row>
    <row r="1391" spans="1:21" x14ac:dyDescent="0.35">
      <c r="A1391" s="4">
        <f t="shared" si="68"/>
        <v>328</v>
      </c>
      <c r="B1391" s="4">
        <f t="shared" si="69"/>
        <v>0.1460022</v>
      </c>
      <c r="C1391" s="4">
        <f t="shared" si="70"/>
        <v>0.85399780000000003</v>
      </c>
      <c r="D1391" s="4">
        <f t="shared" si="71"/>
        <v>-6.2342778797580007E-3</v>
      </c>
      <c r="E1391" s="4">
        <f t="shared" si="72"/>
        <v>4.1430790000000044E-3</v>
      </c>
      <c r="H1391" s="11">
        <v>328</v>
      </c>
      <c r="I1391" s="11">
        <v>0.1460022</v>
      </c>
      <c r="J1391" s="11">
        <v>0.85399780000000003</v>
      </c>
      <c r="K1391" s="11">
        <v>0</v>
      </c>
      <c r="L1391" s="11">
        <v>0</v>
      </c>
      <c r="M1391" s="11">
        <v>0.1460022</v>
      </c>
      <c r="N1391" s="11">
        <v>0.85399780000000003</v>
      </c>
      <c r="O1391" s="11">
        <v>1</v>
      </c>
      <c r="Q1391" s="11">
        <v>328</v>
      </c>
      <c r="R1391" s="11">
        <v>3.8556809999999997E-2</v>
      </c>
      <c r="S1391" s="11">
        <v>3.8556809999999997E-2</v>
      </c>
      <c r="T1391" s="11">
        <v>3.1570320000000002E-3</v>
      </c>
      <c r="U1391" s="11">
        <v>3.1570320000000002E-3</v>
      </c>
    </row>
    <row r="1392" spans="1:21" x14ac:dyDescent="0.35">
      <c r="A1392" s="4">
        <f t="shared" si="68"/>
        <v>328.25</v>
      </c>
      <c r="B1392" s="4">
        <f t="shared" si="69"/>
        <v>0.1460022</v>
      </c>
      <c r="C1392" s="4">
        <f t="shared" si="70"/>
        <v>0.85399780000000003</v>
      </c>
      <c r="D1392" s="4">
        <f t="shared" si="71"/>
        <v>-6.2342778797580007E-3</v>
      </c>
      <c r="E1392" s="4">
        <f t="shared" si="72"/>
        <v>4.1430790000000044E-3</v>
      </c>
      <c r="H1392" s="11">
        <v>328.25</v>
      </c>
      <c r="I1392" s="11">
        <v>0.1460022</v>
      </c>
      <c r="J1392" s="11">
        <v>0.85399780000000003</v>
      </c>
      <c r="K1392" s="11">
        <v>0</v>
      </c>
      <c r="L1392" s="11">
        <v>0</v>
      </c>
      <c r="M1392" s="11">
        <v>0.1460022</v>
      </c>
      <c r="N1392" s="11">
        <v>0.85399780000000003</v>
      </c>
      <c r="O1392" s="11">
        <v>1</v>
      </c>
      <c r="Q1392" s="11">
        <v>328.25</v>
      </c>
      <c r="R1392" s="11">
        <v>3.8556809999999997E-2</v>
      </c>
      <c r="S1392" s="11">
        <v>3.8556809999999997E-2</v>
      </c>
      <c r="T1392" s="11">
        <v>3.1570320000000002E-3</v>
      </c>
      <c r="U1392" s="11">
        <v>3.1570320000000002E-3</v>
      </c>
    </row>
    <row r="1393" spans="1:21" x14ac:dyDescent="0.35">
      <c r="A1393" s="4">
        <f t="shared" si="68"/>
        <v>328.5</v>
      </c>
      <c r="B1393" s="4">
        <f t="shared" si="69"/>
        <v>0.1460022</v>
      </c>
      <c r="C1393" s="4">
        <f t="shared" si="70"/>
        <v>0.85399780000000003</v>
      </c>
      <c r="D1393" s="4">
        <f t="shared" si="71"/>
        <v>-6.2342778797580007E-3</v>
      </c>
      <c r="E1393" s="4">
        <f t="shared" si="72"/>
        <v>4.1430790000000044E-3</v>
      </c>
      <c r="H1393" s="11">
        <v>328.5</v>
      </c>
      <c r="I1393" s="11">
        <v>0.1460022</v>
      </c>
      <c r="J1393" s="11">
        <v>0.85399780000000003</v>
      </c>
      <c r="K1393" s="11">
        <v>0</v>
      </c>
      <c r="L1393" s="11">
        <v>0</v>
      </c>
      <c r="M1393" s="11">
        <v>0.1460022</v>
      </c>
      <c r="N1393" s="11">
        <v>0.85399780000000003</v>
      </c>
      <c r="O1393" s="11">
        <v>1</v>
      </c>
      <c r="Q1393" s="11">
        <v>328.5</v>
      </c>
      <c r="R1393" s="11">
        <v>3.8556809999999997E-2</v>
      </c>
      <c r="S1393" s="11">
        <v>3.8556809999999997E-2</v>
      </c>
      <c r="T1393" s="11">
        <v>3.1570320000000002E-3</v>
      </c>
      <c r="U1393" s="11">
        <v>3.1570320000000002E-3</v>
      </c>
    </row>
    <row r="1394" spans="1:21" x14ac:dyDescent="0.35">
      <c r="A1394" s="4">
        <f t="shared" si="68"/>
        <v>328.75</v>
      </c>
      <c r="B1394" s="4">
        <f t="shared" si="69"/>
        <v>0.1460022</v>
      </c>
      <c r="C1394" s="4">
        <f t="shared" si="70"/>
        <v>0.85399780000000003</v>
      </c>
      <c r="D1394" s="4">
        <f t="shared" si="71"/>
        <v>-6.2342778797580007E-3</v>
      </c>
      <c r="E1394" s="4">
        <f t="shared" si="72"/>
        <v>4.1430790000000044E-3</v>
      </c>
      <c r="H1394" s="11">
        <v>328.75</v>
      </c>
      <c r="I1394" s="11">
        <v>0.1460022</v>
      </c>
      <c r="J1394" s="11">
        <v>0.85399780000000003</v>
      </c>
      <c r="K1394" s="11">
        <v>0</v>
      </c>
      <c r="L1394" s="11">
        <v>0</v>
      </c>
      <c r="M1394" s="11">
        <v>0.1460022</v>
      </c>
      <c r="N1394" s="11">
        <v>0.85399780000000003</v>
      </c>
      <c r="O1394" s="11">
        <v>1</v>
      </c>
      <c r="Q1394" s="11">
        <v>328.75</v>
      </c>
      <c r="R1394" s="11">
        <v>3.8556809999999997E-2</v>
      </c>
      <c r="S1394" s="11">
        <v>3.8556809999999997E-2</v>
      </c>
      <c r="T1394" s="11">
        <v>3.1570320000000002E-3</v>
      </c>
      <c r="U1394" s="11">
        <v>3.1570320000000002E-3</v>
      </c>
    </row>
    <row r="1395" spans="1:21" x14ac:dyDescent="0.35">
      <c r="A1395" s="4">
        <f t="shared" si="68"/>
        <v>329</v>
      </c>
      <c r="B1395" s="4">
        <f t="shared" si="69"/>
        <v>0.1460022</v>
      </c>
      <c r="C1395" s="4">
        <f t="shared" si="70"/>
        <v>0.85399780000000003</v>
      </c>
      <c r="D1395" s="4">
        <f t="shared" si="71"/>
        <v>-6.2342778797580007E-3</v>
      </c>
      <c r="E1395" s="4">
        <f t="shared" si="72"/>
        <v>4.1430790000000044E-3</v>
      </c>
      <c r="H1395" s="11">
        <v>329</v>
      </c>
      <c r="I1395" s="11">
        <v>0.1460022</v>
      </c>
      <c r="J1395" s="11">
        <v>0.85399780000000003</v>
      </c>
      <c r="K1395" s="11">
        <v>0</v>
      </c>
      <c r="L1395" s="11">
        <v>0</v>
      </c>
      <c r="M1395" s="11">
        <v>0.1460022</v>
      </c>
      <c r="N1395" s="11">
        <v>0.85399780000000003</v>
      </c>
      <c r="O1395" s="11">
        <v>1</v>
      </c>
      <c r="Q1395" s="11">
        <v>329</v>
      </c>
      <c r="R1395" s="11">
        <v>3.8556809999999997E-2</v>
      </c>
      <c r="S1395" s="11">
        <v>3.8556809999999997E-2</v>
      </c>
      <c r="T1395" s="11">
        <v>3.1570320000000002E-3</v>
      </c>
      <c r="U1395" s="11">
        <v>3.1570320000000002E-3</v>
      </c>
    </row>
    <row r="1396" spans="1:21" x14ac:dyDescent="0.35">
      <c r="A1396" s="4">
        <f t="shared" si="68"/>
        <v>329.25</v>
      </c>
      <c r="B1396" s="4">
        <f t="shared" si="69"/>
        <v>0.1460022</v>
      </c>
      <c r="C1396" s="4">
        <f t="shared" si="70"/>
        <v>0.85399780000000003</v>
      </c>
      <c r="D1396" s="4">
        <f t="shared" si="71"/>
        <v>-6.2342778797580007E-3</v>
      </c>
      <c r="E1396" s="4">
        <f t="shared" si="72"/>
        <v>4.1430790000000044E-3</v>
      </c>
      <c r="H1396" s="11">
        <v>329.25</v>
      </c>
      <c r="I1396" s="11">
        <v>0.1460022</v>
      </c>
      <c r="J1396" s="11">
        <v>0.85399780000000003</v>
      </c>
      <c r="K1396" s="11">
        <v>0</v>
      </c>
      <c r="L1396" s="11">
        <v>0</v>
      </c>
      <c r="M1396" s="11">
        <v>0.1460022</v>
      </c>
      <c r="N1396" s="11">
        <v>0.85399780000000003</v>
      </c>
      <c r="O1396" s="11">
        <v>1</v>
      </c>
      <c r="Q1396" s="11">
        <v>329.25</v>
      </c>
      <c r="R1396" s="11">
        <v>3.8556809999999997E-2</v>
      </c>
      <c r="S1396" s="11">
        <v>3.8556809999999997E-2</v>
      </c>
      <c r="T1396" s="11">
        <v>3.1570320000000002E-3</v>
      </c>
      <c r="U1396" s="11">
        <v>3.1570320000000002E-3</v>
      </c>
    </row>
    <row r="1397" spans="1:21" x14ac:dyDescent="0.35">
      <c r="A1397" s="4">
        <f t="shared" si="68"/>
        <v>329.5</v>
      </c>
      <c r="B1397" s="4">
        <f t="shared" si="69"/>
        <v>0.1460022</v>
      </c>
      <c r="C1397" s="4">
        <f t="shared" si="70"/>
        <v>0.85399780000000003</v>
      </c>
      <c r="D1397" s="4">
        <f t="shared" si="71"/>
        <v>-6.2342778797580007E-3</v>
      </c>
      <c r="E1397" s="4">
        <f t="shared" si="72"/>
        <v>4.1430790000000044E-3</v>
      </c>
      <c r="H1397" s="11">
        <v>329.5</v>
      </c>
      <c r="I1397" s="11">
        <v>0.1460022</v>
      </c>
      <c r="J1397" s="11">
        <v>0.85399780000000003</v>
      </c>
      <c r="K1397" s="11">
        <v>0</v>
      </c>
      <c r="L1397" s="11">
        <v>0</v>
      </c>
      <c r="M1397" s="11">
        <v>0.1460022</v>
      </c>
      <c r="N1397" s="11">
        <v>0.85399780000000003</v>
      </c>
      <c r="O1397" s="11">
        <v>1</v>
      </c>
      <c r="Q1397" s="11">
        <v>329.5</v>
      </c>
      <c r="R1397" s="11">
        <v>3.8556809999999997E-2</v>
      </c>
      <c r="S1397" s="11">
        <v>3.8556809999999997E-2</v>
      </c>
      <c r="T1397" s="11">
        <v>3.1570320000000002E-3</v>
      </c>
      <c r="U1397" s="11">
        <v>3.1570320000000002E-3</v>
      </c>
    </row>
    <row r="1398" spans="1:21" x14ac:dyDescent="0.35">
      <c r="A1398" s="4">
        <f t="shared" si="68"/>
        <v>329.75</v>
      </c>
      <c r="B1398" s="4">
        <f t="shared" si="69"/>
        <v>0.1460022</v>
      </c>
      <c r="C1398" s="4">
        <f t="shared" si="70"/>
        <v>0.85399780000000003</v>
      </c>
      <c r="D1398" s="4">
        <f t="shared" si="71"/>
        <v>-6.2342778797580007E-3</v>
      </c>
      <c r="E1398" s="4">
        <f t="shared" si="72"/>
        <v>4.1430790000000044E-3</v>
      </c>
      <c r="H1398" s="11">
        <v>329.75</v>
      </c>
      <c r="I1398" s="11">
        <v>0.1460022</v>
      </c>
      <c r="J1398" s="11">
        <v>0.85399780000000003</v>
      </c>
      <c r="K1398" s="11">
        <v>0</v>
      </c>
      <c r="L1398" s="11">
        <v>0</v>
      </c>
      <c r="M1398" s="11">
        <v>0.1460022</v>
      </c>
      <c r="N1398" s="11">
        <v>0.85399780000000003</v>
      </c>
      <c r="O1398" s="11">
        <v>1</v>
      </c>
      <c r="Q1398" s="11">
        <v>329.75</v>
      </c>
      <c r="R1398" s="11">
        <v>3.8556809999999997E-2</v>
      </c>
      <c r="S1398" s="11">
        <v>3.8556809999999997E-2</v>
      </c>
      <c r="T1398" s="11">
        <v>3.1570320000000002E-3</v>
      </c>
      <c r="U1398" s="11">
        <v>3.1570320000000002E-3</v>
      </c>
    </row>
    <row r="1399" spans="1:21" x14ac:dyDescent="0.35">
      <c r="A1399" s="4">
        <f t="shared" si="68"/>
        <v>330</v>
      </c>
      <c r="B1399" s="4">
        <f t="shared" si="69"/>
        <v>0.1460022</v>
      </c>
      <c r="C1399" s="4">
        <f t="shared" si="70"/>
        <v>0.85399780000000003</v>
      </c>
      <c r="D1399" s="4">
        <f t="shared" si="71"/>
        <v>-6.2342778797580007E-3</v>
      </c>
      <c r="E1399" s="4">
        <f t="shared" si="72"/>
        <v>4.1430790000000044E-3</v>
      </c>
      <c r="H1399" s="11">
        <v>330</v>
      </c>
      <c r="I1399" s="11">
        <v>0.1460022</v>
      </c>
      <c r="J1399" s="11">
        <v>0.85399780000000003</v>
      </c>
      <c r="K1399" s="11">
        <v>0</v>
      </c>
      <c r="L1399" s="11">
        <v>0</v>
      </c>
      <c r="M1399" s="11">
        <v>0.1460022</v>
      </c>
      <c r="N1399" s="11">
        <v>0.85399780000000003</v>
      </c>
      <c r="O1399" s="11">
        <v>1</v>
      </c>
      <c r="Q1399" s="11">
        <v>330</v>
      </c>
      <c r="R1399" s="11">
        <v>3.8556809999999997E-2</v>
      </c>
      <c r="S1399" s="11">
        <v>3.8556809999999997E-2</v>
      </c>
      <c r="T1399" s="11">
        <v>3.1570320000000002E-3</v>
      </c>
      <c r="U1399" s="11">
        <v>3.1570320000000002E-3</v>
      </c>
    </row>
    <row r="1400" spans="1:21" x14ac:dyDescent="0.35">
      <c r="A1400" s="4">
        <f t="shared" ref="A1400:A1463" si="73">H1400</f>
        <v>330.25</v>
      </c>
      <c r="B1400" s="4">
        <f t="shared" ref="B1400:B1463" si="74">I1400</f>
        <v>0.1460022</v>
      </c>
      <c r="C1400" s="4">
        <f t="shared" ref="C1400:C1463" si="75">J1400</f>
        <v>0.85399780000000003</v>
      </c>
      <c r="D1400" s="4">
        <f t="shared" si="71"/>
        <v>-6.2342778797580007E-3</v>
      </c>
      <c r="E1400" s="4">
        <f t="shared" si="72"/>
        <v>4.1430790000000044E-3</v>
      </c>
      <c r="H1400" s="11">
        <v>330.25</v>
      </c>
      <c r="I1400" s="11">
        <v>0.1460022</v>
      </c>
      <c r="J1400" s="11">
        <v>0.85399780000000003</v>
      </c>
      <c r="K1400" s="11">
        <v>0</v>
      </c>
      <c r="L1400" s="11">
        <v>0</v>
      </c>
      <c r="M1400" s="11">
        <v>0.1460022</v>
      </c>
      <c r="N1400" s="11">
        <v>0.85399780000000003</v>
      </c>
      <c r="O1400" s="11">
        <v>1</v>
      </c>
      <c r="Q1400" s="11">
        <v>330.25</v>
      </c>
      <c r="R1400" s="11">
        <v>3.8556809999999997E-2</v>
      </c>
      <c r="S1400" s="11">
        <v>3.8556809999999997E-2</v>
      </c>
      <c r="T1400" s="11">
        <v>3.1570320000000002E-3</v>
      </c>
      <c r="U1400" s="11">
        <v>3.1570320000000002E-3</v>
      </c>
    </row>
    <row r="1401" spans="1:21" x14ac:dyDescent="0.35">
      <c r="A1401" s="4">
        <f t="shared" si="73"/>
        <v>330.5</v>
      </c>
      <c r="B1401" s="4">
        <f t="shared" si="74"/>
        <v>0.1460022</v>
      </c>
      <c r="C1401" s="4">
        <f t="shared" si="75"/>
        <v>0.85399780000000003</v>
      </c>
      <c r="D1401" s="4">
        <f t="shared" si="71"/>
        <v>-6.2342778797580007E-3</v>
      </c>
      <c r="E1401" s="4">
        <f t="shared" si="72"/>
        <v>4.1430790000000044E-3</v>
      </c>
      <c r="H1401" s="11">
        <v>330.5</v>
      </c>
      <c r="I1401" s="11">
        <v>0.1460022</v>
      </c>
      <c r="J1401" s="11">
        <v>0.85399780000000003</v>
      </c>
      <c r="K1401" s="11">
        <v>0</v>
      </c>
      <c r="L1401" s="11">
        <v>0</v>
      </c>
      <c r="M1401" s="11">
        <v>0.1460022</v>
      </c>
      <c r="N1401" s="11">
        <v>0.85399780000000003</v>
      </c>
      <c r="O1401" s="11">
        <v>1</v>
      </c>
      <c r="Q1401" s="11">
        <v>330.5</v>
      </c>
      <c r="R1401" s="11">
        <v>3.8556809999999997E-2</v>
      </c>
      <c r="S1401" s="11">
        <v>3.8556809999999997E-2</v>
      </c>
      <c r="T1401" s="11">
        <v>3.1570320000000002E-3</v>
      </c>
      <c r="U1401" s="11">
        <v>3.1570320000000002E-3</v>
      </c>
    </row>
    <row r="1402" spans="1:21" x14ac:dyDescent="0.35">
      <c r="A1402" s="4">
        <f t="shared" si="73"/>
        <v>330.75</v>
      </c>
      <c r="B1402" s="4">
        <f t="shared" si="74"/>
        <v>0.1460022</v>
      </c>
      <c r="C1402" s="4">
        <f t="shared" si="75"/>
        <v>0.85399780000000003</v>
      </c>
      <c r="D1402" s="4">
        <f t="shared" si="71"/>
        <v>-6.2342778797580007E-3</v>
      </c>
      <c r="E1402" s="4">
        <f t="shared" si="72"/>
        <v>4.1430790000000044E-3</v>
      </c>
      <c r="H1402" s="11">
        <v>330.75</v>
      </c>
      <c r="I1402" s="11">
        <v>0.1460022</v>
      </c>
      <c r="J1402" s="11">
        <v>0.85399780000000003</v>
      </c>
      <c r="K1402" s="11">
        <v>0</v>
      </c>
      <c r="L1402" s="11">
        <v>0</v>
      </c>
      <c r="M1402" s="11">
        <v>0.1460022</v>
      </c>
      <c r="N1402" s="11">
        <v>0.85399780000000003</v>
      </c>
      <c r="O1402" s="11">
        <v>1</v>
      </c>
      <c r="Q1402" s="11">
        <v>330.75</v>
      </c>
      <c r="R1402" s="11">
        <v>3.8556809999999997E-2</v>
      </c>
      <c r="S1402" s="11">
        <v>3.8556809999999997E-2</v>
      </c>
      <c r="T1402" s="11">
        <v>3.1570320000000002E-3</v>
      </c>
      <c r="U1402" s="11">
        <v>3.1570320000000002E-3</v>
      </c>
    </row>
    <row r="1403" spans="1:21" x14ac:dyDescent="0.35">
      <c r="A1403" s="4">
        <f t="shared" si="73"/>
        <v>331</v>
      </c>
      <c r="B1403" s="4">
        <f t="shared" si="74"/>
        <v>0.1460022</v>
      </c>
      <c r="C1403" s="4">
        <f t="shared" si="75"/>
        <v>0.85399780000000003</v>
      </c>
      <c r="D1403" s="4">
        <f t="shared" si="71"/>
        <v>-6.2342778797580007E-3</v>
      </c>
      <c r="E1403" s="4">
        <f t="shared" si="72"/>
        <v>4.1430790000000044E-3</v>
      </c>
      <c r="H1403" s="11">
        <v>331</v>
      </c>
      <c r="I1403" s="11">
        <v>0.1460022</v>
      </c>
      <c r="J1403" s="11">
        <v>0.85399780000000003</v>
      </c>
      <c r="K1403" s="11">
        <v>0</v>
      </c>
      <c r="L1403" s="11">
        <v>0</v>
      </c>
      <c r="M1403" s="11">
        <v>0.1460022</v>
      </c>
      <c r="N1403" s="11">
        <v>0.85399780000000003</v>
      </c>
      <c r="O1403" s="11">
        <v>1</v>
      </c>
      <c r="Q1403" s="11">
        <v>331</v>
      </c>
      <c r="R1403" s="11">
        <v>3.8556809999999997E-2</v>
      </c>
      <c r="S1403" s="11">
        <v>3.8556809999999997E-2</v>
      </c>
      <c r="T1403" s="11">
        <v>3.1570320000000002E-3</v>
      </c>
      <c r="U1403" s="11">
        <v>3.1570320000000002E-3</v>
      </c>
    </row>
    <row r="1404" spans="1:21" x14ac:dyDescent="0.35">
      <c r="A1404" s="4">
        <f t="shared" si="73"/>
        <v>331.25</v>
      </c>
      <c r="B1404" s="4">
        <f t="shared" si="74"/>
        <v>0.1460022</v>
      </c>
      <c r="C1404" s="4">
        <f t="shared" si="75"/>
        <v>0.85399780000000003</v>
      </c>
      <c r="D1404" s="4">
        <f t="shared" si="71"/>
        <v>-6.2342778797580007E-3</v>
      </c>
      <c r="E1404" s="4">
        <f t="shared" si="72"/>
        <v>4.1430790000000044E-3</v>
      </c>
      <c r="H1404" s="11">
        <v>331.25</v>
      </c>
      <c r="I1404" s="11">
        <v>0.1460022</v>
      </c>
      <c r="J1404" s="11">
        <v>0.85399780000000003</v>
      </c>
      <c r="K1404" s="11">
        <v>0</v>
      </c>
      <c r="L1404" s="11">
        <v>0</v>
      </c>
      <c r="M1404" s="11">
        <v>0.1460022</v>
      </c>
      <c r="N1404" s="11">
        <v>0.85399780000000003</v>
      </c>
      <c r="O1404" s="11">
        <v>1</v>
      </c>
      <c r="Q1404" s="11">
        <v>331.25</v>
      </c>
      <c r="R1404" s="11">
        <v>3.8556809999999997E-2</v>
      </c>
      <c r="S1404" s="11">
        <v>3.8556809999999997E-2</v>
      </c>
      <c r="T1404" s="11">
        <v>3.1570320000000002E-3</v>
      </c>
      <c r="U1404" s="11">
        <v>3.1570320000000002E-3</v>
      </c>
    </row>
    <row r="1405" spans="1:21" x14ac:dyDescent="0.35">
      <c r="A1405" s="4">
        <f t="shared" si="73"/>
        <v>331.5</v>
      </c>
      <c r="B1405" s="4">
        <f t="shared" si="74"/>
        <v>0.1460022</v>
      </c>
      <c r="C1405" s="4">
        <f t="shared" si="75"/>
        <v>0.85399780000000003</v>
      </c>
      <c r="D1405" s="4">
        <f t="shared" si="71"/>
        <v>-6.2342778797580007E-3</v>
      </c>
      <c r="E1405" s="4">
        <f t="shared" si="72"/>
        <v>4.1430790000000044E-3</v>
      </c>
      <c r="H1405" s="11">
        <v>331.5</v>
      </c>
      <c r="I1405" s="11">
        <v>0.1460022</v>
      </c>
      <c r="J1405" s="11">
        <v>0.85399780000000003</v>
      </c>
      <c r="K1405" s="11">
        <v>0</v>
      </c>
      <c r="L1405" s="11">
        <v>0</v>
      </c>
      <c r="M1405" s="11">
        <v>0.1460022</v>
      </c>
      <c r="N1405" s="11">
        <v>0.85399780000000003</v>
      </c>
      <c r="O1405" s="11">
        <v>1</v>
      </c>
      <c r="Q1405" s="11">
        <v>331.5</v>
      </c>
      <c r="R1405" s="11">
        <v>3.8556809999999997E-2</v>
      </c>
      <c r="S1405" s="11">
        <v>3.8556809999999997E-2</v>
      </c>
      <c r="T1405" s="11">
        <v>3.1570320000000002E-3</v>
      </c>
      <c r="U1405" s="11">
        <v>3.1570320000000002E-3</v>
      </c>
    </row>
    <row r="1406" spans="1:21" x14ac:dyDescent="0.35">
      <c r="A1406" s="4">
        <f t="shared" si="73"/>
        <v>331.75</v>
      </c>
      <c r="B1406" s="4">
        <f t="shared" si="74"/>
        <v>0.1460022</v>
      </c>
      <c r="C1406" s="4">
        <f t="shared" si="75"/>
        <v>0.85399780000000003</v>
      </c>
      <c r="D1406" s="4">
        <f t="shared" si="71"/>
        <v>-6.2342778797580007E-3</v>
      </c>
      <c r="E1406" s="4">
        <f t="shared" si="72"/>
        <v>4.1430790000000044E-3</v>
      </c>
      <c r="H1406" s="11">
        <v>331.75</v>
      </c>
      <c r="I1406" s="11">
        <v>0.1460022</v>
      </c>
      <c r="J1406" s="11">
        <v>0.85399780000000003</v>
      </c>
      <c r="K1406" s="11">
        <v>0</v>
      </c>
      <c r="L1406" s="11">
        <v>0</v>
      </c>
      <c r="M1406" s="11">
        <v>0.1460022</v>
      </c>
      <c r="N1406" s="11">
        <v>0.85399780000000003</v>
      </c>
      <c r="O1406" s="11">
        <v>1</v>
      </c>
      <c r="Q1406" s="11">
        <v>331.75</v>
      </c>
      <c r="R1406" s="11">
        <v>3.8556809999999997E-2</v>
      </c>
      <c r="S1406" s="11">
        <v>3.8556809999999997E-2</v>
      </c>
      <c r="T1406" s="11">
        <v>3.1570320000000002E-3</v>
      </c>
      <c r="U1406" s="11">
        <v>3.1570320000000002E-3</v>
      </c>
    </row>
    <row r="1407" spans="1:21" x14ac:dyDescent="0.35">
      <c r="A1407" s="4">
        <f t="shared" si="73"/>
        <v>332</v>
      </c>
      <c r="B1407" s="4">
        <f t="shared" si="74"/>
        <v>0.1460022</v>
      </c>
      <c r="C1407" s="4">
        <f t="shared" si="75"/>
        <v>0.85399780000000003</v>
      </c>
      <c r="D1407" s="4">
        <f t="shared" si="71"/>
        <v>-6.2342778797580007E-3</v>
      </c>
      <c r="E1407" s="4">
        <f t="shared" si="72"/>
        <v>4.1430790000000044E-3</v>
      </c>
      <c r="H1407" s="11">
        <v>332</v>
      </c>
      <c r="I1407" s="11">
        <v>0.1460022</v>
      </c>
      <c r="J1407" s="11">
        <v>0.85399780000000003</v>
      </c>
      <c r="K1407" s="11">
        <v>0</v>
      </c>
      <c r="L1407" s="11">
        <v>0</v>
      </c>
      <c r="M1407" s="11">
        <v>0.1460022</v>
      </c>
      <c r="N1407" s="11">
        <v>0.85399780000000003</v>
      </c>
      <c r="O1407" s="11">
        <v>1</v>
      </c>
      <c r="Q1407" s="11">
        <v>332</v>
      </c>
      <c r="R1407" s="11">
        <v>3.8556809999999997E-2</v>
      </c>
      <c r="S1407" s="11">
        <v>3.8556809999999997E-2</v>
      </c>
      <c r="T1407" s="11">
        <v>3.1570320000000002E-3</v>
      </c>
      <c r="U1407" s="11">
        <v>3.1570320000000002E-3</v>
      </c>
    </row>
    <row r="1408" spans="1:21" x14ac:dyDescent="0.35">
      <c r="A1408" s="4">
        <f t="shared" si="73"/>
        <v>332.25</v>
      </c>
      <c r="B1408" s="4">
        <f t="shared" si="74"/>
        <v>0.1460022</v>
      </c>
      <c r="C1408" s="4">
        <f t="shared" si="75"/>
        <v>0.85399780000000003</v>
      </c>
      <c r="D1408" s="4">
        <f t="shared" si="71"/>
        <v>-6.2342778797580007E-3</v>
      </c>
      <c r="E1408" s="4">
        <f t="shared" si="72"/>
        <v>4.1430790000000044E-3</v>
      </c>
      <c r="H1408" s="11">
        <v>332.25</v>
      </c>
      <c r="I1408" s="11">
        <v>0.1460022</v>
      </c>
      <c r="J1408" s="11">
        <v>0.85399780000000003</v>
      </c>
      <c r="K1408" s="11">
        <v>0</v>
      </c>
      <c r="L1408" s="11">
        <v>0</v>
      </c>
      <c r="M1408" s="11">
        <v>0.1460022</v>
      </c>
      <c r="N1408" s="11">
        <v>0.85399780000000003</v>
      </c>
      <c r="O1408" s="11">
        <v>1</v>
      </c>
      <c r="Q1408" s="11">
        <v>332.25</v>
      </c>
      <c r="R1408" s="11">
        <v>3.8556809999999997E-2</v>
      </c>
      <c r="S1408" s="11">
        <v>3.8556809999999997E-2</v>
      </c>
      <c r="T1408" s="11">
        <v>3.1570320000000002E-3</v>
      </c>
      <c r="U1408" s="11">
        <v>3.1570320000000002E-3</v>
      </c>
    </row>
    <row r="1409" spans="1:21" x14ac:dyDescent="0.35">
      <c r="A1409" s="4">
        <f t="shared" si="73"/>
        <v>332.5</v>
      </c>
      <c r="B1409" s="4">
        <f t="shared" si="74"/>
        <v>0.1460022</v>
      </c>
      <c r="C1409" s="4">
        <f t="shared" si="75"/>
        <v>0.85399780000000003</v>
      </c>
      <c r="D1409" s="4">
        <f t="shared" si="71"/>
        <v>-6.2342778797580007E-3</v>
      </c>
      <c r="E1409" s="4">
        <f t="shared" si="72"/>
        <v>4.1430790000000044E-3</v>
      </c>
      <c r="H1409" s="11">
        <v>332.5</v>
      </c>
      <c r="I1409" s="11">
        <v>0.1460022</v>
      </c>
      <c r="J1409" s="11">
        <v>0.85399780000000003</v>
      </c>
      <c r="K1409" s="11">
        <v>0</v>
      </c>
      <c r="L1409" s="11">
        <v>0</v>
      </c>
      <c r="M1409" s="11">
        <v>0.1460022</v>
      </c>
      <c r="N1409" s="11">
        <v>0.85399780000000003</v>
      </c>
      <c r="O1409" s="11">
        <v>1</v>
      </c>
      <c r="Q1409" s="11">
        <v>332.5</v>
      </c>
      <c r="R1409" s="11">
        <v>3.8556809999999997E-2</v>
      </c>
      <c r="S1409" s="11">
        <v>3.8556809999999997E-2</v>
      </c>
      <c r="T1409" s="11">
        <v>3.1570320000000002E-3</v>
      </c>
      <c r="U1409" s="11">
        <v>3.1570320000000002E-3</v>
      </c>
    </row>
    <row r="1410" spans="1:21" x14ac:dyDescent="0.35">
      <c r="A1410" s="4">
        <f t="shared" si="73"/>
        <v>332.75</v>
      </c>
      <c r="B1410" s="4">
        <f t="shared" si="74"/>
        <v>0.1460022</v>
      </c>
      <c r="C1410" s="4">
        <f t="shared" si="75"/>
        <v>0.85399780000000003</v>
      </c>
      <c r="D1410" s="4">
        <f t="shared" si="71"/>
        <v>-6.2342778797580007E-3</v>
      </c>
      <c r="E1410" s="4">
        <f t="shared" si="72"/>
        <v>4.1430790000000044E-3</v>
      </c>
      <c r="H1410" s="11">
        <v>332.75</v>
      </c>
      <c r="I1410" s="11">
        <v>0.1460022</v>
      </c>
      <c r="J1410" s="11">
        <v>0.85399780000000003</v>
      </c>
      <c r="K1410" s="11">
        <v>0</v>
      </c>
      <c r="L1410" s="11">
        <v>0</v>
      </c>
      <c r="M1410" s="11">
        <v>0.1460022</v>
      </c>
      <c r="N1410" s="11">
        <v>0.85399780000000003</v>
      </c>
      <c r="O1410" s="11">
        <v>1</v>
      </c>
      <c r="Q1410" s="11">
        <v>332.75</v>
      </c>
      <c r="R1410" s="11">
        <v>3.8556809999999997E-2</v>
      </c>
      <c r="S1410" s="11">
        <v>3.8556809999999997E-2</v>
      </c>
      <c r="T1410" s="11">
        <v>3.1570320000000002E-3</v>
      </c>
      <c r="U1410" s="11">
        <v>3.1570320000000002E-3</v>
      </c>
    </row>
    <row r="1411" spans="1:21" x14ac:dyDescent="0.35">
      <c r="A1411" s="4">
        <f t="shared" si="73"/>
        <v>333</v>
      </c>
      <c r="B1411" s="4">
        <f t="shared" si="74"/>
        <v>0.1460022</v>
      </c>
      <c r="C1411" s="4">
        <f t="shared" si="75"/>
        <v>0.85399780000000003</v>
      </c>
      <c r="D1411" s="4">
        <f t="shared" si="71"/>
        <v>-6.2342778797580007E-3</v>
      </c>
      <c r="E1411" s="4">
        <f t="shared" si="72"/>
        <v>4.1430790000000044E-3</v>
      </c>
      <c r="H1411" s="11">
        <v>333</v>
      </c>
      <c r="I1411" s="11">
        <v>0.1460022</v>
      </c>
      <c r="J1411" s="11">
        <v>0.85399780000000003</v>
      </c>
      <c r="K1411" s="11">
        <v>0</v>
      </c>
      <c r="L1411" s="11">
        <v>0</v>
      </c>
      <c r="M1411" s="11">
        <v>0.1460022</v>
      </c>
      <c r="N1411" s="11">
        <v>0.85399780000000003</v>
      </c>
      <c r="O1411" s="11">
        <v>1</v>
      </c>
      <c r="Q1411" s="11">
        <v>333</v>
      </c>
      <c r="R1411" s="11">
        <v>3.8556809999999997E-2</v>
      </c>
      <c r="S1411" s="11">
        <v>3.8556809999999997E-2</v>
      </c>
      <c r="T1411" s="11">
        <v>3.1570320000000002E-3</v>
      </c>
      <c r="U1411" s="11">
        <v>3.1570320000000002E-3</v>
      </c>
    </row>
    <row r="1412" spans="1:21" x14ac:dyDescent="0.35">
      <c r="A1412" s="4">
        <f t="shared" si="73"/>
        <v>333.25</v>
      </c>
      <c r="B1412" s="4">
        <f t="shared" si="74"/>
        <v>0.1460022</v>
      </c>
      <c r="C1412" s="4">
        <f t="shared" si="75"/>
        <v>0.85399780000000003</v>
      </c>
      <c r="D1412" s="4">
        <f t="shared" si="71"/>
        <v>-6.2342778797580007E-3</v>
      </c>
      <c r="E1412" s="4">
        <f t="shared" si="72"/>
        <v>4.1430790000000044E-3</v>
      </c>
      <c r="H1412" s="11">
        <v>333.25</v>
      </c>
      <c r="I1412" s="11">
        <v>0.1460022</v>
      </c>
      <c r="J1412" s="11">
        <v>0.85399780000000003</v>
      </c>
      <c r="K1412" s="11">
        <v>0</v>
      </c>
      <c r="L1412" s="11">
        <v>0</v>
      </c>
      <c r="M1412" s="11">
        <v>0.1460022</v>
      </c>
      <c r="N1412" s="11">
        <v>0.85399780000000003</v>
      </c>
      <c r="O1412" s="11">
        <v>1</v>
      </c>
      <c r="Q1412" s="11">
        <v>333.25</v>
      </c>
      <c r="R1412" s="11">
        <v>3.8556809999999997E-2</v>
      </c>
      <c r="S1412" s="11">
        <v>3.8556809999999997E-2</v>
      </c>
      <c r="T1412" s="11">
        <v>3.1570320000000002E-3</v>
      </c>
      <c r="U1412" s="11">
        <v>3.1570320000000002E-3</v>
      </c>
    </row>
    <row r="1413" spans="1:21" x14ac:dyDescent="0.35">
      <c r="A1413" s="4">
        <f t="shared" si="73"/>
        <v>333.5</v>
      </c>
      <c r="B1413" s="4">
        <f t="shared" si="74"/>
        <v>0.1460022</v>
      </c>
      <c r="C1413" s="4">
        <f t="shared" si="75"/>
        <v>0.85399780000000003</v>
      </c>
      <c r="D1413" s="4">
        <f t="shared" si="71"/>
        <v>-6.2342778797580007E-3</v>
      </c>
      <c r="E1413" s="4">
        <f t="shared" si="72"/>
        <v>4.1430790000000044E-3</v>
      </c>
      <c r="H1413" s="11">
        <v>333.5</v>
      </c>
      <c r="I1413" s="11">
        <v>0.1460022</v>
      </c>
      <c r="J1413" s="11">
        <v>0.85399780000000003</v>
      </c>
      <c r="K1413" s="11">
        <v>0</v>
      </c>
      <c r="L1413" s="11">
        <v>0</v>
      </c>
      <c r="M1413" s="11">
        <v>0.1460022</v>
      </c>
      <c r="N1413" s="11">
        <v>0.85399780000000003</v>
      </c>
      <c r="O1413" s="11">
        <v>1</v>
      </c>
      <c r="Q1413" s="11">
        <v>333.5</v>
      </c>
      <c r="R1413" s="11">
        <v>3.8556809999999997E-2</v>
      </c>
      <c r="S1413" s="11">
        <v>3.8556809999999997E-2</v>
      </c>
      <c r="T1413" s="11">
        <v>3.1570320000000002E-3</v>
      </c>
      <c r="U1413" s="11">
        <v>3.1570320000000002E-3</v>
      </c>
    </row>
    <row r="1414" spans="1:21" x14ac:dyDescent="0.35">
      <c r="A1414" s="4">
        <f t="shared" si="73"/>
        <v>333.75</v>
      </c>
      <c r="B1414" s="4">
        <f t="shared" si="74"/>
        <v>0.1460022</v>
      </c>
      <c r="C1414" s="4">
        <f t="shared" si="75"/>
        <v>0.85399780000000003</v>
      </c>
      <c r="D1414" s="4">
        <f t="shared" si="71"/>
        <v>-6.2342778797580007E-3</v>
      </c>
      <c r="E1414" s="4">
        <f t="shared" si="72"/>
        <v>4.1430790000000044E-3</v>
      </c>
      <c r="H1414" s="11">
        <v>333.75</v>
      </c>
      <c r="I1414" s="11">
        <v>0.1460022</v>
      </c>
      <c r="J1414" s="11">
        <v>0.85399780000000003</v>
      </c>
      <c r="K1414" s="11">
        <v>0</v>
      </c>
      <c r="L1414" s="11">
        <v>0</v>
      </c>
      <c r="M1414" s="11">
        <v>0.1460022</v>
      </c>
      <c r="N1414" s="11">
        <v>0.85399780000000003</v>
      </c>
      <c r="O1414" s="11">
        <v>1</v>
      </c>
      <c r="Q1414" s="11">
        <v>333.75</v>
      </c>
      <c r="R1414" s="11">
        <v>3.8556809999999997E-2</v>
      </c>
      <c r="S1414" s="11">
        <v>3.8556809999999997E-2</v>
      </c>
      <c r="T1414" s="11">
        <v>3.1570320000000002E-3</v>
      </c>
      <c r="U1414" s="11">
        <v>3.1570320000000002E-3</v>
      </c>
    </row>
    <row r="1415" spans="1:21" x14ac:dyDescent="0.35">
      <c r="A1415" s="4">
        <f t="shared" si="73"/>
        <v>334</v>
      </c>
      <c r="B1415" s="4">
        <f t="shared" si="74"/>
        <v>0.1460022</v>
      </c>
      <c r="C1415" s="4">
        <f t="shared" si="75"/>
        <v>0.85399780000000003</v>
      </c>
      <c r="D1415" s="4">
        <f t="shared" si="71"/>
        <v>-6.2342778797580007E-3</v>
      </c>
      <c r="E1415" s="4">
        <f t="shared" si="72"/>
        <v>4.1430790000000044E-3</v>
      </c>
      <c r="H1415" s="11">
        <v>334</v>
      </c>
      <c r="I1415" s="11">
        <v>0.1460022</v>
      </c>
      <c r="J1415" s="11">
        <v>0.85399780000000003</v>
      </c>
      <c r="K1415" s="11">
        <v>0</v>
      </c>
      <c r="L1415" s="11">
        <v>0</v>
      </c>
      <c r="M1415" s="11">
        <v>0.1460022</v>
      </c>
      <c r="N1415" s="11">
        <v>0.85399780000000003</v>
      </c>
      <c r="O1415" s="11">
        <v>1</v>
      </c>
      <c r="Q1415" s="11">
        <v>334</v>
      </c>
      <c r="R1415" s="11">
        <v>3.8556809999999997E-2</v>
      </c>
      <c r="S1415" s="11">
        <v>3.8556809999999997E-2</v>
      </c>
      <c r="T1415" s="11">
        <v>3.1570320000000002E-3</v>
      </c>
      <c r="U1415" s="11">
        <v>3.1570320000000002E-3</v>
      </c>
    </row>
    <row r="1416" spans="1:21" x14ac:dyDescent="0.35">
      <c r="A1416" s="4">
        <f t="shared" si="73"/>
        <v>334.25</v>
      </c>
      <c r="B1416" s="4">
        <f t="shared" si="74"/>
        <v>0.1460022</v>
      </c>
      <c r="C1416" s="4">
        <f t="shared" si="75"/>
        <v>0.85399780000000003</v>
      </c>
      <c r="D1416" s="4">
        <f t="shared" si="71"/>
        <v>-6.2342778797580007E-3</v>
      </c>
      <c r="E1416" s="4">
        <f t="shared" si="72"/>
        <v>4.1430790000000044E-3</v>
      </c>
      <c r="H1416" s="11">
        <v>334.25</v>
      </c>
      <c r="I1416" s="11">
        <v>0.1460022</v>
      </c>
      <c r="J1416" s="11">
        <v>0.85399780000000003</v>
      </c>
      <c r="K1416" s="11">
        <v>0</v>
      </c>
      <c r="L1416" s="11">
        <v>0</v>
      </c>
      <c r="M1416" s="11">
        <v>0.1460022</v>
      </c>
      <c r="N1416" s="11">
        <v>0.85399780000000003</v>
      </c>
      <c r="O1416" s="11">
        <v>1</v>
      </c>
      <c r="Q1416" s="11">
        <v>334.25</v>
      </c>
      <c r="R1416" s="11">
        <v>3.8556809999999997E-2</v>
      </c>
      <c r="S1416" s="11">
        <v>3.8556809999999997E-2</v>
      </c>
      <c r="T1416" s="11">
        <v>3.1570320000000002E-3</v>
      </c>
      <c r="U1416" s="11">
        <v>3.1570320000000002E-3</v>
      </c>
    </row>
    <row r="1417" spans="1:21" x14ac:dyDescent="0.35">
      <c r="A1417" s="4">
        <f t="shared" si="73"/>
        <v>334.5</v>
      </c>
      <c r="B1417" s="4">
        <f t="shared" si="74"/>
        <v>0.1460022</v>
      </c>
      <c r="C1417" s="4">
        <f t="shared" si="75"/>
        <v>0.85399780000000003</v>
      </c>
      <c r="D1417" s="4">
        <f t="shared" si="71"/>
        <v>-6.2342778797580007E-3</v>
      </c>
      <c r="E1417" s="4">
        <f t="shared" si="72"/>
        <v>4.1430790000000044E-3</v>
      </c>
      <c r="H1417" s="11">
        <v>334.5</v>
      </c>
      <c r="I1417" s="11">
        <v>0.1460022</v>
      </c>
      <c r="J1417" s="11">
        <v>0.85399780000000003</v>
      </c>
      <c r="K1417" s="11">
        <v>0</v>
      </c>
      <c r="L1417" s="11">
        <v>0</v>
      </c>
      <c r="M1417" s="11">
        <v>0.1460022</v>
      </c>
      <c r="N1417" s="11">
        <v>0.85399780000000003</v>
      </c>
      <c r="O1417" s="11">
        <v>1</v>
      </c>
      <c r="Q1417" s="11">
        <v>334.5</v>
      </c>
      <c r="R1417" s="11">
        <v>3.8556809999999997E-2</v>
      </c>
      <c r="S1417" s="11">
        <v>3.8556809999999997E-2</v>
      </c>
      <c r="T1417" s="11">
        <v>3.1570320000000002E-3</v>
      </c>
      <c r="U1417" s="11">
        <v>3.1570320000000002E-3</v>
      </c>
    </row>
    <row r="1418" spans="1:21" x14ac:dyDescent="0.35">
      <c r="A1418" s="4">
        <f t="shared" si="73"/>
        <v>334.75</v>
      </c>
      <c r="B1418" s="4">
        <f t="shared" si="74"/>
        <v>0.1460022</v>
      </c>
      <c r="C1418" s="4">
        <f t="shared" si="75"/>
        <v>0.85399780000000003</v>
      </c>
      <c r="D1418" s="4">
        <f t="shared" si="71"/>
        <v>-6.2342778797580007E-3</v>
      </c>
      <c r="E1418" s="4">
        <f t="shared" si="72"/>
        <v>4.1430790000000044E-3</v>
      </c>
      <c r="H1418" s="11">
        <v>334.75</v>
      </c>
      <c r="I1418" s="11">
        <v>0.1460022</v>
      </c>
      <c r="J1418" s="11">
        <v>0.85399780000000003</v>
      </c>
      <c r="K1418" s="11">
        <v>0</v>
      </c>
      <c r="L1418" s="11">
        <v>0</v>
      </c>
      <c r="M1418" s="11">
        <v>0.1460022</v>
      </c>
      <c r="N1418" s="11">
        <v>0.85399780000000003</v>
      </c>
      <c r="O1418" s="11">
        <v>1</v>
      </c>
      <c r="Q1418" s="11">
        <v>334.75</v>
      </c>
      <c r="R1418" s="11">
        <v>3.8556809999999997E-2</v>
      </c>
      <c r="S1418" s="11">
        <v>3.8556809999999997E-2</v>
      </c>
      <c r="T1418" s="11">
        <v>3.1570320000000002E-3</v>
      </c>
      <c r="U1418" s="11">
        <v>3.1570320000000002E-3</v>
      </c>
    </row>
    <row r="1419" spans="1:21" x14ac:dyDescent="0.35">
      <c r="A1419" s="4">
        <f t="shared" si="73"/>
        <v>335</v>
      </c>
      <c r="B1419" s="4">
        <f t="shared" si="74"/>
        <v>0.1460022</v>
      </c>
      <c r="C1419" s="4">
        <f t="shared" si="75"/>
        <v>0.85399780000000003</v>
      </c>
      <c r="D1419" s="4">
        <f t="shared" si="71"/>
        <v>-6.2342778797580007E-3</v>
      </c>
      <c r="E1419" s="4">
        <f t="shared" si="72"/>
        <v>4.1430790000000044E-3</v>
      </c>
      <c r="H1419" s="11">
        <v>335</v>
      </c>
      <c r="I1419" s="11">
        <v>0.1460022</v>
      </c>
      <c r="J1419" s="11">
        <v>0.85399780000000003</v>
      </c>
      <c r="K1419" s="11">
        <v>0</v>
      </c>
      <c r="L1419" s="11">
        <v>0</v>
      </c>
      <c r="M1419" s="11">
        <v>0.1460022</v>
      </c>
      <c r="N1419" s="11">
        <v>0.85399780000000003</v>
      </c>
      <c r="O1419" s="11">
        <v>1</v>
      </c>
      <c r="Q1419" s="11">
        <v>335</v>
      </c>
      <c r="R1419" s="11">
        <v>3.8556809999999997E-2</v>
      </c>
      <c r="S1419" s="11">
        <v>3.8556809999999997E-2</v>
      </c>
      <c r="T1419" s="11">
        <v>3.1570320000000002E-3</v>
      </c>
      <c r="U1419" s="11">
        <v>3.1570320000000002E-3</v>
      </c>
    </row>
    <row r="1420" spans="1:21" x14ac:dyDescent="0.35">
      <c r="A1420" s="4">
        <f t="shared" si="73"/>
        <v>335.25</v>
      </c>
      <c r="B1420" s="4">
        <f t="shared" si="74"/>
        <v>0.1460022</v>
      </c>
      <c r="C1420" s="4">
        <f t="shared" si="75"/>
        <v>0.85399780000000003</v>
      </c>
      <c r="D1420" s="4">
        <f t="shared" si="71"/>
        <v>-6.2342778797580007E-3</v>
      </c>
      <c r="E1420" s="4">
        <f t="shared" si="72"/>
        <v>4.1430790000000044E-3</v>
      </c>
      <c r="H1420" s="11">
        <v>335.25</v>
      </c>
      <c r="I1420" s="11">
        <v>0.1460022</v>
      </c>
      <c r="J1420" s="11">
        <v>0.85399780000000003</v>
      </c>
      <c r="K1420" s="11">
        <v>0</v>
      </c>
      <c r="L1420" s="11">
        <v>0</v>
      </c>
      <c r="M1420" s="11">
        <v>0.1460022</v>
      </c>
      <c r="N1420" s="11">
        <v>0.85399780000000003</v>
      </c>
      <c r="O1420" s="11">
        <v>1</v>
      </c>
      <c r="Q1420" s="11">
        <v>335.25</v>
      </c>
      <c r="R1420" s="11">
        <v>3.8556809999999997E-2</v>
      </c>
      <c r="S1420" s="11">
        <v>3.8556809999999997E-2</v>
      </c>
      <c r="T1420" s="11">
        <v>3.1570320000000002E-3</v>
      </c>
      <c r="U1420" s="11">
        <v>3.1570320000000002E-3</v>
      </c>
    </row>
    <row r="1421" spans="1:21" x14ac:dyDescent="0.35">
      <c r="A1421" s="4">
        <f t="shared" si="73"/>
        <v>335.5</v>
      </c>
      <c r="B1421" s="4">
        <f t="shared" si="74"/>
        <v>0.1460022</v>
      </c>
      <c r="C1421" s="4">
        <f t="shared" si="75"/>
        <v>0.85399780000000003</v>
      </c>
      <c r="D1421" s="4">
        <f t="shared" si="71"/>
        <v>-6.2342778797580007E-3</v>
      </c>
      <c r="E1421" s="4">
        <f t="shared" si="72"/>
        <v>4.1430790000000044E-3</v>
      </c>
      <c r="H1421" s="11">
        <v>335.5</v>
      </c>
      <c r="I1421" s="11">
        <v>0.1460022</v>
      </c>
      <c r="J1421" s="11">
        <v>0.85399780000000003</v>
      </c>
      <c r="K1421" s="11">
        <v>0</v>
      </c>
      <c r="L1421" s="11">
        <v>0</v>
      </c>
      <c r="M1421" s="11">
        <v>0.1460022</v>
      </c>
      <c r="N1421" s="11">
        <v>0.85399780000000003</v>
      </c>
      <c r="O1421" s="11">
        <v>1</v>
      </c>
      <c r="Q1421" s="11">
        <v>335.5</v>
      </c>
      <c r="R1421" s="11">
        <v>3.8556809999999997E-2</v>
      </c>
      <c r="S1421" s="11">
        <v>3.8556809999999997E-2</v>
      </c>
      <c r="T1421" s="11">
        <v>3.1570320000000002E-3</v>
      </c>
      <c r="U1421" s="11">
        <v>3.1570320000000002E-3</v>
      </c>
    </row>
    <row r="1422" spans="1:21" x14ac:dyDescent="0.35">
      <c r="A1422" s="4">
        <f t="shared" si="73"/>
        <v>335.75</v>
      </c>
      <c r="B1422" s="4">
        <f t="shared" si="74"/>
        <v>0.1460022</v>
      </c>
      <c r="C1422" s="4">
        <f t="shared" si="75"/>
        <v>0.85399780000000003</v>
      </c>
      <c r="D1422" s="4">
        <f t="shared" si="71"/>
        <v>-6.2342778797580007E-3</v>
      </c>
      <c r="E1422" s="4">
        <f t="shared" si="72"/>
        <v>4.1430790000000044E-3</v>
      </c>
      <c r="H1422" s="11">
        <v>335.75</v>
      </c>
      <c r="I1422" s="11">
        <v>0.1460022</v>
      </c>
      <c r="J1422" s="11">
        <v>0.85399780000000003</v>
      </c>
      <c r="K1422" s="11">
        <v>0</v>
      </c>
      <c r="L1422" s="11">
        <v>0</v>
      </c>
      <c r="M1422" s="11">
        <v>0.1460022</v>
      </c>
      <c r="N1422" s="11">
        <v>0.85399780000000003</v>
      </c>
      <c r="O1422" s="11">
        <v>1</v>
      </c>
      <c r="Q1422" s="11">
        <v>335.75</v>
      </c>
      <c r="R1422" s="11">
        <v>3.8556809999999997E-2</v>
      </c>
      <c r="S1422" s="11">
        <v>3.8556809999999997E-2</v>
      </c>
      <c r="T1422" s="11">
        <v>3.1570320000000002E-3</v>
      </c>
      <c r="U1422" s="11">
        <v>3.1570320000000002E-3</v>
      </c>
    </row>
    <row r="1423" spans="1:21" x14ac:dyDescent="0.35">
      <c r="A1423" s="4">
        <f t="shared" si="73"/>
        <v>336</v>
      </c>
      <c r="B1423" s="4">
        <f t="shared" si="74"/>
        <v>0.1460022</v>
      </c>
      <c r="C1423" s="4">
        <f t="shared" si="75"/>
        <v>0.85399780000000003</v>
      </c>
      <c r="D1423" s="4">
        <f t="shared" si="71"/>
        <v>-6.2342778797580007E-3</v>
      </c>
      <c r="E1423" s="4">
        <f t="shared" si="72"/>
        <v>4.1430790000000044E-3</v>
      </c>
      <c r="H1423" s="11">
        <v>336</v>
      </c>
      <c r="I1423" s="11">
        <v>0.1460022</v>
      </c>
      <c r="J1423" s="11">
        <v>0.85399780000000003</v>
      </c>
      <c r="K1423" s="11">
        <v>0</v>
      </c>
      <c r="L1423" s="11">
        <v>0</v>
      </c>
      <c r="M1423" s="11">
        <v>0.1460022</v>
      </c>
      <c r="N1423" s="11">
        <v>0.85399780000000003</v>
      </c>
      <c r="O1423" s="11">
        <v>1</v>
      </c>
      <c r="Q1423" s="11">
        <v>336</v>
      </c>
      <c r="R1423" s="11">
        <v>3.8556809999999997E-2</v>
      </c>
      <c r="S1423" s="11">
        <v>3.8556809999999997E-2</v>
      </c>
      <c r="T1423" s="11">
        <v>3.1570320000000002E-3</v>
      </c>
      <c r="U1423" s="11">
        <v>3.1570320000000002E-3</v>
      </c>
    </row>
    <row r="1424" spans="1:21" x14ac:dyDescent="0.35">
      <c r="A1424" s="4">
        <f t="shared" si="73"/>
        <v>336.25</v>
      </c>
      <c r="B1424" s="4">
        <f t="shared" si="74"/>
        <v>0.1460022</v>
      </c>
      <c r="C1424" s="4">
        <f t="shared" si="75"/>
        <v>0.85399780000000003</v>
      </c>
      <c r="D1424" s="4">
        <f t="shared" ref="D1424:D1487" si="76">-$B$23*B1424*C1424</f>
        <v>-6.2342778797580007E-3</v>
      </c>
      <c r="E1424" s="4">
        <f t="shared" ref="E1424:E1487" si="77">-(AVERAGE(R1424,T1424)-$B$23/2)</f>
        <v>4.1430790000000044E-3</v>
      </c>
      <c r="H1424" s="11">
        <v>336.25</v>
      </c>
      <c r="I1424" s="11">
        <v>0.1460022</v>
      </c>
      <c r="J1424" s="11">
        <v>0.85399780000000003</v>
      </c>
      <c r="K1424" s="11">
        <v>0</v>
      </c>
      <c r="L1424" s="11">
        <v>0</v>
      </c>
      <c r="M1424" s="11">
        <v>0.1460022</v>
      </c>
      <c r="N1424" s="11">
        <v>0.85399780000000003</v>
      </c>
      <c r="O1424" s="11">
        <v>1</v>
      </c>
      <c r="Q1424" s="11">
        <v>336.25</v>
      </c>
      <c r="R1424" s="11">
        <v>3.8556809999999997E-2</v>
      </c>
      <c r="S1424" s="11">
        <v>3.8556809999999997E-2</v>
      </c>
      <c r="T1424" s="11">
        <v>3.1570320000000002E-3</v>
      </c>
      <c r="U1424" s="11">
        <v>3.1570320000000002E-3</v>
      </c>
    </row>
    <row r="1425" spans="1:21" x14ac:dyDescent="0.35">
      <c r="A1425" s="4">
        <f t="shared" si="73"/>
        <v>336.5</v>
      </c>
      <c r="B1425" s="4">
        <f t="shared" si="74"/>
        <v>0.1460022</v>
      </c>
      <c r="C1425" s="4">
        <f t="shared" si="75"/>
        <v>0.85399780000000003</v>
      </c>
      <c r="D1425" s="4">
        <f t="shared" si="76"/>
        <v>-6.2342778797580007E-3</v>
      </c>
      <c r="E1425" s="4">
        <f t="shared" si="77"/>
        <v>4.1430790000000044E-3</v>
      </c>
      <c r="H1425" s="11">
        <v>336.5</v>
      </c>
      <c r="I1425" s="11">
        <v>0.1460022</v>
      </c>
      <c r="J1425" s="11">
        <v>0.85399780000000003</v>
      </c>
      <c r="K1425" s="11">
        <v>0</v>
      </c>
      <c r="L1425" s="11">
        <v>0</v>
      </c>
      <c r="M1425" s="11">
        <v>0.1460022</v>
      </c>
      <c r="N1425" s="11">
        <v>0.85399780000000003</v>
      </c>
      <c r="O1425" s="11">
        <v>1</v>
      </c>
      <c r="Q1425" s="11">
        <v>336.5</v>
      </c>
      <c r="R1425" s="11">
        <v>3.8556809999999997E-2</v>
      </c>
      <c r="S1425" s="11">
        <v>3.8556809999999997E-2</v>
      </c>
      <c r="T1425" s="11">
        <v>3.1570320000000002E-3</v>
      </c>
      <c r="U1425" s="11">
        <v>3.1570320000000002E-3</v>
      </c>
    </row>
    <row r="1426" spans="1:21" x14ac:dyDescent="0.35">
      <c r="A1426" s="4">
        <f t="shared" si="73"/>
        <v>336.75</v>
      </c>
      <c r="B1426" s="4">
        <f t="shared" si="74"/>
        <v>0.1460022</v>
      </c>
      <c r="C1426" s="4">
        <f t="shared" si="75"/>
        <v>0.85399780000000003</v>
      </c>
      <c r="D1426" s="4">
        <f t="shared" si="76"/>
        <v>-6.2342778797580007E-3</v>
      </c>
      <c r="E1426" s="4">
        <f t="shared" si="77"/>
        <v>4.1430790000000044E-3</v>
      </c>
      <c r="H1426" s="11">
        <v>336.75</v>
      </c>
      <c r="I1426" s="11">
        <v>0.1460022</v>
      </c>
      <c r="J1426" s="11">
        <v>0.85399780000000003</v>
      </c>
      <c r="K1426" s="11">
        <v>0</v>
      </c>
      <c r="L1426" s="11">
        <v>0</v>
      </c>
      <c r="M1426" s="11">
        <v>0.1460022</v>
      </c>
      <c r="N1426" s="11">
        <v>0.85399780000000003</v>
      </c>
      <c r="O1426" s="11">
        <v>1</v>
      </c>
      <c r="Q1426" s="11">
        <v>336.75</v>
      </c>
      <c r="R1426" s="11">
        <v>3.8556809999999997E-2</v>
      </c>
      <c r="S1426" s="11">
        <v>3.8556809999999997E-2</v>
      </c>
      <c r="T1426" s="11">
        <v>3.1570320000000002E-3</v>
      </c>
      <c r="U1426" s="11">
        <v>3.1570320000000002E-3</v>
      </c>
    </row>
    <row r="1427" spans="1:21" x14ac:dyDescent="0.35">
      <c r="A1427" s="4">
        <f t="shared" si="73"/>
        <v>337</v>
      </c>
      <c r="B1427" s="4">
        <f t="shared" si="74"/>
        <v>0.1460022</v>
      </c>
      <c r="C1427" s="4">
        <f t="shared" si="75"/>
        <v>0.85399780000000003</v>
      </c>
      <c r="D1427" s="4">
        <f t="shared" si="76"/>
        <v>-6.2342778797580007E-3</v>
      </c>
      <c r="E1427" s="4">
        <f t="shared" si="77"/>
        <v>4.1430790000000044E-3</v>
      </c>
      <c r="H1427" s="11">
        <v>337</v>
      </c>
      <c r="I1427" s="11">
        <v>0.1460022</v>
      </c>
      <c r="J1427" s="11">
        <v>0.85399780000000003</v>
      </c>
      <c r="K1427" s="11">
        <v>0</v>
      </c>
      <c r="L1427" s="11">
        <v>0</v>
      </c>
      <c r="M1427" s="11">
        <v>0.1460022</v>
      </c>
      <c r="N1427" s="11">
        <v>0.85399780000000003</v>
      </c>
      <c r="O1427" s="11">
        <v>1</v>
      </c>
      <c r="Q1427" s="11">
        <v>337</v>
      </c>
      <c r="R1427" s="11">
        <v>3.8556809999999997E-2</v>
      </c>
      <c r="S1427" s="11">
        <v>3.8556809999999997E-2</v>
      </c>
      <c r="T1427" s="11">
        <v>3.1570320000000002E-3</v>
      </c>
      <c r="U1427" s="11">
        <v>3.1570320000000002E-3</v>
      </c>
    </row>
    <row r="1428" spans="1:21" x14ac:dyDescent="0.35">
      <c r="A1428" s="4">
        <f t="shared" si="73"/>
        <v>337.25</v>
      </c>
      <c r="B1428" s="4">
        <f t="shared" si="74"/>
        <v>0.1460022</v>
      </c>
      <c r="C1428" s="4">
        <f t="shared" si="75"/>
        <v>0.85399780000000003</v>
      </c>
      <c r="D1428" s="4">
        <f t="shared" si="76"/>
        <v>-6.2342778797580007E-3</v>
      </c>
      <c r="E1428" s="4">
        <f t="shared" si="77"/>
        <v>4.1430790000000044E-3</v>
      </c>
      <c r="H1428" s="11">
        <v>337.25</v>
      </c>
      <c r="I1428" s="11">
        <v>0.1460022</v>
      </c>
      <c r="J1428" s="11">
        <v>0.85399780000000003</v>
      </c>
      <c r="K1428" s="11">
        <v>0</v>
      </c>
      <c r="L1428" s="11">
        <v>0</v>
      </c>
      <c r="M1428" s="11">
        <v>0.1460022</v>
      </c>
      <c r="N1428" s="11">
        <v>0.85399780000000003</v>
      </c>
      <c r="O1428" s="11">
        <v>1</v>
      </c>
      <c r="Q1428" s="11">
        <v>337.25</v>
      </c>
      <c r="R1428" s="11">
        <v>3.8556809999999997E-2</v>
      </c>
      <c r="S1428" s="11">
        <v>3.8556809999999997E-2</v>
      </c>
      <c r="T1428" s="11">
        <v>3.1570320000000002E-3</v>
      </c>
      <c r="U1428" s="11">
        <v>3.1570320000000002E-3</v>
      </c>
    </row>
    <row r="1429" spans="1:21" x14ac:dyDescent="0.35">
      <c r="A1429" s="4">
        <f t="shared" si="73"/>
        <v>337.5</v>
      </c>
      <c r="B1429" s="4">
        <f t="shared" si="74"/>
        <v>0.1460022</v>
      </c>
      <c r="C1429" s="4">
        <f t="shared" si="75"/>
        <v>0.85399780000000003</v>
      </c>
      <c r="D1429" s="4">
        <f t="shared" si="76"/>
        <v>-6.2342778797580007E-3</v>
      </c>
      <c r="E1429" s="4">
        <f t="shared" si="77"/>
        <v>4.1430790000000044E-3</v>
      </c>
      <c r="H1429" s="11">
        <v>337.5</v>
      </c>
      <c r="I1429" s="11">
        <v>0.1460022</v>
      </c>
      <c r="J1429" s="11">
        <v>0.85399780000000003</v>
      </c>
      <c r="K1429" s="11">
        <v>0</v>
      </c>
      <c r="L1429" s="11">
        <v>0</v>
      </c>
      <c r="M1429" s="11">
        <v>0.1460022</v>
      </c>
      <c r="N1429" s="11">
        <v>0.85399780000000003</v>
      </c>
      <c r="O1429" s="11">
        <v>1</v>
      </c>
      <c r="Q1429" s="11">
        <v>337.5</v>
      </c>
      <c r="R1429" s="11">
        <v>3.8556809999999997E-2</v>
      </c>
      <c r="S1429" s="11">
        <v>3.8556809999999997E-2</v>
      </c>
      <c r="T1429" s="11">
        <v>3.1570320000000002E-3</v>
      </c>
      <c r="U1429" s="11">
        <v>3.1570320000000002E-3</v>
      </c>
    </row>
    <row r="1430" spans="1:21" x14ac:dyDescent="0.35">
      <c r="A1430" s="4">
        <f t="shared" si="73"/>
        <v>337.75</v>
      </c>
      <c r="B1430" s="4">
        <f t="shared" si="74"/>
        <v>0.1460022</v>
      </c>
      <c r="C1430" s="4">
        <f t="shared" si="75"/>
        <v>0.85399780000000003</v>
      </c>
      <c r="D1430" s="4">
        <f t="shared" si="76"/>
        <v>-6.2342778797580007E-3</v>
      </c>
      <c r="E1430" s="4">
        <f t="shared" si="77"/>
        <v>4.1430790000000044E-3</v>
      </c>
      <c r="H1430" s="11">
        <v>337.75</v>
      </c>
      <c r="I1430" s="11">
        <v>0.1460022</v>
      </c>
      <c r="J1430" s="11">
        <v>0.85399780000000003</v>
      </c>
      <c r="K1430" s="11">
        <v>0</v>
      </c>
      <c r="L1430" s="11">
        <v>0</v>
      </c>
      <c r="M1430" s="11">
        <v>0.1460022</v>
      </c>
      <c r="N1430" s="11">
        <v>0.85399780000000003</v>
      </c>
      <c r="O1430" s="11">
        <v>1</v>
      </c>
      <c r="Q1430" s="11">
        <v>337.75</v>
      </c>
      <c r="R1430" s="11">
        <v>3.8556809999999997E-2</v>
      </c>
      <c r="S1430" s="11">
        <v>3.8556809999999997E-2</v>
      </c>
      <c r="T1430" s="11">
        <v>3.1570320000000002E-3</v>
      </c>
      <c r="U1430" s="11">
        <v>3.1570320000000002E-3</v>
      </c>
    </row>
    <row r="1431" spans="1:21" x14ac:dyDescent="0.35">
      <c r="A1431" s="4">
        <f t="shared" si="73"/>
        <v>338</v>
      </c>
      <c r="B1431" s="4">
        <f t="shared" si="74"/>
        <v>0.1460022</v>
      </c>
      <c r="C1431" s="4">
        <f t="shared" si="75"/>
        <v>0.85399780000000003</v>
      </c>
      <c r="D1431" s="4">
        <f t="shared" si="76"/>
        <v>-6.2342778797580007E-3</v>
      </c>
      <c r="E1431" s="4">
        <f t="shared" si="77"/>
        <v>4.1430790000000044E-3</v>
      </c>
      <c r="H1431" s="11">
        <v>338</v>
      </c>
      <c r="I1431" s="11">
        <v>0.1460022</v>
      </c>
      <c r="J1431" s="11">
        <v>0.85399780000000003</v>
      </c>
      <c r="K1431" s="11">
        <v>0</v>
      </c>
      <c r="L1431" s="11">
        <v>0</v>
      </c>
      <c r="M1431" s="11">
        <v>0.1460022</v>
      </c>
      <c r="N1431" s="11">
        <v>0.85399780000000003</v>
      </c>
      <c r="O1431" s="11">
        <v>1</v>
      </c>
      <c r="Q1431" s="11">
        <v>338</v>
      </c>
      <c r="R1431" s="11">
        <v>3.8556809999999997E-2</v>
      </c>
      <c r="S1431" s="11">
        <v>3.8556809999999997E-2</v>
      </c>
      <c r="T1431" s="11">
        <v>3.1570320000000002E-3</v>
      </c>
      <c r="U1431" s="11">
        <v>3.1570320000000002E-3</v>
      </c>
    </row>
    <row r="1432" spans="1:21" x14ac:dyDescent="0.35">
      <c r="A1432" s="4">
        <f t="shared" si="73"/>
        <v>338.25</v>
      </c>
      <c r="B1432" s="4">
        <f t="shared" si="74"/>
        <v>0.1460022</v>
      </c>
      <c r="C1432" s="4">
        <f t="shared" si="75"/>
        <v>0.85399780000000003</v>
      </c>
      <c r="D1432" s="4">
        <f t="shared" si="76"/>
        <v>-6.2342778797580007E-3</v>
      </c>
      <c r="E1432" s="4">
        <f t="shared" si="77"/>
        <v>4.1430790000000044E-3</v>
      </c>
      <c r="H1432" s="11">
        <v>338.25</v>
      </c>
      <c r="I1432" s="11">
        <v>0.1460022</v>
      </c>
      <c r="J1432" s="11">
        <v>0.85399780000000003</v>
      </c>
      <c r="K1432" s="11">
        <v>0</v>
      </c>
      <c r="L1432" s="11">
        <v>0</v>
      </c>
      <c r="M1432" s="11">
        <v>0.1460022</v>
      </c>
      <c r="N1432" s="11">
        <v>0.85399780000000003</v>
      </c>
      <c r="O1432" s="11">
        <v>1</v>
      </c>
      <c r="Q1432" s="11">
        <v>338.25</v>
      </c>
      <c r="R1432" s="11">
        <v>3.8556809999999997E-2</v>
      </c>
      <c r="S1432" s="11">
        <v>3.8556809999999997E-2</v>
      </c>
      <c r="T1432" s="11">
        <v>3.1570320000000002E-3</v>
      </c>
      <c r="U1432" s="11">
        <v>3.1570320000000002E-3</v>
      </c>
    </row>
    <row r="1433" spans="1:21" x14ac:dyDescent="0.35">
      <c r="A1433" s="4">
        <f t="shared" si="73"/>
        <v>338.5</v>
      </c>
      <c r="B1433" s="4">
        <f t="shared" si="74"/>
        <v>0.1460022</v>
      </c>
      <c r="C1433" s="4">
        <f t="shared" si="75"/>
        <v>0.85399780000000003</v>
      </c>
      <c r="D1433" s="4">
        <f t="shared" si="76"/>
        <v>-6.2342778797580007E-3</v>
      </c>
      <c r="E1433" s="4">
        <f t="shared" si="77"/>
        <v>4.1430790000000044E-3</v>
      </c>
      <c r="H1433" s="11">
        <v>338.5</v>
      </c>
      <c r="I1433" s="11">
        <v>0.1460022</v>
      </c>
      <c r="J1433" s="11">
        <v>0.85399780000000003</v>
      </c>
      <c r="K1433" s="11">
        <v>0</v>
      </c>
      <c r="L1433" s="11">
        <v>0</v>
      </c>
      <c r="M1433" s="11">
        <v>0.1460022</v>
      </c>
      <c r="N1433" s="11">
        <v>0.85399780000000003</v>
      </c>
      <c r="O1433" s="11">
        <v>1</v>
      </c>
      <c r="Q1433" s="11">
        <v>338.5</v>
      </c>
      <c r="R1433" s="11">
        <v>3.8556809999999997E-2</v>
      </c>
      <c r="S1433" s="11">
        <v>3.8556809999999997E-2</v>
      </c>
      <c r="T1433" s="11">
        <v>3.1570320000000002E-3</v>
      </c>
      <c r="U1433" s="11">
        <v>3.1570320000000002E-3</v>
      </c>
    </row>
    <row r="1434" spans="1:21" x14ac:dyDescent="0.35">
      <c r="A1434" s="4">
        <f t="shared" si="73"/>
        <v>338.75</v>
      </c>
      <c r="B1434" s="4">
        <f t="shared" si="74"/>
        <v>0.1460022</v>
      </c>
      <c r="C1434" s="4">
        <f t="shared" si="75"/>
        <v>0.85399780000000003</v>
      </c>
      <c r="D1434" s="4">
        <f t="shared" si="76"/>
        <v>-6.2342778797580007E-3</v>
      </c>
      <c r="E1434" s="4">
        <f t="shared" si="77"/>
        <v>4.1430790000000044E-3</v>
      </c>
      <c r="H1434" s="11">
        <v>338.75</v>
      </c>
      <c r="I1434" s="11">
        <v>0.1460022</v>
      </c>
      <c r="J1434" s="11">
        <v>0.85399780000000003</v>
      </c>
      <c r="K1434" s="11">
        <v>0</v>
      </c>
      <c r="L1434" s="11">
        <v>0</v>
      </c>
      <c r="M1434" s="11">
        <v>0.1460022</v>
      </c>
      <c r="N1434" s="11">
        <v>0.85399780000000003</v>
      </c>
      <c r="O1434" s="11">
        <v>1</v>
      </c>
      <c r="Q1434" s="11">
        <v>338.75</v>
      </c>
      <c r="R1434" s="11">
        <v>3.8556809999999997E-2</v>
      </c>
      <c r="S1434" s="11">
        <v>3.8556809999999997E-2</v>
      </c>
      <c r="T1434" s="11">
        <v>3.1570320000000002E-3</v>
      </c>
      <c r="U1434" s="11">
        <v>3.1570320000000002E-3</v>
      </c>
    </row>
    <row r="1435" spans="1:21" x14ac:dyDescent="0.35">
      <c r="A1435" s="4">
        <f t="shared" si="73"/>
        <v>339</v>
      </c>
      <c r="B1435" s="4">
        <f t="shared" si="74"/>
        <v>0.1460022</v>
      </c>
      <c r="C1435" s="4">
        <f t="shared" si="75"/>
        <v>0.85399780000000003</v>
      </c>
      <c r="D1435" s="4">
        <f t="shared" si="76"/>
        <v>-6.2342778797580007E-3</v>
      </c>
      <c r="E1435" s="4">
        <f t="shared" si="77"/>
        <v>4.1430790000000044E-3</v>
      </c>
      <c r="H1435" s="11">
        <v>339</v>
      </c>
      <c r="I1435" s="11">
        <v>0.1460022</v>
      </c>
      <c r="J1435" s="11">
        <v>0.85399780000000003</v>
      </c>
      <c r="K1435" s="11">
        <v>0</v>
      </c>
      <c r="L1435" s="11">
        <v>0</v>
      </c>
      <c r="M1435" s="11">
        <v>0.1460022</v>
      </c>
      <c r="N1435" s="11">
        <v>0.85399780000000003</v>
      </c>
      <c r="O1435" s="11">
        <v>1</v>
      </c>
      <c r="Q1435" s="11">
        <v>339</v>
      </c>
      <c r="R1435" s="11">
        <v>3.8556809999999997E-2</v>
      </c>
      <c r="S1435" s="11">
        <v>3.8556809999999997E-2</v>
      </c>
      <c r="T1435" s="11">
        <v>3.1570320000000002E-3</v>
      </c>
      <c r="U1435" s="11">
        <v>3.1570320000000002E-3</v>
      </c>
    </row>
    <row r="1436" spans="1:21" x14ac:dyDescent="0.35">
      <c r="A1436" s="4">
        <f t="shared" si="73"/>
        <v>339.25</v>
      </c>
      <c r="B1436" s="4">
        <f t="shared" si="74"/>
        <v>0.1460022</v>
      </c>
      <c r="C1436" s="4">
        <f t="shared" si="75"/>
        <v>0.85399780000000003</v>
      </c>
      <c r="D1436" s="4">
        <f t="shared" si="76"/>
        <v>-6.2342778797580007E-3</v>
      </c>
      <c r="E1436" s="4">
        <f t="shared" si="77"/>
        <v>4.1430790000000044E-3</v>
      </c>
      <c r="H1436" s="11">
        <v>339.25</v>
      </c>
      <c r="I1436" s="11">
        <v>0.1460022</v>
      </c>
      <c r="J1436" s="11">
        <v>0.85399780000000003</v>
      </c>
      <c r="K1436" s="11">
        <v>0</v>
      </c>
      <c r="L1436" s="11">
        <v>0</v>
      </c>
      <c r="M1436" s="11">
        <v>0.1460022</v>
      </c>
      <c r="N1436" s="11">
        <v>0.85399780000000003</v>
      </c>
      <c r="O1436" s="11">
        <v>1</v>
      </c>
      <c r="Q1436" s="11">
        <v>339.25</v>
      </c>
      <c r="R1436" s="11">
        <v>3.8556809999999997E-2</v>
      </c>
      <c r="S1436" s="11">
        <v>3.8556809999999997E-2</v>
      </c>
      <c r="T1436" s="11">
        <v>3.1570320000000002E-3</v>
      </c>
      <c r="U1436" s="11">
        <v>3.1570320000000002E-3</v>
      </c>
    </row>
    <row r="1437" spans="1:21" x14ac:dyDescent="0.35">
      <c r="A1437" s="4">
        <f t="shared" si="73"/>
        <v>339.5</v>
      </c>
      <c r="B1437" s="4">
        <f t="shared" si="74"/>
        <v>0.1460022</v>
      </c>
      <c r="C1437" s="4">
        <f t="shared" si="75"/>
        <v>0.85399780000000003</v>
      </c>
      <c r="D1437" s="4">
        <f t="shared" si="76"/>
        <v>-6.2342778797580007E-3</v>
      </c>
      <c r="E1437" s="4">
        <f t="shared" si="77"/>
        <v>4.1430790000000044E-3</v>
      </c>
      <c r="H1437" s="11">
        <v>339.5</v>
      </c>
      <c r="I1437" s="11">
        <v>0.1460022</v>
      </c>
      <c r="J1437" s="11">
        <v>0.85399780000000003</v>
      </c>
      <c r="K1437" s="11">
        <v>0</v>
      </c>
      <c r="L1437" s="11">
        <v>0</v>
      </c>
      <c r="M1437" s="11">
        <v>0.1460022</v>
      </c>
      <c r="N1437" s="11">
        <v>0.85399780000000003</v>
      </c>
      <c r="O1437" s="11">
        <v>1</v>
      </c>
      <c r="Q1437" s="11">
        <v>339.5</v>
      </c>
      <c r="R1437" s="11">
        <v>3.8556809999999997E-2</v>
      </c>
      <c r="S1437" s="11">
        <v>3.8556809999999997E-2</v>
      </c>
      <c r="T1437" s="11">
        <v>3.1570320000000002E-3</v>
      </c>
      <c r="U1437" s="11">
        <v>3.1570320000000002E-3</v>
      </c>
    </row>
    <row r="1438" spans="1:21" x14ac:dyDescent="0.35">
      <c r="A1438" s="4">
        <f t="shared" si="73"/>
        <v>339.75</v>
      </c>
      <c r="B1438" s="4">
        <f t="shared" si="74"/>
        <v>0.1460022</v>
      </c>
      <c r="C1438" s="4">
        <f t="shared" si="75"/>
        <v>0.85399780000000003</v>
      </c>
      <c r="D1438" s="4">
        <f t="shared" si="76"/>
        <v>-6.2342778797580007E-3</v>
      </c>
      <c r="E1438" s="4">
        <f t="shared" si="77"/>
        <v>4.1430790000000044E-3</v>
      </c>
      <c r="H1438" s="11">
        <v>339.75</v>
      </c>
      <c r="I1438" s="11">
        <v>0.1460022</v>
      </c>
      <c r="J1438" s="11">
        <v>0.85399780000000003</v>
      </c>
      <c r="K1438" s="11">
        <v>0</v>
      </c>
      <c r="L1438" s="11">
        <v>0</v>
      </c>
      <c r="M1438" s="11">
        <v>0.1460022</v>
      </c>
      <c r="N1438" s="11">
        <v>0.85399780000000003</v>
      </c>
      <c r="O1438" s="11">
        <v>1</v>
      </c>
      <c r="Q1438" s="11">
        <v>339.75</v>
      </c>
      <c r="R1438" s="11">
        <v>3.8556809999999997E-2</v>
      </c>
      <c r="S1438" s="11">
        <v>3.8556809999999997E-2</v>
      </c>
      <c r="T1438" s="11">
        <v>3.1570320000000002E-3</v>
      </c>
      <c r="U1438" s="11">
        <v>3.1570320000000002E-3</v>
      </c>
    </row>
    <row r="1439" spans="1:21" x14ac:dyDescent="0.35">
      <c r="A1439" s="4">
        <f t="shared" si="73"/>
        <v>340</v>
      </c>
      <c r="B1439" s="4">
        <f t="shared" si="74"/>
        <v>0.1460022</v>
      </c>
      <c r="C1439" s="4">
        <f t="shared" si="75"/>
        <v>0.85399780000000003</v>
      </c>
      <c r="D1439" s="4">
        <f t="shared" si="76"/>
        <v>-6.2342778797580007E-3</v>
      </c>
      <c r="E1439" s="4">
        <f t="shared" si="77"/>
        <v>4.1430790000000044E-3</v>
      </c>
      <c r="H1439" s="11">
        <v>340</v>
      </c>
      <c r="I1439" s="11">
        <v>0.1460022</v>
      </c>
      <c r="J1439" s="11">
        <v>0.85399780000000003</v>
      </c>
      <c r="K1439" s="11">
        <v>0</v>
      </c>
      <c r="L1439" s="11">
        <v>0</v>
      </c>
      <c r="M1439" s="11">
        <v>0.1460022</v>
      </c>
      <c r="N1439" s="11">
        <v>0.85399780000000003</v>
      </c>
      <c r="O1439" s="11">
        <v>1</v>
      </c>
      <c r="Q1439" s="11">
        <v>340</v>
      </c>
      <c r="R1439" s="11">
        <v>3.8556809999999997E-2</v>
      </c>
      <c r="S1439" s="11">
        <v>3.8556809999999997E-2</v>
      </c>
      <c r="T1439" s="11">
        <v>3.1570320000000002E-3</v>
      </c>
      <c r="U1439" s="11">
        <v>3.1570320000000002E-3</v>
      </c>
    </row>
    <row r="1440" spans="1:21" x14ac:dyDescent="0.35">
      <c r="A1440" s="4">
        <f t="shared" si="73"/>
        <v>340.25</v>
      </c>
      <c r="B1440" s="4">
        <f t="shared" si="74"/>
        <v>0.1460022</v>
      </c>
      <c r="C1440" s="4">
        <f t="shared" si="75"/>
        <v>0.85399780000000003</v>
      </c>
      <c r="D1440" s="4">
        <f t="shared" si="76"/>
        <v>-6.2342778797580007E-3</v>
      </c>
      <c r="E1440" s="4">
        <f t="shared" si="77"/>
        <v>4.1430790000000044E-3</v>
      </c>
      <c r="H1440" s="11">
        <v>340.25</v>
      </c>
      <c r="I1440" s="11">
        <v>0.1460022</v>
      </c>
      <c r="J1440" s="11">
        <v>0.85399780000000003</v>
      </c>
      <c r="K1440" s="11">
        <v>0</v>
      </c>
      <c r="L1440" s="11">
        <v>0</v>
      </c>
      <c r="M1440" s="11">
        <v>0.1460022</v>
      </c>
      <c r="N1440" s="11">
        <v>0.85399780000000003</v>
      </c>
      <c r="O1440" s="11">
        <v>1</v>
      </c>
      <c r="Q1440" s="11">
        <v>340.25</v>
      </c>
      <c r="R1440" s="11">
        <v>3.8556809999999997E-2</v>
      </c>
      <c r="S1440" s="11">
        <v>3.8556809999999997E-2</v>
      </c>
      <c r="T1440" s="11">
        <v>3.1570320000000002E-3</v>
      </c>
      <c r="U1440" s="11">
        <v>3.1570320000000002E-3</v>
      </c>
    </row>
    <row r="1441" spans="1:21" x14ac:dyDescent="0.35">
      <c r="A1441" s="4">
        <f t="shared" si="73"/>
        <v>340.5</v>
      </c>
      <c r="B1441" s="4">
        <f t="shared" si="74"/>
        <v>0.1460022</v>
      </c>
      <c r="C1441" s="4">
        <f t="shared" si="75"/>
        <v>0.85399780000000003</v>
      </c>
      <c r="D1441" s="4">
        <f t="shared" si="76"/>
        <v>-6.2342778797580007E-3</v>
      </c>
      <c r="E1441" s="4">
        <f t="shared" si="77"/>
        <v>4.1430790000000044E-3</v>
      </c>
      <c r="H1441" s="11">
        <v>340.5</v>
      </c>
      <c r="I1441" s="11">
        <v>0.1460022</v>
      </c>
      <c r="J1441" s="11">
        <v>0.85399780000000003</v>
      </c>
      <c r="K1441" s="11">
        <v>0</v>
      </c>
      <c r="L1441" s="11">
        <v>0</v>
      </c>
      <c r="M1441" s="11">
        <v>0.1460022</v>
      </c>
      <c r="N1441" s="11">
        <v>0.85399780000000003</v>
      </c>
      <c r="O1441" s="11">
        <v>1</v>
      </c>
      <c r="Q1441" s="11">
        <v>340.5</v>
      </c>
      <c r="R1441" s="11">
        <v>3.8556809999999997E-2</v>
      </c>
      <c r="S1441" s="11">
        <v>3.8556809999999997E-2</v>
      </c>
      <c r="T1441" s="11">
        <v>3.1570320000000002E-3</v>
      </c>
      <c r="U1441" s="11">
        <v>3.1570320000000002E-3</v>
      </c>
    </row>
    <row r="1442" spans="1:21" x14ac:dyDescent="0.35">
      <c r="A1442" s="4">
        <f t="shared" si="73"/>
        <v>340.75</v>
      </c>
      <c r="B1442" s="4">
        <f t="shared" si="74"/>
        <v>0.1460022</v>
      </c>
      <c r="C1442" s="4">
        <f t="shared" si="75"/>
        <v>0.85399780000000003</v>
      </c>
      <c r="D1442" s="4">
        <f t="shared" si="76"/>
        <v>-6.2342778797580007E-3</v>
      </c>
      <c r="E1442" s="4">
        <f t="shared" si="77"/>
        <v>4.1430790000000044E-3</v>
      </c>
      <c r="H1442" s="11">
        <v>340.75</v>
      </c>
      <c r="I1442" s="11">
        <v>0.1460022</v>
      </c>
      <c r="J1442" s="11">
        <v>0.85399780000000003</v>
      </c>
      <c r="K1442" s="11">
        <v>0</v>
      </c>
      <c r="L1442" s="11">
        <v>0</v>
      </c>
      <c r="M1442" s="11">
        <v>0.1460022</v>
      </c>
      <c r="N1442" s="11">
        <v>0.85399780000000003</v>
      </c>
      <c r="O1442" s="11">
        <v>1</v>
      </c>
      <c r="Q1442" s="11">
        <v>340.75</v>
      </c>
      <c r="R1442" s="11">
        <v>3.8556809999999997E-2</v>
      </c>
      <c r="S1442" s="11">
        <v>3.8556809999999997E-2</v>
      </c>
      <c r="T1442" s="11">
        <v>3.1570320000000002E-3</v>
      </c>
      <c r="U1442" s="11">
        <v>3.1570320000000002E-3</v>
      </c>
    </row>
    <row r="1443" spans="1:21" x14ac:dyDescent="0.35">
      <c r="A1443" s="4">
        <f t="shared" si="73"/>
        <v>341</v>
      </c>
      <c r="B1443" s="4">
        <f t="shared" si="74"/>
        <v>0.1460022</v>
      </c>
      <c r="C1443" s="4">
        <f t="shared" si="75"/>
        <v>0.85399780000000003</v>
      </c>
      <c r="D1443" s="4">
        <f t="shared" si="76"/>
        <v>-6.2342778797580007E-3</v>
      </c>
      <c r="E1443" s="4">
        <f t="shared" si="77"/>
        <v>4.1430790000000044E-3</v>
      </c>
      <c r="H1443" s="11">
        <v>341</v>
      </c>
      <c r="I1443" s="11">
        <v>0.1460022</v>
      </c>
      <c r="J1443" s="11">
        <v>0.85399780000000003</v>
      </c>
      <c r="K1443" s="11">
        <v>0</v>
      </c>
      <c r="L1443" s="11">
        <v>0</v>
      </c>
      <c r="M1443" s="11">
        <v>0.1460022</v>
      </c>
      <c r="N1443" s="11">
        <v>0.85399780000000003</v>
      </c>
      <c r="O1443" s="11">
        <v>1</v>
      </c>
      <c r="Q1443" s="11">
        <v>341</v>
      </c>
      <c r="R1443" s="11">
        <v>3.8556809999999997E-2</v>
      </c>
      <c r="S1443" s="11">
        <v>3.8556809999999997E-2</v>
      </c>
      <c r="T1443" s="11">
        <v>3.1570320000000002E-3</v>
      </c>
      <c r="U1443" s="11">
        <v>3.1570320000000002E-3</v>
      </c>
    </row>
    <row r="1444" spans="1:21" x14ac:dyDescent="0.35">
      <c r="A1444" s="4">
        <f t="shared" si="73"/>
        <v>341.25</v>
      </c>
      <c r="B1444" s="4">
        <f t="shared" si="74"/>
        <v>0.1460022</v>
      </c>
      <c r="C1444" s="4">
        <f t="shared" si="75"/>
        <v>0.85399780000000003</v>
      </c>
      <c r="D1444" s="4">
        <f t="shared" si="76"/>
        <v>-6.2342778797580007E-3</v>
      </c>
      <c r="E1444" s="4">
        <f t="shared" si="77"/>
        <v>4.1430790000000044E-3</v>
      </c>
      <c r="H1444" s="11">
        <v>341.25</v>
      </c>
      <c r="I1444" s="11">
        <v>0.1460022</v>
      </c>
      <c r="J1444" s="11">
        <v>0.85399780000000003</v>
      </c>
      <c r="K1444" s="11">
        <v>0</v>
      </c>
      <c r="L1444" s="11">
        <v>0</v>
      </c>
      <c r="M1444" s="11">
        <v>0.1460022</v>
      </c>
      <c r="N1444" s="11">
        <v>0.85399780000000003</v>
      </c>
      <c r="O1444" s="11">
        <v>1</v>
      </c>
      <c r="Q1444" s="11">
        <v>341.25</v>
      </c>
      <c r="R1444" s="11">
        <v>3.8556809999999997E-2</v>
      </c>
      <c r="S1444" s="11">
        <v>3.8556809999999997E-2</v>
      </c>
      <c r="T1444" s="11">
        <v>3.1570320000000002E-3</v>
      </c>
      <c r="U1444" s="11">
        <v>3.1570320000000002E-3</v>
      </c>
    </row>
    <row r="1445" spans="1:21" x14ac:dyDescent="0.35">
      <c r="A1445" s="4">
        <f t="shared" si="73"/>
        <v>341.5</v>
      </c>
      <c r="B1445" s="4">
        <f t="shared" si="74"/>
        <v>0.1460022</v>
      </c>
      <c r="C1445" s="4">
        <f t="shared" si="75"/>
        <v>0.85399780000000003</v>
      </c>
      <c r="D1445" s="4">
        <f t="shared" si="76"/>
        <v>-6.2342778797580007E-3</v>
      </c>
      <c r="E1445" s="4">
        <f t="shared" si="77"/>
        <v>4.1430790000000044E-3</v>
      </c>
      <c r="H1445" s="11">
        <v>341.5</v>
      </c>
      <c r="I1445" s="11">
        <v>0.1460022</v>
      </c>
      <c r="J1445" s="11">
        <v>0.85399780000000003</v>
      </c>
      <c r="K1445" s="11">
        <v>0</v>
      </c>
      <c r="L1445" s="11">
        <v>0</v>
      </c>
      <c r="M1445" s="11">
        <v>0.1460022</v>
      </c>
      <c r="N1445" s="11">
        <v>0.85399780000000003</v>
      </c>
      <c r="O1445" s="11">
        <v>1</v>
      </c>
      <c r="Q1445" s="11">
        <v>341.5</v>
      </c>
      <c r="R1445" s="11">
        <v>3.8556809999999997E-2</v>
      </c>
      <c r="S1445" s="11">
        <v>3.8556809999999997E-2</v>
      </c>
      <c r="T1445" s="11">
        <v>3.1570320000000002E-3</v>
      </c>
      <c r="U1445" s="11">
        <v>3.1570320000000002E-3</v>
      </c>
    </row>
    <row r="1446" spans="1:21" x14ac:dyDescent="0.35">
      <c r="A1446" s="4">
        <f t="shared" si="73"/>
        <v>341.75</v>
      </c>
      <c r="B1446" s="4">
        <f t="shared" si="74"/>
        <v>0.1460022</v>
      </c>
      <c r="C1446" s="4">
        <f t="shared" si="75"/>
        <v>0.85399780000000003</v>
      </c>
      <c r="D1446" s="4">
        <f t="shared" si="76"/>
        <v>-6.2342778797580007E-3</v>
      </c>
      <c r="E1446" s="4">
        <f t="shared" si="77"/>
        <v>4.1430790000000044E-3</v>
      </c>
      <c r="H1446" s="11">
        <v>341.75</v>
      </c>
      <c r="I1446" s="11">
        <v>0.1460022</v>
      </c>
      <c r="J1446" s="11">
        <v>0.85399780000000003</v>
      </c>
      <c r="K1446" s="11">
        <v>0</v>
      </c>
      <c r="L1446" s="11">
        <v>0</v>
      </c>
      <c r="M1446" s="11">
        <v>0.1460022</v>
      </c>
      <c r="N1446" s="11">
        <v>0.85399780000000003</v>
      </c>
      <c r="O1446" s="11">
        <v>1</v>
      </c>
      <c r="Q1446" s="11">
        <v>341.75</v>
      </c>
      <c r="R1446" s="11">
        <v>3.8556809999999997E-2</v>
      </c>
      <c r="S1446" s="11">
        <v>3.8556809999999997E-2</v>
      </c>
      <c r="T1446" s="11">
        <v>3.1570320000000002E-3</v>
      </c>
      <c r="U1446" s="11">
        <v>3.1570320000000002E-3</v>
      </c>
    </row>
    <row r="1447" spans="1:21" x14ac:dyDescent="0.35">
      <c r="A1447" s="4">
        <f t="shared" si="73"/>
        <v>342</v>
      </c>
      <c r="B1447" s="4">
        <f t="shared" si="74"/>
        <v>0.1460022</v>
      </c>
      <c r="C1447" s="4">
        <f t="shared" si="75"/>
        <v>0.85399780000000003</v>
      </c>
      <c r="D1447" s="4">
        <f t="shared" si="76"/>
        <v>-6.2342778797580007E-3</v>
      </c>
      <c r="E1447" s="4">
        <f t="shared" si="77"/>
        <v>4.1430790000000044E-3</v>
      </c>
      <c r="H1447" s="11">
        <v>342</v>
      </c>
      <c r="I1447" s="11">
        <v>0.1460022</v>
      </c>
      <c r="J1447" s="11">
        <v>0.85399780000000003</v>
      </c>
      <c r="K1447" s="11">
        <v>0</v>
      </c>
      <c r="L1447" s="11">
        <v>0</v>
      </c>
      <c r="M1447" s="11">
        <v>0.1460022</v>
      </c>
      <c r="N1447" s="11">
        <v>0.85399780000000003</v>
      </c>
      <c r="O1447" s="11">
        <v>1</v>
      </c>
      <c r="Q1447" s="11">
        <v>342</v>
      </c>
      <c r="R1447" s="11">
        <v>3.8556809999999997E-2</v>
      </c>
      <c r="S1447" s="11">
        <v>3.8556809999999997E-2</v>
      </c>
      <c r="T1447" s="11">
        <v>3.1570320000000002E-3</v>
      </c>
      <c r="U1447" s="11">
        <v>3.1570320000000002E-3</v>
      </c>
    </row>
    <row r="1448" spans="1:21" x14ac:dyDescent="0.35">
      <c r="A1448" s="4">
        <f t="shared" si="73"/>
        <v>342.25</v>
      </c>
      <c r="B1448" s="4">
        <f t="shared" si="74"/>
        <v>0.1460022</v>
      </c>
      <c r="C1448" s="4">
        <f t="shared" si="75"/>
        <v>0.85399780000000003</v>
      </c>
      <c r="D1448" s="4">
        <f t="shared" si="76"/>
        <v>-6.2342778797580007E-3</v>
      </c>
      <c r="E1448" s="4">
        <f t="shared" si="77"/>
        <v>4.1430790000000044E-3</v>
      </c>
      <c r="H1448" s="11">
        <v>342.25</v>
      </c>
      <c r="I1448" s="11">
        <v>0.1460022</v>
      </c>
      <c r="J1448" s="11">
        <v>0.85399780000000003</v>
      </c>
      <c r="K1448" s="11">
        <v>0</v>
      </c>
      <c r="L1448" s="11">
        <v>0</v>
      </c>
      <c r="M1448" s="11">
        <v>0.1460022</v>
      </c>
      <c r="N1448" s="11">
        <v>0.85399780000000003</v>
      </c>
      <c r="O1448" s="11">
        <v>1</v>
      </c>
      <c r="Q1448" s="11">
        <v>342.25</v>
      </c>
      <c r="R1448" s="11">
        <v>3.8556809999999997E-2</v>
      </c>
      <c r="S1448" s="11">
        <v>3.8556809999999997E-2</v>
      </c>
      <c r="T1448" s="11">
        <v>3.1570320000000002E-3</v>
      </c>
      <c r="U1448" s="11">
        <v>3.1570320000000002E-3</v>
      </c>
    </row>
    <row r="1449" spans="1:21" x14ac:dyDescent="0.35">
      <c r="A1449" s="4">
        <f t="shared" si="73"/>
        <v>342.5</v>
      </c>
      <c r="B1449" s="4">
        <f t="shared" si="74"/>
        <v>0.1460022</v>
      </c>
      <c r="C1449" s="4">
        <f t="shared" si="75"/>
        <v>0.85399780000000003</v>
      </c>
      <c r="D1449" s="4">
        <f t="shared" si="76"/>
        <v>-6.2342778797580007E-3</v>
      </c>
      <c r="E1449" s="4">
        <f t="shared" si="77"/>
        <v>4.1430790000000044E-3</v>
      </c>
      <c r="H1449" s="11">
        <v>342.5</v>
      </c>
      <c r="I1449" s="11">
        <v>0.1460022</v>
      </c>
      <c r="J1449" s="11">
        <v>0.85399780000000003</v>
      </c>
      <c r="K1449" s="11">
        <v>0</v>
      </c>
      <c r="L1449" s="11">
        <v>0</v>
      </c>
      <c r="M1449" s="11">
        <v>0.1460022</v>
      </c>
      <c r="N1449" s="11">
        <v>0.85399780000000003</v>
      </c>
      <c r="O1449" s="11">
        <v>1</v>
      </c>
      <c r="Q1449" s="11">
        <v>342.5</v>
      </c>
      <c r="R1449" s="11">
        <v>3.8556809999999997E-2</v>
      </c>
      <c r="S1449" s="11">
        <v>3.8556809999999997E-2</v>
      </c>
      <c r="T1449" s="11">
        <v>3.1570320000000002E-3</v>
      </c>
      <c r="U1449" s="11">
        <v>3.1570320000000002E-3</v>
      </c>
    </row>
    <row r="1450" spans="1:21" x14ac:dyDescent="0.35">
      <c r="A1450" s="4">
        <f t="shared" si="73"/>
        <v>342.75</v>
      </c>
      <c r="B1450" s="4">
        <f t="shared" si="74"/>
        <v>0.1460022</v>
      </c>
      <c r="C1450" s="4">
        <f t="shared" si="75"/>
        <v>0.85399780000000003</v>
      </c>
      <c r="D1450" s="4">
        <f t="shared" si="76"/>
        <v>-6.2342778797580007E-3</v>
      </c>
      <c r="E1450" s="4">
        <f t="shared" si="77"/>
        <v>4.1430790000000044E-3</v>
      </c>
      <c r="H1450" s="11">
        <v>342.75</v>
      </c>
      <c r="I1450" s="11">
        <v>0.1460022</v>
      </c>
      <c r="J1450" s="11">
        <v>0.85399780000000003</v>
      </c>
      <c r="K1450" s="11">
        <v>0</v>
      </c>
      <c r="L1450" s="11">
        <v>0</v>
      </c>
      <c r="M1450" s="11">
        <v>0.1460022</v>
      </c>
      <c r="N1450" s="11">
        <v>0.85399780000000003</v>
      </c>
      <c r="O1450" s="11">
        <v>1</v>
      </c>
      <c r="Q1450" s="11">
        <v>342.75</v>
      </c>
      <c r="R1450" s="11">
        <v>3.8556809999999997E-2</v>
      </c>
      <c r="S1450" s="11">
        <v>3.8556809999999997E-2</v>
      </c>
      <c r="T1450" s="11">
        <v>3.1570320000000002E-3</v>
      </c>
      <c r="U1450" s="11">
        <v>3.1570320000000002E-3</v>
      </c>
    </row>
    <row r="1451" spans="1:21" x14ac:dyDescent="0.35">
      <c r="A1451" s="4">
        <f t="shared" si="73"/>
        <v>343</v>
      </c>
      <c r="B1451" s="4">
        <f t="shared" si="74"/>
        <v>0.1460022</v>
      </c>
      <c r="C1451" s="4">
        <f t="shared" si="75"/>
        <v>0.85399780000000003</v>
      </c>
      <c r="D1451" s="4">
        <f t="shared" si="76"/>
        <v>-6.2342778797580007E-3</v>
      </c>
      <c r="E1451" s="4">
        <f t="shared" si="77"/>
        <v>4.1430790000000044E-3</v>
      </c>
      <c r="H1451" s="11">
        <v>343</v>
      </c>
      <c r="I1451" s="11">
        <v>0.1460022</v>
      </c>
      <c r="J1451" s="11">
        <v>0.85399780000000003</v>
      </c>
      <c r="K1451" s="11">
        <v>0</v>
      </c>
      <c r="L1451" s="11">
        <v>0</v>
      </c>
      <c r="M1451" s="11">
        <v>0.1460022</v>
      </c>
      <c r="N1451" s="11">
        <v>0.85399780000000003</v>
      </c>
      <c r="O1451" s="11">
        <v>1</v>
      </c>
      <c r="Q1451" s="11">
        <v>343</v>
      </c>
      <c r="R1451" s="11">
        <v>3.8556809999999997E-2</v>
      </c>
      <c r="S1451" s="11">
        <v>3.8556809999999997E-2</v>
      </c>
      <c r="T1451" s="11">
        <v>3.1570320000000002E-3</v>
      </c>
      <c r="U1451" s="11">
        <v>3.1570320000000002E-3</v>
      </c>
    </row>
    <row r="1452" spans="1:21" x14ac:dyDescent="0.35">
      <c r="A1452" s="4">
        <f t="shared" si="73"/>
        <v>343.25</v>
      </c>
      <c r="B1452" s="4">
        <f t="shared" si="74"/>
        <v>0.1460022</v>
      </c>
      <c r="C1452" s="4">
        <f t="shared" si="75"/>
        <v>0.85399780000000003</v>
      </c>
      <c r="D1452" s="4">
        <f t="shared" si="76"/>
        <v>-6.2342778797580007E-3</v>
      </c>
      <c r="E1452" s="4">
        <f t="shared" si="77"/>
        <v>4.1430790000000044E-3</v>
      </c>
      <c r="H1452" s="11">
        <v>343.25</v>
      </c>
      <c r="I1452" s="11">
        <v>0.1460022</v>
      </c>
      <c r="J1452" s="11">
        <v>0.85399780000000003</v>
      </c>
      <c r="K1452" s="11">
        <v>0</v>
      </c>
      <c r="L1452" s="11">
        <v>0</v>
      </c>
      <c r="M1452" s="11">
        <v>0.1460022</v>
      </c>
      <c r="N1452" s="11">
        <v>0.85399780000000003</v>
      </c>
      <c r="O1452" s="11">
        <v>1</v>
      </c>
      <c r="Q1452" s="11">
        <v>343.25</v>
      </c>
      <c r="R1452" s="11">
        <v>3.8556809999999997E-2</v>
      </c>
      <c r="S1452" s="11">
        <v>3.8556809999999997E-2</v>
      </c>
      <c r="T1452" s="11">
        <v>3.1570320000000002E-3</v>
      </c>
      <c r="U1452" s="11">
        <v>3.1570320000000002E-3</v>
      </c>
    </row>
    <row r="1453" spans="1:21" x14ac:dyDescent="0.35">
      <c r="A1453" s="4">
        <f t="shared" si="73"/>
        <v>343.5</v>
      </c>
      <c r="B1453" s="4">
        <f t="shared" si="74"/>
        <v>0.1460022</v>
      </c>
      <c r="C1453" s="4">
        <f t="shared" si="75"/>
        <v>0.85399780000000003</v>
      </c>
      <c r="D1453" s="4">
        <f t="shared" si="76"/>
        <v>-6.2342778797580007E-3</v>
      </c>
      <c r="E1453" s="4">
        <f t="shared" si="77"/>
        <v>4.1430790000000044E-3</v>
      </c>
      <c r="H1453" s="11">
        <v>343.5</v>
      </c>
      <c r="I1453" s="11">
        <v>0.1460022</v>
      </c>
      <c r="J1453" s="11">
        <v>0.85399780000000003</v>
      </c>
      <c r="K1453" s="11">
        <v>0</v>
      </c>
      <c r="L1453" s="11">
        <v>0</v>
      </c>
      <c r="M1453" s="11">
        <v>0.1460022</v>
      </c>
      <c r="N1453" s="11">
        <v>0.85399780000000003</v>
      </c>
      <c r="O1453" s="11">
        <v>1</v>
      </c>
      <c r="Q1453" s="11">
        <v>343.5</v>
      </c>
      <c r="R1453" s="11">
        <v>3.8556809999999997E-2</v>
      </c>
      <c r="S1453" s="11">
        <v>3.8556809999999997E-2</v>
      </c>
      <c r="T1453" s="11">
        <v>3.1570320000000002E-3</v>
      </c>
      <c r="U1453" s="11">
        <v>3.1570320000000002E-3</v>
      </c>
    </row>
    <row r="1454" spans="1:21" x14ac:dyDescent="0.35">
      <c r="A1454" s="4">
        <f t="shared" si="73"/>
        <v>343.75</v>
      </c>
      <c r="B1454" s="4">
        <f t="shared" si="74"/>
        <v>0.1460022</v>
      </c>
      <c r="C1454" s="4">
        <f t="shared" si="75"/>
        <v>0.85399780000000003</v>
      </c>
      <c r="D1454" s="4">
        <f t="shared" si="76"/>
        <v>-6.2342778797580007E-3</v>
      </c>
      <c r="E1454" s="4">
        <f t="shared" si="77"/>
        <v>4.1430790000000044E-3</v>
      </c>
      <c r="H1454" s="11">
        <v>343.75</v>
      </c>
      <c r="I1454" s="11">
        <v>0.1460022</v>
      </c>
      <c r="J1454" s="11">
        <v>0.85399780000000003</v>
      </c>
      <c r="K1454" s="11">
        <v>0</v>
      </c>
      <c r="L1454" s="11">
        <v>0</v>
      </c>
      <c r="M1454" s="11">
        <v>0.1460022</v>
      </c>
      <c r="N1454" s="11">
        <v>0.85399780000000003</v>
      </c>
      <c r="O1454" s="11">
        <v>1</v>
      </c>
      <c r="Q1454" s="11">
        <v>343.75</v>
      </c>
      <c r="R1454" s="11">
        <v>3.8556809999999997E-2</v>
      </c>
      <c r="S1454" s="11">
        <v>3.8556809999999997E-2</v>
      </c>
      <c r="T1454" s="11">
        <v>3.1570320000000002E-3</v>
      </c>
      <c r="U1454" s="11">
        <v>3.1570320000000002E-3</v>
      </c>
    </row>
    <row r="1455" spans="1:21" x14ac:dyDescent="0.35">
      <c r="A1455" s="4">
        <f t="shared" si="73"/>
        <v>344</v>
      </c>
      <c r="B1455" s="4">
        <f t="shared" si="74"/>
        <v>0.1460022</v>
      </c>
      <c r="C1455" s="4">
        <f t="shared" si="75"/>
        <v>0.85399780000000003</v>
      </c>
      <c r="D1455" s="4">
        <f t="shared" si="76"/>
        <v>-6.2342778797580007E-3</v>
      </c>
      <c r="E1455" s="4">
        <f t="shared" si="77"/>
        <v>4.1430790000000044E-3</v>
      </c>
      <c r="H1455" s="11">
        <v>344</v>
      </c>
      <c r="I1455" s="11">
        <v>0.1460022</v>
      </c>
      <c r="J1455" s="11">
        <v>0.85399780000000003</v>
      </c>
      <c r="K1455" s="11">
        <v>0</v>
      </c>
      <c r="L1455" s="11">
        <v>0</v>
      </c>
      <c r="M1455" s="11">
        <v>0.1460022</v>
      </c>
      <c r="N1455" s="11">
        <v>0.85399780000000003</v>
      </c>
      <c r="O1455" s="11">
        <v>1</v>
      </c>
      <c r="Q1455" s="11">
        <v>344</v>
      </c>
      <c r="R1455" s="11">
        <v>3.8556809999999997E-2</v>
      </c>
      <c r="S1455" s="11">
        <v>3.8556809999999997E-2</v>
      </c>
      <c r="T1455" s="11">
        <v>3.1570320000000002E-3</v>
      </c>
      <c r="U1455" s="11">
        <v>3.1570320000000002E-3</v>
      </c>
    </row>
    <row r="1456" spans="1:21" x14ac:dyDescent="0.35">
      <c r="A1456" s="4">
        <f t="shared" si="73"/>
        <v>344.25</v>
      </c>
      <c r="B1456" s="4">
        <f t="shared" si="74"/>
        <v>0.1460022</v>
      </c>
      <c r="C1456" s="4">
        <f t="shared" si="75"/>
        <v>0.85399780000000003</v>
      </c>
      <c r="D1456" s="4">
        <f t="shared" si="76"/>
        <v>-6.2342778797580007E-3</v>
      </c>
      <c r="E1456" s="4">
        <f t="shared" si="77"/>
        <v>4.1430790000000044E-3</v>
      </c>
      <c r="H1456" s="11">
        <v>344.25</v>
      </c>
      <c r="I1456" s="11">
        <v>0.1460022</v>
      </c>
      <c r="J1456" s="11">
        <v>0.85399780000000003</v>
      </c>
      <c r="K1456" s="11">
        <v>0</v>
      </c>
      <c r="L1456" s="11">
        <v>0</v>
      </c>
      <c r="M1456" s="11">
        <v>0.1460022</v>
      </c>
      <c r="N1456" s="11">
        <v>0.85399780000000003</v>
      </c>
      <c r="O1456" s="11">
        <v>1</v>
      </c>
      <c r="Q1456" s="11">
        <v>344.25</v>
      </c>
      <c r="R1456" s="11">
        <v>3.8556809999999997E-2</v>
      </c>
      <c r="S1456" s="11">
        <v>3.8556809999999997E-2</v>
      </c>
      <c r="T1456" s="11">
        <v>3.1570320000000002E-3</v>
      </c>
      <c r="U1456" s="11">
        <v>3.1570320000000002E-3</v>
      </c>
    </row>
    <row r="1457" spans="1:21" x14ac:dyDescent="0.35">
      <c r="A1457" s="4">
        <f t="shared" si="73"/>
        <v>344.5</v>
      </c>
      <c r="B1457" s="4">
        <f t="shared" si="74"/>
        <v>0.1460022</v>
      </c>
      <c r="C1457" s="4">
        <f t="shared" si="75"/>
        <v>0.85399780000000003</v>
      </c>
      <c r="D1457" s="4">
        <f t="shared" si="76"/>
        <v>-6.2342778797580007E-3</v>
      </c>
      <c r="E1457" s="4">
        <f t="shared" si="77"/>
        <v>4.1430790000000044E-3</v>
      </c>
      <c r="H1457" s="11">
        <v>344.5</v>
      </c>
      <c r="I1457" s="11">
        <v>0.1460022</v>
      </c>
      <c r="J1457" s="11">
        <v>0.85399780000000003</v>
      </c>
      <c r="K1457" s="11">
        <v>0</v>
      </c>
      <c r="L1457" s="11">
        <v>0</v>
      </c>
      <c r="M1457" s="11">
        <v>0.1460022</v>
      </c>
      <c r="N1457" s="11">
        <v>0.85399780000000003</v>
      </c>
      <c r="O1457" s="11">
        <v>1</v>
      </c>
      <c r="Q1457" s="11">
        <v>344.5</v>
      </c>
      <c r="R1457" s="11">
        <v>3.8556809999999997E-2</v>
      </c>
      <c r="S1457" s="11">
        <v>3.8556809999999997E-2</v>
      </c>
      <c r="T1457" s="11">
        <v>3.1570320000000002E-3</v>
      </c>
      <c r="U1457" s="11">
        <v>3.1570320000000002E-3</v>
      </c>
    </row>
    <row r="1458" spans="1:21" x14ac:dyDescent="0.35">
      <c r="A1458" s="4">
        <f t="shared" si="73"/>
        <v>344.75</v>
      </c>
      <c r="B1458" s="4">
        <f t="shared" si="74"/>
        <v>0.1460022</v>
      </c>
      <c r="C1458" s="4">
        <f t="shared" si="75"/>
        <v>0.85399780000000003</v>
      </c>
      <c r="D1458" s="4">
        <f t="shared" si="76"/>
        <v>-6.2342778797580007E-3</v>
      </c>
      <c r="E1458" s="4">
        <f t="shared" si="77"/>
        <v>4.1430790000000044E-3</v>
      </c>
      <c r="H1458" s="11">
        <v>344.75</v>
      </c>
      <c r="I1458" s="11">
        <v>0.1460022</v>
      </c>
      <c r="J1458" s="11">
        <v>0.85399780000000003</v>
      </c>
      <c r="K1458" s="11">
        <v>0</v>
      </c>
      <c r="L1458" s="11">
        <v>0</v>
      </c>
      <c r="M1458" s="11">
        <v>0.1460022</v>
      </c>
      <c r="N1458" s="11">
        <v>0.85399780000000003</v>
      </c>
      <c r="O1458" s="11">
        <v>1</v>
      </c>
      <c r="Q1458" s="11">
        <v>344.75</v>
      </c>
      <c r="R1458" s="11">
        <v>3.8556809999999997E-2</v>
      </c>
      <c r="S1458" s="11">
        <v>3.8556809999999997E-2</v>
      </c>
      <c r="T1458" s="11">
        <v>3.1570320000000002E-3</v>
      </c>
      <c r="U1458" s="11">
        <v>3.1570320000000002E-3</v>
      </c>
    </row>
    <row r="1459" spans="1:21" x14ac:dyDescent="0.35">
      <c r="A1459" s="4">
        <f t="shared" si="73"/>
        <v>345</v>
      </c>
      <c r="B1459" s="4">
        <f t="shared" si="74"/>
        <v>0.1460022</v>
      </c>
      <c r="C1459" s="4">
        <f t="shared" si="75"/>
        <v>0.85399780000000003</v>
      </c>
      <c r="D1459" s="4">
        <f t="shared" si="76"/>
        <v>-6.2342778797580007E-3</v>
      </c>
      <c r="E1459" s="4">
        <f t="shared" si="77"/>
        <v>4.1430790000000044E-3</v>
      </c>
      <c r="H1459" s="11">
        <v>345</v>
      </c>
      <c r="I1459" s="11">
        <v>0.1460022</v>
      </c>
      <c r="J1459" s="11">
        <v>0.85399780000000003</v>
      </c>
      <c r="K1459" s="11">
        <v>0</v>
      </c>
      <c r="L1459" s="11">
        <v>0</v>
      </c>
      <c r="M1459" s="11">
        <v>0.1460022</v>
      </c>
      <c r="N1459" s="11">
        <v>0.85399780000000003</v>
      </c>
      <c r="O1459" s="11">
        <v>1</v>
      </c>
      <c r="Q1459" s="11">
        <v>345</v>
      </c>
      <c r="R1459" s="11">
        <v>3.8556809999999997E-2</v>
      </c>
      <c r="S1459" s="11">
        <v>3.8556809999999997E-2</v>
      </c>
      <c r="T1459" s="11">
        <v>3.1570320000000002E-3</v>
      </c>
      <c r="U1459" s="11">
        <v>3.1570320000000002E-3</v>
      </c>
    </row>
    <row r="1460" spans="1:21" x14ac:dyDescent="0.35">
      <c r="A1460" s="4">
        <f t="shared" si="73"/>
        <v>345.25</v>
      </c>
      <c r="B1460" s="4">
        <f t="shared" si="74"/>
        <v>0.1460022</v>
      </c>
      <c r="C1460" s="4">
        <f t="shared" si="75"/>
        <v>0.85399780000000003</v>
      </c>
      <c r="D1460" s="4">
        <f t="shared" si="76"/>
        <v>-6.2342778797580007E-3</v>
      </c>
      <c r="E1460" s="4">
        <f t="shared" si="77"/>
        <v>4.1430790000000044E-3</v>
      </c>
      <c r="H1460" s="11">
        <v>345.25</v>
      </c>
      <c r="I1460" s="11">
        <v>0.1460022</v>
      </c>
      <c r="J1460" s="11">
        <v>0.85399780000000003</v>
      </c>
      <c r="K1460" s="11">
        <v>0</v>
      </c>
      <c r="L1460" s="11">
        <v>0</v>
      </c>
      <c r="M1460" s="11">
        <v>0.1460022</v>
      </c>
      <c r="N1460" s="11">
        <v>0.85399780000000003</v>
      </c>
      <c r="O1460" s="11">
        <v>1</v>
      </c>
      <c r="Q1460" s="11">
        <v>345.25</v>
      </c>
      <c r="R1460" s="11">
        <v>3.8556809999999997E-2</v>
      </c>
      <c r="S1460" s="11">
        <v>3.8556809999999997E-2</v>
      </c>
      <c r="T1460" s="11">
        <v>3.1570320000000002E-3</v>
      </c>
      <c r="U1460" s="11">
        <v>3.1570320000000002E-3</v>
      </c>
    </row>
    <row r="1461" spans="1:21" x14ac:dyDescent="0.35">
      <c r="A1461" s="4">
        <f t="shared" si="73"/>
        <v>345.5</v>
      </c>
      <c r="B1461" s="4">
        <f t="shared" si="74"/>
        <v>0.1460022</v>
      </c>
      <c r="C1461" s="4">
        <f t="shared" si="75"/>
        <v>0.85399780000000003</v>
      </c>
      <c r="D1461" s="4">
        <f t="shared" si="76"/>
        <v>-6.2342778797580007E-3</v>
      </c>
      <c r="E1461" s="4">
        <f t="shared" si="77"/>
        <v>4.1430790000000044E-3</v>
      </c>
      <c r="H1461" s="11">
        <v>345.5</v>
      </c>
      <c r="I1461" s="11">
        <v>0.1460022</v>
      </c>
      <c r="J1461" s="11">
        <v>0.85399780000000003</v>
      </c>
      <c r="K1461" s="11">
        <v>0</v>
      </c>
      <c r="L1461" s="11">
        <v>0</v>
      </c>
      <c r="M1461" s="11">
        <v>0.1460022</v>
      </c>
      <c r="N1461" s="11">
        <v>0.85399780000000003</v>
      </c>
      <c r="O1461" s="11">
        <v>1</v>
      </c>
      <c r="Q1461" s="11">
        <v>345.5</v>
      </c>
      <c r="R1461" s="11">
        <v>3.8556809999999997E-2</v>
      </c>
      <c r="S1461" s="11">
        <v>3.8556809999999997E-2</v>
      </c>
      <c r="T1461" s="11">
        <v>3.1570320000000002E-3</v>
      </c>
      <c r="U1461" s="11">
        <v>3.1570320000000002E-3</v>
      </c>
    </row>
    <row r="1462" spans="1:21" x14ac:dyDescent="0.35">
      <c r="A1462" s="4">
        <f t="shared" si="73"/>
        <v>345.75</v>
      </c>
      <c r="B1462" s="4">
        <f t="shared" si="74"/>
        <v>0.1460022</v>
      </c>
      <c r="C1462" s="4">
        <f t="shared" si="75"/>
        <v>0.85399780000000003</v>
      </c>
      <c r="D1462" s="4">
        <f t="shared" si="76"/>
        <v>-6.2342778797580007E-3</v>
      </c>
      <c r="E1462" s="4">
        <f t="shared" si="77"/>
        <v>4.1430790000000044E-3</v>
      </c>
      <c r="H1462" s="11">
        <v>345.75</v>
      </c>
      <c r="I1462" s="11">
        <v>0.1460022</v>
      </c>
      <c r="J1462" s="11">
        <v>0.85399780000000003</v>
      </c>
      <c r="K1462" s="11">
        <v>0</v>
      </c>
      <c r="L1462" s="11">
        <v>0</v>
      </c>
      <c r="M1462" s="11">
        <v>0.1460022</v>
      </c>
      <c r="N1462" s="11">
        <v>0.85399780000000003</v>
      </c>
      <c r="O1462" s="11">
        <v>1</v>
      </c>
      <c r="Q1462" s="11">
        <v>345.75</v>
      </c>
      <c r="R1462" s="11">
        <v>3.8556809999999997E-2</v>
      </c>
      <c r="S1462" s="11">
        <v>3.8556809999999997E-2</v>
      </c>
      <c r="T1462" s="11">
        <v>3.1570320000000002E-3</v>
      </c>
      <c r="U1462" s="11">
        <v>3.1570320000000002E-3</v>
      </c>
    </row>
    <row r="1463" spans="1:21" x14ac:dyDescent="0.35">
      <c r="A1463" s="4">
        <f t="shared" si="73"/>
        <v>346</v>
      </c>
      <c r="B1463" s="4">
        <f t="shared" si="74"/>
        <v>0.1460022</v>
      </c>
      <c r="C1463" s="4">
        <f t="shared" si="75"/>
        <v>0.85399780000000003</v>
      </c>
      <c r="D1463" s="4">
        <f t="shared" si="76"/>
        <v>-6.2342778797580007E-3</v>
      </c>
      <c r="E1463" s="4">
        <f t="shared" si="77"/>
        <v>4.1430790000000044E-3</v>
      </c>
      <c r="H1463" s="11">
        <v>346</v>
      </c>
      <c r="I1463" s="11">
        <v>0.1460022</v>
      </c>
      <c r="J1463" s="11">
        <v>0.85399780000000003</v>
      </c>
      <c r="K1463" s="11">
        <v>0</v>
      </c>
      <c r="L1463" s="11">
        <v>0</v>
      </c>
      <c r="M1463" s="11">
        <v>0.1460022</v>
      </c>
      <c r="N1463" s="11">
        <v>0.85399780000000003</v>
      </c>
      <c r="O1463" s="11">
        <v>1</v>
      </c>
      <c r="Q1463" s="11">
        <v>346</v>
      </c>
      <c r="R1463" s="11">
        <v>3.8556809999999997E-2</v>
      </c>
      <c r="S1463" s="11">
        <v>3.8556809999999997E-2</v>
      </c>
      <c r="T1463" s="11">
        <v>3.1570320000000002E-3</v>
      </c>
      <c r="U1463" s="11">
        <v>3.1570320000000002E-3</v>
      </c>
    </row>
    <row r="1464" spans="1:21" x14ac:dyDescent="0.35">
      <c r="A1464" s="4">
        <f t="shared" ref="A1464:A1527" si="78">H1464</f>
        <v>346.25</v>
      </c>
      <c r="B1464" s="4">
        <f t="shared" ref="B1464:B1527" si="79">I1464</f>
        <v>0.1460022</v>
      </c>
      <c r="C1464" s="4">
        <f t="shared" ref="C1464:C1527" si="80">J1464</f>
        <v>0.85399780000000003</v>
      </c>
      <c r="D1464" s="4">
        <f t="shared" si="76"/>
        <v>-6.2342778797580007E-3</v>
      </c>
      <c r="E1464" s="4">
        <f t="shared" si="77"/>
        <v>4.1430790000000044E-3</v>
      </c>
      <c r="H1464" s="11">
        <v>346.25</v>
      </c>
      <c r="I1464" s="11">
        <v>0.1460022</v>
      </c>
      <c r="J1464" s="11">
        <v>0.85399780000000003</v>
      </c>
      <c r="K1464" s="11">
        <v>0</v>
      </c>
      <c r="L1464" s="11">
        <v>0</v>
      </c>
      <c r="M1464" s="11">
        <v>0.1460022</v>
      </c>
      <c r="N1464" s="11">
        <v>0.85399780000000003</v>
      </c>
      <c r="O1464" s="11">
        <v>1</v>
      </c>
      <c r="Q1464" s="11">
        <v>346.25</v>
      </c>
      <c r="R1464" s="11">
        <v>3.8556809999999997E-2</v>
      </c>
      <c r="S1464" s="11">
        <v>3.8556809999999997E-2</v>
      </c>
      <c r="T1464" s="11">
        <v>3.1570320000000002E-3</v>
      </c>
      <c r="U1464" s="11">
        <v>3.1570320000000002E-3</v>
      </c>
    </row>
    <row r="1465" spans="1:21" x14ac:dyDescent="0.35">
      <c r="A1465" s="4">
        <f t="shared" si="78"/>
        <v>346.5</v>
      </c>
      <c r="B1465" s="4">
        <f t="shared" si="79"/>
        <v>0.1460022</v>
      </c>
      <c r="C1465" s="4">
        <f t="shared" si="80"/>
        <v>0.85399780000000003</v>
      </c>
      <c r="D1465" s="4">
        <f t="shared" si="76"/>
        <v>-6.2342778797580007E-3</v>
      </c>
      <c r="E1465" s="4">
        <f t="shared" si="77"/>
        <v>4.1430790000000044E-3</v>
      </c>
      <c r="H1465" s="11">
        <v>346.5</v>
      </c>
      <c r="I1465" s="11">
        <v>0.1460022</v>
      </c>
      <c r="J1465" s="11">
        <v>0.85399780000000003</v>
      </c>
      <c r="K1465" s="11">
        <v>0</v>
      </c>
      <c r="L1465" s="11">
        <v>0</v>
      </c>
      <c r="M1465" s="11">
        <v>0.1460022</v>
      </c>
      <c r="N1465" s="11">
        <v>0.85399780000000003</v>
      </c>
      <c r="O1465" s="11">
        <v>1</v>
      </c>
      <c r="Q1465" s="11">
        <v>346.5</v>
      </c>
      <c r="R1465" s="11">
        <v>3.8556809999999997E-2</v>
      </c>
      <c r="S1465" s="11">
        <v>3.8556809999999997E-2</v>
      </c>
      <c r="T1465" s="11">
        <v>3.1570320000000002E-3</v>
      </c>
      <c r="U1465" s="11">
        <v>3.1570320000000002E-3</v>
      </c>
    </row>
    <row r="1466" spans="1:21" x14ac:dyDescent="0.35">
      <c r="A1466" s="4">
        <f t="shared" si="78"/>
        <v>346.75</v>
      </c>
      <c r="B1466" s="4">
        <f t="shared" si="79"/>
        <v>0.1460022</v>
      </c>
      <c r="C1466" s="4">
        <f t="shared" si="80"/>
        <v>0.85399780000000003</v>
      </c>
      <c r="D1466" s="4">
        <f t="shared" si="76"/>
        <v>-6.2342778797580007E-3</v>
      </c>
      <c r="E1466" s="4">
        <f t="shared" si="77"/>
        <v>4.1430790000000044E-3</v>
      </c>
      <c r="H1466" s="11">
        <v>346.75</v>
      </c>
      <c r="I1466" s="11">
        <v>0.1460022</v>
      </c>
      <c r="J1466" s="11">
        <v>0.85399780000000003</v>
      </c>
      <c r="K1466" s="11">
        <v>0</v>
      </c>
      <c r="L1466" s="11">
        <v>0</v>
      </c>
      <c r="M1466" s="11">
        <v>0.1460022</v>
      </c>
      <c r="N1466" s="11">
        <v>0.85399780000000003</v>
      </c>
      <c r="O1466" s="11">
        <v>1</v>
      </c>
      <c r="Q1466" s="11">
        <v>346.75</v>
      </c>
      <c r="R1466" s="11">
        <v>3.8556809999999997E-2</v>
      </c>
      <c r="S1466" s="11">
        <v>3.8556809999999997E-2</v>
      </c>
      <c r="T1466" s="11">
        <v>3.1570320000000002E-3</v>
      </c>
      <c r="U1466" s="11">
        <v>3.1570320000000002E-3</v>
      </c>
    </row>
    <row r="1467" spans="1:21" x14ac:dyDescent="0.35">
      <c r="A1467" s="4">
        <f t="shared" si="78"/>
        <v>347</v>
      </c>
      <c r="B1467" s="4">
        <f t="shared" si="79"/>
        <v>0.1460022</v>
      </c>
      <c r="C1467" s="4">
        <f t="shared" si="80"/>
        <v>0.85399780000000003</v>
      </c>
      <c r="D1467" s="4">
        <f t="shared" si="76"/>
        <v>-6.2342778797580007E-3</v>
      </c>
      <c r="E1467" s="4">
        <f t="shared" si="77"/>
        <v>4.1430790000000044E-3</v>
      </c>
      <c r="H1467" s="11">
        <v>347</v>
      </c>
      <c r="I1467" s="11">
        <v>0.1460022</v>
      </c>
      <c r="J1467" s="11">
        <v>0.85399780000000003</v>
      </c>
      <c r="K1467" s="11">
        <v>0</v>
      </c>
      <c r="L1467" s="11">
        <v>0</v>
      </c>
      <c r="M1467" s="11">
        <v>0.1460022</v>
      </c>
      <c r="N1467" s="11">
        <v>0.85399780000000003</v>
      </c>
      <c r="O1467" s="11">
        <v>1</v>
      </c>
      <c r="Q1467" s="11">
        <v>347</v>
      </c>
      <c r="R1467" s="11">
        <v>3.8556809999999997E-2</v>
      </c>
      <c r="S1467" s="11">
        <v>3.8556809999999997E-2</v>
      </c>
      <c r="T1467" s="11">
        <v>3.1570320000000002E-3</v>
      </c>
      <c r="U1467" s="11">
        <v>3.1570320000000002E-3</v>
      </c>
    </row>
    <row r="1468" spans="1:21" x14ac:dyDescent="0.35">
      <c r="A1468" s="4">
        <f t="shared" si="78"/>
        <v>347.25</v>
      </c>
      <c r="B1468" s="4">
        <f t="shared" si="79"/>
        <v>0.1460022</v>
      </c>
      <c r="C1468" s="4">
        <f t="shared" si="80"/>
        <v>0.85399780000000003</v>
      </c>
      <c r="D1468" s="4">
        <f t="shared" si="76"/>
        <v>-6.2342778797580007E-3</v>
      </c>
      <c r="E1468" s="4">
        <f t="shared" si="77"/>
        <v>4.1430790000000044E-3</v>
      </c>
      <c r="H1468" s="11">
        <v>347.25</v>
      </c>
      <c r="I1468" s="11">
        <v>0.1460022</v>
      </c>
      <c r="J1468" s="11">
        <v>0.85399780000000003</v>
      </c>
      <c r="K1468" s="11">
        <v>0</v>
      </c>
      <c r="L1468" s="11">
        <v>0</v>
      </c>
      <c r="M1468" s="11">
        <v>0.1460022</v>
      </c>
      <c r="N1468" s="11">
        <v>0.85399780000000003</v>
      </c>
      <c r="O1468" s="11">
        <v>1</v>
      </c>
      <c r="Q1468" s="11">
        <v>347.25</v>
      </c>
      <c r="R1468" s="11">
        <v>3.8556809999999997E-2</v>
      </c>
      <c r="S1468" s="11">
        <v>3.8556809999999997E-2</v>
      </c>
      <c r="T1468" s="11">
        <v>3.1570320000000002E-3</v>
      </c>
      <c r="U1468" s="11">
        <v>3.1570320000000002E-3</v>
      </c>
    </row>
    <row r="1469" spans="1:21" x14ac:dyDescent="0.35">
      <c r="A1469" s="4">
        <f t="shared" si="78"/>
        <v>347.5</v>
      </c>
      <c r="B1469" s="4">
        <f t="shared" si="79"/>
        <v>0.1460022</v>
      </c>
      <c r="C1469" s="4">
        <f t="shared" si="80"/>
        <v>0.85399780000000003</v>
      </c>
      <c r="D1469" s="4">
        <f t="shared" si="76"/>
        <v>-6.2342778797580007E-3</v>
      </c>
      <c r="E1469" s="4">
        <f t="shared" si="77"/>
        <v>4.1430790000000044E-3</v>
      </c>
      <c r="H1469" s="11">
        <v>347.5</v>
      </c>
      <c r="I1469" s="11">
        <v>0.1460022</v>
      </c>
      <c r="J1469" s="11">
        <v>0.85399780000000003</v>
      </c>
      <c r="K1469" s="11">
        <v>0</v>
      </c>
      <c r="L1469" s="11">
        <v>0</v>
      </c>
      <c r="M1469" s="11">
        <v>0.1460022</v>
      </c>
      <c r="N1469" s="11">
        <v>0.85399780000000003</v>
      </c>
      <c r="O1469" s="11">
        <v>1</v>
      </c>
      <c r="Q1469" s="11">
        <v>347.5</v>
      </c>
      <c r="R1469" s="11">
        <v>3.8556809999999997E-2</v>
      </c>
      <c r="S1469" s="11">
        <v>3.8556809999999997E-2</v>
      </c>
      <c r="T1469" s="11">
        <v>3.1570320000000002E-3</v>
      </c>
      <c r="U1469" s="11">
        <v>3.1570320000000002E-3</v>
      </c>
    </row>
    <row r="1470" spans="1:21" x14ac:dyDescent="0.35">
      <c r="A1470" s="4">
        <f t="shared" si="78"/>
        <v>347.75</v>
      </c>
      <c r="B1470" s="4">
        <f t="shared" si="79"/>
        <v>0.1460022</v>
      </c>
      <c r="C1470" s="4">
        <f t="shared" si="80"/>
        <v>0.85399780000000003</v>
      </c>
      <c r="D1470" s="4">
        <f t="shared" si="76"/>
        <v>-6.2342778797580007E-3</v>
      </c>
      <c r="E1470" s="4">
        <f t="shared" si="77"/>
        <v>4.1430790000000044E-3</v>
      </c>
      <c r="H1470" s="11">
        <v>347.75</v>
      </c>
      <c r="I1470" s="11">
        <v>0.1460022</v>
      </c>
      <c r="J1470" s="11">
        <v>0.85399780000000003</v>
      </c>
      <c r="K1470" s="11">
        <v>0</v>
      </c>
      <c r="L1470" s="11">
        <v>0</v>
      </c>
      <c r="M1470" s="11">
        <v>0.1460022</v>
      </c>
      <c r="N1470" s="11">
        <v>0.85399780000000003</v>
      </c>
      <c r="O1470" s="11">
        <v>1</v>
      </c>
      <c r="Q1470" s="11">
        <v>347.75</v>
      </c>
      <c r="R1470" s="11">
        <v>3.8556809999999997E-2</v>
      </c>
      <c r="S1470" s="11">
        <v>3.8556809999999997E-2</v>
      </c>
      <c r="T1470" s="11">
        <v>3.1570320000000002E-3</v>
      </c>
      <c r="U1470" s="11">
        <v>3.1570320000000002E-3</v>
      </c>
    </row>
    <row r="1471" spans="1:21" x14ac:dyDescent="0.35">
      <c r="A1471" s="4">
        <f t="shared" si="78"/>
        <v>348</v>
      </c>
      <c r="B1471" s="4">
        <f t="shared" si="79"/>
        <v>0.1460022</v>
      </c>
      <c r="C1471" s="4">
        <f t="shared" si="80"/>
        <v>0.85399780000000003</v>
      </c>
      <c r="D1471" s="4">
        <f t="shared" si="76"/>
        <v>-6.2342778797580007E-3</v>
      </c>
      <c r="E1471" s="4">
        <f t="shared" si="77"/>
        <v>4.1430790000000044E-3</v>
      </c>
      <c r="H1471" s="11">
        <v>348</v>
      </c>
      <c r="I1471" s="11">
        <v>0.1460022</v>
      </c>
      <c r="J1471" s="11">
        <v>0.85399780000000003</v>
      </c>
      <c r="K1471" s="11">
        <v>0</v>
      </c>
      <c r="L1471" s="11">
        <v>0</v>
      </c>
      <c r="M1471" s="11">
        <v>0.1460022</v>
      </c>
      <c r="N1471" s="11">
        <v>0.85399780000000003</v>
      </c>
      <c r="O1471" s="11">
        <v>1</v>
      </c>
      <c r="Q1471" s="11">
        <v>348</v>
      </c>
      <c r="R1471" s="11">
        <v>3.8556809999999997E-2</v>
      </c>
      <c r="S1471" s="11">
        <v>3.8556809999999997E-2</v>
      </c>
      <c r="T1471" s="11">
        <v>3.1570320000000002E-3</v>
      </c>
      <c r="U1471" s="11">
        <v>3.1570320000000002E-3</v>
      </c>
    </row>
    <row r="1472" spans="1:21" x14ac:dyDescent="0.35">
      <c r="A1472" s="4">
        <f t="shared" si="78"/>
        <v>348.25</v>
      </c>
      <c r="B1472" s="4">
        <f t="shared" si="79"/>
        <v>0.1460022</v>
      </c>
      <c r="C1472" s="4">
        <f t="shared" si="80"/>
        <v>0.85399780000000003</v>
      </c>
      <c r="D1472" s="4">
        <f t="shared" si="76"/>
        <v>-6.2342778797580007E-3</v>
      </c>
      <c r="E1472" s="4">
        <f t="shared" si="77"/>
        <v>4.1430790000000044E-3</v>
      </c>
      <c r="H1472" s="11">
        <v>348.25</v>
      </c>
      <c r="I1472" s="11">
        <v>0.1460022</v>
      </c>
      <c r="J1472" s="11">
        <v>0.85399780000000003</v>
      </c>
      <c r="K1472" s="11">
        <v>0</v>
      </c>
      <c r="L1472" s="11">
        <v>0</v>
      </c>
      <c r="M1472" s="11">
        <v>0.1460022</v>
      </c>
      <c r="N1472" s="11">
        <v>0.85399780000000003</v>
      </c>
      <c r="O1472" s="11">
        <v>1</v>
      </c>
      <c r="Q1472" s="11">
        <v>348.25</v>
      </c>
      <c r="R1472" s="11">
        <v>3.8556809999999997E-2</v>
      </c>
      <c r="S1472" s="11">
        <v>3.8556809999999997E-2</v>
      </c>
      <c r="T1472" s="11">
        <v>3.1570320000000002E-3</v>
      </c>
      <c r="U1472" s="11">
        <v>3.1570320000000002E-3</v>
      </c>
    </row>
    <row r="1473" spans="1:21" x14ac:dyDescent="0.35">
      <c r="A1473" s="4">
        <f t="shared" si="78"/>
        <v>348.5</v>
      </c>
      <c r="B1473" s="4">
        <f t="shared" si="79"/>
        <v>0.1460022</v>
      </c>
      <c r="C1473" s="4">
        <f t="shared" si="80"/>
        <v>0.85399780000000003</v>
      </c>
      <c r="D1473" s="4">
        <f t="shared" si="76"/>
        <v>-6.2342778797580007E-3</v>
      </c>
      <c r="E1473" s="4">
        <f t="shared" si="77"/>
        <v>4.1430790000000044E-3</v>
      </c>
      <c r="H1473" s="11">
        <v>348.5</v>
      </c>
      <c r="I1473" s="11">
        <v>0.1460022</v>
      </c>
      <c r="J1473" s="11">
        <v>0.85399780000000003</v>
      </c>
      <c r="K1473" s="11">
        <v>0</v>
      </c>
      <c r="L1473" s="11">
        <v>0</v>
      </c>
      <c r="M1473" s="11">
        <v>0.1460022</v>
      </c>
      <c r="N1473" s="11">
        <v>0.85399780000000003</v>
      </c>
      <c r="O1473" s="11">
        <v>1</v>
      </c>
      <c r="Q1473" s="11">
        <v>348.5</v>
      </c>
      <c r="R1473" s="11">
        <v>3.8556809999999997E-2</v>
      </c>
      <c r="S1473" s="11">
        <v>3.8556809999999997E-2</v>
      </c>
      <c r="T1473" s="11">
        <v>3.1570320000000002E-3</v>
      </c>
      <c r="U1473" s="11">
        <v>3.1570320000000002E-3</v>
      </c>
    </row>
    <row r="1474" spans="1:21" x14ac:dyDescent="0.35">
      <c r="A1474" s="4">
        <f t="shared" si="78"/>
        <v>348.75</v>
      </c>
      <c r="B1474" s="4">
        <f t="shared" si="79"/>
        <v>0.1460022</v>
      </c>
      <c r="C1474" s="4">
        <f t="shared" si="80"/>
        <v>0.85399780000000003</v>
      </c>
      <c r="D1474" s="4">
        <f t="shared" si="76"/>
        <v>-6.2342778797580007E-3</v>
      </c>
      <c r="E1474" s="4">
        <f t="shared" si="77"/>
        <v>4.1430790000000044E-3</v>
      </c>
      <c r="H1474" s="11">
        <v>348.75</v>
      </c>
      <c r="I1474" s="11">
        <v>0.1460022</v>
      </c>
      <c r="J1474" s="11">
        <v>0.85399780000000003</v>
      </c>
      <c r="K1474" s="11">
        <v>0</v>
      </c>
      <c r="L1474" s="11">
        <v>0</v>
      </c>
      <c r="M1474" s="11">
        <v>0.1460022</v>
      </c>
      <c r="N1474" s="11">
        <v>0.85399780000000003</v>
      </c>
      <c r="O1474" s="11">
        <v>1</v>
      </c>
      <c r="Q1474" s="11">
        <v>348.75</v>
      </c>
      <c r="R1474" s="11">
        <v>3.8556809999999997E-2</v>
      </c>
      <c r="S1474" s="11">
        <v>3.8556809999999997E-2</v>
      </c>
      <c r="T1474" s="11">
        <v>3.1570320000000002E-3</v>
      </c>
      <c r="U1474" s="11">
        <v>3.1570320000000002E-3</v>
      </c>
    </row>
    <row r="1475" spans="1:21" x14ac:dyDescent="0.35">
      <c r="A1475" s="4">
        <f t="shared" si="78"/>
        <v>349</v>
      </c>
      <c r="B1475" s="4">
        <f t="shared" si="79"/>
        <v>0.1460022</v>
      </c>
      <c r="C1475" s="4">
        <f t="shared" si="80"/>
        <v>0.85399780000000003</v>
      </c>
      <c r="D1475" s="4">
        <f t="shared" si="76"/>
        <v>-6.2342778797580007E-3</v>
      </c>
      <c r="E1475" s="4">
        <f t="shared" si="77"/>
        <v>4.1430790000000044E-3</v>
      </c>
      <c r="H1475" s="11">
        <v>349</v>
      </c>
      <c r="I1475" s="11">
        <v>0.1460022</v>
      </c>
      <c r="J1475" s="11">
        <v>0.85399780000000003</v>
      </c>
      <c r="K1475" s="11">
        <v>0</v>
      </c>
      <c r="L1475" s="11">
        <v>0</v>
      </c>
      <c r="M1475" s="11">
        <v>0.1460022</v>
      </c>
      <c r="N1475" s="11">
        <v>0.85399780000000003</v>
      </c>
      <c r="O1475" s="11">
        <v>1</v>
      </c>
      <c r="Q1475" s="11">
        <v>349</v>
      </c>
      <c r="R1475" s="11">
        <v>3.8556809999999997E-2</v>
      </c>
      <c r="S1475" s="11">
        <v>3.8556809999999997E-2</v>
      </c>
      <c r="T1475" s="11">
        <v>3.1570320000000002E-3</v>
      </c>
      <c r="U1475" s="11">
        <v>3.1570320000000002E-3</v>
      </c>
    </row>
    <row r="1476" spans="1:21" x14ac:dyDescent="0.35">
      <c r="A1476" s="4">
        <f t="shared" si="78"/>
        <v>349.25</v>
      </c>
      <c r="B1476" s="4">
        <f t="shared" si="79"/>
        <v>0.1460022</v>
      </c>
      <c r="C1476" s="4">
        <f t="shared" si="80"/>
        <v>0.85399780000000003</v>
      </c>
      <c r="D1476" s="4">
        <f t="shared" si="76"/>
        <v>-6.2342778797580007E-3</v>
      </c>
      <c r="E1476" s="4">
        <f t="shared" si="77"/>
        <v>4.1430790000000044E-3</v>
      </c>
      <c r="H1476" s="11">
        <v>349.25</v>
      </c>
      <c r="I1476" s="11">
        <v>0.1460022</v>
      </c>
      <c r="J1476" s="11">
        <v>0.85399780000000003</v>
      </c>
      <c r="K1476" s="11">
        <v>0</v>
      </c>
      <c r="L1476" s="11">
        <v>0</v>
      </c>
      <c r="M1476" s="11">
        <v>0.1460022</v>
      </c>
      <c r="N1476" s="11">
        <v>0.85399780000000003</v>
      </c>
      <c r="O1476" s="11">
        <v>1</v>
      </c>
      <c r="Q1476" s="11">
        <v>349.25</v>
      </c>
      <c r="R1476" s="11">
        <v>3.8556809999999997E-2</v>
      </c>
      <c r="S1476" s="11">
        <v>3.8556809999999997E-2</v>
      </c>
      <c r="T1476" s="11">
        <v>3.1570320000000002E-3</v>
      </c>
      <c r="U1476" s="11">
        <v>3.1570320000000002E-3</v>
      </c>
    </row>
    <row r="1477" spans="1:21" x14ac:dyDescent="0.35">
      <c r="A1477" s="4">
        <f t="shared" si="78"/>
        <v>349.5</v>
      </c>
      <c r="B1477" s="4">
        <f t="shared" si="79"/>
        <v>0.1460022</v>
      </c>
      <c r="C1477" s="4">
        <f t="shared" si="80"/>
        <v>0.85399780000000003</v>
      </c>
      <c r="D1477" s="4">
        <f t="shared" si="76"/>
        <v>-6.2342778797580007E-3</v>
      </c>
      <c r="E1477" s="4">
        <f t="shared" si="77"/>
        <v>4.1430790000000044E-3</v>
      </c>
      <c r="H1477" s="11">
        <v>349.5</v>
      </c>
      <c r="I1477" s="11">
        <v>0.1460022</v>
      </c>
      <c r="J1477" s="11">
        <v>0.85399780000000003</v>
      </c>
      <c r="K1477" s="11">
        <v>0</v>
      </c>
      <c r="L1477" s="11">
        <v>0</v>
      </c>
      <c r="M1477" s="11">
        <v>0.1460022</v>
      </c>
      <c r="N1477" s="11">
        <v>0.85399780000000003</v>
      </c>
      <c r="O1477" s="11">
        <v>1</v>
      </c>
      <c r="Q1477" s="11">
        <v>349.5</v>
      </c>
      <c r="R1477" s="11">
        <v>3.8556809999999997E-2</v>
      </c>
      <c r="S1477" s="11">
        <v>3.8556809999999997E-2</v>
      </c>
      <c r="T1477" s="11">
        <v>3.1570320000000002E-3</v>
      </c>
      <c r="U1477" s="11">
        <v>3.1570320000000002E-3</v>
      </c>
    </row>
    <row r="1478" spans="1:21" x14ac:dyDescent="0.35">
      <c r="A1478" s="4">
        <f t="shared" si="78"/>
        <v>349.75</v>
      </c>
      <c r="B1478" s="4">
        <f t="shared" si="79"/>
        <v>0.1460022</v>
      </c>
      <c r="C1478" s="4">
        <f t="shared" si="80"/>
        <v>0.85399780000000003</v>
      </c>
      <c r="D1478" s="4">
        <f t="shared" si="76"/>
        <v>-6.2342778797580007E-3</v>
      </c>
      <c r="E1478" s="4">
        <f t="shared" si="77"/>
        <v>4.1430790000000044E-3</v>
      </c>
      <c r="H1478" s="11">
        <v>349.75</v>
      </c>
      <c r="I1478" s="11">
        <v>0.1460022</v>
      </c>
      <c r="J1478" s="11">
        <v>0.85399780000000003</v>
      </c>
      <c r="K1478" s="11">
        <v>0</v>
      </c>
      <c r="L1478" s="11">
        <v>0</v>
      </c>
      <c r="M1478" s="11">
        <v>0.1460022</v>
      </c>
      <c r="N1478" s="11">
        <v>0.85399780000000003</v>
      </c>
      <c r="O1478" s="11">
        <v>1</v>
      </c>
      <c r="Q1478" s="11">
        <v>349.75</v>
      </c>
      <c r="R1478" s="11">
        <v>3.8556809999999997E-2</v>
      </c>
      <c r="S1478" s="11">
        <v>3.8556809999999997E-2</v>
      </c>
      <c r="T1478" s="11">
        <v>3.1570320000000002E-3</v>
      </c>
      <c r="U1478" s="11">
        <v>3.1570320000000002E-3</v>
      </c>
    </row>
    <row r="1479" spans="1:21" x14ac:dyDescent="0.35">
      <c r="A1479" s="4">
        <f t="shared" si="78"/>
        <v>350</v>
      </c>
      <c r="B1479" s="4">
        <f t="shared" si="79"/>
        <v>0.1460022</v>
      </c>
      <c r="C1479" s="4">
        <f t="shared" si="80"/>
        <v>0.85399780000000003</v>
      </c>
      <c r="D1479" s="4">
        <f t="shared" si="76"/>
        <v>-6.2342778797580007E-3</v>
      </c>
      <c r="E1479" s="4">
        <f t="shared" si="77"/>
        <v>4.1430790000000044E-3</v>
      </c>
      <c r="H1479" s="11">
        <v>350</v>
      </c>
      <c r="I1479" s="11">
        <v>0.1460022</v>
      </c>
      <c r="J1479" s="11">
        <v>0.85399780000000003</v>
      </c>
      <c r="K1479" s="11">
        <v>0</v>
      </c>
      <c r="L1479" s="11">
        <v>0</v>
      </c>
      <c r="M1479" s="11">
        <v>0.1460022</v>
      </c>
      <c r="N1479" s="11">
        <v>0.85399780000000003</v>
      </c>
      <c r="O1479" s="11">
        <v>1</v>
      </c>
      <c r="Q1479" s="11">
        <v>350</v>
      </c>
      <c r="R1479" s="11">
        <v>3.8556809999999997E-2</v>
      </c>
      <c r="S1479" s="11">
        <v>3.8556809999999997E-2</v>
      </c>
      <c r="T1479" s="11">
        <v>3.1570320000000002E-3</v>
      </c>
      <c r="U1479" s="11">
        <v>3.1570320000000002E-3</v>
      </c>
    </row>
    <row r="1480" spans="1:21" x14ac:dyDescent="0.35">
      <c r="A1480" s="4">
        <f t="shared" si="78"/>
        <v>350.25</v>
      </c>
      <c r="B1480" s="4">
        <f t="shared" si="79"/>
        <v>0.1460022</v>
      </c>
      <c r="C1480" s="4">
        <f t="shared" si="80"/>
        <v>0.85399780000000003</v>
      </c>
      <c r="D1480" s="4">
        <f t="shared" si="76"/>
        <v>-6.2342778797580007E-3</v>
      </c>
      <c r="E1480" s="4">
        <f t="shared" si="77"/>
        <v>4.1430790000000044E-3</v>
      </c>
      <c r="H1480" s="11">
        <v>350.25</v>
      </c>
      <c r="I1480" s="11">
        <v>0.1460022</v>
      </c>
      <c r="J1480" s="11">
        <v>0.85399780000000003</v>
      </c>
      <c r="K1480" s="11">
        <v>0</v>
      </c>
      <c r="L1480" s="11">
        <v>0</v>
      </c>
      <c r="M1480" s="11">
        <v>0.1460022</v>
      </c>
      <c r="N1480" s="11">
        <v>0.85399780000000003</v>
      </c>
      <c r="O1480" s="11">
        <v>1</v>
      </c>
      <c r="Q1480" s="11">
        <v>350.25</v>
      </c>
      <c r="R1480" s="11">
        <v>3.8556809999999997E-2</v>
      </c>
      <c r="S1480" s="11">
        <v>3.8556809999999997E-2</v>
      </c>
      <c r="T1480" s="11">
        <v>3.1570320000000002E-3</v>
      </c>
      <c r="U1480" s="11">
        <v>3.1570320000000002E-3</v>
      </c>
    </row>
    <row r="1481" spans="1:21" x14ac:dyDescent="0.35">
      <c r="A1481" s="4">
        <f t="shared" si="78"/>
        <v>350.5</v>
      </c>
      <c r="B1481" s="4">
        <f t="shared" si="79"/>
        <v>0.1460022</v>
      </c>
      <c r="C1481" s="4">
        <f t="shared" si="80"/>
        <v>0.85399780000000003</v>
      </c>
      <c r="D1481" s="4">
        <f t="shared" si="76"/>
        <v>-6.2342778797580007E-3</v>
      </c>
      <c r="E1481" s="4">
        <f t="shared" si="77"/>
        <v>4.1430790000000044E-3</v>
      </c>
      <c r="H1481" s="11">
        <v>350.5</v>
      </c>
      <c r="I1481" s="11">
        <v>0.1460022</v>
      </c>
      <c r="J1481" s="11">
        <v>0.85399780000000003</v>
      </c>
      <c r="K1481" s="11">
        <v>0</v>
      </c>
      <c r="L1481" s="11">
        <v>0</v>
      </c>
      <c r="M1481" s="11">
        <v>0.1460022</v>
      </c>
      <c r="N1481" s="11">
        <v>0.85399780000000003</v>
      </c>
      <c r="O1481" s="11">
        <v>1</v>
      </c>
      <c r="Q1481" s="11">
        <v>350.5</v>
      </c>
      <c r="R1481" s="11">
        <v>3.8556809999999997E-2</v>
      </c>
      <c r="S1481" s="11">
        <v>3.8556809999999997E-2</v>
      </c>
      <c r="T1481" s="11">
        <v>3.1570320000000002E-3</v>
      </c>
      <c r="U1481" s="11">
        <v>3.1570320000000002E-3</v>
      </c>
    </row>
    <row r="1482" spans="1:21" x14ac:dyDescent="0.35">
      <c r="A1482" s="4">
        <f t="shared" si="78"/>
        <v>350.75</v>
      </c>
      <c r="B1482" s="4">
        <f t="shared" si="79"/>
        <v>0.1460022</v>
      </c>
      <c r="C1482" s="4">
        <f t="shared" si="80"/>
        <v>0.85399780000000003</v>
      </c>
      <c r="D1482" s="4">
        <f t="shared" si="76"/>
        <v>-6.2342778797580007E-3</v>
      </c>
      <c r="E1482" s="4">
        <f t="shared" si="77"/>
        <v>4.1430790000000044E-3</v>
      </c>
      <c r="H1482" s="11">
        <v>350.75</v>
      </c>
      <c r="I1482" s="11">
        <v>0.1460022</v>
      </c>
      <c r="J1482" s="11">
        <v>0.85399780000000003</v>
      </c>
      <c r="K1482" s="11">
        <v>0</v>
      </c>
      <c r="L1482" s="11">
        <v>0</v>
      </c>
      <c r="M1482" s="11">
        <v>0.1460022</v>
      </c>
      <c r="N1482" s="11">
        <v>0.85399780000000003</v>
      </c>
      <c r="O1482" s="11">
        <v>1</v>
      </c>
      <c r="Q1482" s="11">
        <v>350.75</v>
      </c>
      <c r="R1482" s="11">
        <v>3.8556809999999997E-2</v>
      </c>
      <c r="S1482" s="11">
        <v>3.8556809999999997E-2</v>
      </c>
      <c r="T1482" s="11">
        <v>3.1570320000000002E-3</v>
      </c>
      <c r="U1482" s="11">
        <v>3.1570320000000002E-3</v>
      </c>
    </row>
    <row r="1483" spans="1:21" x14ac:dyDescent="0.35">
      <c r="A1483" s="4">
        <f t="shared" si="78"/>
        <v>351</v>
      </c>
      <c r="B1483" s="4">
        <f t="shared" si="79"/>
        <v>0.1460022</v>
      </c>
      <c r="C1483" s="4">
        <f t="shared" si="80"/>
        <v>0.85399780000000003</v>
      </c>
      <c r="D1483" s="4">
        <f t="shared" si="76"/>
        <v>-6.2342778797580007E-3</v>
      </c>
      <c r="E1483" s="4">
        <f t="shared" si="77"/>
        <v>4.1430790000000044E-3</v>
      </c>
      <c r="H1483" s="11">
        <v>351</v>
      </c>
      <c r="I1483" s="11">
        <v>0.1460022</v>
      </c>
      <c r="J1483" s="11">
        <v>0.85399780000000003</v>
      </c>
      <c r="K1483" s="11">
        <v>0</v>
      </c>
      <c r="L1483" s="11">
        <v>0</v>
      </c>
      <c r="M1483" s="11">
        <v>0.1460022</v>
      </c>
      <c r="N1483" s="11">
        <v>0.85399780000000003</v>
      </c>
      <c r="O1483" s="11">
        <v>1</v>
      </c>
      <c r="Q1483" s="11">
        <v>351</v>
      </c>
      <c r="R1483" s="11">
        <v>3.8556809999999997E-2</v>
      </c>
      <c r="S1483" s="11">
        <v>3.8556809999999997E-2</v>
      </c>
      <c r="T1483" s="11">
        <v>3.1570320000000002E-3</v>
      </c>
      <c r="U1483" s="11">
        <v>3.1570320000000002E-3</v>
      </c>
    </row>
    <row r="1484" spans="1:21" x14ac:dyDescent="0.35">
      <c r="A1484" s="4">
        <f t="shared" si="78"/>
        <v>351.25</v>
      </c>
      <c r="B1484" s="4">
        <f t="shared" si="79"/>
        <v>0.1460022</v>
      </c>
      <c r="C1484" s="4">
        <f t="shared" si="80"/>
        <v>0.85399780000000003</v>
      </c>
      <c r="D1484" s="4">
        <f t="shared" si="76"/>
        <v>-6.2342778797580007E-3</v>
      </c>
      <c r="E1484" s="4">
        <f t="shared" si="77"/>
        <v>4.1430790000000044E-3</v>
      </c>
      <c r="H1484" s="11">
        <v>351.25</v>
      </c>
      <c r="I1484" s="11">
        <v>0.1460022</v>
      </c>
      <c r="J1484" s="11">
        <v>0.85399780000000003</v>
      </c>
      <c r="K1484" s="11">
        <v>0</v>
      </c>
      <c r="L1484" s="11">
        <v>0</v>
      </c>
      <c r="M1484" s="11">
        <v>0.1460022</v>
      </c>
      <c r="N1484" s="11">
        <v>0.85399780000000003</v>
      </c>
      <c r="O1484" s="11">
        <v>1</v>
      </c>
      <c r="Q1484" s="11">
        <v>351.25</v>
      </c>
      <c r="R1484" s="11">
        <v>3.8556809999999997E-2</v>
      </c>
      <c r="S1484" s="11">
        <v>3.8556809999999997E-2</v>
      </c>
      <c r="T1484" s="11">
        <v>3.1570320000000002E-3</v>
      </c>
      <c r="U1484" s="11">
        <v>3.1570320000000002E-3</v>
      </c>
    </row>
    <row r="1485" spans="1:21" x14ac:dyDescent="0.35">
      <c r="A1485" s="4">
        <f t="shared" si="78"/>
        <v>351.5</v>
      </c>
      <c r="B1485" s="4">
        <f t="shared" si="79"/>
        <v>0.1460022</v>
      </c>
      <c r="C1485" s="4">
        <f t="shared" si="80"/>
        <v>0.85399780000000003</v>
      </c>
      <c r="D1485" s="4">
        <f t="shared" si="76"/>
        <v>-6.2342778797580007E-3</v>
      </c>
      <c r="E1485" s="4">
        <f t="shared" si="77"/>
        <v>4.1430790000000044E-3</v>
      </c>
      <c r="H1485" s="11">
        <v>351.5</v>
      </c>
      <c r="I1485" s="11">
        <v>0.1460022</v>
      </c>
      <c r="J1485" s="11">
        <v>0.85399780000000003</v>
      </c>
      <c r="K1485" s="11">
        <v>0</v>
      </c>
      <c r="L1485" s="11">
        <v>0</v>
      </c>
      <c r="M1485" s="11">
        <v>0.1460022</v>
      </c>
      <c r="N1485" s="11">
        <v>0.85399780000000003</v>
      </c>
      <c r="O1485" s="11">
        <v>1</v>
      </c>
      <c r="Q1485" s="11">
        <v>351.5</v>
      </c>
      <c r="R1485" s="11">
        <v>3.8556809999999997E-2</v>
      </c>
      <c r="S1485" s="11">
        <v>3.8556809999999997E-2</v>
      </c>
      <c r="T1485" s="11">
        <v>3.1570320000000002E-3</v>
      </c>
      <c r="U1485" s="11">
        <v>3.1570320000000002E-3</v>
      </c>
    </row>
    <row r="1486" spans="1:21" x14ac:dyDescent="0.35">
      <c r="A1486" s="4">
        <f t="shared" si="78"/>
        <v>351.75</v>
      </c>
      <c r="B1486" s="4">
        <f t="shared" si="79"/>
        <v>0.1460022</v>
      </c>
      <c r="C1486" s="4">
        <f t="shared" si="80"/>
        <v>0.85399780000000003</v>
      </c>
      <c r="D1486" s="4">
        <f t="shared" si="76"/>
        <v>-6.2342778797580007E-3</v>
      </c>
      <c r="E1486" s="4">
        <f t="shared" si="77"/>
        <v>4.1430790000000044E-3</v>
      </c>
      <c r="H1486" s="11">
        <v>351.75</v>
      </c>
      <c r="I1486" s="11">
        <v>0.1460022</v>
      </c>
      <c r="J1486" s="11">
        <v>0.85399780000000003</v>
      </c>
      <c r="K1486" s="11">
        <v>0</v>
      </c>
      <c r="L1486" s="11">
        <v>0</v>
      </c>
      <c r="M1486" s="11">
        <v>0.1460022</v>
      </c>
      <c r="N1486" s="11">
        <v>0.85399780000000003</v>
      </c>
      <c r="O1486" s="11">
        <v>1</v>
      </c>
      <c r="Q1486" s="11">
        <v>351.75</v>
      </c>
      <c r="R1486" s="11">
        <v>3.8556809999999997E-2</v>
      </c>
      <c r="S1486" s="11">
        <v>3.8556809999999997E-2</v>
      </c>
      <c r="T1486" s="11">
        <v>3.1570320000000002E-3</v>
      </c>
      <c r="U1486" s="11">
        <v>3.1570320000000002E-3</v>
      </c>
    </row>
    <row r="1487" spans="1:21" x14ac:dyDescent="0.35">
      <c r="A1487" s="4">
        <f t="shared" si="78"/>
        <v>352</v>
      </c>
      <c r="B1487" s="4">
        <f t="shared" si="79"/>
        <v>0.1460022</v>
      </c>
      <c r="C1487" s="4">
        <f t="shared" si="80"/>
        <v>0.85399780000000003</v>
      </c>
      <c r="D1487" s="4">
        <f t="shared" si="76"/>
        <v>-6.2342778797580007E-3</v>
      </c>
      <c r="E1487" s="4">
        <f t="shared" si="77"/>
        <v>4.1430790000000044E-3</v>
      </c>
      <c r="H1487" s="11">
        <v>352</v>
      </c>
      <c r="I1487" s="11">
        <v>0.1460022</v>
      </c>
      <c r="J1487" s="11">
        <v>0.85399780000000003</v>
      </c>
      <c r="K1487" s="11">
        <v>0</v>
      </c>
      <c r="L1487" s="11">
        <v>0</v>
      </c>
      <c r="M1487" s="11">
        <v>0.1460022</v>
      </c>
      <c r="N1487" s="11">
        <v>0.85399780000000003</v>
      </c>
      <c r="O1487" s="11">
        <v>1</v>
      </c>
      <c r="Q1487" s="11">
        <v>352</v>
      </c>
      <c r="R1487" s="11">
        <v>3.8556809999999997E-2</v>
      </c>
      <c r="S1487" s="11">
        <v>3.8556809999999997E-2</v>
      </c>
      <c r="T1487" s="11">
        <v>3.1570320000000002E-3</v>
      </c>
      <c r="U1487" s="11">
        <v>3.1570320000000002E-3</v>
      </c>
    </row>
    <row r="1488" spans="1:21" x14ac:dyDescent="0.35">
      <c r="A1488" s="4">
        <f t="shared" si="78"/>
        <v>352.25</v>
      </c>
      <c r="B1488" s="4">
        <f t="shared" si="79"/>
        <v>0.1460022</v>
      </c>
      <c r="C1488" s="4">
        <f t="shared" si="80"/>
        <v>0.85399780000000003</v>
      </c>
      <c r="D1488" s="4">
        <f t="shared" ref="D1488:D1551" si="81">-$B$23*B1488*C1488</f>
        <v>-6.2342778797580007E-3</v>
      </c>
      <c r="E1488" s="4">
        <f t="shared" ref="E1488:E1551" si="82">-(AVERAGE(R1488,T1488)-$B$23/2)</f>
        <v>4.1430790000000044E-3</v>
      </c>
      <c r="H1488" s="11">
        <v>352.25</v>
      </c>
      <c r="I1488" s="11">
        <v>0.1460022</v>
      </c>
      <c r="J1488" s="11">
        <v>0.85399780000000003</v>
      </c>
      <c r="K1488" s="11">
        <v>0</v>
      </c>
      <c r="L1488" s="11">
        <v>0</v>
      </c>
      <c r="M1488" s="11">
        <v>0.1460022</v>
      </c>
      <c r="N1488" s="11">
        <v>0.85399780000000003</v>
      </c>
      <c r="O1488" s="11">
        <v>1</v>
      </c>
      <c r="Q1488" s="11">
        <v>352.25</v>
      </c>
      <c r="R1488" s="11">
        <v>3.8556809999999997E-2</v>
      </c>
      <c r="S1488" s="11">
        <v>3.8556809999999997E-2</v>
      </c>
      <c r="T1488" s="11">
        <v>3.1570320000000002E-3</v>
      </c>
      <c r="U1488" s="11">
        <v>3.1570320000000002E-3</v>
      </c>
    </row>
    <row r="1489" spans="1:21" x14ac:dyDescent="0.35">
      <c r="A1489" s="4">
        <f t="shared" si="78"/>
        <v>352.5</v>
      </c>
      <c r="B1489" s="4">
        <f t="shared" si="79"/>
        <v>0.1460022</v>
      </c>
      <c r="C1489" s="4">
        <f t="shared" si="80"/>
        <v>0.85399780000000003</v>
      </c>
      <c r="D1489" s="4">
        <f t="shared" si="81"/>
        <v>-6.2342778797580007E-3</v>
      </c>
      <c r="E1489" s="4">
        <f t="shared" si="82"/>
        <v>4.1430790000000044E-3</v>
      </c>
      <c r="H1489" s="11">
        <v>352.5</v>
      </c>
      <c r="I1489" s="11">
        <v>0.1460022</v>
      </c>
      <c r="J1489" s="11">
        <v>0.85399780000000003</v>
      </c>
      <c r="K1489" s="11">
        <v>0</v>
      </c>
      <c r="L1489" s="11">
        <v>0</v>
      </c>
      <c r="M1489" s="11">
        <v>0.1460022</v>
      </c>
      <c r="N1489" s="11">
        <v>0.85399780000000003</v>
      </c>
      <c r="O1489" s="11">
        <v>1</v>
      </c>
      <c r="Q1489" s="11">
        <v>352.5</v>
      </c>
      <c r="R1489" s="11">
        <v>3.8556809999999997E-2</v>
      </c>
      <c r="S1489" s="11">
        <v>3.8556809999999997E-2</v>
      </c>
      <c r="T1489" s="11">
        <v>3.1570320000000002E-3</v>
      </c>
      <c r="U1489" s="11">
        <v>3.1570320000000002E-3</v>
      </c>
    </row>
    <row r="1490" spans="1:21" x14ac:dyDescent="0.35">
      <c r="A1490" s="4">
        <f t="shared" si="78"/>
        <v>352.75</v>
      </c>
      <c r="B1490" s="4">
        <f t="shared" si="79"/>
        <v>0.1460022</v>
      </c>
      <c r="C1490" s="4">
        <f t="shared" si="80"/>
        <v>0.85399780000000003</v>
      </c>
      <c r="D1490" s="4">
        <f t="shared" si="81"/>
        <v>-6.2342778797580007E-3</v>
      </c>
      <c r="E1490" s="4">
        <f t="shared" si="82"/>
        <v>4.1430790000000044E-3</v>
      </c>
      <c r="H1490" s="11">
        <v>352.75</v>
      </c>
      <c r="I1490" s="11">
        <v>0.1460022</v>
      </c>
      <c r="J1490" s="11">
        <v>0.85399780000000003</v>
      </c>
      <c r="K1490" s="11">
        <v>0</v>
      </c>
      <c r="L1490" s="11">
        <v>0</v>
      </c>
      <c r="M1490" s="11">
        <v>0.1460022</v>
      </c>
      <c r="N1490" s="11">
        <v>0.85399780000000003</v>
      </c>
      <c r="O1490" s="11">
        <v>1</v>
      </c>
      <c r="Q1490" s="11">
        <v>352.75</v>
      </c>
      <c r="R1490" s="11">
        <v>3.8556809999999997E-2</v>
      </c>
      <c r="S1490" s="11">
        <v>3.8556809999999997E-2</v>
      </c>
      <c r="T1490" s="11">
        <v>3.1570320000000002E-3</v>
      </c>
      <c r="U1490" s="11">
        <v>3.1570320000000002E-3</v>
      </c>
    </row>
    <row r="1491" spans="1:21" x14ac:dyDescent="0.35">
      <c r="A1491" s="4">
        <f t="shared" si="78"/>
        <v>353</v>
      </c>
      <c r="B1491" s="4">
        <f t="shared" si="79"/>
        <v>0.1460022</v>
      </c>
      <c r="C1491" s="4">
        <f t="shared" si="80"/>
        <v>0.85399780000000003</v>
      </c>
      <c r="D1491" s="4">
        <f t="shared" si="81"/>
        <v>-6.2342778797580007E-3</v>
      </c>
      <c r="E1491" s="4">
        <f t="shared" si="82"/>
        <v>4.1430790000000044E-3</v>
      </c>
      <c r="H1491" s="11">
        <v>353</v>
      </c>
      <c r="I1491" s="11">
        <v>0.1460022</v>
      </c>
      <c r="J1491" s="11">
        <v>0.85399780000000003</v>
      </c>
      <c r="K1491" s="11">
        <v>0</v>
      </c>
      <c r="L1491" s="11">
        <v>0</v>
      </c>
      <c r="M1491" s="11">
        <v>0.1460022</v>
      </c>
      <c r="N1491" s="11">
        <v>0.85399780000000003</v>
      </c>
      <c r="O1491" s="11">
        <v>1</v>
      </c>
      <c r="Q1491" s="11">
        <v>353</v>
      </c>
      <c r="R1491" s="11">
        <v>3.8556809999999997E-2</v>
      </c>
      <c r="S1491" s="11">
        <v>3.8556809999999997E-2</v>
      </c>
      <c r="T1491" s="11">
        <v>3.1570320000000002E-3</v>
      </c>
      <c r="U1491" s="11">
        <v>3.1570320000000002E-3</v>
      </c>
    </row>
    <row r="1492" spans="1:21" x14ac:dyDescent="0.35">
      <c r="A1492" s="4">
        <f t="shared" si="78"/>
        <v>353.25</v>
      </c>
      <c r="B1492" s="4">
        <f t="shared" si="79"/>
        <v>0.1460022</v>
      </c>
      <c r="C1492" s="4">
        <f t="shared" si="80"/>
        <v>0.85399780000000003</v>
      </c>
      <c r="D1492" s="4">
        <f t="shared" si="81"/>
        <v>-6.2342778797580007E-3</v>
      </c>
      <c r="E1492" s="4">
        <f t="shared" si="82"/>
        <v>4.1430790000000044E-3</v>
      </c>
      <c r="H1492" s="11">
        <v>353.25</v>
      </c>
      <c r="I1492" s="11">
        <v>0.1460022</v>
      </c>
      <c r="J1492" s="11">
        <v>0.85399780000000003</v>
      </c>
      <c r="K1492" s="11">
        <v>0</v>
      </c>
      <c r="L1492" s="11">
        <v>0</v>
      </c>
      <c r="M1492" s="11">
        <v>0.1460022</v>
      </c>
      <c r="N1492" s="11">
        <v>0.85399780000000003</v>
      </c>
      <c r="O1492" s="11">
        <v>1</v>
      </c>
      <c r="Q1492" s="11">
        <v>353.25</v>
      </c>
      <c r="R1492" s="11">
        <v>3.8556809999999997E-2</v>
      </c>
      <c r="S1492" s="11">
        <v>3.8556809999999997E-2</v>
      </c>
      <c r="T1492" s="11">
        <v>3.1570320000000002E-3</v>
      </c>
      <c r="U1492" s="11">
        <v>3.1570320000000002E-3</v>
      </c>
    </row>
    <row r="1493" spans="1:21" x14ac:dyDescent="0.35">
      <c r="A1493" s="4">
        <f t="shared" si="78"/>
        <v>353.5</v>
      </c>
      <c r="B1493" s="4">
        <f t="shared" si="79"/>
        <v>0.1460022</v>
      </c>
      <c r="C1493" s="4">
        <f t="shared" si="80"/>
        <v>0.85399780000000003</v>
      </c>
      <c r="D1493" s="4">
        <f t="shared" si="81"/>
        <v>-6.2342778797580007E-3</v>
      </c>
      <c r="E1493" s="4">
        <f t="shared" si="82"/>
        <v>4.1430790000000044E-3</v>
      </c>
      <c r="H1493" s="11">
        <v>353.5</v>
      </c>
      <c r="I1493" s="11">
        <v>0.1460022</v>
      </c>
      <c r="J1493" s="11">
        <v>0.85399780000000003</v>
      </c>
      <c r="K1493" s="11">
        <v>0</v>
      </c>
      <c r="L1493" s="11">
        <v>0</v>
      </c>
      <c r="M1493" s="11">
        <v>0.1460022</v>
      </c>
      <c r="N1493" s="11">
        <v>0.85399780000000003</v>
      </c>
      <c r="O1493" s="11">
        <v>1</v>
      </c>
      <c r="Q1493" s="11">
        <v>353.5</v>
      </c>
      <c r="R1493" s="11">
        <v>3.8556809999999997E-2</v>
      </c>
      <c r="S1493" s="11">
        <v>3.8556809999999997E-2</v>
      </c>
      <c r="T1493" s="11">
        <v>3.1570320000000002E-3</v>
      </c>
      <c r="U1493" s="11">
        <v>3.1570320000000002E-3</v>
      </c>
    </row>
    <row r="1494" spans="1:21" x14ac:dyDescent="0.35">
      <c r="A1494" s="4">
        <f t="shared" si="78"/>
        <v>353.75</v>
      </c>
      <c r="B1494" s="4">
        <f t="shared" si="79"/>
        <v>0.1460022</v>
      </c>
      <c r="C1494" s="4">
        <f t="shared" si="80"/>
        <v>0.85399780000000003</v>
      </c>
      <c r="D1494" s="4">
        <f t="shared" si="81"/>
        <v>-6.2342778797580007E-3</v>
      </c>
      <c r="E1494" s="4">
        <f t="shared" si="82"/>
        <v>4.1430790000000044E-3</v>
      </c>
      <c r="H1494" s="11">
        <v>353.75</v>
      </c>
      <c r="I1494" s="11">
        <v>0.1460022</v>
      </c>
      <c r="J1494" s="11">
        <v>0.85399780000000003</v>
      </c>
      <c r="K1494" s="11">
        <v>0</v>
      </c>
      <c r="L1494" s="11">
        <v>0</v>
      </c>
      <c r="M1494" s="11">
        <v>0.1460022</v>
      </c>
      <c r="N1494" s="11">
        <v>0.85399780000000003</v>
      </c>
      <c r="O1494" s="11">
        <v>1</v>
      </c>
      <c r="Q1494" s="11">
        <v>353.75</v>
      </c>
      <c r="R1494" s="11">
        <v>3.8556809999999997E-2</v>
      </c>
      <c r="S1494" s="11">
        <v>3.8556809999999997E-2</v>
      </c>
      <c r="T1494" s="11">
        <v>3.1570320000000002E-3</v>
      </c>
      <c r="U1494" s="11">
        <v>3.1570320000000002E-3</v>
      </c>
    </row>
    <row r="1495" spans="1:21" x14ac:dyDescent="0.35">
      <c r="A1495" s="4">
        <f t="shared" si="78"/>
        <v>354</v>
      </c>
      <c r="B1495" s="4">
        <f t="shared" si="79"/>
        <v>0.1460022</v>
      </c>
      <c r="C1495" s="4">
        <f t="shared" si="80"/>
        <v>0.85399780000000003</v>
      </c>
      <c r="D1495" s="4">
        <f t="shared" si="81"/>
        <v>-6.2342778797580007E-3</v>
      </c>
      <c r="E1495" s="4">
        <f t="shared" si="82"/>
        <v>4.1430790000000044E-3</v>
      </c>
      <c r="H1495" s="11">
        <v>354</v>
      </c>
      <c r="I1495" s="11">
        <v>0.1460022</v>
      </c>
      <c r="J1495" s="11">
        <v>0.85399780000000003</v>
      </c>
      <c r="K1495" s="11">
        <v>0</v>
      </c>
      <c r="L1495" s="11">
        <v>0</v>
      </c>
      <c r="M1495" s="11">
        <v>0.1460022</v>
      </c>
      <c r="N1495" s="11">
        <v>0.85399780000000003</v>
      </c>
      <c r="O1495" s="11">
        <v>1</v>
      </c>
      <c r="Q1495" s="11">
        <v>354</v>
      </c>
      <c r="R1495" s="11">
        <v>3.8556809999999997E-2</v>
      </c>
      <c r="S1495" s="11">
        <v>3.8556809999999997E-2</v>
      </c>
      <c r="T1495" s="11">
        <v>3.1570320000000002E-3</v>
      </c>
      <c r="U1495" s="11">
        <v>3.1570320000000002E-3</v>
      </c>
    </row>
    <row r="1496" spans="1:21" x14ac:dyDescent="0.35">
      <c r="A1496" s="4">
        <f t="shared" si="78"/>
        <v>354.25</v>
      </c>
      <c r="B1496" s="4">
        <f t="shared" si="79"/>
        <v>0.1460022</v>
      </c>
      <c r="C1496" s="4">
        <f t="shared" si="80"/>
        <v>0.85399780000000003</v>
      </c>
      <c r="D1496" s="4">
        <f t="shared" si="81"/>
        <v>-6.2342778797580007E-3</v>
      </c>
      <c r="E1496" s="4">
        <f t="shared" si="82"/>
        <v>4.1430790000000044E-3</v>
      </c>
      <c r="H1496" s="11">
        <v>354.25</v>
      </c>
      <c r="I1496" s="11">
        <v>0.1460022</v>
      </c>
      <c r="J1496" s="11">
        <v>0.85399780000000003</v>
      </c>
      <c r="K1496" s="11">
        <v>0</v>
      </c>
      <c r="L1496" s="11">
        <v>0</v>
      </c>
      <c r="M1496" s="11">
        <v>0.1460022</v>
      </c>
      <c r="N1496" s="11">
        <v>0.85399780000000003</v>
      </c>
      <c r="O1496" s="11">
        <v>1</v>
      </c>
      <c r="Q1496" s="11">
        <v>354.25</v>
      </c>
      <c r="R1496" s="11">
        <v>3.8556809999999997E-2</v>
      </c>
      <c r="S1496" s="11">
        <v>3.8556809999999997E-2</v>
      </c>
      <c r="T1496" s="11">
        <v>3.1570320000000002E-3</v>
      </c>
      <c r="U1496" s="11">
        <v>3.1570320000000002E-3</v>
      </c>
    </row>
    <row r="1497" spans="1:21" x14ac:dyDescent="0.35">
      <c r="A1497" s="4">
        <f t="shared" si="78"/>
        <v>354.5</v>
      </c>
      <c r="B1497" s="4">
        <f t="shared" si="79"/>
        <v>0.1460022</v>
      </c>
      <c r="C1497" s="4">
        <f t="shared" si="80"/>
        <v>0.85399780000000003</v>
      </c>
      <c r="D1497" s="4">
        <f t="shared" si="81"/>
        <v>-6.2342778797580007E-3</v>
      </c>
      <c r="E1497" s="4">
        <f t="shared" si="82"/>
        <v>4.1430790000000044E-3</v>
      </c>
      <c r="H1497" s="11">
        <v>354.5</v>
      </c>
      <c r="I1497" s="11">
        <v>0.1460022</v>
      </c>
      <c r="J1497" s="11">
        <v>0.85399780000000003</v>
      </c>
      <c r="K1497" s="11">
        <v>0</v>
      </c>
      <c r="L1497" s="11">
        <v>0</v>
      </c>
      <c r="M1497" s="11">
        <v>0.1460022</v>
      </c>
      <c r="N1497" s="11">
        <v>0.85399780000000003</v>
      </c>
      <c r="O1497" s="11">
        <v>1</v>
      </c>
      <c r="Q1497" s="11">
        <v>354.5</v>
      </c>
      <c r="R1497" s="11">
        <v>3.8556809999999997E-2</v>
      </c>
      <c r="S1497" s="11">
        <v>3.8556809999999997E-2</v>
      </c>
      <c r="T1497" s="11">
        <v>3.1570320000000002E-3</v>
      </c>
      <c r="U1497" s="11">
        <v>3.1570320000000002E-3</v>
      </c>
    </row>
    <row r="1498" spans="1:21" x14ac:dyDescent="0.35">
      <c r="A1498" s="4">
        <f t="shared" si="78"/>
        <v>354.75</v>
      </c>
      <c r="B1498" s="4">
        <f t="shared" si="79"/>
        <v>0.1460022</v>
      </c>
      <c r="C1498" s="4">
        <f t="shared" si="80"/>
        <v>0.85399780000000003</v>
      </c>
      <c r="D1498" s="4">
        <f t="shared" si="81"/>
        <v>-6.2342778797580007E-3</v>
      </c>
      <c r="E1498" s="4">
        <f t="shared" si="82"/>
        <v>4.1430790000000044E-3</v>
      </c>
      <c r="H1498" s="11">
        <v>354.75</v>
      </c>
      <c r="I1498" s="11">
        <v>0.1460022</v>
      </c>
      <c r="J1498" s="11">
        <v>0.85399780000000003</v>
      </c>
      <c r="K1498" s="11">
        <v>0</v>
      </c>
      <c r="L1498" s="11">
        <v>0</v>
      </c>
      <c r="M1498" s="11">
        <v>0.1460022</v>
      </c>
      <c r="N1498" s="11">
        <v>0.85399780000000003</v>
      </c>
      <c r="O1498" s="11">
        <v>1</v>
      </c>
      <c r="Q1498" s="11">
        <v>354.75</v>
      </c>
      <c r="R1498" s="11">
        <v>3.8556809999999997E-2</v>
      </c>
      <c r="S1498" s="11">
        <v>3.8556809999999997E-2</v>
      </c>
      <c r="T1498" s="11">
        <v>3.1570320000000002E-3</v>
      </c>
      <c r="U1498" s="11">
        <v>3.1570320000000002E-3</v>
      </c>
    </row>
    <row r="1499" spans="1:21" x14ac:dyDescent="0.35">
      <c r="A1499" s="4">
        <f t="shared" si="78"/>
        <v>355</v>
      </c>
      <c r="B1499" s="4">
        <f t="shared" si="79"/>
        <v>0.1460022</v>
      </c>
      <c r="C1499" s="4">
        <f t="shared" si="80"/>
        <v>0.85399780000000003</v>
      </c>
      <c r="D1499" s="4">
        <f t="shared" si="81"/>
        <v>-6.2342778797580007E-3</v>
      </c>
      <c r="E1499" s="4">
        <f t="shared" si="82"/>
        <v>4.1430790000000044E-3</v>
      </c>
      <c r="H1499" s="11">
        <v>355</v>
      </c>
      <c r="I1499" s="11">
        <v>0.1460022</v>
      </c>
      <c r="J1499" s="11">
        <v>0.85399780000000003</v>
      </c>
      <c r="K1499" s="11">
        <v>0</v>
      </c>
      <c r="L1499" s="11">
        <v>0</v>
      </c>
      <c r="M1499" s="11">
        <v>0.1460022</v>
      </c>
      <c r="N1499" s="11">
        <v>0.85399780000000003</v>
      </c>
      <c r="O1499" s="11">
        <v>1</v>
      </c>
      <c r="Q1499" s="11">
        <v>355</v>
      </c>
      <c r="R1499" s="11">
        <v>3.8556809999999997E-2</v>
      </c>
      <c r="S1499" s="11">
        <v>3.8556809999999997E-2</v>
      </c>
      <c r="T1499" s="11">
        <v>3.1570320000000002E-3</v>
      </c>
      <c r="U1499" s="11">
        <v>3.1570320000000002E-3</v>
      </c>
    </row>
    <row r="1500" spans="1:21" x14ac:dyDescent="0.35">
      <c r="A1500" s="4">
        <f t="shared" si="78"/>
        <v>355.25</v>
      </c>
      <c r="B1500" s="4">
        <f t="shared" si="79"/>
        <v>0.1460022</v>
      </c>
      <c r="C1500" s="4">
        <f t="shared" si="80"/>
        <v>0.85399780000000003</v>
      </c>
      <c r="D1500" s="4">
        <f t="shared" si="81"/>
        <v>-6.2342778797580007E-3</v>
      </c>
      <c r="E1500" s="4">
        <f t="shared" si="82"/>
        <v>4.1430790000000044E-3</v>
      </c>
      <c r="H1500" s="11">
        <v>355.25</v>
      </c>
      <c r="I1500" s="11">
        <v>0.1460022</v>
      </c>
      <c r="J1500" s="11">
        <v>0.85399780000000003</v>
      </c>
      <c r="K1500" s="11">
        <v>0</v>
      </c>
      <c r="L1500" s="11">
        <v>0</v>
      </c>
      <c r="M1500" s="11">
        <v>0.1460022</v>
      </c>
      <c r="N1500" s="11">
        <v>0.85399780000000003</v>
      </c>
      <c r="O1500" s="11">
        <v>1</v>
      </c>
      <c r="Q1500" s="11">
        <v>355.25</v>
      </c>
      <c r="R1500" s="11">
        <v>3.8556809999999997E-2</v>
      </c>
      <c r="S1500" s="11">
        <v>3.8556809999999997E-2</v>
      </c>
      <c r="T1500" s="11">
        <v>3.1570320000000002E-3</v>
      </c>
      <c r="U1500" s="11">
        <v>3.1570320000000002E-3</v>
      </c>
    </row>
    <row r="1501" spans="1:21" x14ac:dyDescent="0.35">
      <c r="A1501" s="4">
        <f t="shared" si="78"/>
        <v>355.5</v>
      </c>
      <c r="B1501" s="4">
        <f t="shared" si="79"/>
        <v>0.1460022</v>
      </c>
      <c r="C1501" s="4">
        <f t="shared" si="80"/>
        <v>0.85399780000000003</v>
      </c>
      <c r="D1501" s="4">
        <f t="shared" si="81"/>
        <v>-6.2342778797580007E-3</v>
      </c>
      <c r="E1501" s="4">
        <f t="shared" si="82"/>
        <v>4.1430790000000044E-3</v>
      </c>
      <c r="H1501" s="11">
        <v>355.5</v>
      </c>
      <c r="I1501" s="11">
        <v>0.1460022</v>
      </c>
      <c r="J1501" s="11">
        <v>0.85399780000000003</v>
      </c>
      <c r="K1501" s="11">
        <v>0</v>
      </c>
      <c r="L1501" s="11">
        <v>0</v>
      </c>
      <c r="M1501" s="11">
        <v>0.1460022</v>
      </c>
      <c r="N1501" s="11">
        <v>0.85399780000000003</v>
      </c>
      <c r="O1501" s="11">
        <v>1</v>
      </c>
      <c r="Q1501" s="11">
        <v>355.5</v>
      </c>
      <c r="R1501" s="11">
        <v>3.8556809999999997E-2</v>
      </c>
      <c r="S1501" s="11">
        <v>3.8556809999999997E-2</v>
      </c>
      <c r="T1501" s="11">
        <v>3.1570320000000002E-3</v>
      </c>
      <c r="U1501" s="11">
        <v>3.1570320000000002E-3</v>
      </c>
    </row>
    <row r="1502" spans="1:21" x14ac:dyDescent="0.35">
      <c r="A1502" s="4">
        <f t="shared" si="78"/>
        <v>355.75</v>
      </c>
      <c r="B1502" s="4">
        <f t="shared" si="79"/>
        <v>0.1460022</v>
      </c>
      <c r="C1502" s="4">
        <f t="shared" si="80"/>
        <v>0.85399780000000003</v>
      </c>
      <c r="D1502" s="4">
        <f t="shared" si="81"/>
        <v>-6.2342778797580007E-3</v>
      </c>
      <c r="E1502" s="4">
        <f t="shared" si="82"/>
        <v>4.1430790000000044E-3</v>
      </c>
      <c r="H1502" s="11">
        <v>355.75</v>
      </c>
      <c r="I1502" s="11">
        <v>0.1460022</v>
      </c>
      <c r="J1502" s="11">
        <v>0.85399780000000003</v>
      </c>
      <c r="K1502" s="11">
        <v>0</v>
      </c>
      <c r="L1502" s="11">
        <v>0</v>
      </c>
      <c r="M1502" s="11">
        <v>0.1460022</v>
      </c>
      <c r="N1502" s="11">
        <v>0.85399780000000003</v>
      </c>
      <c r="O1502" s="11">
        <v>1</v>
      </c>
      <c r="Q1502" s="11">
        <v>355.75</v>
      </c>
      <c r="R1502" s="11">
        <v>3.8556809999999997E-2</v>
      </c>
      <c r="S1502" s="11">
        <v>3.8556809999999997E-2</v>
      </c>
      <c r="T1502" s="11">
        <v>3.1570320000000002E-3</v>
      </c>
      <c r="U1502" s="11">
        <v>3.1570320000000002E-3</v>
      </c>
    </row>
    <row r="1503" spans="1:21" x14ac:dyDescent="0.35">
      <c r="A1503" s="4">
        <f t="shared" si="78"/>
        <v>356</v>
      </c>
      <c r="B1503" s="4">
        <f t="shared" si="79"/>
        <v>0.1460022</v>
      </c>
      <c r="C1503" s="4">
        <f t="shared" si="80"/>
        <v>0.85399780000000003</v>
      </c>
      <c r="D1503" s="4">
        <f t="shared" si="81"/>
        <v>-6.2342778797580007E-3</v>
      </c>
      <c r="E1503" s="4">
        <f t="shared" si="82"/>
        <v>4.1430790000000044E-3</v>
      </c>
      <c r="H1503" s="11">
        <v>356</v>
      </c>
      <c r="I1503" s="11">
        <v>0.1460022</v>
      </c>
      <c r="J1503" s="11">
        <v>0.85399780000000003</v>
      </c>
      <c r="K1503" s="11">
        <v>0</v>
      </c>
      <c r="L1503" s="11">
        <v>0</v>
      </c>
      <c r="M1503" s="11">
        <v>0.1460022</v>
      </c>
      <c r="N1503" s="11">
        <v>0.85399780000000003</v>
      </c>
      <c r="O1503" s="11">
        <v>1</v>
      </c>
      <c r="Q1503" s="11">
        <v>356</v>
      </c>
      <c r="R1503" s="11">
        <v>3.8556809999999997E-2</v>
      </c>
      <c r="S1503" s="11">
        <v>3.8556809999999997E-2</v>
      </c>
      <c r="T1503" s="11">
        <v>3.1570320000000002E-3</v>
      </c>
      <c r="U1503" s="11">
        <v>3.1570320000000002E-3</v>
      </c>
    </row>
    <row r="1504" spans="1:21" x14ac:dyDescent="0.35">
      <c r="A1504" s="4">
        <f t="shared" si="78"/>
        <v>356.25</v>
      </c>
      <c r="B1504" s="4">
        <f t="shared" si="79"/>
        <v>0.1460022</v>
      </c>
      <c r="C1504" s="4">
        <f t="shared" si="80"/>
        <v>0.85399780000000003</v>
      </c>
      <c r="D1504" s="4">
        <f t="shared" si="81"/>
        <v>-6.2342778797580007E-3</v>
      </c>
      <c r="E1504" s="4">
        <f t="shared" si="82"/>
        <v>4.1430790000000044E-3</v>
      </c>
      <c r="H1504" s="11">
        <v>356.25</v>
      </c>
      <c r="I1504" s="11">
        <v>0.1460022</v>
      </c>
      <c r="J1504" s="11">
        <v>0.85399780000000003</v>
      </c>
      <c r="K1504" s="11">
        <v>0</v>
      </c>
      <c r="L1504" s="11">
        <v>0</v>
      </c>
      <c r="M1504" s="11">
        <v>0.1460022</v>
      </c>
      <c r="N1504" s="11">
        <v>0.85399780000000003</v>
      </c>
      <c r="O1504" s="11">
        <v>1</v>
      </c>
      <c r="Q1504" s="11">
        <v>356.25</v>
      </c>
      <c r="R1504" s="11">
        <v>3.8556809999999997E-2</v>
      </c>
      <c r="S1504" s="11">
        <v>3.8556809999999997E-2</v>
      </c>
      <c r="T1504" s="11">
        <v>3.1570320000000002E-3</v>
      </c>
      <c r="U1504" s="11">
        <v>3.1570320000000002E-3</v>
      </c>
    </row>
    <row r="1505" spans="1:21" x14ac:dyDescent="0.35">
      <c r="A1505" s="4">
        <f t="shared" si="78"/>
        <v>356.5</v>
      </c>
      <c r="B1505" s="4">
        <f t="shared" si="79"/>
        <v>0.1460022</v>
      </c>
      <c r="C1505" s="4">
        <f t="shared" si="80"/>
        <v>0.85399780000000003</v>
      </c>
      <c r="D1505" s="4">
        <f t="shared" si="81"/>
        <v>-6.2342778797580007E-3</v>
      </c>
      <c r="E1505" s="4">
        <f t="shared" si="82"/>
        <v>4.1430790000000044E-3</v>
      </c>
      <c r="H1505" s="11">
        <v>356.5</v>
      </c>
      <c r="I1505" s="11">
        <v>0.1460022</v>
      </c>
      <c r="J1505" s="11">
        <v>0.85399780000000003</v>
      </c>
      <c r="K1505" s="11">
        <v>0</v>
      </c>
      <c r="L1505" s="11">
        <v>0</v>
      </c>
      <c r="M1505" s="11">
        <v>0.1460022</v>
      </c>
      <c r="N1505" s="11">
        <v>0.85399780000000003</v>
      </c>
      <c r="O1505" s="11">
        <v>1</v>
      </c>
      <c r="Q1505" s="11">
        <v>356.5</v>
      </c>
      <c r="R1505" s="11">
        <v>3.8556809999999997E-2</v>
      </c>
      <c r="S1505" s="11">
        <v>3.8556809999999997E-2</v>
      </c>
      <c r="T1505" s="11">
        <v>3.1570320000000002E-3</v>
      </c>
      <c r="U1505" s="11">
        <v>3.1570320000000002E-3</v>
      </c>
    </row>
    <row r="1506" spans="1:21" x14ac:dyDescent="0.35">
      <c r="A1506" s="4">
        <f t="shared" si="78"/>
        <v>356.75</v>
      </c>
      <c r="B1506" s="4">
        <f t="shared" si="79"/>
        <v>0.1460022</v>
      </c>
      <c r="C1506" s="4">
        <f t="shared" si="80"/>
        <v>0.85399780000000003</v>
      </c>
      <c r="D1506" s="4">
        <f t="shared" si="81"/>
        <v>-6.2342778797580007E-3</v>
      </c>
      <c r="E1506" s="4">
        <f t="shared" si="82"/>
        <v>4.1430790000000044E-3</v>
      </c>
      <c r="H1506" s="11">
        <v>356.75</v>
      </c>
      <c r="I1506" s="11">
        <v>0.1460022</v>
      </c>
      <c r="J1506" s="11">
        <v>0.85399780000000003</v>
      </c>
      <c r="K1506" s="11">
        <v>0</v>
      </c>
      <c r="L1506" s="11">
        <v>0</v>
      </c>
      <c r="M1506" s="11">
        <v>0.1460022</v>
      </c>
      <c r="N1506" s="11">
        <v>0.85399780000000003</v>
      </c>
      <c r="O1506" s="11">
        <v>1</v>
      </c>
      <c r="Q1506" s="11">
        <v>356.75</v>
      </c>
      <c r="R1506" s="11">
        <v>3.8556809999999997E-2</v>
      </c>
      <c r="S1506" s="11">
        <v>3.8556809999999997E-2</v>
      </c>
      <c r="T1506" s="11">
        <v>3.1570320000000002E-3</v>
      </c>
      <c r="U1506" s="11">
        <v>3.1570320000000002E-3</v>
      </c>
    </row>
    <row r="1507" spans="1:21" x14ac:dyDescent="0.35">
      <c r="A1507" s="4">
        <f t="shared" si="78"/>
        <v>357</v>
      </c>
      <c r="B1507" s="4">
        <f t="shared" si="79"/>
        <v>0.1460022</v>
      </c>
      <c r="C1507" s="4">
        <f t="shared" si="80"/>
        <v>0.85399780000000003</v>
      </c>
      <c r="D1507" s="4">
        <f t="shared" si="81"/>
        <v>-6.2342778797580007E-3</v>
      </c>
      <c r="E1507" s="4">
        <f t="shared" si="82"/>
        <v>4.1430790000000044E-3</v>
      </c>
      <c r="H1507" s="11">
        <v>357</v>
      </c>
      <c r="I1507" s="11">
        <v>0.1460022</v>
      </c>
      <c r="J1507" s="11">
        <v>0.85399780000000003</v>
      </c>
      <c r="K1507" s="11">
        <v>0</v>
      </c>
      <c r="L1507" s="11">
        <v>0</v>
      </c>
      <c r="M1507" s="11">
        <v>0.1460022</v>
      </c>
      <c r="N1507" s="11">
        <v>0.85399780000000003</v>
      </c>
      <c r="O1507" s="11">
        <v>1</v>
      </c>
      <c r="Q1507" s="11">
        <v>357</v>
      </c>
      <c r="R1507" s="11">
        <v>3.8556809999999997E-2</v>
      </c>
      <c r="S1507" s="11">
        <v>3.8556809999999997E-2</v>
      </c>
      <c r="T1507" s="11">
        <v>3.1570320000000002E-3</v>
      </c>
      <c r="U1507" s="11">
        <v>3.1570320000000002E-3</v>
      </c>
    </row>
    <row r="1508" spans="1:21" x14ac:dyDescent="0.35">
      <c r="A1508" s="4">
        <f t="shared" si="78"/>
        <v>357.25</v>
      </c>
      <c r="B1508" s="4">
        <f t="shared" si="79"/>
        <v>0.1460022</v>
      </c>
      <c r="C1508" s="4">
        <f t="shared" si="80"/>
        <v>0.85399780000000003</v>
      </c>
      <c r="D1508" s="4">
        <f t="shared" si="81"/>
        <v>-6.2342778797580007E-3</v>
      </c>
      <c r="E1508" s="4">
        <f t="shared" si="82"/>
        <v>4.1430790000000044E-3</v>
      </c>
      <c r="H1508" s="11">
        <v>357.25</v>
      </c>
      <c r="I1508" s="11">
        <v>0.1460022</v>
      </c>
      <c r="J1508" s="11">
        <v>0.85399780000000003</v>
      </c>
      <c r="K1508" s="11">
        <v>0</v>
      </c>
      <c r="L1508" s="11">
        <v>0</v>
      </c>
      <c r="M1508" s="11">
        <v>0.1460022</v>
      </c>
      <c r="N1508" s="11">
        <v>0.85399780000000003</v>
      </c>
      <c r="O1508" s="11">
        <v>1</v>
      </c>
      <c r="Q1508" s="11">
        <v>357.25</v>
      </c>
      <c r="R1508" s="11">
        <v>3.8556809999999997E-2</v>
      </c>
      <c r="S1508" s="11">
        <v>3.8556809999999997E-2</v>
      </c>
      <c r="T1508" s="11">
        <v>3.1570320000000002E-3</v>
      </c>
      <c r="U1508" s="11">
        <v>3.1570320000000002E-3</v>
      </c>
    </row>
    <row r="1509" spans="1:21" x14ac:dyDescent="0.35">
      <c r="A1509" s="4">
        <f t="shared" si="78"/>
        <v>357.5</v>
      </c>
      <c r="B1509" s="4">
        <f t="shared" si="79"/>
        <v>0.1460022</v>
      </c>
      <c r="C1509" s="4">
        <f t="shared" si="80"/>
        <v>0.85399780000000003</v>
      </c>
      <c r="D1509" s="4">
        <f t="shared" si="81"/>
        <v>-6.2342778797580007E-3</v>
      </c>
      <c r="E1509" s="4">
        <f t="shared" si="82"/>
        <v>4.1430790000000044E-3</v>
      </c>
      <c r="H1509" s="11">
        <v>357.5</v>
      </c>
      <c r="I1509" s="11">
        <v>0.1460022</v>
      </c>
      <c r="J1509" s="11">
        <v>0.85399780000000003</v>
      </c>
      <c r="K1509" s="11">
        <v>0</v>
      </c>
      <c r="L1509" s="11">
        <v>0</v>
      </c>
      <c r="M1509" s="11">
        <v>0.1460022</v>
      </c>
      <c r="N1509" s="11">
        <v>0.85399780000000003</v>
      </c>
      <c r="O1509" s="11">
        <v>1</v>
      </c>
      <c r="Q1509" s="11">
        <v>357.5</v>
      </c>
      <c r="R1509" s="11">
        <v>3.8556809999999997E-2</v>
      </c>
      <c r="S1509" s="11">
        <v>3.8556809999999997E-2</v>
      </c>
      <c r="T1509" s="11">
        <v>3.1570320000000002E-3</v>
      </c>
      <c r="U1509" s="11">
        <v>3.1570320000000002E-3</v>
      </c>
    </row>
    <row r="1510" spans="1:21" x14ac:dyDescent="0.35">
      <c r="A1510" s="4">
        <f t="shared" si="78"/>
        <v>357.75</v>
      </c>
      <c r="B1510" s="4">
        <f t="shared" si="79"/>
        <v>0.1460022</v>
      </c>
      <c r="C1510" s="4">
        <f t="shared" si="80"/>
        <v>0.85399780000000003</v>
      </c>
      <c r="D1510" s="4">
        <f t="shared" si="81"/>
        <v>-6.2342778797580007E-3</v>
      </c>
      <c r="E1510" s="4">
        <f t="shared" si="82"/>
        <v>4.1430790000000044E-3</v>
      </c>
      <c r="H1510" s="11">
        <v>357.75</v>
      </c>
      <c r="I1510" s="11">
        <v>0.1460022</v>
      </c>
      <c r="J1510" s="11">
        <v>0.85399780000000003</v>
      </c>
      <c r="K1510" s="11">
        <v>0</v>
      </c>
      <c r="L1510" s="11">
        <v>0</v>
      </c>
      <c r="M1510" s="11">
        <v>0.1460022</v>
      </c>
      <c r="N1510" s="11">
        <v>0.85399780000000003</v>
      </c>
      <c r="O1510" s="11">
        <v>1</v>
      </c>
      <c r="Q1510" s="11">
        <v>357.75</v>
      </c>
      <c r="R1510" s="11">
        <v>3.8556809999999997E-2</v>
      </c>
      <c r="S1510" s="11">
        <v>3.8556809999999997E-2</v>
      </c>
      <c r="T1510" s="11">
        <v>3.1570320000000002E-3</v>
      </c>
      <c r="U1510" s="11">
        <v>3.1570320000000002E-3</v>
      </c>
    </row>
    <row r="1511" spans="1:21" x14ac:dyDescent="0.35">
      <c r="A1511" s="4">
        <f t="shared" si="78"/>
        <v>358</v>
      </c>
      <c r="B1511" s="4">
        <f t="shared" si="79"/>
        <v>0.1460022</v>
      </c>
      <c r="C1511" s="4">
        <f t="shared" si="80"/>
        <v>0.85399780000000003</v>
      </c>
      <c r="D1511" s="4">
        <f t="shared" si="81"/>
        <v>-6.2342778797580007E-3</v>
      </c>
      <c r="E1511" s="4">
        <f t="shared" si="82"/>
        <v>4.1430790000000044E-3</v>
      </c>
      <c r="H1511" s="11">
        <v>358</v>
      </c>
      <c r="I1511" s="11">
        <v>0.1460022</v>
      </c>
      <c r="J1511" s="11">
        <v>0.85399780000000003</v>
      </c>
      <c r="K1511" s="11">
        <v>0</v>
      </c>
      <c r="L1511" s="11">
        <v>0</v>
      </c>
      <c r="M1511" s="11">
        <v>0.1460022</v>
      </c>
      <c r="N1511" s="11">
        <v>0.85399780000000003</v>
      </c>
      <c r="O1511" s="11">
        <v>1</v>
      </c>
      <c r="Q1511" s="11">
        <v>358</v>
      </c>
      <c r="R1511" s="11">
        <v>3.8556809999999997E-2</v>
      </c>
      <c r="S1511" s="11">
        <v>3.8556809999999997E-2</v>
      </c>
      <c r="T1511" s="11">
        <v>3.1570320000000002E-3</v>
      </c>
      <c r="U1511" s="11">
        <v>3.1570320000000002E-3</v>
      </c>
    </row>
    <row r="1512" spans="1:21" x14ac:dyDescent="0.35">
      <c r="A1512" s="4">
        <f t="shared" si="78"/>
        <v>358.25</v>
      </c>
      <c r="B1512" s="4">
        <f t="shared" si="79"/>
        <v>0.1460022</v>
      </c>
      <c r="C1512" s="4">
        <f t="shared" si="80"/>
        <v>0.85399780000000003</v>
      </c>
      <c r="D1512" s="4">
        <f t="shared" si="81"/>
        <v>-6.2342778797580007E-3</v>
      </c>
      <c r="E1512" s="4">
        <f t="shared" si="82"/>
        <v>4.1430790000000044E-3</v>
      </c>
      <c r="H1512" s="11">
        <v>358.25</v>
      </c>
      <c r="I1512" s="11">
        <v>0.1460022</v>
      </c>
      <c r="J1512" s="11">
        <v>0.85399780000000003</v>
      </c>
      <c r="K1512" s="11">
        <v>0</v>
      </c>
      <c r="L1512" s="11">
        <v>0</v>
      </c>
      <c r="M1512" s="11">
        <v>0.1460022</v>
      </c>
      <c r="N1512" s="11">
        <v>0.85399780000000003</v>
      </c>
      <c r="O1512" s="11">
        <v>1</v>
      </c>
      <c r="Q1512" s="11">
        <v>358.25</v>
      </c>
      <c r="R1512" s="11">
        <v>3.8556809999999997E-2</v>
      </c>
      <c r="S1512" s="11">
        <v>3.8556809999999997E-2</v>
      </c>
      <c r="T1512" s="11">
        <v>3.1570320000000002E-3</v>
      </c>
      <c r="U1512" s="11">
        <v>3.1570320000000002E-3</v>
      </c>
    </row>
    <row r="1513" spans="1:21" x14ac:dyDescent="0.35">
      <c r="A1513" s="4">
        <f t="shared" si="78"/>
        <v>358.5</v>
      </c>
      <c r="B1513" s="4">
        <f t="shared" si="79"/>
        <v>0.1460022</v>
      </c>
      <c r="C1513" s="4">
        <f t="shared" si="80"/>
        <v>0.85399780000000003</v>
      </c>
      <c r="D1513" s="4">
        <f t="shared" si="81"/>
        <v>-6.2342778797580007E-3</v>
      </c>
      <c r="E1513" s="4">
        <f t="shared" si="82"/>
        <v>4.1430790000000044E-3</v>
      </c>
      <c r="H1513" s="11">
        <v>358.5</v>
      </c>
      <c r="I1513" s="11">
        <v>0.1460022</v>
      </c>
      <c r="J1513" s="11">
        <v>0.85399780000000003</v>
      </c>
      <c r="K1513" s="11">
        <v>0</v>
      </c>
      <c r="L1513" s="11">
        <v>0</v>
      </c>
      <c r="M1513" s="11">
        <v>0.1460022</v>
      </c>
      <c r="N1513" s="11">
        <v>0.85399780000000003</v>
      </c>
      <c r="O1513" s="11">
        <v>1</v>
      </c>
      <c r="Q1513" s="11">
        <v>358.5</v>
      </c>
      <c r="R1513" s="11">
        <v>3.8556809999999997E-2</v>
      </c>
      <c r="S1513" s="11">
        <v>3.8556809999999997E-2</v>
      </c>
      <c r="T1513" s="11">
        <v>3.1570320000000002E-3</v>
      </c>
      <c r="U1513" s="11">
        <v>3.1570320000000002E-3</v>
      </c>
    </row>
    <row r="1514" spans="1:21" x14ac:dyDescent="0.35">
      <c r="A1514" s="4">
        <f t="shared" si="78"/>
        <v>358.75</v>
      </c>
      <c r="B1514" s="4">
        <f t="shared" si="79"/>
        <v>0.1460022</v>
      </c>
      <c r="C1514" s="4">
        <f t="shared" si="80"/>
        <v>0.85399780000000003</v>
      </c>
      <c r="D1514" s="4">
        <f t="shared" si="81"/>
        <v>-6.2342778797580007E-3</v>
      </c>
      <c r="E1514" s="4">
        <f t="shared" si="82"/>
        <v>4.1430790000000044E-3</v>
      </c>
      <c r="H1514" s="11">
        <v>358.75</v>
      </c>
      <c r="I1514" s="11">
        <v>0.1460022</v>
      </c>
      <c r="J1514" s="11">
        <v>0.85399780000000003</v>
      </c>
      <c r="K1514" s="11">
        <v>0</v>
      </c>
      <c r="L1514" s="11">
        <v>0</v>
      </c>
      <c r="M1514" s="11">
        <v>0.1460022</v>
      </c>
      <c r="N1514" s="11">
        <v>0.85399780000000003</v>
      </c>
      <c r="O1514" s="11">
        <v>1</v>
      </c>
      <c r="Q1514" s="11">
        <v>358.75</v>
      </c>
      <c r="R1514" s="11">
        <v>3.8556809999999997E-2</v>
      </c>
      <c r="S1514" s="11">
        <v>3.8556809999999997E-2</v>
      </c>
      <c r="T1514" s="11">
        <v>3.1570320000000002E-3</v>
      </c>
      <c r="U1514" s="11">
        <v>3.1570320000000002E-3</v>
      </c>
    </row>
    <row r="1515" spans="1:21" x14ac:dyDescent="0.35">
      <c r="A1515" s="4">
        <f t="shared" si="78"/>
        <v>359</v>
      </c>
      <c r="B1515" s="4">
        <f t="shared" si="79"/>
        <v>0.1460022</v>
      </c>
      <c r="C1515" s="4">
        <f t="shared" si="80"/>
        <v>0.85399780000000003</v>
      </c>
      <c r="D1515" s="4">
        <f t="shared" si="81"/>
        <v>-6.2342778797580007E-3</v>
      </c>
      <c r="E1515" s="4">
        <f t="shared" si="82"/>
        <v>4.1430790000000044E-3</v>
      </c>
      <c r="H1515" s="11">
        <v>359</v>
      </c>
      <c r="I1515" s="11">
        <v>0.1460022</v>
      </c>
      <c r="J1515" s="11">
        <v>0.85399780000000003</v>
      </c>
      <c r="K1515" s="11">
        <v>0</v>
      </c>
      <c r="L1515" s="11">
        <v>0</v>
      </c>
      <c r="M1515" s="11">
        <v>0.1460022</v>
      </c>
      <c r="N1515" s="11">
        <v>0.85399780000000003</v>
      </c>
      <c r="O1515" s="11">
        <v>1</v>
      </c>
      <c r="Q1515" s="11">
        <v>359</v>
      </c>
      <c r="R1515" s="11">
        <v>3.8556809999999997E-2</v>
      </c>
      <c r="S1515" s="11">
        <v>3.8556809999999997E-2</v>
      </c>
      <c r="T1515" s="11">
        <v>3.1570320000000002E-3</v>
      </c>
      <c r="U1515" s="11">
        <v>3.1570320000000002E-3</v>
      </c>
    </row>
    <row r="1516" spans="1:21" x14ac:dyDescent="0.35">
      <c r="A1516" s="4">
        <f t="shared" si="78"/>
        <v>359.25</v>
      </c>
      <c r="B1516" s="4">
        <f t="shared" si="79"/>
        <v>0.1460022</v>
      </c>
      <c r="C1516" s="4">
        <f t="shared" si="80"/>
        <v>0.85399780000000003</v>
      </c>
      <c r="D1516" s="4">
        <f t="shared" si="81"/>
        <v>-6.2342778797580007E-3</v>
      </c>
      <c r="E1516" s="4">
        <f t="shared" si="82"/>
        <v>4.1430790000000044E-3</v>
      </c>
      <c r="H1516" s="11">
        <v>359.25</v>
      </c>
      <c r="I1516" s="11">
        <v>0.1460022</v>
      </c>
      <c r="J1516" s="11">
        <v>0.85399780000000003</v>
      </c>
      <c r="K1516" s="11">
        <v>0</v>
      </c>
      <c r="L1516" s="11">
        <v>0</v>
      </c>
      <c r="M1516" s="11">
        <v>0.1460022</v>
      </c>
      <c r="N1516" s="11">
        <v>0.85399780000000003</v>
      </c>
      <c r="O1516" s="11">
        <v>1</v>
      </c>
      <c r="Q1516" s="11">
        <v>359.25</v>
      </c>
      <c r="R1516" s="11">
        <v>3.8556809999999997E-2</v>
      </c>
      <c r="S1516" s="11">
        <v>3.8556809999999997E-2</v>
      </c>
      <c r="T1516" s="11">
        <v>3.1570320000000002E-3</v>
      </c>
      <c r="U1516" s="11">
        <v>3.1570320000000002E-3</v>
      </c>
    </row>
    <row r="1517" spans="1:21" x14ac:dyDescent="0.35">
      <c r="A1517" s="4">
        <f t="shared" si="78"/>
        <v>359.5</v>
      </c>
      <c r="B1517" s="4">
        <f t="shared" si="79"/>
        <v>0.1460022</v>
      </c>
      <c r="C1517" s="4">
        <f t="shared" si="80"/>
        <v>0.85399780000000003</v>
      </c>
      <c r="D1517" s="4">
        <f t="shared" si="81"/>
        <v>-6.2342778797580007E-3</v>
      </c>
      <c r="E1517" s="4">
        <f t="shared" si="82"/>
        <v>4.1430790000000044E-3</v>
      </c>
      <c r="H1517" s="11">
        <v>359.5</v>
      </c>
      <c r="I1517" s="11">
        <v>0.1460022</v>
      </c>
      <c r="J1517" s="11">
        <v>0.85399780000000003</v>
      </c>
      <c r="K1517" s="11">
        <v>0</v>
      </c>
      <c r="L1517" s="11">
        <v>0</v>
      </c>
      <c r="M1517" s="11">
        <v>0.1460022</v>
      </c>
      <c r="N1517" s="11">
        <v>0.85399780000000003</v>
      </c>
      <c r="O1517" s="11">
        <v>1</v>
      </c>
      <c r="Q1517" s="11">
        <v>359.5</v>
      </c>
      <c r="R1517" s="11">
        <v>3.8556809999999997E-2</v>
      </c>
      <c r="S1517" s="11">
        <v>3.8556809999999997E-2</v>
      </c>
      <c r="T1517" s="11">
        <v>3.1570320000000002E-3</v>
      </c>
      <c r="U1517" s="11">
        <v>3.1570320000000002E-3</v>
      </c>
    </row>
    <row r="1518" spans="1:21" x14ac:dyDescent="0.35">
      <c r="A1518" s="4">
        <f t="shared" si="78"/>
        <v>359.75</v>
      </c>
      <c r="B1518" s="4">
        <f t="shared" si="79"/>
        <v>0.1460022</v>
      </c>
      <c r="C1518" s="4">
        <f t="shared" si="80"/>
        <v>0.85399780000000003</v>
      </c>
      <c r="D1518" s="4">
        <f t="shared" si="81"/>
        <v>-6.2342778797580007E-3</v>
      </c>
      <c r="E1518" s="4">
        <f t="shared" si="82"/>
        <v>4.1430790000000044E-3</v>
      </c>
      <c r="H1518" s="11">
        <v>359.75</v>
      </c>
      <c r="I1518" s="11">
        <v>0.1460022</v>
      </c>
      <c r="J1518" s="11">
        <v>0.85399780000000003</v>
      </c>
      <c r="K1518" s="11">
        <v>0</v>
      </c>
      <c r="L1518" s="11">
        <v>0</v>
      </c>
      <c r="M1518" s="11">
        <v>0.1460022</v>
      </c>
      <c r="N1518" s="11">
        <v>0.85399780000000003</v>
      </c>
      <c r="O1518" s="11">
        <v>1</v>
      </c>
      <c r="Q1518" s="11">
        <v>359.75</v>
      </c>
      <c r="R1518" s="11">
        <v>3.8556809999999997E-2</v>
      </c>
      <c r="S1518" s="11">
        <v>3.8556809999999997E-2</v>
      </c>
      <c r="T1518" s="11">
        <v>3.1570320000000002E-3</v>
      </c>
      <c r="U1518" s="11">
        <v>3.1570320000000002E-3</v>
      </c>
    </row>
    <row r="1519" spans="1:21" x14ac:dyDescent="0.35">
      <c r="A1519" s="4">
        <f t="shared" si="78"/>
        <v>360</v>
      </c>
      <c r="B1519" s="4">
        <f t="shared" si="79"/>
        <v>0.1460022</v>
      </c>
      <c r="C1519" s="4">
        <f t="shared" si="80"/>
        <v>0.85399780000000003</v>
      </c>
      <c r="D1519" s="4">
        <f t="shared" si="81"/>
        <v>-6.2342778797580007E-3</v>
      </c>
      <c r="E1519" s="4">
        <f t="shared" si="82"/>
        <v>4.1430790000000044E-3</v>
      </c>
      <c r="H1519" s="11">
        <v>360</v>
      </c>
      <c r="I1519" s="11">
        <v>0.1460022</v>
      </c>
      <c r="J1519" s="11">
        <v>0.85399780000000003</v>
      </c>
      <c r="K1519" s="11">
        <v>0</v>
      </c>
      <c r="L1519" s="11">
        <v>0</v>
      </c>
      <c r="M1519" s="11">
        <v>0.1460022</v>
      </c>
      <c r="N1519" s="11">
        <v>0.85399780000000003</v>
      </c>
      <c r="O1519" s="11">
        <v>1</v>
      </c>
      <c r="Q1519" s="11">
        <v>360</v>
      </c>
      <c r="R1519" s="11">
        <v>3.8556809999999997E-2</v>
      </c>
      <c r="S1519" s="11">
        <v>3.8556809999999997E-2</v>
      </c>
      <c r="T1519" s="11">
        <v>3.1570320000000002E-3</v>
      </c>
      <c r="U1519" s="11">
        <v>3.1570320000000002E-3</v>
      </c>
    </row>
    <row r="1520" spans="1:21" x14ac:dyDescent="0.35">
      <c r="A1520" s="4">
        <f t="shared" si="78"/>
        <v>360.25</v>
      </c>
      <c r="B1520" s="4">
        <f t="shared" si="79"/>
        <v>0.1460022</v>
      </c>
      <c r="C1520" s="4">
        <f t="shared" si="80"/>
        <v>0.85399780000000003</v>
      </c>
      <c r="D1520" s="4">
        <f t="shared" si="81"/>
        <v>-6.2342778797580007E-3</v>
      </c>
      <c r="E1520" s="4">
        <f t="shared" si="82"/>
        <v>4.1430790000000044E-3</v>
      </c>
      <c r="H1520" s="11">
        <v>360.25</v>
      </c>
      <c r="I1520" s="11">
        <v>0.1460022</v>
      </c>
      <c r="J1520" s="11">
        <v>0.85399780000000003</v>
      </c>
      <c r="K1520" s="11">
        <v>0</v>
      </c>
      <c r="L1520" s="11">
        <v>0</v>
      </c>
      <c r="M1520" s="11">
        <v>0.1460022</v>
      </c>
      <c r="N1520" s="11">
        <v>0.85399780000000003</v>
      </c>
      <c r="O1520" s="11">
        <v>1</v>
      </c>
      <c r="Q1520" s="11">
        <v>360.25</v>
      </c>
      <c r="R1520" s="11">
        <v>3.8556809999999997E-2</v>
      </c>
      <c r="S1520" s="11">
        <v>3.8556809999999997E-2</v>
      </c>
      <c r="T1520" s="11">
        <v>3.1570320000000002E-3</v>
      </c>
      <c r="U1520" s="11">
        <v>3.1570320000000002E-3</v>
      </c>
    </row>
    <row r="1521" spans="1:21" x14ac:dyDescent="0.35">
      <c r="A1521" s="4">
        <f t="shared" si="78"/>
        <v>360.5</v>
      </c>
      <c r="B1521" s="4">
        <f t="shared" si="79"/>
        <v>0.1460022</v>
      </c>
      <c r="C1521" s="4">
        <f t="shared" si="80"/>
        <v>0.85399780000000003</v>
      </c>
      <c r="D1521" s="4">
        <f t="shared" si="81"/>
        <v>-6.2342778797580007E-3</v>
      </c>
      <c r="E1521" s="4">
        <f t="shared" si="82"/>
        <v>4.1430790000000044E-3</v>
      </c>
      <c r="H1521" s="11">
        <v>360.5</v>
      </c>
      <c r="I1521" s="11">
        <v>0.1460022</v>
      </c>
      <c r="J1521" s="11">
        <v>0.85399780000000003</v>
      </c>
      <c r="K1521" s="11">
        <v>0</v>
      </c>
      <c r="L1521" s="11">
        <v>0</v>
      </c>
      <c r="M1521" s="11">
        <v>0.1460022</v>
      </c>
      <c r="N1521" s="11">
        <v>0.85399780000000003</v>
      </c>
      <c r="O1521" s="11">
        <v>1</v>
      </c>
      <c r="Q1521" s="11">
        <v>360.5</v>
      </c>
      <c r="R1521" s="11">
        <v>3.8556809999999997E-2</v>
      </c>
      <c r="S1521" s="11">
        <v>3.8556809999999997E-2</v>
      </c>
      <c r="T1521" s="11">
        <v>3.1570320000000002E-3</v>
      </c>
      <c r="U1521" s="11">
        <v>3.1570320000000002E-3</v>
      </c>
    </row>
    <row r="1522" spans="1:21" x14ac:dyDescent="0.35">
      <c r="A1522" s="4">
        <f t="shared" si="78"/>
        <v>360.75</v>
      </c>
      <c r="B1522" s="4">
        <f t="shared" si="79"/>
        <v>0.1460022</v>
      </c>
      <c r="C1522" s="4">
        <f t="shared" si="80"/>
        <v>0.85399780000000003</v>
      </c>
      <c r="D1522" s="4">
        <f t="shared" si="81"/>
        <v>-6.2342778797580007E-3</v>
      </c>
      <c r="E1522" s="4">
        <f t="shared" si="82"/>
        <v>4.1430790000000044E-3</v>
      </c>
      <c r="H1522" s="11">
        <v>360.75</v>
      </c>
      <c r="I1522" s="11">
        <v>0.1460022</v>
      </c>
      <c r="J1522" s="11">
        <v>0.85399780000000003</v>
      </c>
      <c r="K1522" s="11">
        <v>0</v>
      </c>
      <c r="L1522" s="11">
        <v>0</v>
      </c>
      <c r="M1522" s="11">
        <v>0.1460022</v>
      </c>
      <c r="N1522" s="11">
        <v>0.85399780000000003</v>
      </c>
      <c r="O1522" s="11">
        <v>1</v>
      </c>
      <c r="Q1522" s="11">
        <v>360.75</v>
      </c>
      <c r="R1522" s="11">
        <v>3.8556809999999997E-2</v>
      </c>
      <c r="S1522" s="11">
        <v>3.8556809999999997E-2</v>
      </c>
      <c r="T1522" s="11">
        <v>3.1570320000000002E-3</v>
      </c>
      <c r="U1522" s="11">
        <v>3.1570320000000002E-3</v>
      </c>
    </row>
    <row r="1523" spans="1:21" x14ac:dyDescent="0.35">
      <c r="A1523" s="4">
        <f t="shared" si="78"/>
        <v>361</v>
      </c>
      <c r="B1523" s="4">
        <f t="shared" si="79"/>
        <v>0.1460022</v>
      </c>
      <c r="C1523" s="4">
        <f t="shared" si="80"/>
        <v>0.85399780000000003</v>
      </c>
      <c r="D1523" s="4">
        <f t="shared" si="81"/>
        <v>-6.2342778797580007E-3</v>
      </c>
      <c r="E1523" s="4">
        <f t="shared" si="82"/>
        <v>4.1430790000000044E-3</v>
      </c>
      <c r="H1523" s="11">
        <v>361</v>
      </c>
      <c r="I1523" s="11">
        <v>0.1460022</v>
      </c>
      <c r="J1523" s="11">
        <v>0.85399780000000003</v>
      </c>
      <c r="K1523" s="11">
        <v>0</v>
      </c>
      <c r="L1523" s="11">
        <v>0</v>
      </c>
      <c r="M1523" s="11">
        <v>0.1460022</v>
      </c>
      <c r="N1523" s="11">
        <v>0.85399780000000003</v>
      </c>
      <c r="O1523" s="11">
        <v>1</v>
      </c>
      <c r="Q1523" s="11">
        <v>361</v>
      </c>
      <c r="R1523" s="11">
        <v>3.8556809999999997E-2</v>
      </c>
      <c r="S1523" s="11">
        <v>3.8556809999999997E-2</v>
      </c>
      <c r="T1523" s="11">
        <v>3.1570320000000002E-3</v>
      </c>
      <c r="U1523" s="11">
        <v>3.1570320000000002E-3</v>
      </c>
    </row>
    <row r="1524" spans="1:21" x14ac:dyDescent="0.35">
      <c r="A1524" s="4">
        <f t="shared" si="78"/>
        <v>361.25</v>
      </c>
      <c r="B1524" s="4">
        <f t="shared" si="79"/>
        <v>0.1460022</v>
      </c>
      <c r="C1524" s="4">
        <f t="shared" si="80"/>
        <v>0.85399780000000003</v>
      </c>
      <c r="D1524" s="4">
        <f t="shared" si="81"/>
        <v>-6.2342778797580007E-3</v>
      </c>
      <c r="E1524" s="4">
        <f t="shared" si="82"/>
        <v>4.1430790000000044E-3</v>
      </c>
      <c r="H1524" s="11">
        <v>361.25</v>
      </c>
      <c r="I1524" s="11">
        <v>0.1460022</v>
      </c>
      <c r="J1524" s="11">
        <v>0.85399780000000003</v>
      </c>
      <c r="K1524" s="11">
        <v>0</v>
      </c>
      <c r="L1524" s="11">
        <v>0</v>
      </c>
      <c r="M1524" s="11">
        <v>0.1460022</v>
      </c>
      <c r="N1524" s="11">
        <v>0.85399780000000003</v>
      </c>
      <c r="O1524" s="11">
        <v>1</v>
      </c>
      <c r="Q1524" s="11">
        <v>361.25</v>
      </c>
      <c r="R1524" s="11">
        <v>3.8556809999999997E-2</v>
      </c>
      <c r="S1524" s="11">
        <v>3.8556809999999997E-2</v>
      </c>
      <c r="T1524" s="11">
        <v>3.1570320000000002E-3</v>
      </c>
      <c r="U1524" s="11">
        <v>3.1570320000000002E-3</v>
      </c>
    </row>
    <row r="1525" spans="1:21" x14ac:dyDescent="0.35">
      <c r="A1525" s="4">
        <f t="shared" si="78"/>
        <v>361.5</v>
      </c>
      <c r="B1525" s="4">
        <f t="shared" si="79"/>
        <v>0.1460022</v>
      </c>
      <c r="C1525" s="4">
        <f t="shared" si="80"/>
        <v>0.85399780000000003</v>
      </c>
      <c r="D1525" s="4">
        <f t="shared" si="81"/>
        <v>-6.2342778797580007E-3</v>
      </c>
      <c r="E1525" s="4">
        <f t="shared" si="82"/>
        <v>4.1430790000000044E-3</v>
      </c>
      <c r="H1525" s="11">
        <v>361.5</v>
      </c>
      <c r="I1525" s="11">
        <v>0.1460022</v>
      </c>
      <c r="J1525" s="11">
        <v>0.85399780000000003</v>
      </c>
      <c r="K1525" s="11">
        <v>0</v>
      </c>
      <c r="L1525" s="11">
        <v>0</v>
      </c>
      <c r="M1525" s="11">
        <v>0.1460022</v>
      </c>
      <c r="N1525" s="11">
        <v>0.85399780000000003</v>
      </c>
      <c r="O1525" s="11">
        <v>1</v>
      </c>
      <c r="Q1525" s="11">
        <v>361.5</v>
      </c>
      <c r="R1525" s="11">
        <v>3.8556809999999997E-2</v>
      </c>
      <c r="S1525" s="11">
        <v>3.8556809999999997E-2</v>
      </c>
      <c r="T1525" s="11">
        <v>3.1570320000000002E-3</v>
      </c>
      <c r="U1525" s="11">
        <v>3.1570320000000002E-3</v>
      </c>
    </row>
    <row r="1526" spans="1:21" x14ac:dyDescent="0.35">
      <c r="A1526" s="4">
        <f t="shared" si="78"/>
        <v>361.75</v>
      </c>
      <c r="B1526" s="4">
        <f t="shared" si="79"/>
        <v>0.1460022</v>
      </c>
      <c r="C1526" s="4">
        <f t="shared" si="80"/>
        <v>0.85399780000000003</v>
      </c>
      <c r="D1526" s="4">
        <f t="shared" si="81"/>
        <v>-6.2342778797580007E-3</v>
      </c>
      <c r="E1526" s="4">
        <f t="shared" si="82"/>
        <v>4.1430790000000044E-3</v>
      </c>
      <c r="H1526" s="11">
        <v>361.75</v>
      </c>
      <c r="I1526" s="11">
        <v>0.1460022</v>
      </c>
      <c r="J1526" s="11">
        <v>0.85399780000000003</v>
      </c>
      <c r="K1526" s="11">
        <v>0</v>
      </c>
      <c r="L1526" s="11">
        <v>0</v>
      </c>
      <c r="M1526" s="11">
        <v>0.1460022</v>
      </c>
      <c r="N1526" s="11">
        <v>0.85399780000000003</v>
      </c>
      <c r="O1526" s="11">
        <v>1</v>
      </c>
      <c r="Q1526" s="11">
        <v>361.75</v>
      </c>
      <c r="R1526" s="11">
        <v>3.8556809999999997E-2</v>
      </c>
      <c r="S1526" s="11">
        <v>3.8556809999999997E-2</v>
      </c>
      <c r="T1526" s="11">
        <v>3.1570320000000002E-3</v>
      </c>
      <c r="U1526" s="11">
        <v>3.1570320000000002E-3</v>
      </c>
    </row>
    <row r="1527" spans="1:21" x14ac:dyDescent="0.35">
      <c r="A1527" s="4">
        <f t="shared" si="78"/>
        <v>362</v>
      </c>
      <c r="B1527" s="4">
        <f t="shared" si="79"/>
        <v>0.1460022</v>
      </c>
      <c r="C1527" s="4">
        <f t="shared" si="80"/>
        <v>0.85399780000000003</v>
      </c>
      <c r="D1527" s="4">
        <f t="shared" si="81"/>
        <v>-6.2342778797580007E-3</v>
      </c>
      <c r="E1527" s="4">
        <f t="shared" si="82"/>
        <v>4.1430790000000044E-3</v>
      </c>
      <c r="H1527" s="11">
        <v>362</v>
      </c>
      <c r="I1527" s="11">
        <v>0.1460022</v>
      </c>
      <c r="J1527" s="11">
        <v>0.85399780000000003</v>
      </c>
      <c r="K1527" s="11">
        <v>0</v>
      </c>
      <c r="L1527" s="11">
        <v>0</v>
      </c>
      <c r="M1527" s="11">
        <v>0.1460022</v>
      </c>
      <c r="N1527" s="11">
        <v>0.85399780000000003</v>
      </c>
      <c r="O1527" s="11">
        <v>1</v>
      </c>
      <c r="Q1527" s="11">
        <v>362</v>
      </c>
      <c r="R1527" s="11">
        <v>3.8556809999999997E-2</v>
      </c>
      <c r="S1527" s="11">
        <v>3.8556809999999997E-2</v>
      </c>
      <c r="T1527" s="11">
        <v>3.1570320000000002E-3</v>
      </c>
      <c r="U1527" s="11">
        <v>3.1570320000000002E-3</v>
      </c>
    </row>
    <row r="1528" spans="1:21" x14ac:dyDescent="0.35">
      <c r="A1528" s="4">
        <f t="shared" ref="A1528:A1591" si="83">H1528</f>
        <v>362.25</v>
      </c>
      <c r="B1528" s="4">
        <f t="shared" ref="B1528:B1591" si="84">I1528</f>
        <v>0.1460022</v>
      </c>
      <c r="C1528" s="4">
        <f t="shared" ref="C1528:C1591" si="85">J1528</f>
        <v>0.85399780000000003</v>
      </c>
      <c r="D1528" s="4">
        <f t="shared" si="81"/>
        <v>-6.2342778797580007E-3</v>
      </c>
      <c r="E1528" s="4">
        <f t="shared" si="82"/>
        <v>4.1430790000000044E-3</v>
      </c>
      <c r="H1528" s="11">
        <v>362.25</v>
      </c>
      <c r="I1528" s="11">
        <v>0.1460022</v>
      </c>
      <c r="J1528" s="11">
        <v>0.85399780000000003</v>
      </c>
      <c r="K1528" s="11">
        <v>0</v>
      </c>
      <c r="L1528" s="11">
        <v>0</v>
      </c>
      <c r="M1528" s="11">
        <v>0.1460022</v>
      </c>
      <c r="N1528" s="11">
        <v>0.85399780000000003</v>
      </c>
      <c r="O1528" s="11">
        <v>1</v>
      </c>
      <c r="Q1528" s="11">
        <v>362.25</v>
      </c>
      <c r="R1528" s="11">
        <v>3.8556809999999997E-2</v>
      </c>
      <c r="S1528" s="11">
        <v>3.8556809999999997E-2</v>
      </c>
      <c r="T1528" s="11">
        <v>3.1570320000000002E-3</v>
      </c>
      <c r="U1528" s="11">
        <v>3.1570320000000002E-3</v>
      </c>
    </row>
    <row r="1529" spans="1:21" x14ac:dyDescent="0.35">
      <c r="A1529" s="4">
        <f t="shared" si="83"/>
        <v>362.5</v>
      </c>
      <c r="B1529" s="4">
        <f t="shared" si="84"/>
        <v>0.1460022</v>
      </c>
      <c r="C1529" s="4">
        <f t="shared" si="85"/>
        <v>0.85399780000000003</v>
      </c>
      <c r="D1529" s="4">
        <f t="shared" si="81"/>
        <v>-6.2342778797580007E-3</v>
      </c>
      <c r="E1529" s="4">
        <f t="shared" si="82"/>
        <v>4.1430790000000044E-3</v>
      </c>
      <c r="H1529" s="11">
        <v>362.5</v>
      </c>
      <c r="I1529" s="11">
        <v>0.1460022</v>
      </c>
      <c r="J1529" s="11">
        <v>0.85399780000000003</v>
      </c>
      <c r="K1529" s="11">
        <v>0</v>
      </c>
      <c r="L1529" s="11">
        <v>0</v>
      </c>
      <c r="M1529" s="11">
        <v>0.1460022</v>
      </c>
      <c r="N1529" s="11">
        <v>0.85399780000000003</v>
      </c>
      <c r="O1529" s="11">
        <v>1</v>
      </c>
      <c r="Q1529" s="11">
        <v>362.5</v>
      </c>
      <c r="R1529" s="11">
        <v>3.8556809999999997E-2</v>
      </c>
      <c r="S1529" s="11">
        <v>3.8556809999999997E-2</v>
      </c>
      <c r="T1529" s="11">
        <v>3.1570320000000002E-3</v>
      </c>
      <c r="U1529" s="11">
        <v>3.1570320000000002E-3</v>
      </c>
    </row>
    <row r="1530" spans="1:21" x14ac:dyDescent="0.35">
      <c r="A1530" s="4">
        <f t="shared" si="83"/>
        <v>362.75</v>
      </c>
      <c r="B1530" s="4">
        <f t="shared" si="84"/>
        <v>0.1460022</v>
      </c>
      <c r="C1530" s="4">
        <f t="shared" si="85"/>
        <v>0.85399780000000003</v>
      </c>
      <c r="D1530" s="4">
        <f t="shared" si="81"/>
        <v>-6.2342778797580007E-3</v>
      </c>
      <c r="E1530" s="4">
        <f t="shared" si="82"/>
        <v>4.1430790000000044E-3</v>
      </c>
      <c r="H1530" s="11">
        <v>362.75</v>
      </c>
      <c r="I1530" s="11">
        <v>0.1460022</v>
      </c>
      <c r="J1530" s="11">
        <v>0.85399780000000003</v>
      </c>
      <c r="K1530" s="11">
        <v>0</v>
      </c>
      <c r="L1530" s="11">
        <v>0</v>
      </c>
      <c r="M1530" s="11">
        <v>0.1460022</v>
      </c>
      <c r="N1530" s="11">
        <v>0.85399780000000003</v>
      </c>
      <c r="O1530" s="11">
        <v>1</v>
      </c>
      <c r="Q1530" s="11">
        <v>362.75</v>
      </c>
      <c r="R1530" s="11">
        <v>3.8556809999999997E-2</v>
      </c>
      <c r="S1530" s="11">
        <v>3.8556809999999997E-2</v>
      </c>
      <c r="T1530" s="11">
        <v>3.1570320000000002E-3</v>
      </c>
      <c r="U1530" s="11">
        <v>3.1570320000000002E-3</v>
      </c>
    </row>
    <row r="1531" spans="1:21" x14ac:dyDescent="0.35">
      <c r="A1531" s="4">
        <f t="shared" si="83"/>
        <v>363</v>
      </c>
      <c r="B1531" s="4">
        <f t="shared" si="84"/>
        <v>0.1460022</v>
      </c>
      <c r="C1531" s="4">
        <f t="shared" si="85"/>
        <v>0.85399780000000003</v>
      </c>
      <c r="D1531" s="4">
        <f t="shared" si="81"/>
        <v>-6.2342778797580007E-3</v>
      </c>
      <c r="E1531" s="4">
        <f t="shared" si="82"/>
        <v>4.1430790000000044E-3</v>
      </c>
      <c r="H1531" s="11">
        <v>363</v>
      </c>
      <c r="I1531" s="11">
        <v>0.1460022</v>
      </c>
      <c r="J1531" s="11">
        <v>0.85399780000000003</v>
      </c>
      <c r="K1531" s="11">
        <v>0</v>
      </c>
      <c r="L1531" s="11">
        <v>0</v>
      </c>
      <c r="M1531" s="11">
        <v>0.1460022</v>
      </c>
      <c r="N1531" s="11">
        <v>0.85399780000000003</v>
      </c>
      <c r="O1531" s="11">
        <v>1</v>
      </c>
      <c r="Q1531" s="11">
        <v>363</v>
      </c>
      <c r="R1531" s="11">
        <v>3.8556809999999997E-2</v>
      </c>
      <c r="S1531" s="11">
        <v>3.8556809999999997E-2</v>
      </c>
      <c r="T1531" s="11">
        <v>3.1570320000000002E-3</v>
      </c>
      <c r="U1531" s="11">
        <v>3.1570320000000002E-3</v>
      </c>
    </row>
    <row r="1532" spans="1:21" x14ac:dyDescent="0.35">
      <c r="A1532" s="4">
        <f t="shared" si="83"/>
        <v>363.25</v>
      </c>
      <c r="B1532" s="4">
        <f t="shared" si="84"/>
        <v>0.1460022</v>
      </c>
      <c r="C1532" s="4">
        <f t="shared" si="85"/>
        <v>0.85399780000000003</v>
      </c>
      <c r="D1532" s="4">
        <f t="shared" si="81"/>
        <v>-6.2342778797580007E-3</v>
      </c>
      <c r="E1532" s="4">
        <f t="shared" si="82"/>
        <v>4.1430790000000044E-3</v>
      </c>
      <c r="H1532" s="11">
        <v>363.25</v>
      </c>
      <c r="I1532" s="11">
        <v>0.1460022</v>
      </c>
      <c r="J1532" s="11">
        <v>0.85399780000000003</v>
      </c>
      <c r="K1532" s="11">
        <v>0</v>
      </c>
      <c r="L1532" s="11">
        <v>0</v>
      </c>
      <c r="M1532" s="11">
        <v>0.1460022</v>
      </c>
      <c r="N1532" s="11">
        <v>0.85399780000000003</v>
      </c>
      <c r="O1532" s="11">
        <v>1</v>
      </c>
      <c r="Q1532" s="11">
        <v>363.25</v>
      </c>
      <c r="R1532" s="11">
        <v>3.8556809999999997E-2</v>
      </c>
      <c r="S1532" s="11">
        <v>3.8556809999999997E-2</v>
      </c>
      <c r="T1532" s="11">
        <v>3.1570320000000002E-3</v>
      </c>
      <c r="U1532" s="11">
        <v>3.1570320000000002E-3</v>
      </c>
    </row>
    <row r="1533" spans="1:21" x14ac:dyDescent="0.35">
      <c r="A1533" s="4">
        <f t="shared" si="83"/>
        <v>363.5</v>
      </c>
      <c r="B1533" s="4">
        <f t="shared" si="84"/>
        <v>0.1460022</v>
      </c>
      <c r="C1533" s="4">
        <f t="shared" si="85"/>
        <v>0.85399780000000003</v>
      </c>
      <c r="D1533" s="4">
        <f t="shared" si="81"/>
        <v>-6.2342778797580007E-3</v>
      </c>
      <c r="E1533" s="4">
        <f t="shared" si="82"/>
        <v>4.1430790000000044E-3</v>
      </c>
      <c r="H1533" s="11">
        <v>363.5</v>
      </c>
      <c r="I1533" s="11">
        <v>0.1460022</v>
      </c>
      <c r="J1533" s="11">
        <v>0.85399780000000003</v>
      </c>
      <c r="K1533" s="11">
        <v>0</v>
      </c>
      <c r="L1533" s="11">
        <v>0</v>
      </c>
      <c r="M1533" s="11">
        <v>0.1460022</v>
      </c>
      <c r="N1533" s="11">
        <v>0.85399780000000003</v>
      </c>
      <c r="O1533" s="11">
        <v>1</v>
      </c>
      <c r="Q1533" s="11">
        <v>363.5</v>
      </c>
      <c r="R1533" s="11">
        <v>3.8556809999999997E-2</v>
      </c>
      <c r="S1533" s="11">
        <v>3.8556809999999997E-2</v>
      </c>
      <c r="T1533" s="11">
        <v>3.1570320000000002E-3</v>
      </c>
      <c r="U1533" s="11">
        <v>3.1570320000000002E-3</v>
      </c>
    </row>
    <row r="1534" spans="1:21" x14ac:dyDescent="0.35">
      <c r="A1534" s="4">
        <f t="shared" si="83"/>
        <v>363.75</v>
      </c>
      <c r="B1534" s="4">
        <f t="shared" si="84"/>
        <v>0.1460022</v>
      </c>
      <c r="C1534" s="4">
        <f t="shared" si="85"/>
        <v>0.85399780000000003</v>
      </c>
      <c r="D1534" s="4">
        <f t="shared" si="81"/>
        <v>-6.2342778797580007E-3</v>
      </c>
      <c r="E1534" s="4">
        <f t="shared" si="82"/>
        <v>4.1430790000000044E-3</v>
      </c>
      <c r="H1534" s="11">
        <v>363.75</v>
      </c>
      <c r="I1534" s="11">
        <v>0.1460022</v>
      </c>
      <c r="J1534" s="11">
        <v>0.85399780000000003</v>
      </c>
      <c r="K1534" s="11">
        <v>0</v>
      </c>
      <c r="L1534" s="11">
        <v>0</v>
      </c>
      <c r="M1534" s="11">
        <v>0.1460022</v>
      </c>
      <c r="N1534" s="11">
        <v>0.85399780000000003</v>
      </c>
      <c r="O1534" s="11">
        <v>1</v>
      </c>
      <c r="Q1534" s="11">
        <v>363.75</v>
      </c>
      <c r="R1534" s="11">
        <v>3.8556809999999997E-2</v>
      </c>
      <c r="S1534" s="11">
        <v>3.8556809999999997E-2</v>
      </c>
      <c r="T1534" s="11">
        <v>3.1570320000000002E-3</v>
      </c>
      <c r="U1534" s="11">
        <v>3.1570320000000002E-3</v>
      </c>
    </row>
    <row r="1535" spans="1:21" x14ac:dyDescent="0.35">
      <c r="A1535" s="4">
        <f t="shared" si="83"/>
        <v>364</v>
      </c>
      <c r="B1535" s="4">
        <f t="shared" si="84"/>
        <v>0.1460022</v>
      </c>
      <c r="C1535" s="4">
        <f t="shared" si="85"/>
        <v>0.85399780000000003</v>
      </c>
      <c r="D1535" s="4">
        <f t="shared" si="81"/>
        <v>-6.2342778797580007E-3</v>
      </c>
      <c r="E1535" s="4">
        <f t="shared" si="82"/>
        <v>4.1430790000000044E-3</v>
      </c>
      <c r="H1535" s="11">
        <v>364</v>
      </c>
      <c r="I1535" s="11">
        <v>0.1460022</v>
      </c>
      <c r="J1535" s="11">
        <v>0.85399780000000003</v>
      </c>
      <c r="K1535" s="11">
        <v>0</v>
      </c>
      <c r="L1535" s="11">
        <v>0</v>
      </c>
      <c r="M1535" s="11">
        <v>0.1460022</v>
      </c>
      <c r="N1535" s="11">
        <v>0.85399780000000003</v>
      </c>
      <c r="O1535" s="11">
        <v>1</v>
      </c>
      <c r="Q1535" s="11">
        <v>364</v>
      </c>
      <c r="R1535" s="11">
        <v>3.8556809999999997E-2</v>
      </c>
      <c r="S1535" s="11">
        <v>3.8556809999999997E-2</v>
      </c>
      <c r="T1535" s="11">
        <v>3.1570320000000002E-3</v>
      </c>
      <c r="U1535" s="11">
        <v>3.1570320000000002E-3</v>
      </c>
    </row>
    <row r="1536" spans="1:21" x14ac:dyDescent="0.35">
      <c r="A1536" s="4">
        <f t="shared" si="83"/>
        <v>364.25</v>
      </c>
      <c r="B1536" s="4">
        <f t="shared" si="84"/>
        <v>0.1460022</v>
      </c>
      <c r="C1536" s="4">
        <f t="shared" si="85"/>
        <v>0.85399780000000003</v>
      </c>
      <c r="D1536" s="4">
        <f t="shared" si="81"/>
        <v>-6.2342778797580007E-3</v>
      </c>
      <c r="E1536" s="4">
        <f t="shared" si="82"/>
        <v>4.1430790000000044E-3</v>
      </c>
      <c r="H1536" s="11">
        <v>364.25</v>
      </c>
      <c r="I1536" s="11">
        <v>0.1460022</v>
      </c>
      <c r="J1536" s="11">
        <v>0.85399780000000003</v>
      </c>
      <c r="K1536" s="11">
        <v>0</v>
      </c>
      <c r="L1536" s="11">
        <v>0</v>
      </c>
      <c r="M1536" s="11">
        <v>0.1460022</v>
      </c>
      <c r="N1536" s="11">
        <v>0.85399780000000003</v>
      </c>
      <c r="O1536" s="11">
        <v>1</v>
      </c>
      <c r="Q1536" s="11">
        <v>364.25</v>
      </c>
      <c r="R1536" s="11">
        <v>3.8556809999999997E-2</v>
      </c>
      <c r="S1536" s="11">
        <v>3.8556809999999997E-2</v>
      </c>
      <c r="T1536" s="11">
        <v>3.1570320000000002E-3</v>
      </c>
      <c r="U1536" s="11">
        <v>3.1570320000000002E-3</v>
      </c>
    </row>
    <row r="1537" spans="1:21" x14ac:dyDescent="0.35">
      <c r="A1537" s="4">
        <f t="shared" si="83"/>
        <v>364.5</v>
      </c>
      <c r="B1537" s="4">
        <f t="shared" si="84"/>
        <v>0.1460022</v>
      </c>
      <c r="C1537" s="4">
        <f t="shared" si="85"/>
        <v>0.85399780000000003</v>
      </c>
      <c r="D1537" s="4">
        <f t="shared" si="81"/>
        <v>-6.2342778797580007E-3</v>
      </c>
      <c r="E1537" s="4">
        <f t="shared" si="82"/>
        <v>4.1430790000000044E-3</v>
      </c>
      <c r="H1537" s="11">
        <v>364.5</v>
      </c>
      <c r="I1537" s="11">
        <v>0.1460022</v>
      </c>
      <c r="J1537" s="11">
        <v>0.85399780000000003</v>
      </c>
      <c r="K1537" s="11">
        <v>0</v>
      </c>
      <c r="L1537" s="11">
        <v>0</v>
      </c>
      <c r="M1537" s="11">
        <v>0.1460022</v>
      </c>
      <c r="N1537" s="11">
        <v>0.85399780000000003</v>
      </c>
      <c r="O1537" s="11">
        <v>1</v>
      </c>
      <c r="Q1537" s="11">
        <v>364.5</v>
      </c>
      <c r="R1537" s="11">
        <v>3.8556809999999997E-2</v>
      </c>
      <c r="S1537" s="11">
        <v>3.8556809999999997E-2</v>
      </c>
      <c r="T1537" s="11">
        <v>3.1570320000000002E-3</v>
      </c>
      <c r="U1537" s="11">
        <v>3.1570320000000002E-3</v>
      </c>
    </row>
    <row r="1538" spans="1:21" x14ac:dyDescent="0.35">
      <c r="A1538" s="4">
        <f t="shared" si="83"/>
        <v>364.75</v>
      </c>
      <c r="B1538" s="4">
        <f t="shared" si="84"/>
        <v>0.1460022</v>
      </c>
      <c r="C1538" s="4">
        <f t="shared" si="85"/>
        <v>0.85399780000000003</v>
      </c>
      <c r="D1538" s="4">
        <f t="shared" si="81"/>
        <v>-6.2342778797580007E-3</v>
      </c>
      <c r="E1538" s="4">
        <f t="shared" si="82"/>
        <v>4.1430790000000044E-3</v>
      </c>
      <c r="H1538" s="11">
        <v>364.75</v>
      </c>
      <c r="I1538" s="11">
        <v>0.1460022</v>
      </c>
      <c r="J1538" s="11">
        <v>0.85399780000000003</v>
      </c>
      <c r="K1538" s="11">
        <v>0</v>
      </c>
      <c r="L1538" s="11">
        <v>0</v>
      </c>
      <c r="M1538" s="11">
        <v>0.1460022</v>
      </c>
      <c r="N1538" s="11">
        <v>0.85399780000000003</v>
      </c>
      <c r="O1538" s="11">
        <v>1</v>
      </c>
      <c r="Q1538" s="11">
        <v>364.75</v>
      </c>
      <c r="R1538" s="11">
        <v>3.8556809999999997E-2</v>
      </c>
      <c r="S1538" s="11">
        <v>3.8556809999999997E-2</v>
      </c>
      <c r="T1538" s="11">
        <v>3.1570320000000002E-3</v>
      </c>
      <c r="U1538" s="11">
        <v>3.1570320000000002E-3</v>
      </c>
    </row>
    <row r="1539" spans="1:21" x14ac:dyDescent="0.35">
      <c r="A1539" s="4">
        <f t="shared" si="83"/>
        <v>365</v>
      </c>
      <c r="B1539" s="4">
        <f t="shared" si="84"/>
        <v>0.1460022</v>
      </c>
      <c r="C1539" s="4">
        <f t="shared" si="85"/>
        <v>0.85399780000000003</v>
      </c>
      <c r="D1539" s="4">
        <f t="shared" si="81"/>
        <v>-6.2342778797580007E-3</v>
      </c>
      <c r="E1539" s="4">
        <f t="shared" si="82"/>
        <v>4.1430790000000044E-3</v>
      </c>
      <c r="H1539" s="11">
        <v>365</v>
      </c>
      <c r="I1539" s="11">
        <v>0.1460022</v>
      </c>
      <c r="J1539" s="11">
        <v>0.85399780000000003</v>
      </c>
      <c r="K1539" s="11">
        <v>0</v>
      </c>
      <c r="L1539" s="11">
        <v>0</v>
      </c>
      <c r="M1539" s="11">
        <v>0.1460022</v>
      </c>
      <c r="N1539" s="11">
        <v>0.85399780000000003</v>
      </c>
      <c r="O1539" s="11">
        <v>1</v>
      </c>
      <c r="Q1539" s="11">
        <v>365</v>
      </c>
      <c r="R1539" s="11">
        <v>3.8556809999999997E-2</v>
      </c>
      <c r="S1539" s="11">
        <v>3.8556809999999997E-2</v>
      </c>
      <c r="T1539" s="11">
        <v>3.1570320000000002E-3</v>
      </c>
      <c r="U1539" s="11">
        <v>3.1570320000000002E-3</v>
      </c>
    </row>
    <row r="1540" spans="1:21" x14ac:dyDescent="0.35">
      <c r="A1540" s="4">
        <f t="shared" si="83"/>
        <v>365.25</v>
      </c>
      <c r="B1540" s="4">
        <f t="shared" si="84"/>
        <v>0.1460022</v>
      </c>
      <c r="C1540" s="4">
        <f t="shared" si="85"/>
        <v>0.85399780000000003</v>
      </c>
      <c r="D1540" s="4">
        <f t="shared" si="81"/>
        <v>-6.2342778797580007E-3</v>
      </c>
      <c r="E1540" s="4">
        <f t="shared" si="82"/>
        <v>4.1430790000000044E-3</v>
      </c>
      <c r="H1540" s="11">
        <v>365.25</v>
      </c>
      <c r="I1540" s="11">
        <v>0.1460022</v>
      </c>
      <c r="J1540" s="11">
        <v>0.85399780000000003</v>
      </c>
      <c r="K1540" s="11">
        <v>0</v>
      </c>
      <c r="L1540" s="11">
        <v>0</v>
      </c>
      <c r="M1540" s="11">
        <v>0.1460022</v>
      </c>
      <c r="N1540" s="11">
        <v>0.85399780000000003</v>
      </c>
      <c r="O1540" s="11">
        <v>1</v>
      </c>
      <c r="Q1540" s="11">
        <v>365.25</v>
      </c>
      <c r="R1540" s="11">
        <v>3.8556809999999997E-2</v>
      </c>
      <c r="S1540" s="11">
        <v>3.8556809999999997E-2</v>
      </c>
      <c r="T1540" s="11">
        <v>3.1570320000000002E-3</v>
      </c>
      <c r="U1540" s="11">
        <v>3.1570320000000002E-3</v>
      </c>
    </row>
    <row r="1541" spans="1:21" x14ac:dyDescent="0.35">
      <c r="A1541" s="4">
        <f t="shared" si="83"/>
        <v>365.5</v>
      </c>
      <c r="B1541" s="4">
        <f t="shared" si="84"/>
        <v>0.1460022</v>
      </c>
      <c r="C1541" s="4">
        <f t="shared" si="85"/>
        <v>0.85399780000000003</v>
      </c>
      <c r="D1541" s="4">
        <f t="shared" si="81"/>
        <v>-6.2342778797580007E-3</v>
      </c>
      <c r="E1541" s="4">
        <f t="shared" si="82"/>
        <v>4.1430790000000044E-3</v>
      </c>
      <c r="H1541" s="11">
        <v>365.5</v>
      </c>
      <c r="I1541" s="11">
        <v>0.1460022</v>
      </c>
      <c r="J1541" s="11">
        <v>0.85399780000000003</v>
      </c>
      <c r="K1541" s="11">
        <v>0</v>
      </c>
      <c r="L1541" s="11">
        <v>0</v>
      </c>
      <c r="M1541" s="11">
        <v>0.1460022</v>
      </c>
      <c r="N1541" s="11">
        <v>0.85399780000000003</v>
      </c>
      <c r="O1541" s="11">
        <v>1</v>
      </c>
      <c r="Q1541" s="11">
        <v>365.5</v>
      </c>
      <c r="R1541" s="11">
        <v>3.8556809999999997E-2</v>
      </c>
      <c r="S1541" s="11">
        <v>3.8556809999999997E-2</v>
      </c>
      <c r="T1541" s="11">
        <v>3.1570320000000002E-3</v>
      </c>
      <c r="U1541" s="11">
        <v>3.1570320000000002E-3</v>
      </c>
    </row>
    <row r="1542" spans="1:21" x14ac:dyDescent="0.35">
      <c r="A1542" s="4">
        <f t="shared" si="83"/>
        <v>365.75</v>
      </c>
      <c r="B1542" s="4">
        <f t="shared" si="84"/>
        <v>0.1460022</v>
      </c>
      <c r="C1542" s="4">
        <f t="shared" si="85"/>
        <v>0.85399780000000003</v>
      </c>
      <c r="D1542" s="4">
        <f t="shared" si="81"/>
        <v>-6.2342778797580007E-3</v>
      </c>
      <c r="E1542" s="4">
        <f t="shared" si="82"/>
        <v>4.1430790000000044E-3</v>
      </c>
      <c r="H1542" s="11">
        <v>365.75</v>
      </c>
      <c r="I1542" s="11">
        <v>0.1460022</v>
      </c>
      <c r="J1542" s="11">
        <v>0.85399780000000003</v>
      </c>
      <c r="K1542" s="11">
        <v>0</v>
      </c>
      <c r="L1542" s="11">
        <v>0</v>
      </c>
      <c r="M1542" s="11">
        <v>0.1460022</v>
      </c>
      <c r="N1542" s="11">
        <v>0.85399780000000003</v>
      </c>
      <c r="O1542" s="11">
        <v>1</v>
      </c>
      <c r="Q1542" s="11">
        <v>365.75</v>
      </c>
      <c r="R1542" s="11">
        <v>3.8556809999999997E-2</v>
      </c>
      <c r="S1542" s="11">
        <v>3.8556809999999997E-2</v>
      </c>
      <c r="T1542" s="11">
        <v>3.1570320000000002E-3</v>
      </c>
      <c r="U1542" s="11">
        <v>3.1570320000000002E-3</v>
      </c>
    </row>
    <row r="1543" spans="1:21" x14ac:dyDescent="0.35">
      <c r="A1543" s="4">
        <f t="shared" si="83"/>
        <v>366</v>
      </c>
      <c r="B1543" s="4">
        <f t="shared" si="84"/>
        <v>0.1460022</v>
      </c>
      <c r="C1543" s="4">
        <f t="shared" si="85"/>
        <v>0.85399780000000003</v>
      </c>
      <c r="D1543" s="4">
        <f t="shared" si="81"/>
        <v>-6.2342778797580007E-3</v>
      </c>
      <c r="E1543" s="4">
        <f t="shared" si="82"/>
        <v>4.1430790000000044E-3</v>
      </c>
      <c r="H1543" s="11">
        <v>366</v>
      </c>
      <c r="I1543" s="11">
        <v>0.1460022</v>
      </c>
      <c r="J1543" s="11">
        <v>0.85399780000000003</v>
      </c>
      <c r="K1543" s="11">
        <v>0</v>
      </c>
      <c r="L1543" s="11">
        <v>0</v>
      </c>
      <c r="M1543" s="11">
        <v>0.1460022</v>
      </c>
      <c r="N1543" s="11">
        <v>0.85399780000000003</v>
      </c>
      <c r="O1543" s="11">
        <v>1</v>
      </c>
      <c r="Q1543" s="11">
        <v>366</v>
      </c>
      <c r="R1543" s="11">
        <v>3.8556809999999997E-2</v>
      </c>
      <c r="S1543" s="11">
        <v>3.8556809999999997E-2</v>
      </c>
      <c r="T1543" s="11">
        <v>3.1570320000000002E-3</v>
      </c>
      <c r="U1543" s="11">
        <v>3.1570320000000002E-3</v>
      </c>
    </row>
    <row r="1544" spans="1:21" x14ac:dyDescent="0.35">
      <c r="A1544" s="4">
        <f t="shared" si="83"/>
        <v>366.25</v>
      </c>
      <c r="B1544" s="4">
        <f t="shared" si="84"/>
        <v>0.1460022</v>
      </c>
      <c r="C1544" s="4">
        <f t="shared" si="85"/>
        <v>0.85399780000000003</v>
      </c>
      <c r="D1544" s="4">
        <f t="shared" si="81"/>
        <v>-6.2342778797580007E-3</v>
      </c>
      <c r="E1544" s="4">
        <f t="shared" si="82"/>
        <v>4.1430790000000044E-3</v>
      </c>
      <c r="H1544" s="11">
        <v>366.25</v>
      </c>
      <c r="I1544" s="11">
        <v>0.1460022</v>
      </c>
      <c r="J1544" s="11">
        <v>0.85399780000000003</v>
      </c>
      <c r="K1544" s="11">
        <v>0</v>
      </c>
      <c r="L1544" s="11">
        <v>0</v>
      </c>
      <c r="M1544" s="11">
        <v>0.1460022</v>
      </c>
      <c r="N1544" s="11">
        <v>0.85399780000000003</v>
      </c>
      <c r="O1544" s="11">
        <v>1</v>
      </c>
      <c r="Q1544" s="11">
        <v>366.25</v>
      </c>
      <c r="R1544" s="11">
        <v>3.8556809999999997E-2</v>
      </c>
      <c r="S1544" s="11">
        <v>3.8556809999999997E-2</v>
      </c>
      <c r="T1544" s="11">
        <v>3.1570320000000002E-3</v>
      </c>
      <c r="U1544" s="11">
        <v>3.1570320000000002E-3</v>
      </c>
    </row>
    <row r="1545" spans="1:21" x14ac:dyDescent="0.35">
      <c r="A1545" s="4">
        <f t="shared" si="83"/>
        <v>366.5</v>
      </c>
      <c r="B1545" s="4">
        <f t="shared" si="84"/>
        <v>0.1460022</v>
      </c>
      <c r="C1545" s="4">
        <f t="shared" si="85"/>
        <v>0.85399780000000003</v>
      </c>
      <c r="D1545" s="4">
        <f t="shared" si="81"/>
        <v>-6.2342778797580007E-3</v>
      </c>
      <c r="E1545" s="4">
        <f t="shared" si="82"/>
        <v>4.1430790000000044E-3</v>
      </c>
      <c r="H1545" s="11">
        <v>366.5</v>
      </c>
      <c r="I1545" s="11">
        <v>0.1460022</v>
      </c>
      <c r="J1545" s="11">
        <v>0.85399780000000003</v>
      </c>
      <c r="K1545" s="11">
        <v>0</v>
      </c>
      <c r="L1545" s="11">
        <v>0</v>
      </c>
      <c r="M1545" s="11">
        <v>0.1460022</v>
      </c>
      <c r="N1545" s="11">
        <v>0.85399780000000003</v>
      </c>
      <c r="O1545" s="11">
        <v>1</v>
      </c>
      <c r="Q1545" s="11">
        <v>366.5</v>
      </c>
      <c r="R1545" s="11">
        <v>3.8556809999999997E-2</v>
      </c>
      <c r="S1545" s="11">
        <v>3.8556809999999997E-2</v>
      </c>
      <c r="T1545" s="11">
        <v>3.1570320000000002E-3</v>
      </c>
      <c r="U1545" s="11">
        <v>3.1570320000000002E-3</v>
      </c>
    </row>
    <row r="1546" spans="1:21" x14ac:dyDescent="0.35">
      <c r="A1546" s="4">
        <f t="shared" si="83"/>
        <v>366.75</v>
      </c>
      <c r="B1546" s="4">
        <f t="shared" si="84"/>
        <v>0.1460022</v>
      </c>
      <c r="C1546" s="4">
        <f t="shared" si="85"/>
        <v>0.85399780000000003</v>
      </c>
      <c r="D1546" s="4">
        <f t="shared" si="81"/>
        <v>-6.2342778797580007E-3</v>
      </c>
      <c r="E1546" s="4">
        <f t="shared" si="82"/>
        <v>4.1430790000000044E-3</v>
      </c>
      <c r="H1546" s="11">
        <v>366.75</v>
      </c>
      <c r="I1546" s="11">
        <v>0.1460022</v>
      </c>
      <c r="J1546" s="11">
        <v>0.85399780000000003</v>
      </c>
      <c r="K1546" s="11">
        <v>0</v>
      </c>
      <c r="L1546" s="11">
        <v>0</v>
      </c>
      <c r="M1546" s="11">
        <v>0.1460022</v>
      </c>
      <c r="N1546" s="11">
        <v>0.85399780000000003</v>
      </c>
      <c r="O1546" s="11">
        <v>1</v>
      </c>
      <c r="Q1546" s="11">
        <v>366.75</v>
      </c>
      <c r="R1546" s="11">
        <v>3.8556809999999997E-2</v>
      </c>
      <c r="S1546" s="11">
        <v>3.8556809999999997E-2</v>
      </c>
      <c r="T1546" s="11">
        <v>3.1570320000000002E-3</v>
      </c>
      <c r="U1546" s="11">
        <v>3.1570320000000002E-3</v>
      </c>
    </row>
    <row r="1547" spans="1:21" x14ac:dyDescent="0.35">
      <c r="A1547" s="4">
        <f t="shared" si="83"/>
        <v>367</v>
      </c>
      <c r="B1547" s="4">
        <f t="shared" si="84"/>
        <v>0.1460022</v>
      </c>
      <c r="C1547" s="4">
        <f t="shared" si="85"/>
        <v>0.85399780000000003</v>
      </c>
      <c r="D1547" s="4">
        <f t="shared" si="81"/>
        <v>-6.2342778797580007E-3</v>
      </c>
      <c r="E1547" s="4">
        <f t="shared" si="82"/>
        <v>4.1430790000000044E-3</v>
      </c>
      <c r="H1547" s="11">
        <v>367</v>
      </c>
      <c r="I1547" s="11">
        <v>0.1460022</v>
      </c>
      <c r="J1547" s="11">
        <v>0.85399780000000003</v>
      </c>
      <c r="K1547" s="11">
        <v>0</v>
      </c>
      <c r="L1547" s="11">
        <v>0</v>
      </c>
      <c r="M1547" s="11">
        <v>0.1460022</v>
      </c>
      <c r="N1547" s="11">
        <v>0.85399780000000003</v>
      </c>
      <c r="O1547" s="11">
        <v>1</v>
      </c>
      <c r="Q1547" s="11">
        <v>367</v>
      </c>
      <c r="R1547" s="11">
        <v>3.8556809999999997E-2</v>
      </c>
      <c r="S1547" s="11">
        <v>3.8556809999999997E-2</v>
      </c>
      <c r="T1547" s="11">
        <v>3.1570320000000002E-3</v>
      </c>
      <c r="U1547" s="11">
        <v>3.1570320000000002E-3</v>
      </c>
    </row>
    <row r="1548" spans="1:21" x14ac:dyDescent="0.35">
      <c r="A1548" s="4">
        <f t="shared" si="83"/>
        <v>367.25</v>
      </c>
      <c r="B1548" s="4">
        <f t="shared" si="84"/>
        <v>0.1460022</v>
      </c>
      <c r="C1548" s="4">
        <f t="shared" si="85"/>
        <v>0.85399780000000003</v>
      </c>
      <c r="D1548" s="4">
        <f t="shared" si="81"/>
        <v>-6.2342778797580007E-3</v>
      </c>
      <c r="E1548" s="4">
        <f t="shared" si="82"/>
        <v>4.1430790000000044E-3</v>
      </c>
      <c r="H1548" s="11">
        <v>367.25</v>
      </c>
      <c r="I1548" s="11">
        <v>0.1460022</v>
      </c>
      <c r="J1548" s="11">
        <v>0.85399780000000003</v>
      </c>
      <c r="K1548" s="11">
        <v>0</v>
      </c>
      <c r="L1548" s="11">
        <v>0</v>
      </c>
      <c r="M1548" s="11">
        <v>0.1460022</v>
      </c>
      <c r="N1548" s="11">
        <v>0.85399780000000003</v>
      </c>
      <c r="O1548" s="11">
        <v>1</v>
      </c>
      <c r="Q1548" s="11">
        <v>367.25</v>
      </c>
      <c r="R1548" s="11">
        <v>3.8556809999999997E-2</v>
      </c>
      <c r="S1548" s="11">
        <v>3.8556809999999997E-2</v>
      </c>
      <c r="T1548" s="11">
        <v>3.1570320000000002E-3</v>
      </c>
      <c r="U1548" s="11">
        <v>3.1570320000000002E-3</v>
      </c>
    </row>
    <row r="1549" spans="1:21" x14ac:dyDescent="0.35">
      <c r="A1549" s="4">
        <f t="shared" si="83"/>
        <v>367.5</v>
      </c>
      <c r="B1549" s="4">
        <f t="shared" si="84"/>
        <v>0.1460022</v>
      </c>
      <c r="C1549" s="4">
        <f t="shared" si="85"/>
        <v>0.85399780000000003</v>
      </c>
      <c r="D1549" s="4">
        <f t="shared" si="81"/>
        <v>-6.2342778797580007E-3</v>
      </c>
      <c r="E1549" s="4">
        <f t="shared" si="82"/>
        <v>4.1430790000000044E-3</v>
      </c>
      <c r="H1549" s="11">
        <v>367.5</v>
      </c>
      <c r="I1549" s="11">
        <v>0.1460022</v>
      </c>
      <c r="J1549" s="11">
        <v>0.85399780000000003</v>
      </c>
      <c r="K1549" s="11">
        <v>0</v>
      </c>
      <c r="L1549" s="11">
        <v>0</v>
      </c>
      <c r="M1549" s="11">
        <v>0.1460022</v>
      </c>
      <c r="N1549" s="11">
        <v>0.85399780000000003</v>
      </c>
      <c r="O1549" s="11">
        <v>1</v>
      </c>
      <c r="Q1549" s="11">
        <v>367.5</v>
      </c>
      <c r="R1549" s="11">
        <v>3.8556809999999997E-2</v>
      </c>
      <c r="S1549" s="11">
        <v>3.8556809999999997E-2</v>
      </c>
      <c r="T1549" s="11">
        <v>3.1570320000000002E-3</v>
      </c>
      <c r="U1549" s="11">
        <v>3.1570320000000002E-3</v>
      </c>
    </row>
    <row r="1550" spans="1:21" x14ac:dyDescent="0.35">
      <c r="A1550" s="4">
        <f t="shared" si="83"/>
        <v>367.75</v>
      </c>
      <c r="B1550" s="4">
        <f t="shared" si="84"/>
        <v>0.1460022</v>
      </c>
      <c r="C1550" s="4">
        <f t="shared" si="85"/>
        <v>0.85399780000000003</v>
      </c>
      <c r="D1550" s="4">
        <f t="shared" si="81"/>
        <v>-6.2342778797580007E-3</v>
      </c>
      <c r="E1550" s="4">
        <f t="shared" si="82"/>
        <v>4.1430790000000044E-3</v>
      </c>
      <c r="H1550" s="11">
        <v>367.75</v>
      </c>
      <c r="I1550" s="11">
        <v>0.1460022</v>
      </c>
      <c r="J1550" s="11">
        <v>0.85399780000000003</v>
      </c>
      <c r="K1550" s="11">
        <v>0</v>
      </c>
      <c r="L1550" s="11">
        <v>0</v>
      </c>
      <c r="M1550" s="11">
        <v>0.1460022</v>
      </c>
      <c r="N1550" s="11">
        <v>0.85399780000000003</v>
      </c>
      <c r="O1550" s="11">
        <v>1</v>
      </c>
      <c r="Q1550" s="11">
        <v>367.75</v>
      </c>
      <c r="R1550" s="11">
        <v>3.8556809999999997E-2</v>
      </c>
      <c r="S1550" s="11">
        <v>3.8556809999999997E-2</v>
      </c>
      <c r="T1550" s="11">
        <v>3.1570320000000002E-3</v>
      </c>
      <c r="U1550" s="11">
        <v>3.1570320000000002E-3</v>
      </c>
    </row>
    <row r="1551" spans="1:21" x14ac:dyDescent="0.35">
      <c r="A1551" s="4">
        <f t="shared" si="83"/>
        <v>368</v>
      </c>
      <c r="B1551" s="4">
        <f t="shared" si="84"/>
        <v>0.1460022</v>
      </c>
      <c r="C1551" s="4">
        <f t="shared" si="85"/>
        <v>0.85399780000000003</v>
      </c>
      <c r="D1551" s="4">
        <f t="shared" si="81"/>
        <v>-6.2342778797580007E-3</v>
      </c>
      <c r="E1551" s="4">
        <f t="shared" si="82"/>
        <v>4.1430790000000044E-3</v>
      </c>
      <c r="H1551" s="11">
        <v>368</v>
      </c>
      <c r="I1551" s="11">
        <v>0.1460022</v>
      </c>
      <c r="J1551" s="11">
        <v>0.85399780000000003</v>
      </c>
      <c r="K1551" s="11">
        <v>0</v>
      </c>
      <c r="L1551" s="11">
        <v>0</v>
      </c>
      <c r="M1551" s="11">
        <v>0.1460022</v>
      </c>
      <c r="N1551" s="11">
        <v>0.85399780000000003</v>
      </c>
      <c r="O1551" s="11">
        <v>1</v>
      </c>
      <c r="Q1551" s="11">
        <v>368</v>
      </c>
      <c r="R1551" s="11">
        <v>3.8556809999999997E-2</v>
      </c>
      <c r="S1551" s="11">
        <v>3.8556809999999997E-2</v>
      </c>
      <c r="T1551" s="11">
        <v>3.1570320000000002E-3</v>
      </c>
      <c r="U1551" s="11">
        <v>3.1570320000000002E-3</v>
      </c>
    </row>
    <row r="1552" spans="1:21" x14ac:dyDescent="0.35">
      <c r="A1552" s="4">
        <f t="shared" si="83"/>
        <v>368.25</v>
      </c>
      <c r="B1552" s="4">
        <f t="shared" si="84"/>
        <v>0.1460022</v>
      </c>
      <c r="C1552" s="4">
        <f t="shared" si="85"/>
        <v>0.85399780000000003</v>
      </c>
      <c r="D1552" s="4">
        <f t="shared" ref="D1552:D1615" si="86">-$B$23*B1552*C1552</f>
        <v>-6.2342778797580007E-3</v>
      </c>
      <c r="E1552" s="4">
        <f t="shared" ref="E1552:E1615" si="87">-(AVERAGE(R1552,T1552)-$B$23/2)</f>
        <v>4.1430790000000044E-3</v>
      </c>
      <c r="H1552" s="11">
        <v>368.25</v>
      </c>
      <c r="I1552" s="11">
        <v>0.1460022</v>
      </c>
      <c r="J1552" s="11">
        <v>0.85399780000000003</v>
      </c>
      <c r="K1552" s="11">
        <v>0</v>
      </c>
      <c r="L1552" s="11">
        <v>0</v>
      </c>
      <c r="M1552" s="11">
        <v>0.1460022</v>
      </c>
      <c r="N1552" s="11">
        <v>0.85399780000000003</v>
      </c>
      <c r="O1552" s="11">
        <v>1</v>
      </c>
      <c r="Q1552" s="11">
        <v>368.25</v>
      </c>
      <c r="R1552" s="11">
        <v>3.8556809999999997E-2</v>
      </c>
      <c r="S1552" s="11">
        <v>3.8556809999999997E-2</v>
      </c>
      <c r="T1552" s="11">
        <v>3.1570320000000002E-3</v>
      </c>
      <c r="U1552" s="11">
        <v>3.1570320000000002E-3</v>
      </c>
    </row>
    <row r="1553" spans="1:21" x14ac:dyDescent="0.35">
      <c r="A1553" s="4">
        <f t="shared" si="83"/>
        <v>368.5</v>
      </c>
      <c r="B1553" s="4">
        <f t="shared" si="84"/>
        <v>0.1460022</v>
      </c>
      <c r="C1553" s="4">
        <f t="shared" si="85"/>
        <v>0.85399780000000003</v>
      </c>
      <c r="D1553" s="4">
        <f t="shared" si="86"/>
        <v>-6.2342778797580007E-3</v>
      </c>
      <c r="E1553" s="4">
        <f t="shared" si="87"/>
        <v>4.1430790000000044E-3</v>
      </c>
      <c r="H1553" s="11">
        <v>368.5</v>
      </c>
      <c r="I1553" s="11">
        <v>0.1460022</v>
      </c>
      <c r="J1553" s="11">
        <v>0.85399780000000003</v>
      </c>
      <c r="K1553" s="11">
        <v>0</v>
      </c>
      <c r="L1553" s="11">
        <v>0</v>
      </c>
      <c r="M1553" s="11">
        <v>0.1460022</v>
      </c>
      <c r="N1553" s="11">
        <v>0.85399780000000003</v>
      </c>
      <c r="O1553" s="11">
        <v>1</v>
      </c>
      <c r="Q1553" s="11">
        <v>368.5</v>
      </c>
      <c r="R1553" s="11">
        <v>3.8556809999999997E-2</v>
      </c>
      <c r="S1553" s="11">
        <v>3.8556809999999997E-2</v>
      </c>
      <c r="T1553" s="11">
        <v>3.1570320000000002E-3</v>
      </c>
      <c r="U1553" s="11">
        <v>3.1570320000000002E-3</v>
      </c>
    </row>
    <row r="1554" spans="1:21" x14ac:dyDescent="0.35">
      <c r="A1554" s="4">
        <f t="shared" si="83"/>
        <v>368.75</v>
      </c>
      <c r="B1554" s="4">
        <f t="shared" si="84"/>
        <v>0.1460022</v>
      </c>
      <c r="C1554" s="4">
        <f t="shared" si="85"/>
        <v>0.85399780000000003</v>
      </c>
      <c r="D1554" s="4">
        <f t="shared" si="86"/>
        <v>-6.2342778797580007E-3</v>
      </c>
      <c r="E1554" s="4">
        <f t="shared" si="87"/>
        <v>4.1430790000000044E-3</v>
      </c>
      <c r="H1554" s="11">
        <v>368.75</v>
      </c>
      <c r="I1554" s="11">
        <v>0.1460022</v>
      </c>
      <c r="J1554" s="11">
        <v>0.85399780000000003</v>
      </c>
      <c r="K1554" s="11">
        <v>0</v>
      </c>
      <c r="L1554" s="11">
        <v>0</v>
      </c>
      <c r="M1554" s="11">
        <v>0.1460022</v>
      </c>
      <c r="N1554" s="11">
        <v>0.85399780000000003</v>
      </c>
      <c r="O1554" s="11">
        <v>1</v>
      </c>
      <c r="Q1554" s="11">
        <v>368.75</v>
      </c>
      <c r="R1554" s="11">
        <v>3.8556809999999997E-2</v>
      </c>
      <c r="S1554" s="11">
        <v>3.8556809999999997E-2</v>
      </c>
      <c r="T1554" s="11">
        <v>3.1570320000000002E-3</v>
      </c>
      <c r="U1554" s="11">
        <v>3.1570320000000002E-3</v>
      </c>
    </row>
    <row r="1555" spans="1:21" x14ac:dyDescent="0.35">
      <c r="A1555" s="4">
        <f t="shared" si="83"/>
        <v>369</v>
      </c>
      <c r="B1555" s="4">
        <f t="shared" si="84"/>
        <v>0.1460022</v>
      </c>
      <c r="C1555" s="4">
        <f t="shared" si="85"/>
        <v>0.85399780000000003</v>
      </c>
      <c r="D1555" s="4">
        <f t="shared" si="86"/>
        <v>-6.2342778797580007E-3</v>
      </c>
      <c r="E1555" s="4">
        <f t="shared" si="87"/>
        <v>4.1430790000000044E-3</v>
      </c>
      <c r="H1555" s="11">
        <v>369</v>
      </c>
      <c r="I1555" s="11">
        <v>0.1460022</v>
      </c>
      <c r="J1555" s="11">
        <v>0.85399780000000003</v>
      </c>
      <c r="K1555" s="11">
        <v>0</v>
      </c>
      <c r="L1555" s="11">
        <v>0</v>
      </c>
      <c r="M1555" s="11">
        <v>0.1460022</v>
      </c>
      <c r="N1555" s="11">
        <v>0.85399780000000003</v>
      </c>
      <c r="O1555" s="11">
        <v>1</v>
      </c>
      <c r="Q1555" s="11">
        <v>369</v>
      </c>
      <c r="R1555" s="11">
        <v>3.8556809999999997E-2</v>
      </c>
      <c r="S1555" s="11">
        <v>3.8556809999999997E-2</v>
      </c>
      <c r="T1555" s="11">
        <v>3.1570320000000002E-3</v>
      </c>
      <c r="U1555" s="11">
        <v>3.1570320000000002E-3</v>
      </c>
    </row>
    <row r="1556" spans="1:21" x14ac:dyDescent="0.35">
      <c r="A1556" s="4">
        <f t="shared" si="83"/>
        <v>369.25</v>
      </c>
      <c r="B1556" s="4">
        <f t="shared" si="84"/>
        <v>0.1460022</v>
      </c>
      <c r="C1556" s="4">
        <f t="shared" si="85"/>
        <v>0.85399780000000003</v>
      </c>
      <c r="D1556" s="4">
        <f t="shared" si="86"/>
        <v>-6.2342778797580007E-3</v>
      </c>
      <c r="E1556" s="4">
        <f t="shared" si="87"/>
        <v>4.1430790000000044E-3</v>
      </c>
      <c r="H1556" s="11">
        <v>369.25</v>
      </c>
      <c r="I1556" s="11">
        <v>0.1460022</v>
      </c>
      <c r="J1556" s="11">
        <v>0.85399780000000003</v>
      </c>
      <c r="K1556" s="11">
        <v>0</v>
      </c>
      <c r="L1556" s="11">
        <v>0</v>
      </c>
      <c r="M1556" s="11">
        <v>0.1460022</v>
      </c>
      <c r="N1556" s="11">
        <v>0.85399780000000003</v>
      </c>
      <c r="O1556" s="11">
        <v>1</v>
      </c>
      <c r="Q1556" s="11">
        <v>369.25</v>
      </c>
      <c r="R1556" s="11">
        <v>3.8556809999999997E-2</v>
      </c>
      <c r="S1556" s="11">
        <v>3.8556809999999997E-2</v>
      </c>
      <c r="T1556" s="11">
        <v>3.1570320000000002E-3</v>
      </c>
      <c r="U1556" s="11">
        <v>3.1570320000000002E-3</v>
      </c>
    </row>
    <row r="1557" spans="1:21" x14ac:dyDescent="0.35">
      <c r="A1557" s="4">
        <f t="shared" si="83"/>
        <v>369.5</v>
      </c>
      <c r="B1557" s="4">
        <f t="shared" si="84"/>
        <v>0.1460022</v>
      </c>
      <c r="C1557" s="4">
        <f t="shared" si="85"/>
        <v>0.85399780000000003</v>
      </c>
      <c r="D1557" s="4">
        <f t="shared" si="86"/>
        <v>-6.2342778797580007E-3</v>
      </c>
      <c r="E1557" s="4">
        <f t="shared" si="87"/>
        <v>4.1430790000000044E-3</v>
      </c>
      <c r="H1557" s="11">
        <v>369.5</v>
      </c>
      <c r="I1557" s="11">
        <v>0.1460022</v>
      </c>
      <c r="J1557" s="11">
        <v>0.85399780000000003</v>
      </c>
      <c r="K1557" s="11">
        <v>0</v>
      </c>
      <c r="L1557" s="11">
        <v>0</v>
      </c>
      <c r="M1557" s="11">
        <v>0.1460022</v>
      </c>
      <c r="N1557" s="11">
        <v>0.85399780000000003</v>
      </c>
      <c r="O1557" s="11">
        <v>1</v>
      </c>
      <c r="Q1557" s="11">
        <v>369.5</v>
      </c>
      <c r="R1557" s="11">
        <v>3.8556809999999997E-2</v>
      </c>
      <c r="S1557" s="11">
        <v>3.8556809999999997E-2</v>
      </c>
      <c r="T1557" s="11">
        <v>3.1570320000000002E-3</v>
      </c>
      <c r="U1557" s="11">
        <v>3.1570320000000002E-3</v>
      </c>
    </row>
    <row r="1558" spans="1:21" x14ac:dyDescent="0.35">
      <c r="A1558" s="4">
        <f t="shared" si="83"/>
        <v>369.75</v>
      </c>
      <c r="B1558" s="4">
        <f t="shared" si="84"/>
        <v>0.1460022</v>
      </c>
      <c r="C1558" s="4">
        <f t="shared" si="85"/>
        <v>0.85399780000000003</v>
      </c>
      <c r="D1558" s="4">
        <f t="shared" si="86"/>
        <v>-6.2342778797580007E-3</v>
      </c>
      <c r="E1558" s="4">
        <f t="shared" si="87"/>
        <v>4.1430790000000044E-3</v>
      </c>
      <c r="H1558" s="11">
        <v>369.75</v>
      </c>
      <c r="I1558" s="11">
        <v>0.1460022</v>
      </c>
      <c r="J1558" s="11">
        <v>0.85399780000000003</v>
      </c>
      <c r="K1558" s="11">
        <v>0</v>
      </c>
      <c r="L1558" s="11">
        <v>0</v>
      </c>
      <c r="M1558" s="11">
        <v>0.1460022</v>
      </c>
      <c r="N1558" s="11">
        <v>0.85399780000000003</v>
      </c>
      <c r="O1558" s="11">
        <v>1</v>
      </c>
      <c r="Q1558" s="11">
        <v>369.75</v>
      </c>
      <c r="R1558" s="11">
        <v>3.8556809999999997E-2</v>
      </c>
      <c r="S1558" s="11">
        <v>3.8556809999999997E-2</v>
      </c>
      <c r="T1558" s="11">
        <v>3.1570320000000002E-3</v>
      </c>
      <c r="U1558" s="11">
        <v>3.1570320000000002E-3</v>
      </c>
    </row>
    <row r="1559" spans="1:21" x14ac:dyDescent="0.35">
      <c r="A1559" s="4">
        <f t="shared" si="83"/>
        <v>370</v>
      </c>
      <c r="B1559" s="4">
        <f t="shared" si="84"/>
        <v>0.1460022</v>
      </c>
      <c r="C1559" s="4">
        <f t="shared" si="85"/>
        <v>0.85399780000000003</v>
      </c>
      <c r="D1559" s="4">
        <f t="shared" si="86"/>
        <v>-6.2342778797580007E-3</v>
      </c>
      <c r="E1559" s="4">
        <f t="shared" si="87"/>
        <v>4.1430790000000044E-3</v>
      </c>
      <c r="H1559" s="11">
        <v>370</v>
      </c>
      <c r="I1559" s="11">
        <v>0.1460022</v>
      </c>
      <c r="J1559" s="11">
        <v>0.85399780000000003</v>
      </c>
      <c r="K1559" s="11">
        <v>0</v>
      </c>
      <c r="L1559" s="11">
        <v>0</v>
      </c>
      <c r="M1559" s="11">
        <v>0.1460022</v>
      </c>
      <c r="N1559" s="11">
        <v>0.85399780000000003</v>
      </c>
      <c r="O1559" s="11">
        <v>1</v>
      </c>
      <c r="Q1559" s="11">
        <v>370</v>
      </c>
      <c r="R1559" s="11">
        <v>3.8556809999999997E-2</v>
      </c>
      <c r="S1559" s="11">
        <v>3.8556809999999997E-2</v>
      </c>
      <c r="T1559" s="11">
        <v>3.1570320000000002E-3</v>
      </c>
      <c r="U1559" s="11">
        <v>3.1570320000000002E-3</v>
      </c>
    </row>
    <row r="1560" spans="1:21" x14ac:dyDescent="0.35">
      <c r="A1560" s="4">
        <f t="shared" si="83"/>
        <v>370.25</v>
      </c>
      <c r="B1560" s="4">
        <f t="shared" si="84"/>
        <v>0.1460022</v>
      </c>
      <c r="C1560" s="4">
        <f t="shared" si="85"/>
        <v>0.85399780000000003</v>
      </c>
      <c r="D1560" s="4">
        <f t="shared" si="86"/>
        <v>-6.2342778797580007E-3</v>
      </c>
      <c r="E1560" s="4">
        <f t="shared" si="87"/>
        <v>4.1430790000000044E-3</v>
      </c>
      <c r="H1560" s="11">
        <v>370.25</v>
      </c>
      <c r="I1560" s="11">
        <v>0.1460022</v>
      </c>
      <c r="J1560" s="11">
        <v>0.85399780000000003</v>
      </c>
      <c r="K1560" s="11">
        <v>0</v>
      </c>
      <c r="L1560" s="11">
        <v>0</v>
      </c>
      <c r="M1560" s="11">
        <v>0.1460022</v>
      </c>
      <c r="N1560" s="11">
        <v>0.85399780000000003</v>
      </c>
      <c r="O1560" s="11">
        <v>1</v>
      </c>
      <c r="Q1560" s="11">
        <v>370.25</v>
      </c>
      <c r="R1560" s="11">
        <v>3.8556809999999997E-2</v>
      </c>
      <c r="S1560" s="11">
        <v>3.8556809999999997E-2</v>
      </c>
      <c r="T1560" s="11">
        <v>3.1570320000000002E-3</v>
      </c>
      <c r="U1560" s="11">
        <v>3.1570320000000002E-3</v>
      </c>
    </row>
    <row r="1561" spans="1:21" x14ac:dyDescent="0.35">
      <c r="A1561" s="4">
        <f t="shared" si="83"/>
        <v>370.5</v>
      </c>
      <c r="B1561" s="4">
        <f t="shared" si="84"/>
        <v>0.1460022</v>
      </c>
      <c r="C1561" s="4">
        <f t="shared" si="85"/>
        <v>0.85399780000000003</v>
      </c>
      <c r="D1561" s="4">
        <f t="shared" si="86"/>
        <v>-6.2342778797580007E-3</v>
      </c>
      <c r="E1561" s="4">
        <f t="shared" si="87"/>
        <v>4.1430790000000044E-3</v>
      </c>
      <c r="H1561" s="11">
        <v>370.5</v>
      </c>
      <c r="I1561" s="11">
        <v>0.1460022</v>
      </c>
      <c r="J1561" s="11">
        <v>0.85399780000000003</v>
      </c>
      <c r="K1561" s="11">
        <v>0</v>
      </c>
      <c r="L1561" s="11">
        <v>0</v>
      </c>
      <c r="M1561" s="11">
        <v>0.1460022</v>
      </c>
      <c r="N1561" s="11">
        <v>0.85399780000000003</v>
      </c>
      <c r="O1561" s="11">
        <v>1</v>
      </c>
      <c r="Q1561" s="11">
        <v>370.5</v>
      </c>
      <c r="R1561" s="11">
        <v>3.8556809999999997E-2</v>
      </c>
      <c r="S1561" s="11">
        <v>3.8556809999999997E-2</v>
      </c>
      <c r="T1561" s="11">
        <v>3.1570320000000002E-3</v>
      </c>
      <c r="U1561" s="11">
        <v>3.1570320000000002E-3</v>
      </c>
    </row>
    <row r="1562" spans="1:21" x14ac:dyDescent="0.35">
      <c r="A1562" s="4">
        <f t="shared" si="83"/>
        <v>370.75</v>
      </c>
      <c r="B1562" s="4">
        <f t="shared" si="84"/>
        <v>0.1460022</v>
      </c>
      <c r="C1562" s="4">
        <f t="shared" si="85"/>
        <v>0.85399780000000003</v>
      </c>
      <c r="D1562" s="4">
        <f t="shared" si="86"/>
        <v>-6.2342778797580007E-3</v>
      </c>
      <c r="E1562" s="4">
        <f t="shared" si="87"/>
        <v>4.1430790000000044E-3</v>
      </c>
      <c r="H1562" s="11">
        <v>370.75</v>
      </c>
      <c r="I1562" s="11">
        <v>0.1460022</v>
      </c>
      <c r="J1562" s="11">
        <v>0.85399780000000003</v>
      </c>
      <c r="K1562" s="11">
        <v>0</v>
      </c>
      <c r="L1562" s="11">
        <v>0</v>
      </c>
      <c r="M1562" s="11">
        <v>0.1460022</v>
      </c>
      <c r="N1562" s="11">
        <v>0.85399780000000003</v>
      </c>
      <c r="O1562" s="11">
        <v>1</v>
      </c>
      <c r="Q1562" s="11">
        <v>370.75</v>
      </c>
      <c r="R1562" s="11">
        <v>3.8556809999999997E-2</v>
      </c>
      <c r="S1562" s="11">
        <v>3.8556809999999997E-2</v>
      </c>
      <c r="T1562" s="11">
        <v>3.1570320000000002E-3</v>
      </c>
      <c r="U1562" s="11">
        <v>3.1570320000000002E-3</v>
      </c>
    </row>
    <row r="1563" spans="1:21" x14ac:dyDescent="0.35">
      <c r="A1563" s="4">
        <f t="shared" si="83"/>
        <v>371</v>
      </c>
      <c r="B1563" s="4">
        <f t="shared" si="84"/>
        <v>0.1460022</v>
      </c>
      <c r="C1563" s="4">
        <f t="shared" si="85"/>
        <v>0.85399780000000003</v>
      </c>
      <c r="D1563" s="4">
        <f t="shared" si="86"/>
        <v>-6.2342778797580007E-3</v>
      </c>
      <c r="E1563" s="4">
        <f t="shared" si="87"/>
        <v>4.1430790000000044E-3</v>
      </c>
      <c r="H1563" s="11">
        <v>371</v>
      </c>
      <c r="I1563" s="11">
        <v>0.1460022</v>
      </c>
      <c r="J1563" s="11">
        <v>0.85399780000000003</v>
      </c>
      <c r="K1563" s="11">
        <v>0</v>
      </c>
      <c r="L1563" s="11">
        <v>0</v>
      </c>
      <c r="M1563" s="11">
        <v>0.1460022</v>
      </c>
      <c r="N1563" s="11">
        <v>0.85399780000000003</v>
      </c>
      <c r="O1563" s="11">
        <v>1</v>
      </c>
      <c r="Q1563" s="11">
        <v>371</v>
      </c>
      <c r="R1563" s="11">
        <v>3.8556809999999997E-2</v>
      </c>
      <c r="S1563" s="11">
        <v>3.8556809999999997E-2</v>
      </c>
      <c r="T1563" s="11">
        <v>3.1570320000000002E-3</v>
      </c>
      <c r="U1563" s="11">
        <v>3.1570320000000002E-3</v>
      </c>
    </row>
    <row r="1564" spans="1:21" x14ac:dyDescent="0.35">
      <c r="A1564" s="4">
        <f t="shared" si="83"/>
        <v>371.25</v>
      </c>
      <c r="B1564" s="4">
        <f t="shared" si="84"/>
        <v>0.1460022</v>
      </c>
      <c r="C1564" s="4">
        <f t="shared" si="85"/>
        <v>0.85399780000000003</v>
      </c>
      <c r="D1564" s="4">
        <f t="shared" si="86"/>
        <v>-6.2342778797580007E-3</v>
      </c>
      <c r="E1564" s="4">
        <f t="shared" si="87"/>
        <v>4.1430790000000044E-3</v>
      </c>
      <c r="H1564" s="11">
        <v>371.25</v>
      </c>
      <c r="I1564" s="11">
        <v>0.1460022</v>
      </c>
      <c r="J1564" s="11">
        <v>0.85399780000000003</v>
      </c>
      <c r="K1564" s="11">
        <v>0</v>
      </c>
      <c r="L1564" s="11">
        <v>0</v>
      </c>
      <c r="M1564" s="11">
        <v>0.1460022</v>
      </c>
      <c r="N1564" s="11">
        <v>0.85399780000000003</v>
      </c>
      <c r="O1564" s="11">
        <v>1</v>
      </c>
      <c r="Q1564" s="11">
        <v>371.25</v>
      </c>
      <c r="R1564" s="11">
        <v>3.8556809999999997E-2</v>
      </c>
      <c r="S1564" s="11">
        <v>3.8556809999999997E-2</v>
      </c>
      <c r="T1564" s="11">
        <v>3.1570320000000002E-3</v>
      </c>
      <c r="U1564" s="11">
        <v>3.1570320000000002E-3</v>
      </c>
    </row>
    <row r="1565" spans="1:21" x14ac:dyDescent="0.35">
      <c r="A1565" s="4">
        <f t="shared" si="83"/>
        <v>371.5</v>
      </c>
      <c r="B1565" s="4">
        <f t="shared" si="84"/>
        <v>0.1460022</v>
      </c>
      <c r="C1565" s="4">
        <f t="shared" si="85"/>
        <v>0.85399780000000003</v>
      </c>
      <c r="D1565" s="4">
        <f t="shared" si="86"/>
        <v>-6.2342778797580007E-3</v>
      </c>
      <c r="E1565" s="4">
        <f t="shared" si="87"/>
        <v>4.1430790000000044E-3</v>
      </c>
      <c r="H1565" s="11">
        <v>371.5</v>
      </c>
      <c r="I1565" s="11">
        <v>0.1460022</v>
      </c>
      <c r="J1565" s="11">
        <v>0.85399780000000003</v>
      </c>
      <c r="K1565" s="11">
        <v>0</v>
      </c>
      <c r="L1565" s="11">
        <v>0</v>
      </c>
      <c r="M1565" s="11">
        <v>0.1460022</v>
      </c>
      <c r="N1565" s="11">
        <v>0.85399780000000003</v>
      </c>
      <c r="O1565" s="11">
        <v>1</v>
      </c>
      <c r="Q1565" s="11">
        <v>371.5</v>
      </c>
      <c r="R1565" s="11">
        <v>3.8556809999999997E-2</v>
      </c>
      <c r="S1565" s="11">
        <v>3.8556809999999997E-2</v>
      </c>
      <c r="T1565" s="11">
        <v>3.1570320000000002E-3</v>
      </c>
      <c r="U1565" s="11">
        <v>3.1570320000000002E-3</v>
      </c>
    </row>
    <row r="1566" spans="1:21" x14ac:dyDescent="0.35">
      <c r="A1566" s="4">
        <f t="shared" si="83"/>
        <v>371.75</v>
      </c>
      <c r="B1566" s="4">
        <f t="shared" si="84"/>
        <v>0.1460022</v>
      </c>
      <c r="C1566" s="4">
        <f t="shared" si="85"/>
        <v>0.85399780000000003</v>
      </c>
      <c r="D1566" s="4">
        <f t="shared" si="86"/>
        <v>-6.2342778797580007E-3</v>
      </c>
      <c r="E1566" s="4">
        <f t="shared" si="87"/>
        <v>4.1430790000000044E-3</v>
      </c>
      <c r="H1566" s="11">
        <v>371.75</v>
      </c>
      <c r="I1566" s="11">
        <v>0.1460022</v>
      </c>
      <c r="J1566" s="11">
        <v>0.85399780000000003</v>
      </c>
      <c r="K1566" s="11">
        <v>0</v>
      </c>
      <c r="L1566" s="11">
        <v>0</v>
      </c>
      <c r="M1566" s="11">
        <v>0.1460022</v>
      </c>
      <c r="N1566" s="11">
        <v>0.85399780000000003</v>
      </c>
      <c r="O1566" s="11">
        <v>1</v>
      </c>
      <c r="Q1566" s="11">
        <v>371.75</v>
      </c>
      <c r="R1566" s="11">
        <v>3.8556809999999997E-2</v>
      </c>
      <c r="S1566" s="11">
        <v>3.8556809999999997E-2</v>
      </c>
      <c r="T1566" s="11">
        <v>3.1570320000000002E-3</v>
      </c>
      <c r="U1566" s="11">
        <v>3.1570320000000002E-3</v>
      </c>
    </row>
    <row r="1567" spans="1:21" x14ac:dyDescent="0.35">
      <c r="A1567" s="4">
        <f t="shared" si="83"/>
        <v>372</v>
      </c>
      <c r="B1567" s="4">
        <f t="shared" si="84"/>
        <v>0.1460022</v>
      </c>
      <c r="C1567" s="4">
        <f t="shared" si="85"/>
        <v>0.85399780000000003</v>
      </c>
      <c r="D1567" s="4">
        <f t="shared" si="86"/>
        <v>-6.2342778797580007E-3</v>
      </c>
      <c r="E1567" s="4">
        <f t="shared" si="87"/>
        <v>4.1430790000000044E-3</v>
      </c>
      <c r="H1567" s="11">
        <v>372</v>
      </c>
      <c r="I1567" s="11">
        <v>0.1460022</v>
      </c>
      <c r="J1567" s="11">
        <v>0.85399780000000003</v>
      </c>
      <c r="K1567" s="11">
        <v>0</v>
      </c>
      <c r="L1567" s="11">
        <v>0</v>
      </c>
      <c r="M1567" s="11">
        <v>0.1460022</v>
      </c>
      <c r="N1567" s="11">
        <v>0.85399780000000003</v>
      </c>
      <c r="O1567" s="11">
        <v>1</v>
      </c>
      <c r="Q1567" s="11">
        <v>372</v>
      </c>
      <c r="R1567" s="11">
        <v>3.8556809999999997E-2</v>
      </c>
      <c r="S1567" s="11">
        <v>3.8556809999999997E-2</v>
      </c>
      <c r="T1567" s="11">
        <v>3.1570320000000002E-3</v>
      </c>
      <c r="U1567" s="11">
        <v>3.1570320000000002E-3</v>
      </c>
    </row>
    <row r="1568" spans="1:21" x14ac:dyDescent="0.35">
      <c r="A1568" s="4">
        <f t="shared" si="83"/>
        <v>372.25</v>
      </c>
      <c r="B1568" s="4">
        <f t="shared" si="84"/>
        <v>0.1460022</v>
      </c>
      <c r="C1568" s="4">
        <f t="shared" si="85"/>
        <v>0.85399780000000003</v>
      </c>
      <c r="D1568" s="4">
        <f t="shared" si="86"/>
        <v>-6.2342778797580007E-3</v>
      </c>
      <c r="E1568" s="4">
        <f t="shared" si="87"/>
        <v>4.1430790000000044E-3</v>
      </c>
      <c r="H1568" s="11">
        <v>372.25</v>
      </c>
      <c r="I1568" s="11">
        <v>0.1460022</v>
      </c>
      <c r="J1568" s="11">
        <v>0.85399780000000003</v>
      </c>
      <c r="K1568" s="11">
        <v>0</v>
      </c>
      <c r="L1568" s="11">
        <v>0</v>
      </c>
      <c r="M1568" s="11">
        <v>0.1460022</v>
      </c>
      <c r="N1568" s="11">
        <v>0.85399780000000003</v>
      </c>
      <c r="O1568" s="11">
        <v>1</v>
      </c>
      <c r="Q1568" s="11">
        <v>372.25</v>
      </c>
      <c r="R1568" s="11">
        <v>3.8556809999999997E-2</v>
      </c>
      <c r="S1568" s="11">
        <v>3.8556809999999997E-2</v>
      </c>
      <c r="T1568" s="11">
        <v>3.1570320000000002E-3</v>
      </c>
      <c r="U1568" s="11">
        <v>3.1570320000000002E-3</v>
      </c>
    </row>
    <row r="1569" spans="1:21" x14ac:dyDescent="0.35">
      <c r="A1569" s="4">
        <f t="shared" si="83"/>
        <v>372.5</v>
      </c>
      <c r="B1569" s="4">
        <f t="shared" si="84"/>
        <v>0.1460022</v>
      </c>
      <c r="C1569" s="4">
        <f t="shared" si="85"/>
        <v>0.85399780000000003</v>
      </c>
      <c r="D1569" s="4">
        <f t="shared" si="86"/>
        <v>-6.2342778797580007E-3</v>
      </c>
      <c r="E1569" s="4">
        <f t="shared" si="87"/>
        <v>4.1430790000000044E-3</v>
      </c>
      <c r="H1569" s="11">
        <v>372.5</v>
      </c>
      <c r="I1569" s="11">
        <v>0.1460022</v>
      </c>
      <c r="J1569" s="11">
        <v>0.85399780000000003</v>
      </c>
      <c r="K1569" s="11">
        <v>0</v>
      </c>
      <c r="L1569" s="11">
        <v>0</v>
      </c>
      <c r="M1569" s="11">
        <v>0.1460022</v>
      </c>
      <c r="N1569" s="11">
        <v>0.85399780000000003</v>
      </c>
      <c r="O1569" s="11">
        <v>1</v>
      </c>
      <c r="Q1569" s="11">
        <v>372.5</v>
      </c>
      <c r="R1569" s="11">
        <v>3.8556809999999997E-2</v>
      </c>
      <c r="S1569" s="11">
        <v>3.8556809999999997E-2</v>
      </c>
      <c r="T1569" s="11">
        <v>3.1570320000000002E-3</v>
      </c>
      <c r="U1569" s="11">
        <v>3.1570320000000002E-3</v>
      </c>
    </row>
    <row r="1570" spans="1:21" x14ac:dyDescent="0.35">
      <c r="A1570" s="4">
        <f t="shared" si="83"/>
        <v>372.75</v>
      </c>
      <c r="B1570" s="4">
        <f t="shared" si="84"/>
        <v>0.1460022</v>
      </c>
      <c r="C1570" s="4">
        <f t="shared" si="85"/>
        <v>0.85399780000000003</v>
      </c>
      <c r="D1570" s="4">
        <f t="shared" si="86"/>
        <v>-6.2342778797580007E-3</v>
      </c>
      <c r="E1570" s="4">
        <f t="shared" si="87"/>
        <v>4.1430790000000044E-3</v>
      </c>
      <c r="H1570" s="11">
        <v>372.75</v>
      </c>
      <c r="I1570" s="11">
        <v>0.1460022</v>
      </c>
      <c r="J1570" s="11">
        <v>0.85399780000000003</v>
      </c>
      <c r="K1570" s="11">
        <v>0</v>
      </c>
      <c r="L1570" s="11">
        <v>0</v>
      </c>
      <c r="M1570" s="11">
        <v>0.1460022</v>
      </c>
      <c r="N1570" s="11">
        <v>0.85399780000000003</v>
      </c>
      <c r="O1570" s="11">
        <v>1</v>
      </c>
      <c r="Q1570" s="11">
        <v>372.75</v>
      </c>
      <c r="R1570" s="11">
        <v>3.8556809999999997E-2</v>
      </c>
      <c r="S1570" s="11">
        <v>3.8556809999999997E-2</v>
      </c>
      <c r="T1570" s="11">
        <v>3.1570320000000002E-3</v>
      </c>
      <c r="U1570" s="11">
        <v>3.1570320000000002E-3</v>
      </c>
    </row>
    <row r="1571" spans="1:21" x14ac:dyDescent="0.35">
      <c r="A1571" s="4">
        <f t="shared" si="83"/>
        <v>373</v>
      </c>
      <c r="B1571" s="4">
        <f t="shared" si="84"/>
        <v>0.1460022</v>
      </c>
      <c r="C1571" s="4">
        <f t="shared" si="85"/>
        <v>0.85399780000000003</v>
      </c>
      <c r="D1571" s="4">
        <f t="shared" si="86"/>
        <v>-6.2342778797580007E-3</v>
      </c>
      <c r="E1571" s="4">
        <f t="shared" si="87"/>
        <v>4.1430790000000044E-3</v>
      </c>
      <c r="H1571" s="11">
        <v>373</v>
      </c>
      <c r="I1571" s="11">
        <v>0.1460022</v>
      </c>
      <c r="J1571" s="11">
        <v>0.85399780000000003</v>
      </c>
      <c r="K1571" s="11">
        <v>0</v>
      </c>
      <c r="L1571" s="11">
        <v>0</v>
      </c>
      <c r="M1571" s="11">
        <v>0.1460022</v>
      </c>
      <c r="N1571" s="11">
        <v>0.85399780000000003</v>
      </c>
      <c r="O1571" s="11">
        <v>1</v>
      </c>
      <c r="Q1571" s="11">
        <v>373</v>
      </c>
      <c r="R1571" s="11">
        <v>3.8556809999999997E-2</v>
      </c>
      <c r="S1571" s="11">
        <v>3.8556809999999997E-2</v>
      </c>
      <c r="T1571" s="11">
        <v>3.1570320000000002E-3</v>
      </c>
      <c r="U1571" s="11">
        <v>3.1570320000000002E-3</v>
      </c>
    </row>
    <row r="1572" spans="1:21" x14ac:dyDescent="0.35">
      <c r="A1572" s="4">
        <f t="shared" si="83"/>
        <v>373.25</v>
      </c>
      <c r="B1572" s="4">
        <f t="shared" si="84"/>
        <v>0.1460022</v>
      </c>
      <c r="C1572" s="4">
        <f t="shared" si="85"/>
        <v>0.85399780000000003</v>
      </c>
      <c r="D1572" s="4">
        <f t="shared" si="86"/>
        <v>-6.2342778797580007E-3</v>
      </c>
      <c r="E1572" s="4">
        <f t="shared" si="87"/>
        <v>4.1430790000000044E-3</v>
      </c>
      <c r="H1572" s="11">
        <v>373.25</v>
      </c>
      <c r="I1572" s="11">
        <v>0.1460022</v>
      </c>
      <c r="J1572" s="11">
        <v>0.85399780000000003</v>
      </c>
      <c r="K1572" s="11">
        <v>0</v>
      </c>
      <c r="L1572" s="11">
        <v>0</v>
      </c>
      <c r="M1572" s="11">
        <v>0.1460022</v>
      </c>
      <c r="N1572" s="11">
        <v>0.85399780000000003</v>
      </c>
      <c r="O1572" s="11">
        <v>1</v>
      </c>
      <c r="Q1572" s="11">
        <v>373.25</v>
      </c>
      <c r="R1572" s="11">
        <v>3.8556809999999997E-2</v>
      </c>
      <c r="S1572" s="11">
        <v>3.8556809999999997E-2</v>
      </c>
      <c r="T1572" s="11">
        <v>3.1570320000000002E-3</v>
      </c>
      <c r="U1572" s="11">
        <v>3.1570320000000002E-3</v>
      </c>
    </row>
    <row r="1573" spans="1:21" x14ac:dyDescent="0.35">
      <c r="A1573" s="4">
        <f t="shared" si="83"/>
        <v>373.5</v>
      </c>
      <c r="B1573" s="4">
        <f t="shared" si="84"/>
        <v>0.1460022</v>
      </c>
      <c r="C1573" s="4">
        <f t="shared" si="85"/>
        <v>0.85399780000000003</v>
      </c>
      <c r="D1573" s="4">
        <f t="shared" si="86"/>
        <v>-6.2342778797580007E-3</v>
      </c>
      <c r="E1573" s="4">
        <f t="shared" si="87"/>
        <v>4.1430790000000044E-3</v>
      </c>
      <c r="H1573" s="11">
        <v>373.5</v>
      </c>
      <c r="I1573" s="11">
        <v>0.1460022</v>
      </c>
      <c r="J1573" s="11">
        <v>0.85399780000000003</v>
      </c>
      <c r="K1573" s="11">
        <v>0</v>
      </c>
      <c r="L1573" s="11">
        <v>0</v>
      </c>
      <c r="M1573" s="11">
        <v>0.1460022</v>
      </c>
      <c r="N1573" s="11">
        <v>0.85399780000000003</v>
      </c>
      <c r="O1573" s="11">
        <v>1</v>
      </c>
      <c r="Q1573" s="11">
        <v>373.5</v>
      </c>
      <c r="R1573" s="11">
        <v>3.8556809999999997E-2</v>
      </c>
      <c r="S1573" s="11">
        <v>3.8556809999999997E-2</v>
      </c>
      <c r="T1573" s="11">
        <v>3.1570320000000002E-3</v>
      </c>
      <c r="U1573" s="11">
        <v>3.1570320000000002E-3</v>
      </c>
    </row>
    <row r="1574" spans="1:21" x14ac:dyDescent="0.35">
      <c r="A1574" s="4">
        <f t="shared" si="83"/>
        <v>373.75</v>
      </c>
      <c r="B1574" s="4">
        <f t="shared" si="84"/>
        <v>0.1460022</v>
      </c>
      <c r="C1574" s="4">
        <f t="shared" si="85"/>
        <v>0.85399780000000003</v>
      </c>
      <c r="D1574" s="4">
        <f t="shared" si="86"/>
        <v>-6.2342778797580007E-3</v>
      </c>
      <c r="E1574" s="4">
        <f t="shared" si="87"/>
        <v>4.1430790000000044E-3</v>
      </c>
      <c r="H1574" s="11">
        <v>373.75</v>
      </c>
      <c r="I1574" s="11">
        <v>0.1460022</v>
      </c>
      <c r="J1574" s="11">
        <v>0.85399780000000003</v>
      </c>
      <c r="K1574" s="11">
        <v>0</v>
      </c>
      <c r="L1574" s="11">
        <v>0</v>
      </c>
      <c r="M1574" s="11">
        <v>0.1460022</v>
      </c>
      <c r="N1574" s="11">
        <v>0.85399780000000003</v>
      </c>
      <c r="O1574" s="11">
        <v>1</v>
      </c>
      <c r="Q1574" s="11">
        <v>373.75</v>
      </c>
      <c r="R1574" s="11">
        <v>3.8556809999999997E-2</v>
      </c>
      <c r="S1574" s="11">
        <v>3.8556809999999997E-2</v>
      </c>
      <c r="T1574" s="11">
        <v>3.1570320000000002E-3</v>
      </c>
      <c r="U1574" s="11">
        <v>3.1570320000000002E-3</v>
      </c>
    </row>
    <row r="1575" spans="1:21" x14ac:dyDescent="0.35">
      <c r="A1575" s="4">
        <f t="shared" si="83"/>
        <v>374</v>
      </c>
      <c r="B1575" s="4">
        <f t="shared" si="84"/>
        <v>0.1460022</v>
      </c>
      <c r="C1575" s="4">
        <f t="shared" si="85"/>
        <v>0.85399780000000003</v>
      </c>
      <c r="D1575" s="4">
        <f t="shared" si="86"/>
        <v>-6.2342778797580007E-3</v>
      </c>
      <c r="E1575" s="4">
        <f t="shared" si="87"/>
        <v>4.1430790000000044E-3</v>
      </c>
      <c r="H1575" s="11">
        <v>374</v>
      </c>
      <c r="I1575" s="11">
        <v>0.1460022</v>
      </c>
      <c r="J1575" s="11">
        <v>0.85399780000000003</v>
      </c>
      <c r="K1575" s="11">
        <v>0</v>
      </c>
      <c r="L1575" s="11">
        <v>0</v>
      </c>
      <c r="M1575" s="11">
        <v>0.1460022</v>
      </c>
      <c r="N1575" s="11">
        <v>0.85399780000000003</v>
      </c>
      <c r="O1575" s="11">
        <v>1</v>
      </c>
      <c r="Q1575" s="11">
        <v>374</v>
      </c>
      <c r="R1575" s="11">
        <v>3.8556809999999997E-2</v>
      </c>
      <c r="S1575" s="11">
        <v>3.8556809999999997E-2</v>
      </c>
      <c r="T1575" s="11">
        <v>3.1570320000000002E-3</v>
      </c>
      <c r="U1575" s="11">
        <v>3.1570320000000002E-3</v>
      </c>
    </row>
    <row r="1576" spans="1:21" x14ac:dyDescent="0.35">
      <c r="A1576" s="4">
        <f t="shared" si="83"/>
        <v>374.25</v>
      </c>
      <c r="B1576" s="4">
        <f t="shared" si="84"/>
        <v>0.1460022</v>
      </c>
      <c r="C1576" s="4">
        <f t="shared" si="85"/>
        <v>0.85399780000000003</v>
      </c>
      <c r="D1576" s="4">
        <f t="shared" si="86"/>
        <v>-6.2342778797580007E-3</v>
      </c>
      <c r="E1576" s="4">
        <f t="shared" si="87"/>
        <v>4.1430790000000044E-3</v>
      </c>
      <c r="H1576" s="11">
        <v>374.25</v>
      </c>
      <c r="I1576" s="11">
        <v>0.1460022</v>
      </c>
      <c r="J1576" s="11">
        <v>0.85399780000000003</v>
      </c>
      <c r="K1576" s="11">
        <v>0</v>
      </c>
      <c r="L1576" s="11">
        <v>0</v>
      </c>
      <c r="M1576" s="11">
        <v>0.1460022</v>
      </c>
      <c r="N1576" s="11">
        <v>0.85399780000000003</v>
      </c>
      <c r="O1576" s="11">
        <v>1</v>
      </c>
      <c r="Q1576" s="11">
        <v>374.25</v>
      </c>
      <c r="R1576" s="11">
        <v>3.8556809999999997E-2</v>
      </c>
      <c r="S1576" s="11">
        <v>3.8556809999999997E-2</v>
      </c>
      <c r="T1576" s="11">
        <v>3.1570320000000002E-3</v>
      </c>
      <c r="U1576" s="11">
        <v>3.1570320000000002E-3</v>
      </c>
    </row>
    <row r="1577" spans="1:21" x14ac:dyDescent="0.35">
      <c r="A1577" s="4">
        <f t="shared" si="83"/>
        <v>374.5</v>
      </c>
      <c r="B1577" s="4">
        <f t="shared" si="84"/>
        <v>0.1460022</v>
      </c>
      <c r="C1577" s="4">
        <f t="shared" si="85"/>
        <v>0.85399780000000003</v>
      </c>
      <c r="D1577" s="4">
        <f t="shared" si="86"/>
        <v>-6.2342778797580007E-3</v>
      </c>
      <c r="E1577" s="4">
        <f t="shared" si="87"/>
        <v>4.1430790000000044E-3</v>
      </c>
      <c r="H1577" s="11">
        <v>374.5</v>
      </c>
      <c r="I1577" s="11">
        <v>0.1460022</v>
      </c>
      <c r="J1577" s="11">
        <v>0.85399780000000003</v>
      </c>
      <c r="K1577" s="11">
        <v>0</v>
      </c>
      <c r="L1577" s="11">
        <v>0</v>
      </c>
      <c r="M1577" s="11">
        <v>0.1460022</v>
      </c>
      <c r="N1577" s="11">
        <v>0.85399780000000003</v>
      </c>
      <c r="O1577" s="11">
        <v>1</v>
      </c>
      <c r="Q1577" s="11">
        <v>374.5</v>
      </c>
      <c r="R1577" s="11">
        <v>3.8556809999999997E-2</v>
      </c>
      <c r="S1577" s="11">
        <v>3.8556809999999997E-2</v>
      </c>
      <c r="T1577" s="11">
        <v>3.1570320000000002E-3</v>
      </c>
      <c r="U1577" s="11">
        <v>3.1570320000000002E-3</v>
      </c>
    </row>
    <row r="1578" spans="1:21" x14ac:dyDescent="0.35">
      <c r="A1578" s="4">
        <f t="shared" si="83"/>
        <v>374.75</v>
      </c>
      <c r="B1578" s="4">
        <f t="shared" si="84"/>
        <v>0.1460022</v>
      </c>
      <c r="C1578" s="4">
        <f t="shared" si="85"/>
        <v>0.85399780000000003</v>
      </c>
      <c r="D1578" s="4">
        <f t="shared" si="86"/>
        <v>-6.2342778797580007E-3</v>
      </c>
      <c r="E1578" s="4">
        <f t="shared" si="87"/>
        <v>4.1430790000000044E-3</v>
      </c>
      <c r="H1578" s="11">
        <v>374.75</v>
      </c>
      <c r="I1578" s="11">
        <v>0.1460022</v>
      </c>
      <c r="J1578" s="11">
        <v>0.85399780000000003</v>
      </c>
      <c r="K1578" s="11">
        <v>0</v>
      </c>
      <c r="L1578" s="11">
        <v>0</v>
      </c>
      <c r="M1578" s="11">
        <v>0.1460022</v>
      </c>
      <c r="N1578" s="11">
        <v>0.85399780000000003</v>
      </c>
      <c r="O1578" s="11">
        <v>1</v>
      </c>
      <c r="Q1578" s="11">
        <v>374.75</v>
      </c>
      <c r="R1578" s="11">
        <v>3.8556809999999997E-2</v>
      </c>
      <c r="S1578" s="11">
        <v>3.8556809999999997E-2</v>
      </c>
      <c r="T1578" s="11">
        <v>3.1570320000000002E-3</v>
      </c>
      <c r="U1578" s="11">
        <v>3.1570320000000002E-3</v>
      </c>
    </row>
    <row r="1579" spans="1:21" x14ac:dyDescent="0.35">
      <c r="A1579" s="4">
        <f t="shared" si="83"/>
        <v>375</v>
      </c>
      <c r="B1579" s="4">
        <f t="shared" si="84"/>
        <v>0.1460022</v>
      </c>
      <c r="C1579" s="4">
        <f t="shared" si="85"/>
        <v>0.85399780000000003</v>
      </c>
      <c r="D1579" s="4">
        <f t="shared" si="86"/>
        <v>-6.2342778797580007E-3</v>
      </c>
      <c r="E1579" s="4">
        <f t="shared" si="87"/>
        <v>4.1430790000000044E-3</v>
      </c>
      <c r="H1579" s="11">
        <v>375</v>
      </c>
      <c r="I1579" s="11">
        <v>0.1460022</v>
      </c>
      <c r="J1579" s="11">
        <v>0.85399780000000003</v>
      </c>
      <c r="K1579" s="11">
        <v>0</v>
      </c>
      <c r="L1579" s="11">
        <v>0</v>
      </c>
      <c r="M1579" s="11">
        <v>0.1460022</v>
      </c>
      <c r="N1579" s="11">
        <v>0.85399780000000003</v>
      </c>
      <c r="O1579" s="11">
        <v>1</v>
      </c>
      <c r="Q1579" s="11">
        <v>375</v>
      </c>
      <c r="R1579" s="11">
        <v>3.8556809999999997E-2</v>
      </c>
      <c r="S1579" s="11">
        <v>3.8556809999999997E-2</v>
      </c>
      <c r="T1579" s="11">
        <v>3.1570320000000002E-3</v>
      </c>
      <c r="U1579" s="11">
        <v>3.1570320000000002E-3</v>
      </c>
    </row>
    <row r="1580" spans="1:21" x14ac:dyDescent="0.35">
      <c r="A1580" s="4">
        <f t="shared" si="83"/>
        <v>375.25</v>
      </c>
      <c r="B1580" s="4">
        <f t="shared" si="84"/>
        <v>0.1460022</v>
      </c>
      <c r="C1580" s="4">
        <f t="shared" si="85"/>
        <v>0.85399780000000003</v>
      </c>
      <c r="D1580" s="4">
        <f t="shared" si="86"/>
        <v>-6.2342778797580007E-3</v>
      </c>
      <c r="E1580" s="4">
        <f t="shared" si="87"/>
        <v>4.1430790000000044E-3</v>
      </c>
      <c r="H1580" s="11">
        <v>375.25</v>
      </c>
      <c r="I1580" s="11">
        <v>0.1460022</v>
      </c>
      <c r="J1580" s="11">
        <v>0.85399780000000003</v>
      </c>
      <c r="K1580" s="11">
        <v>0</v>
      </c>
      <c r="L1580" s="11">
        <v>0</v>
      </c>
      <c r="M1580" s="11">
        <v>0.1460022</v>
      </c>
      <c r="N1580" s="11">
        <v>0.85399780000000003</v>
      </c>
      <c r="O1580" s="11">
        <v>1</v>
      </c>
      <c r="Q1580" s="11">
        <v>375.25</v>
      </c>
      <c r="R1580" s="11">
        <v>3.8556809999999997E-2</v>
      </c>
      <c r="S1580" s="11">
        <v>3.8556809999999997E-2</v>
      </c>
      <c r="T1580" s="11">
        <v>3.1570320000000002E-3</v>
      </c>
      <c r="U1580" s="11">
        <v>3.1570320000000002E-3</v>
      </c>
    </row>
    <row r="1581" spans="1:21" x14ac:dyDescent="0.35">
      <c r="A1581" s="4">
        <f t="shared" si="83"/>
        <v>375.5</v>
      </c>
      <c r="B1581" s="4">
        <f t="shared" si="84"/>
        <v>0.1460022</v>
      </c>
      <c r="C1581" s="4">
        <f t="shared" si="85"/>
        <v>0.85399780000000003</v>
      </c>
      <c r="D1581" s="4">
        <f t="shared" si="86"/>
        <v>-6.2342778797580007E-3</v>
      </c>
      <c r="E1581" s="4">
        <f t="shared" si="87"/>
        <v>4.1430790000000044E-3</v>
      </c>
      <c r="H1581" s="11">
        <v>375.5</v>
      </c>
      <c r="I1581" s="11">
        <v>0.1460022</v>
      </c>
      <c r="J1581" s="11">
        <v>0.85399780000000003</v>
      </c>
      <c r="K1581" s="11">
        <v>0</v>
      </c>
      <c r="L1581" s="11">
        <v>0</v>
      </c>
      <c r="M1581" s="11">
        <v>0.1460022</v>
      </c>
      <c r="N1581" s="11">
        <v>0.85399780000000003</v>
      </c>
      <c r="O1581" s="11">
        <v>1</v>
      </c>
      <c r="Q1581" s="11">
        <v>375.5</v>
      </c>
      <c r="R1581" s="11">
        <v>3.8556809999999997E-2</v>
      </c>
      <c r="S1581" s="11">
        <v>3.8556809999999997E-2</v>
      </c>
      <c r="T1581" s="11">
        <v>3.1570320000000002E-3</v>
      </c>
      <c r="U1581" s="11">
        <v>3.1570320000000002E-3</v>
      </c>
    </row>
    <row r="1582" spans="1:21" x14ac:dyDescent="0.35">
      <c r="A1582" s="4">
        <f t="shared" si="83"/>
        <v>375.75</v>
      </c>
      <c r="B1582" s="4">
        <f t="shared" si="84"/>
        <v>0.1460022</v>
      </c>
      <c r="C1582" s="4">
        <f t="shared" si="85"/>
        <v>0.85399780000000003</v>
      </c>
      <c r="D1582" s="4">
        <f t="shared" si="86"/>
        <v>-6.2342778797580007E-3</v>
      </c>
      <c r="E1582" s="4">
        <f t="shared" si="87"/>
        <v>4.1430790000000044E-3</v>
      </c>
      <c r="H1582" s="11">
        <v>375.75</v>
      </c>
      <c r="I1582" s="11">
        <v>0.1460022</v>
      </c>
      <c r="J1582" s="11">
        <v>0.85399780000000003</v>
      </c>
      <c r="K1582" s="11">
        <v>0</v>
      </c>
      <c r="L1582" s="11">
        <v>0</v>
      </c>
      <c r="M1582" s="11">
        <v>0.1460022</v>
      </c>
      <c r="N1582" s="11">
        <v>0.85399780000000003</v>
      </c>
      <c r="O1582" s="11">
        <v>1</v>
      </c>
      <c r="Q1582" s="11">
        <v>375.75</v>
      </c>
      <c r="R1582" s="11">
        <v>3.8556809999999997E-2</v>
      </c>
      <c r="S1582" s="11">
        <v>3.8556809999999997E-2</v>
      </c>
      <c r="T1582" s="11">
        <v>3.1570320000000002E-3</v>
      </c>
      <c r="U1582" s="11">
        <v>3.1570320000000002E-3</v>
      </c>
    </row>
    <row r="1583" spans="1:21" x14ac:dyDescent="0.35">
      <c r="A1583" s="4">
        <f t="shared" si="83"/>
        <v>376</v>
      </c>
      <c r="B1583" s="4">
        <f t="shared" si="84"/>
        <v>0.1460022</v>
      </c>
      <c r="C1583" s="4">
        <f t="shared" si="85"/>
        <v>0.85399780000000003</v>
      </c>
      <c r="D1583" s="4">
        <f t="shared" si="86"/>
        <v>-6.2342778797580007E-3</v>
      </c>
      <c r="E1583" s="4">
        <f t="shared" si="87"/>
        <v>4.1430790000000044E-3</v>
      </c>
      <c r="H1583" s="11">
        <v>376</v>
      </c>
      <c r="I1583" s="11">
        <v>0.1460022</v>
      </c>
      <c r="J1583" s="11">
        <v>0.85399780000000003</v>
      </c>
      <c r="K1583" s="11">
        <v>0</v>
      </c>
      <c r="L1583" s="11">
        <v>0</v>
      </c>
      <c r="M1583" s="11">
        <v>0.1460022</v>
      </c>
      <c r="N1583" s="11">
        <v>0.85399780000000003</v>
      </c>
      <c r="O1583" s="11">
        <v>1</v>
      </c>
      <c r="Q1583" s="11">
        <v>376</v>
      </c>
      <c r="R1583" s="11">
        <v>3.8556809999999997E-2</v>
      </c>
      <c r="S1583" s="11">
        <v>3.8556809999999997E-2</v>
      </c>
      <c r="T1583" s="11">
        <v>3.1570320000000002E-3</v>
      </c>
      <c r="U1583" s="11">
        <v>3.1570320000000002E-3</v>
      </c>
    </row>
    <row r="1584" spans="1:21" x14ac:dyDescent="0.35">
      <c r="A1584" s="4">
        <f t="shared" si="83"/>
        <v>376.25</v>
      </c>
      <c r="B1584" s="4">
        <f t="shared" si="84"/>
        <v>0.1460022</v>
      </c>
      <c r="C1584" s="4">
        <f t="shared" si="85"/>
        <v>0.85399780000000003</v>
      </c>
      <c r="D1584" s="4">
        <f t="shared" si="86"/>
        <v>-6.2342778797580007E-3</v>
      </c>
      <c r="E1584" s="4">
        <f t="shared" si="87"/>
        <v>4.1430790000000044E-3</v>
      </c>
      <c r="H1584" s="11">
        <v>376.25</v>
      </c>
      <c r="I1584" s="11">
        <v>0.1460022</v>
      </c>
      <c r="J1584" s="11">
        <v>0.85399780000000003</v>
      </c>
      <c r="K1584" s="11">
        <v>0</v>
      </c>
      <c r="L1584" s="11">
        <v>0</v>
      </c>
      <c r="M1584" s="11">
        <v>0.1460022</v>
      </c>
      <c r="N1584" s="11">
        <v>0.85399780000000003</v>
      </c>
      <c r="O1584" s="11">
        <v>1</v>
      </c>
      <c r="Q1584" s="11">
        <v>376.25</v>
      </c>
      <c r="R1584" s="11">
        <v>3.8556809999999997E-2</v>
      </c>
      <c r="S1584" s="11">
        <v>3.8556809999999997E-2</v>
      </c>
      <c r="T1584" s="11">
        <v>3.1570320000000002E-3</v>
      </c>
      <c r="U1584" s="11">
        <v>3.1570320000000002E-3</v>
      </c>
    </row>
    <row r="1585" spans="1:21" x14ac:dyDescent="0.35">
      <c r="A1585" s="4">
        <f t="shared" si="83"/>
        <v>376.5</v>
      </c>
      <c r="B1585" s="4">
        <f t="shared" si="84"/>
        <v>0.1460022</v>
      </c>
      <c r="C1585" s="4">
        <f t="shared" si="85"/>
        <v>0.85399780000000003</v>
      </c>
      <c r="D1585" s="4">
        <f t="shared" si="86"/>
        <v>-6.2342778797580007E-3</v>
      </c>
      <c r="E1585" s="4">
        <f t="shared" si="87"/>
        <v>4.1430790000000044E-3</v>
      </c>
      <c r="H1585" s="11">
        <v>376.5</v>
      </c>
      <c r="I1585" s="11">
        <v>0.1460022</v>
      </c>
      <c r="J1585" s="11">
        <v>0.85399780000000003</v>
      </c>
      <c r="K1585" s="11">
        <v>0</v>
      </c>
      <c r="L1585" s="11">
        <v>0</v>
      </c>
      <c r="M1585" s="11">
        <v>0.1460022</v>
      </c>
      <c r="N1585" s="11">
        <v>0.85399780000000003</v>
      </c>
      <c r="O1585" s="11">
        <v>1</v>
      </c>
      <c r="Q1585" s="11">
        <v>376.5</v>
      </c>
      <c r="R1585" s="11">
        <v>3.8556809999999997E-2</v>
      </c>
      <c r="S1585" s="11">
        <v>3.8556809999999997E-2</v>
      </c>
      <c r="T1585" s="11">
        <v>3.1570320000000002E-3</v>
      </c>
      <c r="U1585" s="11">
        <v>3.1570320000000002E-3</v>
      </c>
    </row>
    <row r="1586" spans="1:21" x14ac:dyDescent="0.35">
      <c r="A1586" s="4">
        <f t="shared" si="83"/>
        <v>376.75</v>
      </c>
      <c r="B1586" s="4">
        <f t="shared" si="84"/>
        <v>0.1460022</v>
      </c>
      <c r="C1586" s="4">
        <f t="shared" si="85"/>
        <v>0.85399780000000003</v>
      </c>
      <c r="D1586" s="4">
        <f t="shared" si="86"/>
        <v>-6.2342778797580007E-3</v>
      </c>
      <c r="E1586" s="4">
        <f t="shared" si="87"/>
        <v>4.1430790000000044E-3</v>
      </c>
      <c r="H1586" s="11">
        <v>376.75</v>
      </c>
      <c r="I1586" s="11">
        <v>0.1460022</v>
      </c>
      <c r="J1586" s="11">
        <v>0.85399780000000003</v>
      </c>
      <c r="K1586" s="11">
        <v>0</v>
      </c>
      <c r="L1586" s="11">
        <v>0</v>
      </c>
      <c r="M1586" s="11">
        <v>0.1460022</v>
      </c>
      <c r="N1586" s="11">
        <v>0.85399780000000003</v>
      </c>
      <c r="O1586" s="11">
        <v>1</v>
      </c>
      <c r="Q1586" s="11">
        <v>376.75</v>
      </c>
      <c r="R1586" s="11">
        <v>3.8556809999999997E-2</v>
      </c>
      <c r="S1586" s="11">
        <v>3.8556809999999997E-2</v>
      </c>
      <c r="T1586" s="11">
        <v>3.1570320000000002E-3</v>
      </c>
      <c r="U1586" s="11">
        <v>3.1570320000000002E-3</v>
      </c>
    </row>
    <row r="1587" spans="1:21" x14ac:dyDescent="0.35">
      <c r="A1587" s="4">
        <f t="shared" si="83"/>
        <v>377</v>
      </c>
      <c r="B1587" s="4">
        <f t="shared" si="84"/>
        <v>0.1460022</v>
      </c>
      <c r="C1587" s="4">
        <f t="shared" si="85"/>
        <v>0.85399780000000003</v>
      </c>
      <c r="D1587" s="4">
        <f t="shared" si="86"/>
        <v>-6.2342778797580007E-3</v>
      </c>
      <c r="E1587" s="4">
        <f t="shared" si="87"/>
        <v>4.1430790000000044E-3</v>
      </c>
      <c r="H1587" s="11">
        <v>377</v>
      </c>
      <c r="I1587" s="11">
        <v>0.1460022</v>
      </c>
      <c r="J1587" s="11">
        <v>0.85399780000000003</v>
      </c>
      <c r="K1587" s="11">
        <v>0</v>
      </c>
      <c r="L1587" s="11">
        <v>0</v>
      </c>
      <c r="M1587" s="11">
        <v>0.1460022</v>
      </c>
      <c r="N1587" s="11">
        <v>0.85399780000000003</v>
      </c>
      <c r="O1587" s="11">
        <v>1</v>
      </c>
      <c r="Q1587" s="11">
        <v>377</v>
      </c>
      <c r="R1587" s="11">
        <v>3.8556809999999997E-2</v>
      </c>
      <c r="S1587" s="11">
        <v>3.8556809999999997E-2</v>
      </c>
      <c r="T1587" s="11">
        <v>3.1570320000000002E-3</v>
      </c>
      <c r="U1587" s="11">
        <v>3.1570320000000002E-3</v>
      </c>
    </row>
    <row r="1588" spans="1:21" x14ac:dyDescent="0.35">
      <c r="A1588" s="4">
        <f t="shared" si="83"/>
        <v>377.25</v>
      </c>
      <c r="B1588" s="4">
        <f t="shared" si="84"/>
        <v>0.1460022</v>
      </c>
      <c r="C1588" s="4">
        <f t="shared" si="85"/>
        <v>0.85399780000000003</v>
      </c>
      <c r="D1588" s="4">
        <f t="shared" si="86"/>
        <v>-6.2342778797580007E-3</v>
      </c>
      <c r="E1588" s="4">
        <f t="shared" si="87"/>
        <v>4.1430790000000044E-3</v>
      </c>
      <c r="H1588" s="11">
        <v>377.25</v>
      </c>
      <c r="I1588" s="11">
        <v>0.1460022</v>
      </c>
      <c r="J1588" s="11">
        <v>0.85399780000000003</v>
      </c>
      <c r="K1588" s="11">
        <v>0</v>
      </c>
      <c r="L1588" s="11">
        <v>0</v>
      </c>
      <c r="M1588" s="11">
        <v>0.1460022</v>
      </c>
      <c r="N1588" s="11">
        <v>0.85399780000000003</v>
      </c>
      <c r="O1588" s="11">
        <v>1</v>
      </c>
      <c r="Q1588" s="11">
        <v>377.25</v>
      </c>
      <c r="R1588" s="11">
        <v>3.8556809999999997E-2</v>
      </c>
      <c r="S1588" s="11">
        <v>3.8556809999999997E-2</v>
      </c>
      <c r="T1588" s="11">
        <v>3.1570320000000002E-3</v>
      </c>
      <c r="U1588" s="11">
        <v>3.1570320000000002E-3</v>
      </c>
    </row>
    <row r="1589" spans="1:21" x14ac:dyDescent="0.35">
      <c r="A1589" s="4">
        <f t="shared" si="83"/>
        <v>377.5</v>
      </c>
      <c r="B1589" s="4">
        <f t="shared" si="84"/>
        <v>0.1460022</v>
      </c>
      <c r="C1589" s="4">
        <f t="shared" si="85"/>
        <v>0.85399780000000003</v>
      </c>
      <c r="D1589" s="4">
        <f t="shared" si="86"/>
        <v>-6.2342778797580007E-3</v>
      </c>
      <c r="E1589" s="4">
        <f t="shared" si="87"/>
        <v>4.1430790000000044E-3</v>
      </c>
      <c r="H1589" s="11">
        <v>377.5</v>
      </c>
      <c r="I1589" s="11">
        <v>0.1460022</v>
      </c>
      <c r="J1589" s="11">
        <v>0.85399780000000003</v>
      </c>
      <c r="K1589" s="11">
        <v>0</v>
      </c>
      <c r="L1589" s="11">
        <v>0</v>
      </c>
      <c r="M1589" s="11">
        <v>0.1460022</v>
      </c>
      <c r="N1589" s="11">
        <v>0.85399780000000003</v>
      </c>
      <c r="O1589" s="11">
        <v>1</v>
      </c>
      <c r="Q1589" s="11">
        <v>377.5</v>
      </c>
      <c r="R1589" s="11">
        <v>3.8556809999999997E-2</v>
      </c>
      <c r="S1589" s="11">
        <v>3.8556809999999997E-2</v>
      </c>
      <c r="T1589" s="11">
        <v>3.1570320000000002E-3</v>
      </c>
      <c r="U1589" s="11">
        <v>3.1570320000000002E-3</v>
      </c>
    </row>
    <row r="1590" spans="1:21" x14ac:dyDescent="0.35">
      <c r="A1590" s="4">
        <f t="shared" si="83"/>
        <v>377.75</v>
      </c>
      <c r="B1590" s="4">
        <f t="shared" si="84"/>
        <v>0.1460022</v>
      </c>
      <c r="C1590" s="4">
        <f t="shared" si="85"/>
        <v>0.85399780000000003</v>
      </c>
      <c r="D1590" s="4">
        <f t="shared" si="86"/>
        <v>-6.2342778797580007E-3</v>
      </c>
      <c r="E1590" s="4">
        <f t="shared" si="87"/>
        <v>4.1430790000000044E-3</v>
      </c>
      <c r="H1590" s="11">
        <v>377.75</v>
      </c>
      <c r="I1590" s="11">
        <v>0.1460022</v>
      </c>
      <c r="J1590" s="11">
        <v>0.85399780000000003</v>
      </c>
      <c r="K1590" s="11">
        <v>0</v>
      </c>
      <c r="L1590" s="11">
        <v>0</v>
      </c>
      <c r="M1590" s="11">
        <v>0.1460022</v>
      </c>
      <c r="N1590" s="11">
        <v>0.85399780000000003</v>
      </c>
      <c r="O1590" s="11">
        <v>1</v>
      </c>
      <c r="Q1590" s="11">
        <v>377.75</v>
      </c>
      <c r="R1590" s="11">
        <v>3.8556809999999997E-2</v>
      </c>
      <c r="S1590" s="11">
        <v>3.8556809999999997E-2</v>
      </c>
      <c r="T1590" s="11">
        <v>3.1570320000000002E-3</v>
      </c>
      <c r="U1590" s="11">
        <v>3.1570320000000002E-3</v>
      </c>
    </row>
    <row r="1591" spans="1:21" x14ac:dyDescent="0.35">
      <c r="A1591" s="4">
        <f t="shared" si="83"/>
        <v>378</v>
      </c>
      <c r="B1591" s="4">
        <f t="shared" si="84"/>
        <v>0.1460022</v>
      </c>
      <c r="C1591" s="4">
        <f t="shared" si="85"/>
        <v>0.85399780000000003</v>
      </c>
      <c r="D1591" s="4">
        <f t="shared" si="86"/>
        <v>-6.2342778797580007E-3</v>
      </c>
      <c r="E1591" s="4">
        <f t="shared" si="87"/>
        <v>4.1430790000000044E-3</v>
      </c>
      <c r="H1591" s="11">
        <v>378</v>
      </c>
      <c r="I1591" s="11">
        <v>0.1460022</v>
      </c>
      <c r="J1591" s="11">
        <v>0.85399780000000003</v>
      </c>
      <c r="K1591" s="11">
        <v>0</v>
      </c>
      <c r="L1591" s="11">
        <v>0</v>
      </c>
      <c r="M1591" s="11">
        <v>0.1460022</v>
      </c>
      <c r="N1591" s="11">
        <v>0.85399780000000003</v>
      </c>
      <c r="O1591" s="11">
        <v>1</v>
      </c>
      <c r="Q1591" s="11">
        <v>378</v>
      </c>
      <c r="R1591" s="11">
        <v>3.8556809999999997E-2</v>
      </c>
      <c r="S1591" s="11">
        <v>3.8556809999999997E-2</v>
      </c>
      <c r="T1591" s="11">
        <v>3.1570320000000002E-3</v>
      </c>
      <c r="U1591" s="11">
        <v>3.1570320000000002E-3</v>
      </c>
    </row>
    <row r="1592" spans="1:21" x14ac:dyDescent="0.35">
      <c r="A1592" s="4">
        <f t="shared" ref="A1592:A1655" si="88">H1592</f>
        <v>378.25</v>
      </c>
      <c r="B1592" s="4">
        <f t="shared" ref="B1592:B1655" si="89">I1592</f>
        <v>0.1460022</v>
      </c>
      <c r="C1592" s="4">
        <f t="shared" ref="C1592:C1655" si="90">J1592</f>
        <v>0.85399780000000003</v>
      </c>
      <c r="D1592" s="4">
        <f t="shared" si="86"/>
        <v>-6.2342778797580007E-3</v>
      </c>
      <c r="E1592" s="4">
        <f t="shared" si="87"/>
        <v>4.1430790000000044E-3</v>
      </c>
      <c r="H1592" s="11">
        <v>378.25</v>
      </c>
      <c r="I1592" s="11">
        <v>0.1460022</v>
      </c>
      <c r="J1592" s="11">
        <v>0.85399780000000003</v>
      </c>
      <c r="K1592" s="11">
        <v>0</v>
      </c>
      <c r="L1592" s="11">
        <v>0</v>
      </c>
      <c r="M1592" s="11">
        <v>0.1460022</v>
      </c>
      <c r="N1592" s="11">
        <v>0.85399780000000003</v>
      </c>
      <c r="O1592" s="11">
        <v>1</v>
      </c>
      <c r="Q1592" s="11">
        <v>378.25</v>
      </c>
      <c r="R1592" s="11">
        <v>3.8556809999999997E-2</v>
      </c>
      <c r="S1592" s="11">
        <v>3.8556809999999997E-2</v>
      </c>
      <c r="T1592" s="11">
        <v>3.1570320000000002E-3</v>
      </c>
      <c r="U1592" s="11">
        <v>3.1570320000000002E-3</v>
      </c>
    </row>
    <row r="1593" spans="1:21" x14ac:dyDescent="0.35">
      <c r="A1593" s="4">
        <f t="shared" si="88"/>
        <v>378.5</v>
      </c>
      <c r="B1593" s="4">
        <f t="shared" si="89"/>
        <v>0.1460022</v>
      </c>
      <c r="C1593" s="4">
        <f t="shared" si="90"/>
        <v>0.85399780000000003</v>
      </c>
      <c r="D1593" s="4">
        <f t="shared" si="86"/>
        <v>-6.2342778797580007E-3</v>
      </c>
      <c r="E1593" s="4">
        <f t="shared" si="87"/>
        <v>4.1430790000000044E-3</v>
      </c>
      <c r="H1593" s="11">
        <v>378.5</v>
      </c>
      <c r="I1593" s="11">
        <v>0.1460022</v>
      </c>
      <c r="J1593" s="11">
        <v>0.85399780000000003</v>
      </c>
      <c r="K1593" s="11">
        <v>0</v>
      </c>
      <c r="L1593" s="11">
        <v>0</v>
      </c>
      <c r="M1593" s="11">
        <v>0.1460022</v>
      </c>
      <c r="N1593" s="11">
        <v>0.85399780000000003</v>
      </c>
      <c r="O1593" s="11">
        <v>1</v>
      </c>
      <c r="Q1593" s="11">
        <v>378.5</v>
      </c>
      <c r="R1593" s="11">
        <v>3.8556809999999997E-2</v>
      </c>
      <c r="S1593" s="11">
        <v>3.8556809999999997E-2</v>
      </c>
      <c r="T1593" s="11">
        <v>3.1570320000000002E-3</v>
      </c>
      <c r="U1593" s="11">
        <v>3.1570320000000002E-3</v>
      </c>
    </row>
    <row r="1594" spans="1:21" x14ac:dyDescent="0.35">
      <c r="A1594" s="4">
        <f t="shared" si="88"/>
        <v>378.75</v>
      </c>
      <c r="B1594" s="4">
        <f t="shared" si="89"/>
        <v>0.1460022</v>
      </c>
      <c r="C1594" s="4">
        <f t="shared" si="90"/>
        <v>0.85399780000000003</v>
      </c>
      <c r="D1594" s="4">
        <f t="shared" si="86"/>
        <v>-6.2342778797580007E-3</v>
      </c>
      <c r="E1594" s="4">
        <f t="shared" si="87"/>
        <v>4.1430790000000044E-3</v>
      </c>
      <c r="H1594" s="11">
        <v>378.75</v>
      </c>
      <c r="I1594" s="11">
        <v>0.1460022</v>
      </c>
      <c r="J1594" s="11">
        <v>0.85399780000000003</v>
      </c>
      <c r="K1594" s="11">
        <v>0</v>
      </c>
      <c r="L1594" s="11">
        <v>0</v>
      </c>
      <c r="M1594" s="11">
        <v>0.1460022</v>
      </c>
      <c r="N1594" s="11">
        <v>0.85399780000000003</v>
      </c>
      <c r="O1594" s="11">
        <v>1</v>
      </c>
      <c r="Q1594" s="11">
        <v>378.75</v>
      </c>
      <c r="R1594" s="11">
        <v>3.8556809999999997E-2</v>
      </c>
      <c r="S1594" s="11">
        <v>3.8556809999999997E-2</v>
      </c>
      <c r="T1594" s="11">
        <v>3.1570320000000002E-3</v>
      </c>
      <c r="U1594" s="11">
        <v>3.1570320000000002E-3</v>
      </c>
    </row>
    <row r="1595" spans="1:21" x14ac:dyDescent="0.35">
      <c r="A1595" s="4">
        <f t="shared" si="88"/>
        <v>379</v>
      </c>
      <c r="B1595" s="4">
        <f t="shared" si="89"/>
        <v>0.1460022</v>
      </c>
      <c r="C1595" s="4">
        <f t="shared" si="90"/>
        <v>0.85399780000000003</v>
      </c>
      <c r="D1595" s="4">
        <f t="shared" si="86"/>
        <v>-6.2342778797580007E-3</v>
      </c>
      <c r="E1595" s="4">
        <f t="shared" si="87"/>
        <v>4.1430790000000044E-3</v>
      </c>
      <c r="H1595" s="11">
        <v>379</v>
      </c>
      <c r="I1595" s="11">
        <v>0.1460022</v>
      </c>
      <c r="J1595" s="11">
        <v>0.85399780000000003</v>
      </c>
      <c r="K1595" s="11">
        <v>0</v>
      </c>
      <c r="L1595" s="11">
        <v>0</v>
      </c>
      <c r="M1595" s="11">
        <v>0.1460022</v>
      </c>
      <c r="N1595" s="11">
        <v>0.85399780000000003</v>
      </c>
      <c r="O1595" s="11">
        <v>1</v>
      </c>
      <c r="Q1595" s="11">
        <v>379</v>
      </c>
      <c r="R1595" s="11">
        <v>3.8556809999999997E-2</v>
      </c>
      <c r="S1595" s="11">
        <v>3.8556809999999997E-2</v>
      </c>
      <c r="T1595" s="11">
        <v>3.1570320000000002E-3</v>
      </c>
      <c r="U1595" s="11">
        <v>3.1570320000000002E-3</v>
      </c>
    </row>
    <row r="1596" spans="1:21" x14ac:dyDescent="0.35">
      <c r="A1596" s="4">
        <f t="shared" si="88"/>
        <v>379.25</v>
      </c>
      <c r="B1596" s="4">
        <f t="shared" si="89"/>
        <v>0.1460022</v>
      </c>
      <c r="C1596" s="4">
        <f t="shared" si="90"/>
        <v>0.85399780000000003</v>
      </c>
      <c r="D1596" s="4">
        <f t="shared" si="86"/>
        <v>-6.2342778797580007E-3</v>
      </c>
      <c r="E1596" s="4">
        <f t="shared" si="87"/>
        <v>4.1430790000000044E-3</v>
      </c>
      <c r="H1596" s="11">
        <v>379.25</v>
      </c>
      <c r="I1596" s="11">
        <v>0.1460022</v>
      </c>
      <c r="J1596" s="11">
        <v>0.85399780000000003</v>
      </c>
      <c r="K1596" s="11">
        <v>0</v>
      </c>
      <c r="L1596" s="11">
        <v>0</v>
      </c>
      <c r="M1596" s="11">
        <v>0.1460022</v>
      </c>
      <c r="N1596" s="11">
        <v>0.85399780000000003</v>
      </c>
      <c r="O1596" s="11">
        <v>1</v>
      </c>
      <c r="Q1596" s="11">
        <v>379.25</v>
      </c>
      <c r="R1596" s="11">
        <v>3.8556809999999997E-2</v>
      </c>
      <c r="S1596" s="11">
        <v>3.8556809999999997E-2</v>
      </c>
      <c r="T1596" s="11">
        <v>3.1570320000000002E-3</v>
      </c>
      <c r="U1596" s="11">
        <v>3.1570320000000002E-3</v>
      </c>
    </row>
    <row r="1597" spans="1:21" x14ac:dyDescent="0.35">
      <c r="A1597" s="4">
        <f t="shared" si="88"/>
        <v>379.5</v>
      </c>
      <c r="B1597" s="4">
        <f t="shared" si="89"/>
        <v>0.1460022</v>
      </c>
      <c r="C1597" s="4">
        <f t="shared" si="90"/>
        <v>0.85399780000000003</v>
      </c>
      <c r="D1597" s="4">
        <f t="shared" si="86"/>
        <v>-6.2342778797580007E-3</v>
      </c>
      <c r="E1597" s="4">
        <f t="shared" si="87"/>
        <v>4.1430790000000044E-3</v>
      </c>
      <c r="H1597" s="11">
        <v>379.5</v>
      </c>
      <c r="I1597" s="11">
        <v>0.1460022</v>
      </c>
      <c r="J1597" s="11">
        <v>0.85399780000000003</v>
      </c>
      <c r="K1597" s="11">
        <v>0</v>
      </c>
      <c r="L1597" s="11">
        <v>0</v>
      </c>
      <c r="M1597" s="11">
        <v>0.1460022</v>
      </c>
      <c r="N1597" s="11">
        <v>0.85399780000000003</v>
      </c>
      <c r="O1597" s="11">
        <v>1</v>
      </c>
      <c r="Q1597" s="11">
        <v>379.5</v>
      </c>
      <c r="R1597" s="11">
        <v>3.8556809999999997E-2</v>
      </c>
      <c r="S1597" s="11">
        <v>3.8556809999999997E-2</v>
      </c>
      <c r="T1597" s="11">
        <v>3.1570320000000002E-3</v>
      </c>
      <c r="U1597" s="11">
        <v>3.1570320000000002E-3</v>
      </c>
    </row>
    <row r="1598" spans="1:21" x14ac:dyDescent="0.35">
      <c r="A1598" s="4">
        <f t="shared" si="88"/>
        <v>379.75</v>
      </c>
      <c r="B1598" s="4">
        <f t="shared" si="89"/>
        <v>0.1460022</v>
      </c>
      <c r="C1598" s="4">
        <f t="shared" si="90"/>
        <v>0.85399780000000003</v>
      </c>
      <c r="D1598" s="4">
        <f t="shared" si="86"/>
        <v>-6.2342778797580007E-3</v>
      </c>
      <c r="E1598" s="4">
        <f t="shared" si="87"/>
        <v>4.1430790000000044E-3</v>
      </c>
      <c r="H1598" s="11">
        <v>379.75</v>
      </c>
      <c r="I1598" s="11">
        <v>0.1460022</v>
      </c>
      <c r="J1598" s="11">
        <v>0.85399780000000003</v>
      </c>
      <c r="K1598" s="11">
        <v>0</v>
      </c>
      <c r="L1598" s="11">
        <v>0</v>
      </c>
      <c r="M1598" s="11">
        <v>0.1460022</v>
      </c>
      <c r="N1598" s="11">
        <v>0.85399780000000003</v>
      </c>
      <c r="O1598" s="11">
        <v>1</v>
      </c>
      <c r="Q1598" s="11">
        <v>379.75</v>
      </c>
      <c r="R1598" s="11">
        <v>3.8556809999999997E-2</v>
      </c>
      <c r="S1598" s="11">
        <v>3.8556809999999997E-2</v>
      </c>
      <c r="T1598" s="11">
        <v>3.1570320000000002E-3</v>
      </c>
      <c r="U1598" s="11">
        <v>3.1570320000000002E-3</v>
      </c>
    </row>
    <row r="1599" spans="1:21" x14ac:dyDescent="0.35">
      <c r="A1599" s="4">
        <f t="shared" si="88"/>
        <v>380</v>
      </c>
      <c r="B1599" s="4">
        <f t="shared" si="89"/>
        <v>0.1460022</v>
      </c>
      <c r="C1599" s="4">
        <f t="shared" si="90"/>
        <v>0.85399780000000003</v>
      </c>
      <c r="D1599" s="4">
        <f t="shared" si="86"/>
        <v>-6.2342778797580007E-3</v>
      </c>
      <c r="E1599" s="4">
        <f t="shared" si="87"/>
        <v>4.1430790000000044E-3</v>
      </c>
      <c r="H1599" s="11">
        <v>380</v>
      </c>
      <c r="I1599" s="11">
        <v>0.1460022</v>
      </c>
      <c r="J1599" s="11">
        <v>0.85399780000000003</v>
      </c>
      <c r="K1599" s="11">
        <v>0</v>
      </c>
      <c r="L1599" s="11">
        <v>0</v>
      </c>
      <c r="M1599" s="11">
        <v>0.1460022</v>
      </c>
      <c r="N1599" s="11">
        <v>0.85399780000000003</v>
      </c>
      <c r="O1599" s="11">
        <v>1</v>
      </c>
      <c r="Q1599" s="11">
        <v>380</v>
      </c>
      <c r="R1599" s="11">
        <v>3.8556809999999997E-2</v>
      </c>
      <c r="S1599" s="11">
        <v>3.8556809999999997E-2</v>
      </c>
      <c r="T1599" s="11">
        <v>3.1570320000000002E-3</v>
      </c>
      <c r="U1599" s="11">
        <v>3.1570320000000002E-3</v>
      </c>
    </row>
    <row r="1600" spans="1:21" x14ac:dyDescent="0.35">
      <c r="A1600" s="4">
        <f t="shared" si="88"/>
        <v>380.25</v>
      </c>
      <c r="B1600" s="4">
        <f t="shared" si="89"/>
        <v>0.1460022</v>
      </c>
      <c r="C1600" s="4">
        <f t="shared" si="90"/>
        <v>0.85399780000000003</v>
      </c>
      <c r="D1600" s="4">
        <f t="shared" si="86"/>
        <v>-6.2342778797580007E-3</v>
      </c>
      <c r="E1600" s="4">
        <f t="shared" si="87"/>
        <v>4.1430790000000044E-3</v>
      </c>
      <c r="H1600" s="11">
        <v>380.25</v>
      </c>
      <c r="I1600" s="11">
        <v>0.1460022</v>
      </c>
      <c r="J1600" s="11">
        <v>0.85399780000000003</v>
      </c>
      <c r="K1600" s="11">
        <v>0</v>
      </c>
      <c r="L1600" s="11">
        <v>0</v>
      </c>
      <c r="M1600" s="11">
        <v>0.1460022</v>
      </c>
      <c r="N1600" s="11">
        <v>0.85399780000000003</v>
      </c>
      <c r="O1600" s="11">
        <v>1</v>
      </c>
      <c r="Q1600" s="11">
        <v>380.25</v>
      </c>
      <c r="R1600" s="11">
        <v>3.8556809999999997E-2</v>
      </c>
      <c r="S1600" s="11">
        <v>3.8556809999999997E-2</v>
      </c>
      <c r="T1600" s="11">
        <v>3.1570320000000002E-3</v>
      </c>
      <c r="U1600" s="11">
        <v>3.1570320000000002E-3</v>
      </c>
    </row>
    <row r="1601" spans="1:21" x14ac:dyDescent="0.35">
      <c r="A1601" s="4">
        <f t="shared" si="88"/>
        <v>380.5</v>
      </c>
      <c r="B1601" s="4">
        <f t="shared" si="89"/>
        <v>0.1460022</v>
      </c>
      <c r="C1601" s="4">
        <f t="shared" si="90"/>
        <v>0.85399780000000003</v>
      </c>
      <c r="D1601" s="4">
        <f t="shared" si="86"/>
        <v>-6.2342778797580007E-3</v>
      </c>
      <c r="E1601" s="4">
        <f t="shared" si="87"/>
        <v>4.1430790000000044E-3</v>
      </c>
      <c r="H1601" s="11">
        <v>380.5</v>
      </c>
      <c r="I1601" s="11">
        <v>0.1460022</v>
      </c>
      <c r="J1601" s="11">
        <v>0.85399780000000003</v>
      </c>
      <c r="K1601" s="11">
        <v>0</v>
      </c>
      <c r="L1601" s="11">
        <v>0</v>
      </c>
      <c r="M1601" s="11">
        <v>0.1460022</v>
      </c>
      <c r="N1601" s="11">
        <v>0.85399780000000003</v>
      </c>
      <c r="O1601" s="11">
        <v>1</v>
      </c>
      <c r="Q1601" s="11">
        <v>380.5</v>
      </c>
      <c r="R1601" s="11">
        <v>3.8556809999999997E-2</v>
      </c>
      <c r="S1601" s="11">
        <v>3.8556809999999997E-2</v>
      </c>
      <c r="T1601" s="11">
        <v>3.1570320000000002E-3</v>
      </c>
      <c r="U1601" s="11">
        <v>3.1570320000000002E-3</v>
      </c>
    </row>
    <row r="1602" spans="1:21" x14ac:dyDescent="0.35">
      <c r="A1602" s="4">
        <f t="shared" si="88"/>
        <v>380.75</v>
      </c>
      <c r="B1602" s="4">
        <f t="shared" si="89"/>
        <v>0.1460022</v>
      </c>
      <c r="C1602" s="4">
        <f t="shared" si="90"/>
        <v>0.85399780000000003</v>
      </c>
      <c r="D1602" s="4">
        <f t="shared" si="86"/>
        <v>-6.2342778797580007E-3</v>
      </c>
      <c r="E1602" s="4">
        <f t="shared" si="87"/>
        <v>4.1430790000000044E-3</v>
      </c>
      <c r="H1602" s="11">
        <v>380.75</v>
      </c>
      <c r="I1602" s="11">
        <v>0.1460022</v>
      </c>
      <c r="J1602" s="11">
        <v>0.85399780000000003</v>
      </c>
      <c r="K1602" s="11">
        <v>0</v>
      </c>
      <c r="L1602" s="11">
        <v>0</v>
      </c>
      <c r="M1602" s="11">
        <v>0.1460022</v>
      </c>
      <c r="N1602" s="11">
        <v>0.85399780000000003</v>
      </c>
      <c r="O1602" s="11">
        <v>1</v>
      </c>
      <c r="Q1602" s="11">
        <v>380.75</v>
      </c>
      <c r="R1602" s="11">
        <v>3.8556809999999997E-2</v>
      </c>
      <c r="S1602" s="11">
        <v>3.8556809999999997E-2</v>
      </c>
      <c r="T1602" s="11">
        <v>3.1570320000000002E-3</v>
      </c>
      <c r="U1602" s="11">
        <v>3.1570320000000002E-3</v>
      </c>
    </row>
    <row r="1603" spans="1:21" x14ac:dyDescent="0.35">
      <c r="A1603" s="4">
        <f t="shared" si="88"/>
        <v>381</v>
      </c>
      <c r="B1603" s="4">
        <f t="shared" si="89"/>
        <v>0.1460022</v>
      </c>
      <c r="C1603" s="4">
        <f t="shared" si="90"/>
        <v>0.85399780000000003</v>
      </c>
      <c r="D1603" s="4">
        <f t="shared" si="86"/>
        <v>-6.2342778797580007E-3</v>
      </c>
      <c r="E1603" s="4">
        <f t="shared" si="87"/>
        <v>4.1430790000000044E-3</v>
      </c>
      <c r="H1603" s="11">
        <v>381</v>
      </c>
      <c r="I1603" s="11">
        <v>0.1460022</v>
      </c>
      <c r="J1603" s="11">
        <v>0.85399780000000003</v>
      </c>
      <c r="K1603" s="11">
        <v>0</v>
      </c>
      <c r="L1603" s="11">
        <v>0</v>
      </c>
      <c r="M1603" s="11">
        <v>0.1460022</v>
      </c>
      <c r="N1603" s="11">
        <v>0.85399780000000003</v>
      </c>
      <c r="O1603" s="11">
        <v>1</v>
      </c>
      <c r="Q1603" s="11">
        <v>381</v>
      </c>
      <c r="R1603" s="11">
        <v>3.8556809999999997E-2</v>
      </c>
      <c r="S1603" s="11">
        <v>3.8556809999999997E-2</v>
      </c>
      <c r="T1603" s="11">
        <v>3.1570320000000002E-3</v>
      </c>
      <c r="U1603" s="11">
        <v>3.1570320000000002E-3</v>
      </c>
    </row>
    <row r="1604" spans="1:21" x14ac:dyDescent="0.35">
      <c r="A1604" s="4">
        <f t="shared" si="88"/>
        <v>381.25</v>
      </c>
      <c r="B1604" s="4">
        <f t="shared" si="89"/>
        <v>0.1460022</v>
      </c>
      <c r="C1604" s="4">
        <f t="shared" si="90"/>
        <v>0.85399780000000003</v>
      </c>
      <c r="D1604" s="4">
        <f t="shared" si="86"/>
        <v>-6.2342778797580007E-3</v>
      </c>
      <c r="E1604" s="4">
        <f t="shared" si="87"/>
        <v>4.1430790000000044E-3</v>
      </c>
      <c r="H1604" s="11">
        <v>381.25</v>
      </c>
      <c r="I1604" s="11">
        <v>0.1460022</v>
      </c>
      <c r="J1604" s="11">
        <v>0.85399780000000003</v>
      </c>
      <c r="K1604" s="11">
        <v>0</v>
      </c>
      <c r="L1604" s="11">
        <v>0</v>
      </c>
      <c r="M1604" s="11">
        <v>0.1460022</v>
      </c>
      <c r="N1604" s="11">
        <v>0.85399780000000003</v>
      </c>
      <c r="O1604" s="11">
        <v>1</v>
      </c>
      <c r="Q1604" s="11">
        <v>381.25</v>
      </c>
      <c r="R1604" s="11">
        <v>3.8556809999999997E-2</v>
      </c>
      <c r="S1604" s="11">
        <v>3.8556809999999997E-2</v>
      </c>
      <c r="T1604" s="11">
        <v>3.1570320000000002E-3</v>
      </c>
      <c r="U1604" s="11">
        <v>3.1570320000000002E-3</v>
      </c>
    </row>
    <row r="1605" spans="1:21" x14ac:dyDescent="0.35">
      <c r="A1605" s="4">
        <f t="shared" si="88"/>
        <v>381.5</v>
      </c>
      <c r="B1605" s="4">
        <f t="shared" si="89"/>
        <v>0.1460022</v>
      </c>
      <c r="C1605" s="4">
        <f t="shared" si="90"/>
        <v>0.85399780000000003</v>
      </c>
      <c r="D1605" s="4">
        <f t="shared" si="86"/>
        <v>-6.2342778797580007E-3</v>
      </c>
      <c r="E1605" s="4">
        <f t="shared" si="87"/>
        <v>4.1430790000000044E-3</v>
      </c>
      <c r="H1605" s="11">
        <v>381.5</v>
      </c>
      <c r="I1605" s="11">
        <v>0.1460022</v>
      </c>
      <c r="J1605" s="11">
        <v>0.85399780000000003</v>
      </c>
      <c r="K1605" s="11">
        <v>0</v>
      </c>
      <c r="L1605" s="11">
        <v>0</v>
      </c>
      <c r="M1605" s="11">
        <v>0.1460022</v>
      </c>
      <c r="N1605" s="11">
        <v>0.85399780000000003</v>
      </c>
      <c r="O1605" s="11">
        <v>1</v>
      </c>
      <c r="Q1605" s="11">
        <v>381.5</v>
      </c>
      <c r="R1605" s="11">
        <v>3.8556809999999997E-2</v>
      </c>
      <c r="S1605" s="11">
        <v>3.8556809999999997E-2</v>
      </c>
      <c r="T1605" s="11">
        <v>3.1570320000000002E-3</v>
      </c>
      <c r="U1605" s="11">
        <v>3.1570320000000002E-3</v>
      </c>
    </row>
    <row r="1606" spans="1:21" x14ac:dyDescent="0.35">
      <c r="A1606" s="4">
        <f t="shared" si="88"/>
        <v>381.75</v>
      </c>
      <c r="B1606" s="4">
        <f t="shared" si="89"/>
        <v>0.1460022</v>
      </c>
      <c r="C1606" s="4">
        <f t="shared" si="90"/>
        <v>0.85399780000000003</v>
      </c>
      <c r="D1606" s="4">
        <f t="shared" si="86"/>
        <v>-6.2342778797580007E-3</v>
      </c>
      <c r="E1606" s="4">
        <f t="shared" si="87"/>
        <v>4.1430790000000044E-3</v>
      </c>
      <c r="H1606" s="11">
        <v>381.75</v>
      </c>
      <c r="I1606" s="11">
        <v>0.1460022</v>
      </c>
      <c r="J1606" s="11">
        <v>0.85399780000000003</v>
      </c>
      <c r="K1606" s="11">
        <v>0</v>
      </c>
      <c r="L1606" s="11">
        <v>0</v>
      </c>
      <c r="M1606" s="11">
        <v>0.1460022</v>
      </c>
      <c r="N1606" s="11">
        <v>0.85399780000000003</v>
      </c>
      <c r="O1606" s="11">
        <v>1</v>
      </c>
      <c r="Q1606" s="11">
        <v>381.75</v>
      </c>
      <c r="R1606" s="11">
        <v>3.8556809999999997E-2</v>
      </c>
      <c r="S1606" s="11">
        <v>3.8556809999999997E-2</v>
      </c>
      <c r="T1606" s="11">
        <v>3.1570320000000002E-3</v>
      </c>
      <c r="U1606" s="11">
        <v>3.1570320000000002E-3</v>
      </c>
    </row>
    <row r="1607" spans="1:21" x14ac:dyDescent="0.35">
      <c r="A1607" s="4">
        <f t="shared" si="88"/>
        <v>382</v>
      </c>
      <c r="B1607" s="4">
        <f t="shared" si="89"/>
        <v>0.1460022</v>
      </c>
      <c r="C1607" s="4">
        <f t="shared" si="90"/>
        <v>0.85399780000000003</v>
      </c>
      <c r="D1607" s="4">
        <f t="shared" si="86"/>
        <v>-6.2342778797580007E-3</v>
      </c>
      <c r="E1607" s="4">
        <f t="shared" si="87"/>
        <v>4.1430790000000044E-3</v>
      </c>
      <c r="H1607" s="11">
        <v>382</v>
      </c>
      <c r="I1607" s="11">
        <v>0.1460022</v>
      </c>
      <c r="J1607" s="11">
        <v>0.85399780000000003</v>
      </c>
      <c r="K1607" s="11">
        <v>0</v>
      </c>
      <c r="L1607" s="11">
        <v>0</v>
      </c>
      <c r="M1607" s="11">
        <v>0.1460022</v>
      </c>
      <c r="N1607" s="11">
        <v>0.85399780000000003</v>
      </c>
      <c r="O1607" s="11">
        <v>1</v>
      </c>
      <c r="Q1607" s="11">
        <v>382</v>
      </c>
      <c r="R1607" s="11">
        <v>3.8556809999999997E-2</v>
      </c>
      <c r="S1607" s="11">
        <v>3.8556809999999997E-2</v>
      </c>
      <c r="T1607" s="11">
        <v>3.1570320000000002E-3</v>
      </c>
      <c r="U1607" s="11">
        <v>3.1570320000000002E-3</v>
      </c>
    </row>
    <row r="1608" spans="1:21" x14ac:dyDescent="0.35">
      <c r="A1608" s="4">
        <f t="shared" si="88"/>
        <v>382.25</v>
      </c>
      <c r="B1608" s="4">
        <f t="shared" si="89"/>
        <v>0.1460022</v>
      </c>
      <c r="C1608" s="4">
        <f t="shared" si="90"/>
        <v>0.85399780000000003</v>
      </c>
      <c r="D1608" s="4">
        <f t="shared" si="86"/>
        <v>-6.2342778797580007E-3</v>
      </c>
      <c r="E1608" s="4">
        <f t="shared" si="87"/>
        <v>4.1430790000000044E-3</v>
      </c>
      <c r="H1608" s="11">
        <v>382.25</v>
      </c>
      <c r="I1608" s="11">
        <v>0.1460022</v>
      </c>
      <c r="J1608" s="11">
        <v>0.85399780000000003</v>
      </c>
      <c r="K1608" s="11">
        <v>0</v>
      </c>
      <c r="L1608" s="11">
        <v>0</v>
      </c>
      <c r="M1608" s="11">
        <v>0.1460022</v>
      </c>
      <c r="N1608" s="11">
        <v>0.85399780000000003</v>
      </c>
      <c r="O1608" s="11">
        <v>1</v>
      </c>
      <c r="Q1608" s="11">
        <v>382.25</v>
      </c>
      <c r="R1608" s="11">
        <v>3.8556809999999997E-2</v>
      </c>
      <c r="S1608" s="11">
        <v>3.8556809999999997E-2</v>
      </c>
      <c r="T1608" s="11">
        <v>3.1570320000000002E-3</v>
      </c>
      <c r="U1608" s="11">
        <v>3.1570320000000002E-3</v>
      </c>
    </row>
    <row r="1609" spans="1:21" x14ac:dyDescent="0.35">
      <c r="A1609" s="4">
        <f t="shared" si="88"/>
        <v>382.5</v>
      </c>
      <c r="B1609" s="4">
        <f t="shared" si="89"/>
        <v>0.1460022</v>
      </c>
      <c r="C1609" s="4">
        <f t="shared" si="90"/>
        <v>0.85399780000000003</v>
      </c>
      <c r="D1609" s="4">
        <f t="shared" si="86"/>
        <v>-6.2342778797580007E-3</v>
      </c>
      <c r="E1609" s="4">
        <f t="shared" si="87"/>
        <v>4.1430790000000044E-3</v>
      </c>
      <c r="H1609" s="11">
        <v>382.5</v>
      </c>
      <c r="I1609" s="11">
        <v>0.1460022</v>
      </c>
      <c r="J1609" s="11">
        <v>0.85399780000000003</v>
      </c>
      <c r="K1609" s="11">
        <v>0</v>
      </c>
      <c r="L1609" s="11">
        <v>0</v>
      </c>
      <c r="M1609" s="11">
        <v>0.1460022</v>
      </c>
      <c r="N1609" s="11">
        <v>0.85399780000000003</v>
      </c>
      <c r="O1609" s="11">
        <v>1</v>
      </c>
      <c r="Q1609" s="11">
        <v>382.5</v>
      </c>
      <c r="R1609" s="11">
        <v>3.8556809999999997E-2</v>
      </c>
      <c r="S1609" s="11">
        <v>3.8556809999999997E-2</v>
      </c>
      <c r="T1609" s="11">
        <v>3.1570320000000002E-3</v>
      </c>
      <c r="U1609" s="11">
        <v>3.1570320000000002E-3</v>
      </c>
    </row>
    <row r="1610" spans="1:21" x14ac:dyDescent="0.35">
      <c r="A1610" s="4">
        <f t="shared" si="88"/>
        <v>382.75</v>
      </c>
      <c r="B1610" s="4">
        <f t="shared" si="89"/>
        <v>0.1460022</v>
      </c>
      <c r="C1610" s="4">
        <f t="shared" si="90"/>
        <v>0.85399780000000003</v>
      </c>
      <c r="D1610" s="4">
        <f t="shared" si="86"/>
        <v>-6.2342778797580007E-3</v>
      </c>
      <c r="E1610" s="4">
        <f t="shared" si="87"/>
        <v>4.1430790000000044E-3</v>
      </c>
      <c r="H1610" s="11">
        <v>382.75</v>
      </c>
      <c r="I1610" s="11">
        <v>0.1460022</v>
      </c>
      <c r="J1610" s="11">
        <v>0.85399780000000003</v>
      </c>
      <c r="K1610" s="11">
        <v>0</v>
      </c>
      <c r="L1610" s="11">
        <v>0</v>
      </c>
      <c r="M1610" s="11">
        <v>0.1460022</v>
      </c>
      <c r="N1610" s="11">
        <v>0.85399780000000003</v>
      </c>
      <c r="O1610" s="11">
        <v>1</v>
      </c>
      <c r="Q1610" s="11">
        <v>382.75</v>
      </c>
      <c r="R1610" s="11">
        <v>3.8556809999999997E-2</v>
      </c>
      <c r="S1610" s="11">
        <v>3.8556809999999997E-2</v>
      </c>
      <c r="T1610" s="11">
        <v>3.1570320000000002E-3</v>
      </c>
      <c r="U1610" s="11">
        <v>3.1570320000000002E-3</v>
      </c>
    </row>
    <row r="1611" spans="1:21" x14ac:dyDescent="0.35">
      <c r="A1611" s="4">
        <f t="shared" si="88"/>
        <v>383</v>
      </c>
      <c r="B1611" s="4">
        <f t="shared" si="89"/>
        <v>0.1460022</v>
      </c>
      <c r="C1611" s="4">
        <f t="shared" si="90"/>
        <v>0.85399780000000003</v>
      </c>
      <c r="D1611" s="4">
        <f t="shared" si="86"/>
        <v>-6.2342778797580007E-3</v>
      </c>
      <c r="E1611" s="4">
        <f t="shared" si="87"/>
        <v>4.1430790000000044E-3</v>
      </c>
      <c r="H1611" s="11">
        <v>383</v>
      </c>
      <c r="I1611" s="11">
        <v>0.1460022</v>
      </c>
      <c r="J1611" s="11">
        <v>0.85399780000000003</v>
      </c>
      <c r="K1611" s="11">
        <v>0</v>
      </c>
      <c r="L1611" s="11">
        <v>0</v>
      </c>
      <c r="M1611" s="11">
        <v>0.1460022</v>
      </c>
      <c r="N1611" s="11">
        <v>0.85399780000000003</v>
      </c>
      <c r="O1611" s="11">
        <v>1</v>
      </c>
      <c r="Q1611" s="11">
        <v>383</v>
      </c>
      <c r="R1611" s="11">
        <v>3.8556809999999997E-2</v>
      </c>
      <c r="S1611" s="11">
        <v>3.8556809999999997E-2</v>
      </c>
      <c r="T1611" s="11">
        <v>3.1570320000000002E-3</v>
      </c>
      <c r="U1611" s="11">
        <v>3.1570320000000002E-3</v>
      </c>
    </row>
    <row r="1612" spans="1:21" x14ac:dyDescent="0.35">
      <c r="A1612" s="4">
        <f t="shared" si="88"/>
        <v>383.25</v>
      </c>
      <c r="B1612" s="4">
        <f t="shared" si="89"/>
        <v>0.1460022</v>
      </c>
      <c r="C1612" s="4">
        <f t="shared" si="90"/>
        <v>0.85399780000000003</v>
      </c>
      <c r="D1612" s="4">
        <f t="shared" si="86"/>
        <v>-6.2342778797580007E-3</v>
      </c>
      <c r="E1612" s="4">
        <f t="shared" si="87"/>
        <v>4.1430790000000044E-3</v>
      </c>
      <c r="H1612" s="11">
        <v>383.25</v>
      </c>
      <c r="I1612" s="11">
        <v>0.1460022</v>
      </c>
      <c r="J1612" s="11">
        <v>0.85399780000000003</v>
      </c>
      <c r="K1612" s="11">
        <v>0</v>
      </c>
      <c r="L1612" s="11">
        <v>0</v>
      </c>
      <c r="M1612" s="11">
        <v>0.1460022</v>
      </c>
      <c r="N1612" s="11">
        <v>0.85399780000000003</v>
      </c>
      <c r="O1612" s="11">
        <v>1</v>
      </c>
      <c r="Q1612" s="11">
        <v>383.25</v>
      </c>
      <c r="R1612" s="11">
        <v>3.8556809999999997E-2</v>
      </c>
      <c r="S1612" s="11">
        <v>3.8556809999999997E-2</v>
      </c>
      <c r="T1612" s="11">
        <v>3.1570320000000002E-3</v>
      </c>
      <c r="U1612" s="11">
        <v>3.1570320000000002E-3</v>
      </c>
    </row>
    <row r="1613" spans="1:21" x14ac:dyDescent="0.35">
      <c r="A1613" s="4">
        <f t="shared" si="88"/>
        <v>383.5</v>
      </c>
      <c r="B1613" s="4">
        <f t="shared" si="89"/>
        <v>0.1460022</v>
      </c>
      <c r="C1613" s="4">
        <f t="shared" si="90"/>
        <v>0.85399780000000003</v>
      </c>
      <c r="D1613" s="4">
        <f t="shared" si="86"/>
        <v>-6.2342778797580007E-3</v>
      </c>
      <c r="E1613" s="4">
        <f t="shared" si="87"/>
        <v>4.1430790000000044E-3</v>
      </c>
      <c r="H1613" s="11">
        <v>383.5</v>
      </c>
      <c r="I1613" s="11">
        <v>0.1460022</v>
      </c>
      <c r="J1613" s="11">
        <v>0.85399780000000003</v>
      </c>
      <c r="K1613" s="11">
        <v>0</v>
      </c>
      <c r="L1613" s="11">
        <v>0</v>
      </c>
      <c r="M1613" s="11">
        <v>0.1460022</v>
      </c>
      <c r="N1613" s="11">
        <v>0.85399780000000003</v>
      </c>
      <c r="O1613" s="11">
        <v>1</v>
      </c>
      <c r="Q1613" s="11">
        <v>383.5</v>
      </c>
      <c r="R1613" s="11">
        <v>3.8556809999999997E-2</v>
      </c>
      <c r="S1613" s="11">
        <v>3.8556809999999997E-2</v>
      </c>
      <c r="T1613" s="11">
        <v>3.1570320000000002E-3</v>
      </c>
      <c r="U1613" s="11">
        <v>3.1570320000000002E-3</v>
      </c>
    </row>
    <row r="1614" spans="1:21" x14ac:dyDescent="0.35">
      <c r="A1614" s="4">
        <f t="shared" si="88"/>
        <v>383.75</v>
      </c>
      <c r="B1614" s="4">
        <f t="shared" si="89"/>
        <v>0.1460022</v>
      </c>
      <c r="C1614" s="4">
        <f t="shared" si="90"/>
        <v>0.85399780000000003</v>
      </c>
      <c r="D1614" s="4">
        <f t="shared" si="86"/>
        <v>-6.2342778797580007E-3</v>
      </c>
      <c r="E1614" s="4">
        <f t="shared" si="87"/>
        <v>4.1430790000000044E-3</v>
      </c>
      <c r="H1614" s="11">
        <v>383.75</v>
      </c>
      <c r="I1614" s="11">
        <v>0.1460022</v>
      </c>
      <c r="J1614" s="11">
        <v>0.85399780000000003</v>
      </c>
      <c r="K1614" s="11">
        <v>0</v>
      </c>
      <c r="L1614" s="11">
        <v>0</v>
      </c>
      <c r="M1614" s="11">
        <v>0.1460022</v>
      </c>
      <c r="N1614" s="11">
        <v>0.85399780000000003</v>
      </c>
      <c r="O1614" s="11">
        <v>1</v>
      </c>
      <c r="Q1614" s="11">
        <v>383.75</v>
      </c>
      <c r="R1614" s="11">
        <v>3.8556809999999997E-2</v>
      </c>
      <c r="S1614" s="11">
        <v>3.8556809999999997E-2</v>
      </c>
      <c r="T1614" s="11">
        <v>3.1570320000000002E-3</v>
      </c>
      <c r="U1614" s="11">
        <v>3.1570320000000002E-3</v>
      </c>
    </row>
    <row r="1615" spans="1:21" x14ac:dyDescent="0.35">
      <c r="A1615" s="4">
        <f t="shared" si="88"/>
        <v>384</v>
      </c>
      <c r="B1615" s="4">
        <f t="shared" si="89"/>
        <v>0.1460022</v>
      </c>
      <c r="C1615" s="4">
        <f t="shared" si="90"/>
        <v>0.85399780000000003</v>
      </c>
      <c r="D1615" s="4">
        <f t="shared" si="86"/>
        <v>-6.2342778797580007E-3</v>
      </c>
      <c r="E1615" s="4">
        <f t="shared" si="87"/>
        <v>4.1430790000000044E-3</v>
      </c>
      <c r="H1615" s="11">
        <v>384</v>
      </c>
      <c r="I1615" s="11">
        <v>0.1460022</v>
      </c>
      <c r="J1615" s="11">
        <v>0.85399780000000003</v>
      </c>
      <c r="K1615" s="11">
        <v>0</v>
      </c>
      <c r="L1615" s="11">
        <v>0</v>
      </c>
      <c r="M1615" s="11">
        <v>0.1460022</v>
      </c>
      <c r="N1615" s="11">
        <v>0.85399780000000003</v>
      </c>
      <c r="O1615" s="11">
        <v>1</v>
      </c>
      <c r="Q1615" s="11">
        <v>384</v>
      </c>
      <c r="R1615" s="11">
        <v>3.8556809999999997E-2</v>
      </c>
      <c r="S1615" s="11">
        <v>3.8556809999999997E-2</v>
      </c>
      <c r="T1615" s="11">
        <v>3.1570320000000002E-3</v>
      </c>
      <c r="U1615" s="11">
        <v>3.1570320000000002E-3</v>
      </c>
    </row>
    <row r="1616" spans="1:21" x14ac:dyDescent="0.35">
      <c r="A1616" s="4">
        <f t="shared" si="88"/>
        <v>384.25</v>
      </c>
      <c r="B1616" s="4">
        <f t="shared" si="89"/>
        <v>0.1460022</v>
      </c>
      <c r="C1616" s="4">
        <f t="shared" si="90"/>
        <v>0.85399780000000003</v>
      </c>
      <c r="D1616" s="4">
        <f t="shared" ref="D1616:D1679" si="91">-$B$23*B1616*C1616</f>
        <v>-6.2342778797580007E-3</v>
      </c>
      <c r="E1616" s="4">
        <f t="shared" ref="E1616:E1679" si="92">-(AVERAGE(R1616,T1616)-$B$23/2)</f>
        <v>4.1430790000000044E-3</v>
      </c>
      <c r="H1616" s="11">
        <v>384.25</v>
      </c>
      <c r="I1616" s="11">
        <v>0.1460022</v>
      </c>
      <c r="J1616" s="11">
        <v>0.85399780000000003</v>
      </c>
      <c r="K1616" s="11">
        <v>0</v>
      </c>
      <c r="L1616" s="11">
        <v>0</v>
      </c>
      <c r="M1616" s="11">
        <v>0.1460022</v>
      </c>
      <c r="N1616" s="11">
        <v>0.85399780000000003</v>
      </c>
      <c r="O1616" s="11">
        <v>1</v>
      </c>
      <c r="Q1616" s="11">
        <v>384.25</v>
      </c>
      <c r="R1616" s="11">
        <v>3.8556809999999997E-2</v>
      </c>
      <c r="S1616" s="11">
        <v>3.8556809999999997E-2</v>
      </c>
      <c r="T1616" s="11">
        <v>3.1570320000000002E-3</v>
      </c>
      <c r="U1616" s="11">
        <v>3.1570320000000002E-3</v>
      </c>
    </row>
    <row r="1617" spans="1:21" x14ac:dyDescent="0.35">
      <c r="A1617" s="4">
        <f t="shared" si="88"/>
        <v>384.5</v>
      </c>
      <c r="B1617" s="4">
        <f t="shared" si="89"/>
        <v>0.1460022</v>
      </c>
      <c r="C1617" s="4">
        <f t="shared" si="90"/>
        <v>0.85399780000000003</v>
      </c>
      <c r="D1617" s="4">
        <f t="shared" si="91"/>
        <v>-6.2342778797580007E-3</v>
      </c>
      <c r="E1617" s="4">
        <f t="shared" si="92"/>
        <v>4.1430790000000044E-3</v>
      </c>
      <c r="H1617" s="11">
        <v>384.5</v>
      </c>
      <c r="I1617" s="11">
        <v>0.1460022</v>
      </c>
      <c r="J1617" s="11">
        <v>0.85399780000000003</v>
      </c>
      <c r="K1617" s="11">
        <v>0</v>
      </c>
      <c r="L1617" s="11">
        <v>0</v>
      </c>
      <c r="M1617" s="11">
        <v>0.1460022</v>
      </c>
      <c r="N1617" s="11">
        <v>0.85399780000000003</v>
      </c>
      <c r="O1617" s="11">
        <v>1</v>
      </c>
      <c r="Q1617" s="11">
        <v>384.5</v>
      </c>
      <c r="R1617" s="11">
        <v>3.8556809999999997E-2</v>
      </c>
      <c r="S1617" s="11">
        <v>3.8556809999999997E-2</v>
      </c>
      <c r="T1617" s="11">
        <v>3.1570320000000002E-3</v>
      </c>
      <c r="U1617" s="11">
        <v>3.1570320000000002E-3</v>
      </c>
    </row>
    <row r="1618" spans="1:21" x14ac:dyDescent="0.35">
      <c r="A1618" s="4">
        <f t="shared" si="88"/>
        <v>384.75</v>
      </c>
      <c r="B1618" s="4">
        <f t="shared" si="89"/>
        <v>0.1460022</v>
      </c>
      <c r="C1618" s="4">
        <f t="shared" si="90"/>
        <v>0.85399780000000003</v>
      </c>
      <c r="D1618" s="4">
        <f t="shared" si="91"/>
        <v>-6.2342778797580007E-3</v>
      </c>
      <c r="E1618" s="4">
        <f t="shared" si="92"/>
        <v>4.1430790000000044E-3</v>
      </c>
      <c r="H1618" s="11">
        <v>384.75</v>
      </c>
      <c r="I1618" s="11">
        <v>0.1460022</v>
      </c>
      <c r="J1618" s="11">
        <v>0.85399780000000003</v>
      </c>
      <c r="K1618" s="11">
        <v>0</v>
      </c>
      <c r="L1618" s="11">
        <v>0</v>
      </c>
      <c r="M1618" s="11">
        <v>0.1460022</v>
      </c>
      <c r="N1618" s="11">
        <v>0.85399780000000003</v>
      </c>
      <c r="O1618" s="11">
        <v>1</v>
      </c>
      <c r="Q1618" s="11">
        <v>384.75</v>
      </c>
      <c r="R1618" s="11">
        <v>3.8556809999999997E-2</v>
      </c>
      <c r="S1618" s="11">
        <v>3.8556809999999997E-2</v>
      </c>
      <c r="T1618" s="11">
        <v>3.1570320000000002E-3</v>
      </c>
      <c r="U1618" s="11">
        <v>3.1570320000000002E-3</v>
      </c>
    </row>
    <row r="1619" spans="1:21" x14ac:dyDescent="0.35">
      <c r="A1619" s="4">
        <f t="shared" si="88"/>
        <v>385</v>
      </c>
      <c r="B1619" s="4">
        <f t="shared" si="89"/>
        <v>0.1460022</v>
      </c>
      <c r="C1619" s="4">
        <f t="shared" si="90"/>
        <v>0.85399780000000003</v>
      </c>
      <c r="D1619" s="4">
        <f t="shared" si="91"/>
        <v>-6.2342778797580007E-3</v>
      </c>
      <c r="E1619" s="4">
        <f t="shared" si="92"/>
        <v>4.1430790000000044E-3</v>
      </c>
      <c r="H1619" s="11">
        <v>385</v>
      </c>
      <c r="I1619" s="11">
        <v>0.1460022</v>
      </c>
      <c r="J1619" s="11">
        <v>0.85399780000000003</v>
      </c>
      <c r="K1619" s="11">
        <v>0</v>
      </c>
      <c r="L1619" s="11">
        <v>0</v>
      </c>
      <c r="M1619" s="11">
        <v>0.1460022</v>
      </c>
      <c r="N1619" s="11">
        <v>0.85399780000000003</v>
      </c>
      <c r="O1619" s="11">
        <v>1</v>
      </c>
      <c r="Q1619" s="11">
        <v>385</v>
      </c>
      <c r="R1619" s="11">
        <v>3.8556809999999997E-2</v>
      </c>
      <c r="S1619" s="11">
        <v>3.8556809999999997E-2</v>
      </c>
      <c r="T1619" s="11">
        <v>3.1570320000000002E-3</v>
      </c>
      <c r="U1619" s="11">
        <v>3.1570320000000002E-3</v>
      </c>
    </row>
    <row r="1620" spans="1:21" x14ac:dyDescent="0.35">
      <c r="A1620" s="4">
        <f t="shared" si="88"/>
        <v>385.25</v>
      </c>
      <c r="B1620" s="4">
        <f t="shared" si="89"/>
        <v>0.1460022</v>
      </c>
      <c r="C1620" s="4">
        <f t="shared" si="90"/>
        <v>0.85399780000000003</v>
      </c>
      <c r="D1620" s="4">
        <f t="shared" si="91"/>
        <v>-6.2342778797580007E-3</v>
      </c>
      <c r="E1620" s="4">
        <f t="shared" si="92"/>
        <v>4.1430790000000044E-3</v>
      </c>
      <c r="H1620" s="11">
        <v>385.25</v>
      </c>
      <c r="I1620" s="11">
        <v>0.1460022</v>
      </c>
      <c r="J1620" s="11">
        <v>0.85399780000000003</v>
      </c>
      <c r="K1620" s="11">
        <v>0</v>
      </c>
      <c r="L1620" s="11">
        <v>0</v>
      </c>
      <c r="M1620" s="11">
        <v>0.1460022</v>
      </c>
      <c r="N1620" s="11">
        <v>0.85399780000000003</v>
      </c>
      <c r="O1620" s="11">
        <v>1</v>
      </c>
      <c r="Q1620" s="11">
        <v>385.25</v>
      </c>
      <c r="R1620" s="11">
        <v>3.8556809999999997E-2</v>
      </c>
      <c r="S1620" s="11">
        <v>3.8556809999999997E-2</v>
      </c>
      <c r="T1620" s="11">
        <v>3.1570320000000002E-3</v>
      </c>
      <c r="U1620" s="11">
        <v>3.1570320000000002E-3</v>
      </c>
    </row>
    <row r="1621" spans="1:21" x14ac:dyDescent="0.35">
      <c r="A1621" s="4">
        <f t="shared" si="88"/>
        <v>385.5</v>
      </c>
      <c r="B1621" s="4">
        <f t="shared" si="89"/>
        <v>0.1460022</v>
      </c>
      <c r="C1621" s="4">
        <f t="shared" si="90"/>
        <v>0.85399780000000003</v>
      </c>
      <c r="D1621" s="4">
        <f t="shared" si="91"/>
        <v>-6.2342778797580007E-3</v>
      </c>
      <c r="E1621" s="4">
        <f t="shared" si="92"/>
        <v>4.1430790000000044E-3</v>
      </c>
      <c r="H1621" s="11">
        <v>385.5</v>
      </c>
      <c r="I1621" s="11">
        <v>0.1460022</v>
      </c>
      <c r="J1621" s="11">
        <v>0.85399780000000003</v>
      </c>
      <c r="K1621" s="11">
        <v>0</v>
      </c>
      <c r="L1621" s="11">
        <v>0</v>
      </c>
      <c r="M1621" s="11">
        <v>0.1460022</v>
      </c>
      <c r="N1621" s="11">
        <v>0.85399780000000003</v>
      </c>
      <c r="O1621" s="11">
        <v>1</v>
      </c>
      <c r="Q1621" s="11">
        <v>385.5</v>
      </c>
      <c r="R1621" s="11">
        <v>3.8556809999999997E-2</v>
      </c>
      <c r="S1621" s="11">
        <v>3.8556809999999997E-2</v>
      </c>
      <c r="T1621" s="11">
        <v>3.1570320000000002E-3</v>
      </c>
      <c r="U1621" s="11">
        <v>3.1570320000000002E-3</v>
      </c>
    </row>
    <row r="1622" spans="1:21" x14ac:dyDescent="0.35">
      <c r="A1622" s="4">
        <f t="shared" si="88"/>
        <v>385.75</v>
      </c>
      <c r="B1622" s="4">
        <f t="shared" si="89"/>
        <v>0.1460022</v>
      </c>
      <c r="C1622" s="4">
        <f t="shared" si="90"/>
        <v>0.85399780000000003</v>
      </c>
      <c r="D1622" s="4">
        <f t="shared" si="91"/>
        <v>-6.2342778797580007E-3</v>
      </c>
      <c r="E1622" s="4">
        <f t="shared" si="92"/>
        <v>4.1430790000000044E-3</v>
      </c>
      <c r="H1622" s="11">
        <v>385.75</v>
      </c>
      <c r="I1622" s="11">
        <v>0.1460022</v>
      </c>
      <c r="J1622" s="11">
        <v>0.85399780000000003</v>
      </c>
      <c r="K1622" s="11">
        <v>0</v>
      </c>
      <c r="L1622" s="11">
        <v>0</v>
      </c>
      <c r="M1622" s="11">
        <v>0.1460022</v>
      </c>
      <c r="N1622" s="11">
        <v>0.85399780000000003</v>
      </c>
      <c r="O1622" s="11">
        <v>1</v>
      </c>
      <c r="Q1622" s="11">
        <v>385.75</v>
      </c>
      <c r="R1622" s="11">
        <v>3.8556809999999997E-2</v>
      </c>
      <c r="S1622" s="11">
        <v>3.8556809999999997E-2</v>
      </c>
      <c r="T1622" s="11">
        <v>3.1570320000000002E-3</v>
      </c>
      <c r="U1622" s="11">
        <v>3.1570320000000002E-3</v>
      </c>
    </row>
    <row r="1623" spans="1:21" x14ac:dyDescent="0.35">
      <c r="A1623" s="4">
        <f t="shared" si="88"/>
        <v>386</v>
      </c>
      <c r="B1623" s="4">
        <f t="shared" si="89"/>
        <v>0.1460022</v>
      </c>
      <c r="C1623" s="4">
        <f t="shared" si="90"/>
        <v>0.85399780000000003</v>
      </c>
      <c r="D1623" s="4">
        <f t="shared" si="91"/>
        <v>-6.2342778797580007E-3</v>
      </c>
      <c r="E1623" s="4">
        <f t="shared" si="92"/>
        <v>4.1430790000000044E-3</v>
      </c>
      <c r="H1623" s="11">
        <v>386</v>
      </c>
      <c r="I1623" s="11">
        <v>0.1460022</v>
      </c>
      <c r="J1623" s="11">
        <v>0.85399780000000003</v>
      </c>
      <c r="K1623" s="11">
        <v>0</v>
      </c>
      <c r="L1623" s="11">
        <v>0</v>
      </c>
      <c r="M1623" s="11">
        <v>0.1460022</v>
      </c>
      <c r="N1623" s="11">
        <v>0.85399780000000003</v>
      </c>
      <c r="O1623" s="11">
        <v>1</v>
      </c>
      <c r="Q1623" s="11">
        <v>386</v>
      </c>
      <c r="R1623" s="11">
        <v>3.8556809999999997E-2</v>
      </c>
      <c r="S1623" s="11">
        <v>3.8556809999999997E-2</v>
      </c>
      <c r="T1623" s="11">
        <v>3.1570320000000002E-3</v>
      </c>
      <c r="U1623" s="11">
        <v>3.1570320000000002E-3</v>
      </c>
    </row>
    <row r="1624" spans="1:21" x14ac:dyDescent="0.35">
      <c r="A1624" s="4">
        <f t="shared" si="88"/>
        <v>386.25</v>
      </c>
      <c r="B1624" s="4">
        <f t="shared" si="89"/>
        <v>0.1460022</v>
      </c>
      <c r="C1624" s="4">
        <f t="shared" si="90"/>
        <v>0.85399780000000003</v>
      </c>
      <c r="D1624" s="4">
        <f t="shared" si="91"/>
        <v>-6.2342778797580007E-3</v>
      </c>
      <c r="E1624" s="4">
        <f t="shared" si="92"/>
        <v>4.1430790000000044E-3</v>
      </c>
      <c r="H1624" s="11">
        <v>386.25</v>
      </c>
      <c r="I1624" s="11">
        <v>0.1460022</v>
      </c>
      <c r="J1624" s="11">
        <v>0.85399780000000003</v>
      </c>
      <c r="K1624" s="11">
        <v>0</v>
      </c>
      <c r="L1624" s="11">
        <v>0</v>
      </c>
      <c r="M1624" s="11">
        <v>0.1460022</v>
      </c>
      <c r="N1624" s="11">
        <v>0.85399780000000003</v>
      </c>
      <c r="O1624" s="11">
        <v>1</v>
      </c>
      <c r="Q1624" s="11">
        <v>386.25</v>
      </c>
      <c r="R1624" s="11">
        <v>3.8556809999999997E-2</v>
      </c>
      <c r="S1624" s="11">
        <v>3.8556809999999997E-2</v>
      </c>
      <c r="T1624" s="11">
        <v>3.1570320000000002E-3</v>
      </c>
      <c r="U1624" s="11">
        <v>3.1570320000000002E-3</v>
      </c>
    </row>
    <row r="1625" spans="1:21" x14ac:dyDescent="0.35">
      <c r="A1625" s="4">
        <f t="shared" si="88"/>
        <v>386.5</v>
      </c>
      <c r="B1625" s="4">
        <f t="shared" si="89"/>
        <v>0.1460022</v>
      </c>
      <c r="C1625" s="4">
        <f t="shared" si="90"/>
        <v>0.85399780000000003</v>
      </c>
      <c r="D1625" s="4">
        <f t="shared" si="91"/>
        <v>-6.2342778797580007E-3</v>
      </c>
      <c r="E1625" s="4">
        <f t="shared" si="92"/>
        <v>4.1430790000000044E-3</v>
      </c>
      <c r="H1625" s="11">
        <v>386.5</v>
      </c>
      <c r="I1625" s="11">
        <v>0.1460022</v>
      </c>
      <c r="J1625" s="11">
        <v>0.85399780000000003</v>
      </c>
      <c r="K1625" s="11">
        <v>0</v>
      </c>
      <c r="L1625" s="11">
        <v>0</v>
      </c>
      <c r="M1625" s="11">
        <v>0.1460022</v>
      </c>
      <c r="N1625" s="11">
        <v>0.85399780000000003</v>
      </c>
      <c r="O1625" s="11">
        <v>1</v>
      </c>
      <c r="Q1625" s="11">
        <v>386.5</v>
      </c>
      <c r="R1625" s="11">
        <v>3.8556809999999997E-2</v>
      </c>
      <c r="S1625" s="11">
        <v>3.8556809999999997E-2</v>
      </c>
      <c r="T1625" s="11">
        <v>3.1570320000000002E-3</v>
      </c>
      <c r="U1625" s="11">
        <v>3.1570320000000002E-3</v>
      </c>
    </row>
    <row r="1626" spans="1:21" x14ac:dyDescent="0.35">
      <c r="A1626" s="4">
        <f t="shared" si="88"/>
        <v>386.75</v>
      </c>
      <c r="B1626" s="4">
        <f t="shared" si="89"/>
        <v>0.1460022</v>
      </c>
      <c r="C1626" s="4">
        <f t="shared" si="90"/>
        <v>0.85399780000000003</v>
      </c>
      <c r="D1626" s="4">
        <f t="shared" si="91"/>
        <v>-6.2342778797580007E-3</v>
      </c>
      <c r="E1626" s="4">
        <f t="shared" si="92"/>
        <v>4.1430790000000044E-3</v>
      </c>
      <c r="H1626" s="11">
        <v>386.75</v>
      </c>
      <c r="I1626" s="11">
        <v>0.1460022</v>
      </c>
      <c r="J1626" s="11">
        <v>0.85399780000000003</v>
      </c>
      <c r="K1626" s="11">
        <v>0</v>
      </c>
      <c r="L1626" s="11">
        <v>0</v>
      </c>
      <c r="M1626" s="11">
        <v>0.1460022</v>
      </c>
      <c r="N1626" s="11">
        <v>0.85399780000000003</v>
      </c>
      <c r="O1626" s="11">
        <v>1</v>
      </c>
      <c r="Q1626" s="11">
        <v>386.75</v>
      </c>
      <c r="R1626" s="11">
        <v>3.8556809999999997E-2</v>
      </c>
      <c r="S1626" s="11">
        <v>3.8556809999999997E-2</v>
      </c>
      <c r="T1626" s="11">
        <v>3.1570320000000002E-3</v>
      </c>
      <c r="U1626" s="11">
        <v>3.1570320000000002E-3</v>
      </c>
    </row>
    <row r="1627" spans="1:21" x14ac:dyDescent="0.35">
      <c r="A1627" s="4">
        <f t="shared" si="88"/>
        <v>387</v>
      </c>
      <c r="B1627" s="4">
        <f t="shared" si="89"/>
        <v>0.1460022</v>
      </c>
      <c r="C1627" s="4">
        <f t="shared" si="90"/>
        <v>0.85399780000000003</v>
      </c>
      <c r="D1627" s="4">
        <f t="shared" si="91"/>
        <v>-6.2342778797580007E-3</v>
      </c>
      <c r="E1627" s="4">
        <f t="shared" si="92"/>
        <v>4.1430790000000044E-3</v>
      </c>
      <c r="H1627" s="11">
        <v>387</v>
      </c>
      <c r="I1627" s="11">
        <v>0.1460022</v>
      </c>
      <c r="J1627" s="11">
        <v>0.85399780000000003</v>
      </c>
      <c r="K1627" s="11">
        <v>0</v>
      </c>
      <c r="L1627" s="11">
        <v>0</v>
      </c>
      <c r="M1627" s="11">
        <v>0.1460022</v>
      </c>
      <c r="N1627" s="11">
        <v>0.85399780000000003</v>
      </c>
      <c r="O1627" s="11">
        <v>1</v>
      </c>
      <c r="Q1627" s="11">
        <v>387</v>
      </c>
      <c r="R1627" s="11">
        <v>3.8556809999999997E-2</v>
      </c>
      <c r="S1627" s="11">
        <v>3.8556809999999997E-2</v>
      </c>
      <c r="T1627" s="11">
        <v>3.1570320000000002E-3</v>
      </c>
      <c r="U1627" s="11">
        <v>3.1570320000000002E-3</v>
      </c>
    </row>
    <row r="1628" spans="1:21" x14ac:dyDescent="0.35">
      <c r="A1628" s="4">
        <f t="shared" si="88"/>
        <v>387.25</v>
      </c>
      <c r="B1628" s="4">
        <f t="shared" si="89"/>
        <v>0.1460022</v>
      </c>
      <c r="C1628" s="4">
        <f t="shared" si="90"/>
        <v>0.85399780000000003</v>
      </c>
      <c r="D1628" s="4">
        <f t="shared" si="91"/>
        <v>-6.2342778797580007E-3</v>
      </c>
      <c r="E1628" s="4">
        <f t="shared" si="92"/>
        <v>4.1430790000000044E-3</v>
      </c>
      <c r="H1628" s="11">
        <v>387.25</v>
      </c>
      <c r="I1628" s="11">
        <v>0.1460022</v>
      </c>
      <c r="J1628" s="11">
        <v>0.85399780000000003</v>
      </c>
      <c r="K1628" s="11">
        <v>0</v>
      </c>
      <c r="L1628" s="11">
        <v>0</v>
      </c>
      <c r="M1628" s="11">
        <v>0.1460022</v>
      </c>
      <c r="N1628" s="11">
        <v>0.85399780000000003</v>
      </c>
      <c r="O1628" s="11">
        <v>1</v>
      </c>
      <c r="Q1628" s="11">
        <v>387.25</v>
      </c>
      <c r="R1628" s="11">
        <v>3.8556809999999997E-2</v>
      </c>
      <c r="S1628" s="11">
        <v>3.8556809999999997E-2</v>
      </c>
      <c r="T1628" s="11">
        <v>3.1570320000000002E-3</v>
      </c>
      <c r="U1628" s="11">
        <v>3.1570320000000002E-3</v>
      </c>
    </row>
    <row r="1629" spans="1:21" x14ac:dyDescent="0.35">
      <c r="A1629" s="4">
        <f t="shared" si="88"/>
        <v>387.5</v>
      </c>
      <c r="B1629" s="4">
        <f t="shared" si="89"/>
        <v>0.1460022</v>
      </c>
      <c r="C1629" s="4">
        <f t="shared" si="90"/>
        <v>0.85399780000000003</v>
      </c>
      <c r="D1629" s="4">
        <f t="shared" si="91"/>
        <v>-6.2342778797580007E-3</v>
      </c>
      <c r="E1629" s="4">
        <f t="shared" si="92"/>
        <v>4.1430790000000044E-3</v>
      </c>
      <c r="H1629" s="11">
        <v>387.5</v>
      </c>
      <c r="I1629" s="11">
        <v>0.1460022</v>
      </c>
      <c r="J1629" s="11">
        <v>0.85399780000000003</v>
      </c>
      <c r="K1629" s="11">
        <v>0</v>
      </c>
      <c r="L1629" s="11">
        <v>0</v>
      </c>
      <c r="M1629" s="11">
        <v>0.1460022</v>
      </c>
      <c r="N1629" s="11">
        <v>0.85399780000000003</v>
      </c>
      <c r="O1629" s="11">
        <v>1</v>
      </c>
      <c r="Q1629" s="11">
        <v>387.5</v>
      </c>
      <c r="R1629" s="11">
        <v>3.8556809999999997E-2</v>
      </c>
      <c r="S1629" s="11">
        <v>3.8556809999999997E-2</v>
      </c>
      <c r="T1629" s="11">
        <v>3.1570320000000002E-3</v>
      </c>
      <c r="U1629" s="11">
        <v>3.1570320000000002E-3</v>
      </c>
    </row>
    <row r="1630" spans="1:21" x14ac:dyDescent="0.35">
      <c r="A1630" s="4">
        <f t="shared" si="88"/>
        <v>387.75</v>
      </c>
      <c r="B1630" s="4">
        <f t="shared" si="89"/>
        <v>0.1460022</v>
      </c>
      <c r="C1630" s="4">
        <f t="shared" si="90"/>
        <v>0.85399780000000003</v>
      </c>
      <c r="D1630" s="4">
        <f t="shared" si="91"/>
        <v>-6.2342778797580007E-3</v>
      </c>
      <c r="E1630" s="4">
        <f t="shared" si="92"/>
        <v>4.1430790000000044E-3</v>
      </c>
      <c r="H1630" s="11">
        <v>387.75</v>
      </c>
      <c r="I1630" s="11">
        <v>0.1460022</v>
      </c>
      <c r="J1630" s="11">
        <v>0.85399780000000003</v>
      </c>
      <c r="K1630" s="11">
        <v>0</v>
      </c>
      <c r="L1630" s="11">
        <v>0</v>
      </c>
      <c r="M1630" s="11">
        <v>0.1460022</v>
      </c>
      <c r="N1630" s="11">
        <v>0.85399780000000003</v>
      </c>
      <c r="O1630" s="11">
        <v>1</v>
      </c>
      <c r="Q1630" s="11">
        <v>387.75</v>
      </c>
      <c r="R1630" s="11">
        <v>3.8556809999999997E-2</v>
      </c>
      <c r="S1630" s="11">
        <v>3.8556809999999997E-2</v>
      </c>
      <c r="T1630" s="11">
        <v>3.1570320000000002E-3</v>
      </c>
      <c r="U1630" s="11">
        <v>3.1570320000000002E-3</v>
      </c>
    </row>
    <row r="1631" spans="1:21" x14ac:dyDescent="0.35">
      <c r="A1631" s="4">
        <f t="shared" si="88"/>
        <v>388</v>
      </c>
      <c r="B1631" s="4">
        <f t="shared" si="89"/>
        <v>0.1460022</v>
      </c>
      <c r="C1631" s="4">
        <f t="shared" si="90"/>
        <v>0.85399780000000003</v>
      </c>
      <c r="D1631" s="4">
        <f t="shared" si="91"/>
        <v>-6.2342778797580007E-3</v>
      </c>
      <c r="E1631" s="4">
        <f t="shared" si="92"/>
        <v>4.1430790000000044E-3</v>
      </c>
      <c r="H1631" s="11">
        <v>388</v>
      </c>
      <c r="I1631" s="11">
        <v>0.1460022</v>
      </c>
      <c r="J1631" s="11">
        <v>0.85399780000000003</v>
      </c>
      <c r="K1631" s="11">
        <v>0</v>
      </c>
      <c r="L1631" s="11">
        <v>0</v>
      </c>
      <c r="M1631" s="11">
        <v>0.1460022</v>
      </c>
      <c r="N1631" s="11">
        <v>0.85399780000000003</v>
      </c>
      <c r="O1631" s="11">
        <v>1</v>
      </c>
      <c r="Q1631" s="11">
        <v>388</v>
      </c>
      <c r="R1631" s="11">
        <v>3.8556809999999997E-2</v>
      </c>
      <c r="S1631" s="11">
        <v>3.8556809999999997E-2</v>
      </c>
      <c r="T1631" s="11">
        <v>3.1570320000000002E-3</v>
      </c>
      <c r="U1631" s="11">
        <v>3.1570320000000002E-3</v>
      </c>
    </row>
    <row r="1632" spans="1:21" x14ac:dyDescent="0.35">
      <c r="A1632" s="4">
        <f t="shared" si="88"/>
        <v>388.25</v>
      </c>
      <c r="B1632" s="4">
        <f t="shared" si="89"/>
        <v>0.1460022</v>
      </c>
      <c r="C1632" s="4">
        <f t="shared" si="90"/>
        <v>0.85399780000000003</v>
      </c>
      <c r="D1632" s="4">
        <f t="shared" si="91"/>
        <v>-6.2342778797580007E-3</v>
      </c>
      <c r="E1632" s="4">
        <f t="shared" si="92"/>
        <v>4.1430790000000044E-3</v>
      </c>
      <c r="H1632" s="11">
        <v>388.25</v>
      </c>
      <c r="I1632" s="11">
        <v>0.1460022</v>
      </c>
      <c r="J1632" s="11">
        <v>0.85399780000000003</v>
      </c>
      <c r="K1632" s="11">
        <v>0</v>
      </c>
      <c r="L1632" s="11">
        <v>0</v>
      </c>
      <c r="M1632" s="11">
        <v>0.1460022</v>
      </c>
      <c r="N1632" s="11">
        <v>0.85399780000000003</v>
      </c>
      <c r="O1632" s="11">
        <v>1</v>
      </c>
      <c r="Q1632" s="11">
        <v>388.25</v>
      </c>
      <c r="R1632" s="11">
        <v>3.8556809999999997E-2</v>
      </c>
      <c r="S1632" s="11">
        <v>3.8556809999999997E-2</v>
      </c>
      <c r="T1632" s="11">
        <v>3.1570320000000002E-3</v>
      </c>
      <c r="U1632" s="11">
        <v>3.1570320000000002E-3</v>
      </c>
    </row>
    <row r="1633" spans="1:21" x14ac:dyDescent="0.35">
      <c r="A1633" s="4">
        <f t="shared" si="88"/>
        <v>388.5</v>
      </c>
      <c r="B1633" s="4">
        <f t="shared" si="89"/>
        <v>0.1460022</v>
      </c>
      <c r="C1633" s="4">
        <f t="shared" si="90"/>
        <v>0.85399780000000003</v>
      </c>
      <c r="D1633" s="4">
        <f t="shared" si="91"/>
        <v>-6.2342778797580007E-3</v>
      </c>
      <c r="E1633" s="4">
        <f t="shared" si="92"/>
        <v>4.1430790000000044E-3</v>
      </c>
      <c r="H1633" s="11">
        <v>388.5</v>
      </c>
      <c r="I1633" s="11">
        <v>0.1460022</v>
      </c>
      <c r="J1633" s="11">
        <v>0.85399780000000003</v>
      </c>
      <c r="K1633" s="11">
        <v>0</v>
      </c>
      <c r="L1633" s="11">
        <v>0</v>
      </c>
      <c r="M1633" s="11">
        <v>0.1460022</v>
      </c>
      <c r="N1633" s="11">
        <v>0.85399780000000003</v>
      </c>
      <c r="O1633" s="11">
        <v>1</v>
      </c>
      <c r="Q1633" s="11">
        <v>388.5</v>
      </c>
      <c r="R1633" s="11">
        <v>3.8556809999999997E-2</v>
      </c>
      <c r="S1633" s="11">
        <v>3.8556809999999997E-2</v>
      </c>
      <c r="T1633" s="11">
        <v>3.1570320000000002E-3</v>
      </c>
      <c r="U1633" s="11">
        <v>3.1570320000000002E-3</v>
      </c>
    </row>
    <row r="1634" spans="1:21" x14ac:dyDescent="0.35">
      <c r="A1634" s="4">
        <f t="shared" si="88"/>
        <v>388.75</v>
      </c>
      <c r="B1634" s="4">
        <f t="shared" si="89"/>
        <v>0.1460022</v>
      </c>
      <c r="C1634" s="4">
        <f t="shared" si="90"/>
        <v>0.85399780000000003</v>
      </c>
      <c r="D1634" s="4">
        <f t="shared" si="91"/>
        <v>-6.2342778797580007E-3</v>
      </c>
      <c r="E1634" s="4">
        <f t="shared" si="92"/>
        <v>4.1430790000000044E-3</v>
      </c>
      <c r="H1634" s="11">
        <v>388.75</v>
      </c>
      <c r="I1634" s="11">
        <v>0.1460022</v>
      </c>
      <c r="J1634" s="11">
        <v>0.85399780000000003</v>
      </c>
      <c r="K1634" s="11">
        <v>0</v>
      </c>
      <c r="L1634" s="11">
        <v>0</v>
      </c>
      <c r="M1634" s="11">
        <v>0.1460022</v>
      </c>
      <c r="N1634" s="11">
        <v>0.85399780000000003</v>
      </c>
      <c r="O1634" s="11">
        <v>1</v>
      </c>
      <c r="Q1634" s="11">
        <v>388.75</v>
      </c>
      <c r="R1634" s="11">
        <v>3.8556809999999997E-2</v>
      </c>
      <c r="S1634" s="11">
        <v>3.8556809999999997E-2</v>
      </c>
      <c r="T1634" s="11">
        <v>3.1570320000000002E-3</v>
      </c>
      <c r="U1634" s="11">
        <v>3.1570320000000002E-3</v>
      </c>
    </row>
    <row r="1635" spans="1:21" x14ac:dyDescent="0.35">
      <c r="A1635" s="4">
        <f t="shared" si="88"/>
        <v>389</v>
      </c>
      <c r="B1635" s="4">
        <f t="shared" si="89"/>
        <v>0.1460022</v>
      </c>
      <c r="C1635" s="4">
        <f t="shared" si="90"/>
        <v>0.85399780000000003</v>
      </c>
      <c r="D1635" s="4">
        <f t="shared" si="91"/>
        <v>-6.2342778797580007E-3</v>
      </c>
      <c r="E1635" s="4">
        <f t="shared" si="92"/>
        <v>4.1430790000000044E-3</v>
      </c>
      <c r="H1635" s="11">
        <v>389</v>
      </c>
      <c r="I1635" s="11">
        <v>0.1460022</v>
      </c>
      <c r="J1635" s="11">
        <v>0.85399780000000003</v>
      </c>
      <c r="K1635" s="11">
        <v>0</v>
      </c>
      <c r="L1635" s="11">
        <v>0</v>
      </c>
      <c r="M1635" s="11">
        <v>0.1460022</v>
      </c>
      <c r="N1635" s="11">
        <v>0.85399780000000003</v>
      </c>
      <c r="O1635" s="11">
        <v>1</v>
      </c>
      <c r="Q1635" s="11">
        <v>389</v>
      </c>
      <c r="R1635" s="11">
        <v>3.8556809999999997E-2</v>
      </c>
      <c r="S1635" s="11">
        <v>3.8556809999999997E-2</v>
      </c>
      <c r="T1635" s="11">
        <v>3.1570320000000002E-3</v>
      </c>
      <c r="U1635" s="11">
        <v>3.1570320000000002E-3</v>
      </c>
    </row>
    <row r="1636" spans="1:21" x14ac:dyDescent="0.35">
      <c r="A1636" s="4">
        <f t="shared" si="88"/>
        <v>389.25</v>
      </c>
      <c r="B1636" s="4">
        <f t="shared" si="89"/>
        <v>0.1460022</v>
      </c>
      <c r="C1636" s="4">
        <f t="shared" si="90"/>
        <v>0.85399780000000003</v>
      </c>
      <c r="D1636" s="4">
        <f t="shared" si="91"/>
        <v>-6.2342778797580007E-3</v>
      </c>
      <c r="E1636" s="4">
        <f t="shared" si="92"/>
        <v>4.1430790000000044E-3</v>
      </c>
      <c r="H1636" s="11">
        <v>389.25</v>
      </c>
      <c r="I1636" s="11">
        <v>0.1460022</v>
      </c>
      <c r="J1636" s="11">
        <v>0.85399780000000003</v>
      </c>
      <c r="K1636" s="11">
        <v>0</v>
      </c>
      <c r="L1636" s="11">
        <v>0</v>
      </c>
      <c r="M1636" s="11">
        <v>0.1460022</v>
      </c>
      <c r="N1636" s="11">
        <v>0.85399780000000003</v>
      </c>
      <c r="O1636" s="11">
        <v>1</v>
      </c>
      <c r="Q1636" s="11">
        <v>389.25</v>
      </c>
      <c r="R1636" s="11">
        <v>3.8556809999999997E-2</v>
      </c>
      <c r="S1636" s="11">
        <v>3.8556809999999997E-2</v>
      </c>
      <c r="T1636" s="11">
        <v>3.1570320000000002E-3</v>
      </c>
      <c r="U1636" s="11">
        <v>3.1570320000000002E-3</v>
      </c>
    </row>
    <row r="1637" spans="1:21" x14ac:dyDescent="0.35">
      <c r="A1637" s="4">
        <f t="shared" si="88"/>
        <v>389.5</v>
      </c>
      <c r="B1637" s="4">
        <f t="shared" si="89"/>
        <v>0.1460022</v>
      </c>
      <c r="C1637" s="4">
        <f t="shared" si="90"/>
        <v>0.85399780000000003</v>
      </c>
      <c r="D1637" s="4">
        <f t="shared" si="91"/>
        <v>-6.2342778797580007E-3</v>
      </c>
      <c r="E1637" s="4">
        <f t="shared" si="92"/>
        <v>4.1430790000000044E-3</v>
      </c>
      <c r="H1637" s="11">
        <v>389.5</v>
      </c>
      <c r="I1637" s="11">
        <v>0.1460022</v>
      </c>
      <c r="J1637" s="11">
        <v>0.85399780000000003</v>
      </c>
      <c r="K1637" s="11">
        <v>0</v>
      </c>
      <c r="L1637" s="11">
        <v>0</v>
      </c>
      <c r="M1637" s="11">
        <v>0.1460022</v>
      </c>
      <c r="N1637" s="11">
        <v>0.85399780000000003</v>
      </c>
      <c r="O1637" s="11">
        <v>1</v>
      </c>
      <c r="Q1637" s="11">
        <v>389.5</v>
      </c>
      <c r="R1637" s="11">
        <v>3.8556809999999997E-2</v>
      </c>
      <c r="S1637" s="11">
        <v>3.8556809999999997E-2</v>
      </c>
      <c r="T1637" s="11">
        <v>3.1570320000000002E-3</v>
      </c>
      <c r="U1637" s="11">
        <v>3.1570320000000002E-3</v>
      </c>
    </row>
    <row r="1638" spans="1:21" x14ac:dyDescent="0.35">
      <c r="A1638" s="4">
        <f t="shared" si="88"/>
        <v>389.75</v>
      </c>
      <c r="B1638" s="4">
        <f t="shared" si="89"/>
        <v>0.1460022</v>
      </c>
      <c r="C1638" s="4">
        <f t="shared" si="90"/>
        <v>0.85399780000000003</v>
      </c>
      <c r="D1638" s="4">
        <f t="shared" si="91"/>
        <v>-6.2342778797580007E-3</v>
      </c>
      <c r="E1638" s="4">
        <f t="shared" si="92"/>
        <v>4.1430790000000044E-3</v>
      </c>
      <c r="H1638" s="11">
        <v>389.75</v>
      </c>
      <c r="I1638" s="11">
        <v>0.1460022</v>
      </c>
      <c r="J1638" s="11">
        <v>0.85399780000000003</v>
      </c>
      <c r="K1638" s="11">
        <v>0</v>
      </c>
      <c r="L1638" s="11">
        <v>0</v>
      </c>
      <c r="M1638" s="11">
        <v>0.1460022</v>
      </c>
      <c r="N1638" s="11">
        <v>0.85399780000000003</v>
      </c>
      <c r="O1638" s="11">
        <v>1</v>
      </c>
      <c r="Q1638" s="11">
        <v>389.75</v>
      </c>
      <c r="R1638" s="11">
        <v>3.8556809999999997E-2</v>
      </c>
      <c r="S1638" s="11">
        <v>3.8556809999999997E-2</v>
      </c>
      <c r="T1638" s="11">
        <v>3.1570320000000002E-3</v>
      </c>
      <c r="U1638" s="11">
        <v>3.1570320000000002E-3</v>
      </c>
    </row>
    <row r="1639" spans="1:21" x14ac:dyDescent="0.35">
      <c r="A1639" s="4">
        <f t="shared" si="88"/>
        <v>390</v>
      </c>
      <c r="B1639" s="4">
        <f t="shared" si="89"/>
        <v>0.1460022</v>
      </c>
      <c r="C1639" s="4">
        <f t="shared" si="90"/>
        <v>0.85399780000000003</v>
      </c>
      <c r="D1639" s="4">
        <f t="shared" si="91"/>
        <v>-6.2342778797580007E-3</v>
      </c>
      <c r="E1639" s="4">
        <f t="shared" si="92"/>
        <v>4.1430790000000044E-3</v>
      </c>
      <c r="H1639" s="11">
        <v>390</v>
      </c>
      <c r="I1639" s="11">
        <v>0.1460022</v>
      </c>
      <c r="J1639" s="11">
        <v>0.85399780000000003</v>
      </c>
      <c r="K1639" s="11">
        <v>0</v>
      </c>
      <c r="L1639" s="11">
        <v>0</v>
      </c>
      <c r="M1639" s="11">
        <v>0.1460022</v>
      </c>
      <c r="N1639" s="11">
        <v>0.85399780000000003</v>
      </c>
      <c r="O1639" s="11">
        <v>1</v>
      </c>
      <c r="Q1639" s="11">
        <v>390</v>
      </c>
      <c r="R1639" s="11">
        <v>3.8556809999999997E-2</v>
      </c>
      <c r="S1639" s="11">
        <v>3.8556809999999997E-2</v>
      </c>
      <c r="T1639" s="11">
        <v>3.1570320000000002E-3</v>
      </c>
      <c r="U1639" s="11">
        <v>3.1570320000000002E-3</v>
      </c>
    </row>
    <row r="1640" spans="1:21" x14ac:dyDescent="0.35">
      <c r="A1640" s="4">
        <f t="shared" si="88"/>
        <v>390.25</v>
      </c>
      <c r="B1640" s="4">
        <f t="shared" si="89"/>
        <v>0.1460022</v>
      </c>
      <c r="C1640" s="4">
        <f t="shared" si="90"/>
        <v>0.85399780000000003</v>
      </c>
      <c r="D1640" s="4">
        <f t="shared" si="91"/>
        <v>-6.2342778797580007E-3</v>
      </c>
      <c r="E1640" s="4">
        <f t="shared" si="92"/>
        <v>4.1430790000000044E-3</v>
      </c>
      <c r="H1640" s="11">
        <v>390.25</v>
      </c>
      <c r="I1640" s="11">
        <v>0.1460022</v>
      </c>
      <c r="J1640" s="11">
        <v>0.85399780000000003</v>
      </c>
      <c r="K1640" s="11">
        <v>0</v>
      </c>
      <c r="L1640" s="11">
        <v>0</v>
      </c>
      <c r="M1640" s="11">
        <v>0.1460022</v>
      </c>
      <c r="N1640" s="11">
        <v>0.85399780000000003</v>
      </c>
      <c r="O1640" s="11">
        <v>1</v>
      </c>
      <c r="Q1640" s="11">
        <v>390.25</v>
      </c>
      <c r="R1640" s="11">
        <v>3.8556809999999997E-2</v>
      </c>
      <c r="S1640" s="11">
        <v>3.8556809999999997E-2</v>
      </c>
      <c r="T1640" s="11">
        <v>3.1570320000000002E-3</v>
      </c>
      <c r="U1640" s="11">
        <v>3.1570320000000002E-3</v>
      </c>
    </row>
    <row r="1641" spans="1:21" x14ac:dyDescent="0.35">
      <c r="A1641" s="4">
        <f t="shared" si="88"/>
        <v>390.5</v>
      </c>
      <c r="B1641" s="4">
        <f t="shared" si="89"/>
        <v>0.1460022</v>
      </c>
      <c r="C1641" s="4">
        <f t="shared" si="90"/>
        <v>0.85399780000000003</v>
      </c>
      <c r="D1641" s="4">
        <f t="shared" si="91"/>
        <v>-6.2342778797580007E-3</v>
      </c>
      <c r="E1641" s="4">
        <f t="shared" si="92"/>
        <v>4.1430790000000044E-3</v>
      </c>
      <c r="H1641" s="11">
        <v>390.5</v>
      </c>
      <c r="I1641" s="11">
        <v>0.1460022</v>
      </c>
      <c r="J1641" s="11">
        <v>0.85399780000000003</v>
      </c>
      <c r="K1641" s="11">
        <v>0</v>
      </c>
      <c r="L1641" s="11">
        <v>0</v>
      </c>
      <c r="M1641" s="11">
        <v>0.1460022</v>
      </c>
      <c r="N1641" s="11">
        <v>0.85399780000000003</v>
      </c>
      <c r="O1641" s="11">
        <v>1</v>
      </c>
      <c r="Q1641" s="11">
        <v>390.5</v>
      </c>
      <c r="R1641" s="11">
        <v>3.8556809999999997E-2</v>
      </c>
      <c r="S1641" s="11">
        <v>3.8556809999999997E-2</v>
      </c>
      <c r="T1641" s="11">
        <v>3.1570320000000002E-3</v>
      </c>
      <c r="U1641" s="11">
        <v>3.1570320000000002E-3</v>
      </c>
    </row>
    <row r="1642" spans="1:21" x14ac:dyDescent="0.35">
      <c r="A1642" s="4">
        <f t="shared" si="88"/>
        <v>390.75</v>
      </c>
      <c r="B1642" s="4">
        <f t="shared" si="89"/>
        <v>0.1460022</v>
      </c>
      <c r="C1642" s="4">
        <f t="shared" si="90"/>
        <v>0.85399780000000003</v>
      </c>
      <c r="D1642" s="4">
        <f t="shared" si="91"/>
        <v>-6.2342778797580007E-3</v>
      </c>
      <c r="E1642" s="4">
        <f t="shared" si="92"/>
        <v>4.1430790000000044E-3</v>
      </c>
      <c r="H1642" s="11">
        <v>390.75</v>
      </c>
      <c r="I1642" s="11">
        <v>0.1460022</v>
      </c>
      <c r="J1642" s="11">
        <v>0.85399780000000003</v>
      </c>
      <c r="K1642" s="11">
        <v>0</v>
      </c>
      <c r="L1642" s="11">
        <v>0</v>
      </c>
      <c r="M1642" s="11">
        <v>0.1460022</v>
      </c>
      <c r="N1642" s="11">
        <v>0.85399780000000003</v>
      </c>
      <c r="O1642" s="11">
        <v>1</v>
      </c>
      <c r="Q1642" s="11">
        <v>390.75</v>
      </c>
      <c r="R1642" s="11">
        <v>3.8556809999999997E-2</v>
      </c>
      <c r="S1642" s="11">
        <v>3.8556809999999997E-2</v>
      </c>
      <c r="T1642" s="11">
        <v>3.1570320000000002E-3</v>
      </c>
      <c r="U1642" s="11">
        <v>3.1570320000000002E-3</v>
      </c>
    </row>
    <row r="1643" spans="1:21" x14ac:dyDescent="0.35">
      <c r="A1643" s="4">
        <f t="shared" si="88"/>
        <v>391</v>
      </c>
      <c r="B1643" s="4">
        <f t="shared" si="89"/>
        <v>0.1460022</v>
      </c>
      <c r="C1643" s="4">
        <f t="shared" si="90"/>
        <v>0.85399780000000003</v>
      </c>
      <c r="D1643" s="4">
        <f t="shared" si="91"/>
        <v>-6.2342778797580007E-3</v>
      </c>
      <c r="E1643" s="4">
        <f t="shared" si="92"/>
        <v>4.1430790000000044E-3</v>
      </c>
      <c r="H1643" s="11">
        <v>391</v>
      </c>
      <c r="I1643" s="11">
        <v>0.1460022</v>
      </c>
      <c r="J1643" s="11">
        <v>0.85399780000000003</v>
      </c>
      <c r="K1643" s="11">
        <v>0</v>
      </c>
      <c r="L1643" s="11">
        <v>0</v>
      </c>
      <c r="M1643" s="11">
        <v>0.1460022</v>
      </c>
      <c r="N1643" s="11">
        <v>0.85399780000000003</v>
      </c>
      <c r="O1643" s="11">
        <v>1</v>
      </c>
      <c r="Q1643" s="11">
        <v>391</v>
      </c>
      <c r="R1643" s="11">
        <v>3.8556809999999997E-2</v>
      </c>
      <c r="S1643" s="11">
        <v>3.8556809999999997E-2</v>
      </c>
      <c r="T1643" s="11">
        <v>3.1570320000000002E-3</v>
      </c>
      <c r="U1643" s="11">
        <v>3.1570320000000002E-3</v>
      </c>
    </row>
    <row r="1644" spans="1:21" x14ac:dyDescent="0.35">
      <c r="A1644" s="4">
        <f t="shared" si="88"/>
        <v>391.25</v>
      </c>
      <c r="B1644" s="4">
        <f t="shared" si="89"/>
        <v>0.1460022</v>
      </c>
      <c r="C1644" s="4">
        <f t="shared" si="90"/>
        <v>0.85399780000000003</v>
      </c>
      <c r="D1644" s="4">
        <f t="shared" si="91"/>
        <v>-6.2342778797580007E-3</v>
      </c>
      <c r="E1644" s="4">
        <f t="shared" si="92"/>
        <v>4.1430790000000044E-3</v>
      </c>
      <c r="H1644" s="11">
        <v>391.25</v>
      </c>
      <c r="I1644" s="11">
        <v>0.1460022</v>
      </c>
      <c r="J1644" s="11">
        <v>0.85399780000000003</v>
      </c>
      <c r="K1644" s="11">
        <v>0</v>
      </c>
      <c r="L1644" s="11">
        <v>0</v>
      </c>
      <c r="M1644" s="11">
        <v>0.1460022</v>
      </c>
      <c r="N1644" s="11">
        <v>0.85399780000000003</v>
      </c>
      <c r="O1644" s="11">
        <v>1</v>
      </c>
      <c r="Q1644" s="11">
        <v>391.25</v>
      </c>
      <c r="R1644" s="11">
        <v>3.8556809999999997E-2</v>
      </c>
      <c r="S1644" s="11">
        <v>3.8556809999999997E-2</v>
      </c>
      <c r="T1644" s="11">
        <v>3.1570320000000002E-3</v>
      </c>
      <c r="U1644" s="11">
        <v>3.1570320000000002E-3</v>
      </c>
    </row>
    <row r="1645" spans="1:21" x14ac:dyDescent="0.35">
      <c r="A1645" s="4">
        <f t="shared" si="88"/>
        <v>391.5</v>
      </c>
      <c r="B1645" s="4">
        <f t="shared" si="89"/>
        <v>0.1460022</v>
      </c>
      <c r="C1645" s="4">
        <f t="shared" si="90"/>
        <v>0.85399780000000003</v>
      </c>
      <c r="D1645" s="4">
        <f t="shared" si="91"/>
        <v>-6.2342778797580007E-3</v>
      </c>
      <c r="E1645" s="4">
        <f t="shared" si="92"/>
        <v>4.1430790000000044E-3</v>
      </c>
      <c r="H1645" s="11">
        <v>391.5</v>
      </c>
      <c r="I1645" s="11">
        <v>0.1460022</v>
      </c>
      <c r="J1645" s="11">
        <v>0.85399780000000003</v>
      </c>
      <c r="K1645" s="11">
        <v>0</v>
      </c>
      <c r="L1645" s="11">
        <v>0</v>
      </c>
      <c r="M1645" s="11">
        <v>0.1460022</v>
      </c>
      <c r="N1645" s="11">
        <v>0.85399780000000003</v>
      </c>
      <c r="O1645" s="11">
        <v>1</v>
      </c>
      <c r="Q1645" s="11">
        <v>391.5</v>
      </c>
      <c r="R1645" s="11">
        <v>3.8556809999999997E-2</v>
      </c>
      <c r="S1645" s="11">
        <v>3.8556809999999997E-2</v>
      </c>
      <c r="T1645" s="11">
        <v>3.1570320000000002E-3</v>
      </c>
      <c r="U1645" s="11">
        <v>3.1570320000000002E-3</v>
      </c>
    </row>
    <row r="1646" spans="1:21" x14ac:dyDescent="0.35">
      <c r="A1646" s="4">
        <f t="shared" si="88"/>
        <v>391.75</v>
      </c>
      <c r="B1646" s="4">
        <f t="shared" si="89"/>
        <v>0.1460022</v>
      </c>
      <c r="C1646" s="4">
        <f t="shared" si="90"/>
        <v>0.85399780000000003</v>
      </c>
      <c r="D1646" s="4">
        <f t="shared" si="91"/>
        <v>-6.2342778797580007E-3</v>
      </c>
      <c r="E1646" s="4">
        <f t="shared" si="92"/>
        <v>4.1430790000000044E-3</v>
      </c>
      <c r="H1646" s="11">
        <v>391.75</v>
      </c>
      <c r="I1646" s="11">
        <v>0.1460022</v>
      </c>
      <c r="J1646" s="11">
        <v>0.85399780000000003</v>
      </c>
      <c r="K1646" s="11">
        <v>0</v>
      </c>
      <c r="L1646" s="11">
        <v>0</v>
      </c>
      <c r="M1646" s="11">
        <v>0.1460022</v>
      </c>
      <c r="N1646" s="11">
        <v>0.85399780000000003</v>
      </c>
      <c r="O1646" s="11">
        <v>1</v>
      </c>
      <c r="Q1646" s="11">
        <v>391.75</v>
      </c>
      <c r="R1646" s="11">
        <v>3.8556809999999997E-2</v>
      </c>
      <c r="S1646" s="11">
        <v>3.8556809999999997E-2</v>
      </c>
      <c r="T1646" s="11">
        <v>3.1570320000000002E-3</v>
      </c>
      <c r="U1646" s="11">
        <v>3.1570320000000002E-3</v>
      </c>
    </row>
    <row r="1647" spans="1:21" x14ac:dyDescent="0.35">
      <c r="A1647" s="4">
        <f t="shared" si="88"/>
        <v>392</v>
      </c>
      <c r="B1647" s="4">
        <f t="shared" si="89"/>
        <v>0.1460022</v>
      </c>
      <c r="C1647" s="4">
        <f t="shared" si="90"/>
        <v>0.85399780000000003</v>
      </c>
      <c r="D1647" s="4">
        <f t="shared" si="91"/>
        <v>-6.2342778797580007E-3</v>
      </c>
      <c r="E1647" s="4">
        <f t="shared" si="92"/>
        <v>4.1430790000000044E-3</v>
      </c>
      <c r="H1647" s="11">
        <v>392</v>
      </c>
      <c r="I1647" s="11">
        <v>0.1460022</v>
      </c>
      <c r="J1647" s="11">
        <v>0.85399780000000003</v>
      </c>
      <c r="K1647" s="11">
        <v>0</v>
      </c>
      <c r="L1647" s="11">
        <v>0</v>
      </c>
      <c r="M1647" s="11">
        <v>0.1460022</v>
      </c>
      <c r="N1647" s="11">
        <v>0.85399780000000003</v>
      </c>
      <c r="O1647" s="11">
        <v>1</v>
      </c>
      <c r="Q1647" s="11">
        <v>392</v>
      </c>
      <c r="R1647" s="11">
        <v>3.8556809999999997E-2</v>
      </c>
      <c r="S1647" s="11">
        <v>3.8556809999999997E-2</v>
      </c>
      <c r="T1647" s="11">
        <v>3.1570320000000002E-3</v>
      </c>
      <c r="U1647" s="11">
        <v>3.1570320000000002E-3</v>
      </c>
    </row>
    <row r="1648" spans="1:21" x14ac:dyDescent="0.35">
      <c r="A1648" s="4">
        <f t="shared" si="88"/>
        <v>392.25</v>
      </c>
      <c r="B1648" s="4">
        <f t="shared" si="89"/>
        <v>0.1460022</v>
      </c>
      <c r="C1648" s="4">
        <f t="shared" si="90"/>
        <v>0.85399780000000003</v>
      </c>
      <c r="D1648" s="4">
        <f t="shared" si="91"/>
        <v>-6.2342778797580007E-3</v>
      </c>
      <c r="E1648" s="4">
        <f t="shared" si="92"/>
        <v>4.1430790000000044E-3</v>
      </c>
      <c r="H1648" s="11">
        <v>392.25</v>
      </c>
      <c r="I1648" s="11">
        <v>0.1460022</v>
      </c>
      <c r="J1648" s="11">
        <v>0.85399780000000003</v>
      </c>
      <c r="K1648" s="11">
        <v>0</v>
      </c>
      <c r="L1648" s="11">
        <v>0</v>
      </c>
      <c r="M1648" s="11">
        <v>0.1460022</v>
      </c>
      <c r="N1648" s="11">
        <v>0.85399780000000003</v>
      </c>
      <c r="O1648" s="11">
        <v>1</v>
      </c>
      <c r="Q1648" s="11">
        <v>392.25</v>
      </c>
      <c r="R1648" s="11">
        <v>3.8556809999999997E-2</v>
      </c>
      <c r="S1648" s="11">
        <v>3.8556809999999997E-2</v>
      </c>
      <c r="T1648" s="11">
        <v>3.1570320000000002E-3</v>
      </c>
      <c r="U1648" s="11">
        <v>3.1570320000000002E-3</v>
      </c>
    </row>
    <row r="1649" spans="1:21" x14ac:dyDescent="0.35">
      <c r="A1649" s="4">
        <f t="shared" si="88"/>
        <v>392.5</v>
      </c>
      <c r="B1649" s="4">
        <f t="shared" si="89"/>
        <v>0.1460022</v>
      </c>
      <c r="C1649" s="4">
        <f t="shared" si="90"/>
        <v>0.85399780000000003</v>
      </c>
      <c r="D1649" s="4">
        <f t="shared" si="91"/>
        <v>-6.2342778797580007E-3</v>
      </c>
      <c r="E1649" s="4">
        <f t="shared" si="92"/>
        <v>4.1430790000000044E-3</v>
      </c>
      <c r="H1649" s="11">
        <v>392.5</v>
      </c>
      <c r="I1649" s="11">
        <v>0.1460022</v>
      </c>
      <c r="J1649" s="11">
        <v>0.85399780000000003</v>
      </c>
      <c r="K1649" s="11">
        <v>0</v>
      </c>
      <c r="L1649" s="11">
        <v>0</v>
      </c>
      <c r="M1649" s="11">
        <v>0.1460022</v>
      </c>
      <c r="N1649" s="11">
        <v>0.85399780000000003</v>
      </c>
      <c r="O1649" s="11">
        <v>1</v>
      </c>
      <c r="Q1649" s="11">
        <v>392.5</v>
      </c>
      <c r="R1649" s="11">
        <v>3.8556809999999997E-2</v>
      </c>
      <c r="S1649" s="11">
        <v>3.8556809999999997E-2</v>
      </c>
      <c r="T1649" s="11">
        <v>3.1570320000000002E-3</v>
      </c>
      <c r="U1649" s="11">
        <v>3.1570320000000002E-3</v>
      </c>
    </row>
    <row r="1650" spans="1:21" x14ac:dyDescent="0.35">
      <c r="A1650" s="4">
        <f t="shared" si="88"/>
        <v>392.75</v>
      </c>
      <c r="B1650" s="4">
        <f t="shared" si="89"/>
        <v>0.1460022</v>
      </c>
      <c r="C1650" s="4">
        <f t="shared" si="90"/>
        <v>0.85399780000000003</v>
      </c>
      <c r="D1650" s="4">
        <f t="shared" si="91"/>
        <v>-6.2342778797580007E-3</v>
      </c>
      <c r="E1650" s="4">
        <f t="shared" si="92"/>
        <v>4.1430790000000044E-3</v>
      </c>
      <c r="H1650" s="11">
        <v>392.75</v>
      </c>
      <c r="I1650" s="11">
        <v>0.1460022</v>
      </c>
      <c r="J1650" s="11">
        <v>0.85399780000000003</v>
      </c>
      <c r="K1650" s="11">
        <v>0</v>
      </c>
      <c r="L1650" s="11">
        <v>0</v>
      </c>
      <c r="M1650" s="11">
        <v>0.1460022</v>
      </c>
      <c r="N1650" s="11">
        <v>0.85399780000000003</v>
      </c>
      <c r="O1650" s="11">
        <v>1</v>
      </c>
      <c r="Q1650" s="11">
        <v>392.75</v>
      </c>
      <c r="R1650" s="11">
        <v>3.8556809999999997E-2</v>
      </c>
      <c r="S1650" s="11">
        <v>3.8556809999999997E-2</v>
      </c>
      <c r="T1650" s="11">
        <v>3.1570320000000002E-3</v>
      </c>
      <c r="U1650" s="11">
        <v>3.1570320000000002E-3</v>
      </c>
    </row>
    <row r="1651" spans="1:21" x14ac:dyDescent="0.35">
      <c r="A1651" s="4">
        <f t="shared" si="88"/>
        <v>393</v>
      </c>
      <c r="B1651" s="4">
        <f t="shared" si="89"/>
        <v>0.1460022</v>
      </c>
      <c r="C1651" s="4">
        <f t="shared" si="90"/>
        <v>0.85399780000000003</v>
      </c>
      <c r="D1651" s="4">
        <f t="shared" si="91"/>
        <v>-6.2342778797580007E-3</v>
      </c>
      <c r="E1651" s="4">
        <f t="shared" si="92"/>
        <v>4.1430790000000044E-3</v>
      </c>
      <c r="H1651" s="11">
        <v>393</v>
      </c>
      <c r="I1651" s="11">
        <v>0.1460022</v>
      </c>
      <c r="J1651" s="11">
        <v>0.85399780000000003</v>
      </c>
      <c r="K1651" s="11">
        <v>0</v>
      </c>
      <c r="L1651" s="11">
        <v>0</v>
      </c>
      <c r="M1651" s="11">
        <v>0.1460022</v>
      </c>
      <c r="N1651" s="11">
        <v>0.85399780000000003</v>
      </c>
      <c r="O1651" s="11">
        <v>1</v>
      </c>
      <c r="Q1651" s="11">
        <v>393</v>
      </c>
      <c r="R1651" s="11">
        <v>3.8556809999999997E-2</v>
      </c>
      <c r="S1651" s="11">
        <v>3.8556809999999997E-2</v>
      </c>
      <c r="T1651" s="11">
        <v>3.1570320000000002E-3</v>
      </c>
      <c r="U1651" s="11">
        <v>3.1570320000000002E-3</v>
      </c>
    </row>
    <row r="1652" spans="1:21" x14ac:dyDescent="0.35">
      <c r="A1652" s="4">
        <f t="shared" si="88"/>
        <v>393.25</v>
      </c>
      <c r="B1652" s="4">
        <f t="shared" si="89"/>
        <v>0.1460022</v>
      </c>
      <c r="C1652" s="4">
        <f t="shared" si="90"/>
        <v>0.85399780000000003</v>
      </c>
      <c r="D1652" s="4">
        <f t="shared" si="91"/>
        <v>-6.2342778797580007E-3</v>
      </c>
      <c r="E1652" s="4">
        <f t="shared" si="92"/>
        <v>4.1430790000000044E-3</v>
      </c>
      <c r="H1652" s="11">
        <v>393.25</v>
      </c>
      <c r="I1652" s="11">
        <v>0.1460022</v>
      </c>
      <c r="J1652" s="11">
        <v>0.85399780000000003</v>
      </c>
      <c r="K1652" s="11">
        <v>0</v>
      </c>
      <c r="L1652" s="11">
        <v>0</v>
      </c>
      <c r="M1652" s="11">
        <v>0.1460022</v>
      </c>
      <c r="N1652" s="11">
        <v>0.85399780000000003</v>
      </c>
      <c r="O1652" s="11">
        <v>1</v>
      </c>
      <c r="Q1652" s="11">
        <v>393.25</v>
      </c>
      <c r="R1652" s="11">
        <v>3.8556809999999997E-2</v>
      </c>
      <c r="S1652" s="11">
        <v>3.8556809999999997E-2</v>
      </c>
      <c r="T1652" s="11">
        <v>3.1570320000000002E-3</v>
      </c>
      <c r="U1652" s="11">
        <v>3.1570320000000002E-3</v>
      </c>
    </row>
    <row r="1653" spans="1:21" x14ac:dyDescent="0.35">
      <c r="A1653" s="4">
        <f t="shared" si="88"/>
        <v>393.5</v>
      </c>
      <c r="B1653" s="4">
        <f t="shared" si="89"/>
        <v>0.1460022</v>
      </c>
      <c r="C1653" s="4">
        <f t="shared" si="90"/>
        <v>0.85399780000000003</v>
      </c>
      <c r="D1653" s="4">
        <f t="shared" si="91"/>
        <v>-6.2342778797580007E-3</v>
      </c>
      <c r="E1653" s="4">
        <f t="shared" si="92"/>
        <v>4.1430790000000044E-3</v>
      </c>
      <c r="H1653" s="11">
        <v>393.5</v>
      </c>
      <c r="I1653" s="11">
        <v>0.1460022</v>
      </c>
      <c r="J1653" s="11">
        <v>0.85399780000000003</v>
      </c>
      <c r="K1653" s="11">
        <v>0</v>
      </c>
      <c r="L1653" s="11">
        <v>0</v>
      </c>
      <c r="M1653" s="11">
        <v>0.1460022</v>
      </c>
      <c r="N1653" s="11">
        <v>0.85399780000000003</v>
      </c>
      <c r="O1653" s="11">
        <v>1</v>
      </c>
      <c r="Q1653" s="11">
        <v>393.5</v>
      </c>
      <c r="R1653" s="11">
        <v>3.8556809999999997E-2</v>
      </c>
      <c r="S1653" s="11">
        <v>3.8556809999999997E-2</v>
      </c>
      <c r="T1653" s="11">
        <v>3.1570320000000002E-3</v>
      </c>
      <c r="U1653" s="11">
        <v>3.1570320000000002E-3</v>
      </c>
    </row>
    <row r="1654" spans="1:21" x14ac:dyDescent="0.35">
      <c r="A1654" s="4">
        <f t="shared" si="88"/>
        <v>393.75</v>
      </c>
      <c r="B1654" s="4">
        <f t="shared" si="89"/>
        <v>0.1460022</v>
      </c>
      <c r="C1654" s="4">
        <f t="shared" si="90"/>
        <v>0.85399780000000003</v>
      </c>
      <c r="D1654" s="4">
        <f t="shared" si="91"/>
        <v>-6.2342778797580007E-3</v>
      </c>
      <c r="E1654" s="4">
        <f t="shared" si="92"/>
        <v>4.1430790000000044E-3</v>
      </c>
      <c r="H1654" s="11">
        <v>393.75</v>
      </c>
      <c r="I1654" s="11">
        <v>0.1460022</v>
      </c>
      <c r="J1654" s="11">
        <v>0.85399780000000003</v>
      </c>
      <c r="K1654" s="11">
        <v>0</v>
      </c>
      <c r="L1654" s="11">
        <v>0</v>
      </c>
      <c r="M1654" s="11">
        <v>0.1460022</v>
      </c>
      <c r="N1654" s="11">
        <v>0.85399780000000003</v>
      </c>
      <c r="O1654" s="11">
        <v>1</v>
      </c>
      <c r="Q1654" s="11">
        <v>393.75</v>
      </c>
      <c r="R1654" s="11">
        <v>3.8556809999999997E-2</v>
      </c>
      <c r="S1654" s="11">
        <v>3.8556809999999997E-2</v>
      </c>
      <c r="T1654" s="11">
        <v>3.1570320000000002E-3</v>
      </c>
      <c r="U1654" s="11">
        <v>3.1570320000000002E-3</v>
      </c>
    </row>
    <row r="1655" spans="1:21" x14ac:dyDescent="0.35">
      <c r="A1655" s="4">
        <f t="shared" si="88"/>
        <v>394</v>
      </c>
      <c r="B1655" s="4">
        <f t="shared" si="89"/>
        <v>0.1460022</v>
      </c>
      <c r="C1655" s="4">
        <f t="shared" si="90"/>
        <v>0.85399780000000003</v>
      </c>
      <c r="D1655" s="4">
        <f t="shared" si="91"/>
        <v>-6.2342778797580007E-3</v>
      </c>
      <c r="E1655" s="4">
        <f t="shared" si="92"/>
        <v>4.1430790000000044E-3</v>
      </c>
      <c r="H1655" s="11">
        <v>394</v>
      </c>
      <c r="I1655" s="11">
        <v>0.1460022</v>
      </c>
      <c r="J1655" s="11">
        <v>0.85399780000000003</v>
      </c>
      <c r="K1655" s="11">
        <v>0</v>
      </c>
      <c r="L1655" s="11">
        <v>0</v>
      </c>
      <c r="M1655" s="11">
        <v>0.1460022</v>
      </c>
      <c r="N1655" s="11">
        <v>0.85399780000000003</v>
      </c>
      <c r="O1655" s="11">
        <v>1</v>
      </c>
      <c r="Q1655" s="11">
        <v>394</v>
      </c>
      <c r="R1655" s="11">
        <v>3.8556809999999997E-2</v>
      </c>
      <c r="S1655" s="11">
        <v>3.8556809999999997E-2</v>
      </c>
      <c r="T1655" s="11">
        <v>3.1570320000000002E-3</v>
      </c>
      <c r="U1655" s="11">
        <v>3.1570320000000002E-3</v>
      </c>
    </row>
    <row r="1656" spans="1:21" x14ac:dyDescent="0.35">
      <c r="A1656" s="4">
        <f t="shared" ref="A1656:A1719" si="93">H1656</f>
        <v>394.25</v>
      </c>
      <c r="B1656" s="4">
        <f t="shared" ref="B1656:B1719" si="94">I1656</f>
        <v>0.1460022</v>
      </c>
      <c r="C1656" s="4">
        <f t="shared" ref="C1656:C1719" si="95">J1656</f>
        <v>0.85399780000000003</v>
      </c>
      <c r="D1656" s="4">
        <f t="shared" si="91"/>
        <v>-6.2342778797580007E-3</v>
      </c>
      <c r="E1656" s="4">
        <f t="shared" si="92"/>
        <v>4.1430790000000044E-3</v>
      </c>
      <c r="H1656" s="11">
        <v>394.25</v>
      </c>
      <c r="I1656" s="11">
        <v>0.1460022</v>
      </c>
      <c r="J1656" s="11">
        <v>0.85399780000000003</v>
      </c>
      <c r="K1656" s="11">
        <v>0</v>
      </c>
      <c r="L1656" s="11">
        <v>0</v>
      </c>
      <c r="M1656" s="11">
        <v>0.1460022</v>
      </c>
      <c r="N1656" s="11">
        <v>0.85399780000000003</v>
      </c>
      <c r="O1656" s="11">
        <v>1</v>
      </c>
      <c r="Q1656" s="11">
        <v>394.25</v>
      </c>
      <c r="R1656" s="11">
        <v>3.8556809999999997E-2</v>
      </c>
      <c r="S1656" s="11">
        <v>3.8556809999999997E-2</v>
      </c>
      <c r="T1656" s="11">
        <v>3.1570320000000002E-3</v>
      </c>
      <c r="U1656" s="11">
        <v>3.1570320000000002E-3</v>
      </c>
    </row>
    <row r="1657" spans="1:21" x14ac:dyDescent="0.35">
      <c r="A1657" s="4">
        <f t="shared" si="93"/>
        <v>394.5</v>
      </c>
      <c r="B1657" s="4">
        <f t="shared" si="94"/>
        <v>0.1460022</v>
      </c>
      <c r="C1657" s="4">
        <f t="shared" si="95"/>
        <v>0.85399780000000003</v>
      </c>
      <c r="D1657" s="4">
        <f t="shared" si="91"/>
        <v>-6.2342778797580007E-3</v>
      </c>
      <c r="E1657" s="4">
        <f t="shared" si="92"/>
        <v>4.1430790000000044E-3</v>
      </c>
      <c r="H1657" s="11">
        <v>394.5</v>
      </c>
      <c r="I1657" s="11">
        <v>0.1460022</v>
      </c>
      <c r="J1657" s="11">
        <v>0.85399780000000003</v>
      </c>
      <c r="K1657" s="11">
        <v>0</v>
      </c>
      <c r="L1657" s="11">
        <v>0</v>
      </c>
      <c r="M1657" s="11">
        <v>0.1460022</v>
      </c>
      <c r="N1657" s="11">
        <v>0.85399780000000003</v>
      </c>
      <c r="O1657" s="11">
        <v>1</v>
      </c>
      <c r="Q1657" s="11">
        <v>394.5</v>
      </c>
      <c r="R1657" s="11">
        <v>3.8556809999999997E-2</v>
      </c>
      <c r="S1657" s="11">
        <v>3.8556809999999997E-2</v>
      </c>
      <c r="T1657" s="11">
        <v>3.1570320000000002E-3</v>
      </c>
      <c r="U1657" s="11">
        <v>3.1570320000000002E-3</v>
      </c>
    </row>
    <row r="1658" spans="1:21" x14ac:dyDescent="0.35">
      <c r="A1658" s="4">
        <f t="shared" si="93"/>
        <v>394.75</v>
      </c>
      <c r="B1658" s="4">
        <f t="shared" si="94"/>
        <v>0.1460022</v>
      </c>
      <c r="C1658" s="4">
        <f t="shared" si="95"/>
        <v>0.85399780000000003</v>
      </c>
      <c r="D1658" s="4">
        <f t="shared" si="91"/>
        <v>-6.2342778797580007E-3</v>
      </c>
      <c r="E1658" s="4">
        <f t="shared" si="92"/>
        <v>4.1430790000000044E-3</v>
      </c>
      <c r="H1658" s="11">
        <v>394.75</v>
      </c>
      <c r="I1658" s="11">
        <v>0.1460022</v>
      </c>
      <c r="J1658" s="11">
        <v>0.85399780000000003</v>
      </c>
      <c r="K1658" s="11">
        <v>0</v>
      </c>
      <c r="L1658" s="11">
        <v>0</v>
      </c>
      <c r="M1658" s="11">
        <v>0.1460022</v>
      </c>
      <c r="N1658" s="11">
        <v>0.85399780000000003</v>
      </c>
      <c r="O1658" s="11">
        <v>1</v>
      </c>
      <c r="Q1658" s="11">
        <v>394.75</v>
      </c>
      <c r="R1658" s="11">
        <v>3.8556809999999997E-2</v>
      </c>
      <c r="S1658" s="11">
        <v>3.8556809999999997E-2</v>
      </c>
      <c r="T1658" s="11">
        <v>3.1570320000000002E-3</v>
      </c>
      <c r="U1658" s="11">
        <v>3.1570320000000002E-3</v>
      </c>
    </row>
    <row r="1659" spans="1:21" x14ac:dyDescent="0.35">
      <c r="A1659" s="4">
        <f t="shared" si="93"/>
        <v>395</v>
      </c>
      <c r="B1659" s="4">
        <f t="shared" si="94"/>
        <v>0.1460022</v>
      </c>
      <c r="C1659" s="4">
        <f t="shared" si="95"/>
        <v>0.85399780000000003</v>
      </c>
      <c r="D1659" s="4">
        <f t="shared" si="91"/>
        <v>-6.2342778797580007E-3</v>
      </c>
      <c r="E1659" s="4">
        <f t="shared" si="92"/>
        <v>4.1430790000000044E-3</v>
      </c>
      <c r="H1659" s="11">
        <v>395</v>
      </c>
      <c r="I1659" s="11">
        <v>0.1460022</v>
      </c>
      <c r="J1659" s="11">
        <v>0.85399780000000003</v>
      </c>
      <c r="K1659" s="11">
        <v>0</v>
      </c>
      <c r="L1659" s="11">
        <v>0</v>
      </c>
      <c r="M1659" s="11">
        <v>0.1460022</v>
      </c>
      <c r="N1659" s="11">
        <v>0.85399780000000003</v>
      </c>
      <c r="O1659" s="11">
        <v>1</v>
      </c>
      <c r="Q1659" s="11">
        <v>395</v>
      </c>
      <c r="R1659" s="11">
        <v>3.8556809999999997E-2</v>
      </c>
      <c r="S1659" s="11">
        <v>3.8556809999999997E-2</v>
      </c>
      <c r="T1659" s="11">
        <v>3.1570320000000002E-3</v>
      </c>
      <c r="U1659" s="11">
        <v>3.1570320000000002E-3</v>
      </c>
    </row>
    <row r="1660" spans="1:21" x14ac:dyDescent="0.35">
      <c r="A1660" s="4">
        <f t="shared" si="93"/>
        <v>395.25</v>
      </c>
      <c r="B1660" s="4">
        <f t="shared" si="94"/>
        <v>0.1460022</v>
      </c>
      <c r="C1660" s="4">
        <f t="shared" si="95"/>
        <v>0.85399780000000003</v>
      </c>
      <c r="D1660" s="4">
        <f t="shared" si="91"/>
        <v>-6.2342778797580007E-3</v>
      </c>
      <c r="E1660" s="4">
        <f t="shared" si="92"/>
        <v>4.1430790000000044E-3</v>
      </c>
      <c r="H1660" s="11">
        <v>395.25</v>
      </c>
      <c r="I1660" s="11">
        <v>0.1460022</v>
      </c>
      <c r="J1660" s="11">
        <v>0.85399780000000003</v>
      </c>
      <c r="K1660" s="11">
        <v>0</v>
      </c>
      <c r="L1660" s="11">
        <v>0</v>
      </c>
      <c r="M1660" s="11">
        <v>0.1460022</v>
      </c>
      <c r="N1660" s="11">
        <v>0.85399780000000003</v>
      </c>
      <c r="O1660" s="11">
        <v>1</v>
      </c>
      <c r="Q1660" s="11">
        <v>395.25</v>
      </c>
      <c r="R1660" s="11">
        <v>3.8556809999999997E-2</v>
      </c>
      <c r="S1660" s="11">
        <v>3.8556809999999997E-2</v>
      </c>
      <c r="T1660" s="11">
        <v>3.1570320000000002E-3</v>
      </c>
      <c r="U1660" s="11">
        <v>3.1570320000000002E-3</v>
      </c>
    </row>
    <row r="1661" spans="1:21" x14ac:dyDescent="0.35">
      <c r="A1661" s="4">
        <f t="shared" si="93"/>
        <v>395.5</v>
      </c>
      <c r="B1661" s="4">
        <f t="shared" si="94"/>
        <v>0.1460022</v>
      </c>
      <c r="C1661" s="4">
        <f t="shared" si="95"/>
        <v>0.85399780000000003</v>
      </c>
      <c r="D1661" s="4">
        <f t="shared" si="91"/>
        <v>-6.2342778797580007E-3</v>
      </c>
      <c r="E1661" s="4">
        <f t="shared" si="92"/>
        <v>4.1430790000000044E-3</v>
      </c>
      <c r="H1661" s="11">
        <v>395.5</v>
      </c>
      <c r="I1661" s="11">
        <v>0.1460022</v>
      </c>
      <c r="J1661" s="11">
        <v>0.85399780000000003</v>
      </c>
      <c r="K1661" s="11">
        <v>0</v>
      </c>
      <c r="L1661" s="11">
        <v>0</v>
      </c>
      <c r="M1661" s="11">
        <v>0.1460022</v>
      </c>
      <c r="N1661" s="11">
        <v>0.85399780000000003</v>
      </c>
      <c r="O1661" s="11">
        <v>1</v>
      </c>
      <c r="Q1661" s="11">
        <v>395.5</v>
      </c>
      <c r="R1661" s="11">
        <v>3.8556809999999997E-2</v>
      </c>
      <c r="S1661" s="11">
        <v>3.8556809999999997E-2</v>
      </c>
      <c r="T1661" s="11">
        <v>3.1570320000000002E-3</v>
      </c>
      <c r="U1661" s="11">
        <v>3.1570320000000002E-3</v>
      </c>
    </row>
    <row r="1662" spans="1:21" x14ac:dyDescent="0.35">
      <c r="A1662" s="4">
        <f t="shared" si="93"/>
        <v>395.75</v>
      </c>
      <c r="B1662" s="4">
        <f t="shared" si="94"/>
        <v>0.1460022</v>
      </c>
      <c r="C1662" s="4">
        <f t="shared" si="95"/>
        <v>0.85399780000000003</v>
      </c>
      <c r="D1662" s="4">
        <f t="shared" si="91"/>
        <v>-6.2342778797580007E-3</v>
      </c>
      <c r="E1662" s="4">
        <f t="shared" si="92"/>
        <v>4.1430790000000044E-3</v>
      </c>
      <c r="H1662" s="11">
        <v>395.75</v>
      </c>
      <c r="I1662" s="11">
        <v>0.1460022</v>
      </c>
      <c r="J1662" s="11">
        <v>0.85399780000000003</v>
      </c>
      <c r="K1662" s="11">
        <v>0</v>
      </c>
      <c r="L1662" s="11">
        <v>0</v>
      </c>
      <c r="M1662" s="11">
        <v>0.1460022</v>
      </c>
      <c r="N1662" s="11">
        <v>0.85399780000000003</v>
      </c>
      <c r="O1662" s="11">
        <v>1</v>
      </c>
      <c r="Q1662" s="11">
        <v>395.75</v>
      </c>
      <c r="R1662" s="11">
        <v>3.8556809999999997E-2</v>
      </c>
      <c r="S1662" s="11">
        <v>3.8556809999999997E-2</v>
      </c>
      <c r="T1662" s="11">
        <v>3.1570320000000002E-3</v>
      </c>
      <c r="U1662" s="11">
        <v>3.1570320000000002E-3</v>
      </c>
    </row>
    <row r="1663" spans="1:21" x14ac:dyDescent="0.35">
      <c r="A1663" s="4">
        <f t="shared" si="93"/>
        <v>396</v>
      </c>
      <c r="B1663" s="4">
        <f t="shared" si="94"/>
        <v>0.1460022</v>
      </c>
      <c r="C1663" s="4">
        <f t="shared" si="95"/>
        <v>0.85399780000000003</v>
      </c>
      <c r="D1663" s="4">
        <f t="shared" si="91"/>
        <v>-6.2342778797580007E-3</v>
      </c>
      <c r="E1663" s="4">
        <f t="shared" si="92"/>
        <v>4.1430790000000044E-3</v>
      </c>
      <c r="H1663" s="11">
        <v>396</v>
      </c>
      <c r="I1663" s="11">
        <v>0.1460022</v>
      </c>
      <c r="J1663" s="11">
        <v>0.85399780000000003</v>
      </c>
      <c r="K1663" s="11">
        <v>0</v>
      </c>
      <c r="L1663" s="11">
        <v>0</v>
      </c>
      <c r="M1663" s="11">
        <v>0.1460022</v>
      </c>
      <c r="N1663" s="11">
        <v>0.85399780000000003</v>
      </c>
      <c r="O1663" s="11">
        <v>1</v>
      </c>
      <c r="Q1663" s="11">
        <v>396</v>
      </c>
      <c r="R1663" s="11">
        <v>3.8556809999999997E-2</v>
      </c>
      <c r="S1663" s="11">
        <v>3.8556809999999997E-2</v>
      </c>
      <c r="T1663" s="11">
        <v>3.1570320000000002E-3</v>
      </c>
      <c r="U1663" s="11">
        <v>3.1570320000000002E-3</v>
      </c>
    </row>
    <row r="1664" spans="1:21" x14ac:dyDescent="0.35">
      <c r="A1664" s="4">
        <f t="shared" si="93"/>
        <v>396.25</v>
      </c>
      <c r="B1664" s="4">
        <f t="shared" si="94"/>
        <v>0.1460022</v>
      </c>
      <c r="C1664" s="4">
        <f t="shared" si="95"/>
        <v>0.85399780000000003</v>
      </c>
      <c r="D1664" s="4">
        <f t="shared" si="91"/>
        <v>-6.2342778797580007E-3</v>
      </c>
      <c r="E1664" s="4">
        <f t="shared" si="92"/>
        <v>4.1430790000000044E-3</v>
      </c>
      <c r="H1664" s="11">
        <v>396.25</v>
      </c>
      <c r="I1664" s="11">
        <v>0.1460022</v>
      </c>
      <c r="J1664" s="11">
        <v>0.85399780000000003</v>
      </c>
      <c r="K1664" s="11">
        <v>0</v>
      </c>
      <c r="L1664" s="11">
        <v>0</v>
      </c>
      <c r="M1664" s="11">
        <v>0.1460022</v>
      </c>
      <c r="N1664" s="11">
        <v>0.85399780000000003</v>
      </c>
      <c r="O1664" s="11">
        <v>1</v>
      </c>
      <c r="Q1664" s="11">
        <v>396.25</v>
      </c>
      <c r="R1664" s="11">
        <v>3.8556809999999997E-2</v>
      </c>
      <c r="S1664" s="11">
        <v>3.8556809999999997E-2</v>
      </c>
      <c r="T1664" s="11">
        <v>3.1570320000000002E-3</v>
      </c>
      <c r="U1664" s="11">
        <v>3.1570320000000002E-3</v>
      </c>
    </row>
    <row r="1665" spans="1:21" x14ac:dyDescent="0.35">
      <c r="A1665" s="4">
        <f t="shared" si="93"/>
        <v>396.5</v>
      </c>
      <c r="B1665" s="4">
        <f t="shared" si="94"/>
        <v>0.1460022</v>
      </c>
      <c r="C1665" s="4">
        <f t="shared" si="95"/>
        <v>0.85399780000000003</v>
      </c>
      <c r="D1665" s="4">
        <f t="shared" si="91"/>
        <v>-6.2342778797580007E-3</v>
      </c>
      <c r="E1665" s="4">
        <f t="shared" si="92"/>
        <v>4.1430790000000044E-3</v>
      </c>
      <c r="H1665" s="11">
        <v>396.5</v>
      </c>
      <c r="I1665" s="11">
        <v>0.1460022</v>
      </c>
      <c r="J1665" s="11">
        <v>0.85399780000000003</v>
      </c>
      <c r="K1665" s="11">
        <v>0</v>
      </c>
      <c r="L1665" s="11">
        <v>0</v>
      </c>
      <c r="M1665" s="11">
        <v>0.1460022</v>
      </c>
      <c r="N1665" s="11">
        <v>0.85399780000000003</v>
      </c>
      <c r="O1665" s="11">
        <v>1</v>
      </c>
      <c r="Q1665" s="11">
        <v>396.5</v>
      </c>
      <c r="R1665" s="11">
        <v>3.8556809999999997E-2</v>
      </c>
      <c r="S1665" s="11">
        <v>3.8556809999999997E-2</v>
      </c>
      <c r="T1665" s="11">
        <v>3.1570320000000002E-3</v>
      </c>
      <c r="U1665" s="11">
        <v>3.1570320000000002E-3</v>
      </c>
    </row>
    <row r="1666" spans="1:21" x14ac:dyDescent="0.35">
      <c r="A1666" s="4">
        <f t="shared" si="93"/>
        <v>396.75</v>
      </c>
      <c r="B1666" s="4">
        <f t="shared" si="94"/>
        <v>0.1460022</v>
      </c>
      <c r="C1666" s="4">
        <f t="shared" si="95"/>
        <v>0.85399780000000003</v>
      </c>
      <c r="D1666" s="4">
        <f t="shared" si="91"/>
        <v>-6.2342778797580007E-3</v>
      </c>
      <c r="E1666" s="4">
        <f t="shared" si="92"/>
        <v>4.1430790000000044E-3</v>
      </c>
      <c r="H1666" s="11">
        <v>396.75</v>
      </c>
      <c r="I1666" s="11">
        <v>0.1460022</v>
      </c>
      <c r="J1666" s="11">
        <v>0.85399780000000003</v>
      </c>
      <c r="K1666" s="11">
        <v>0</v>
      </c>
      <c r="L1666" s="11">
        <v>0</v>
      </c>
      <c r="M1666" s="11">
        <v>0.1460022</v>
      </c>
      <c r="N1666" s="11">
        <v>0.85399780000000003</v>
      </c>
      <c r="O1666" s="11">
        <v>1</v>
      </c>
      <c r="Q1666" s="11">
        <v>396.75</v>
      </c>
      <c r="R1666" s="11">
        <v>3.8556809999999997E-2</v>
      </c>
      <c r="S1666" s="11">
        <v>3.8556809999999997E-2</v>
      </c>
      <c r="T1666" s="11">
        <v>3.1570320000000002E-3</v>
      </c>
      <c r="U1666" s="11">
        <v>3.1570320000000002E-3</v>
      </c>
    </row>
    <row r="1667" spans="1:21" x14ac:dyDescent="0.35">
      <c r="A1667" s="4">
        <f t="shared" si="93"/>
        <v>397</v>
      </c>
      <c r="B1667" s="4">
        <f t="shared" si="94"/>
        <v>0.1460022</v>
      </c>
      <c r="C1667" s="4">
        <f t="shared" si="95"/>
        <v>0.85399780000000003</v>
      </c>
      <c r="D1667" s="4">
        <f t="shared" si="91"/>
        <v>-6.2342778797580007E-3</v>
      </c>
      <c r="E1667" s="4">
        <f t="shared" si="92"/>
        <v>4.1430790000000044E-3</v>
      </c>
      <c r="H1667" s="11">
        <v>397</v>
      </c>
      <c r="I1667" s="11">
        <v>0.1460022</v>
      </c>
      <c r="J1667" s="11">
        <v>0.85399780000000003</v>
      </c>
      <c r="K1667" s="11">
        <v>0</v>
      </c>
      <c r="L1667" s="11">
        <v>0</v>
      </c>
      <c r="M1667" s="11">
        <v>0.1460022</v>
      </c>
      <c r="N1667" s="11">
        <v>0.85399780000000003</v>
      </c>
      <c r="O1667" s="11">
        <v>1</v>
      </c>
      <c r="Q1667" s="11">
        <v>397</v>
      </c>
      <c r="R1667" s="11">
        <v>3.8556809999999997E-2</v>
      </c>
      <c r="S1667" s="11">
        <v>3.8556809999999997E-2</v>
      </c>
      <c r="T1667" s="11">
        <v>3.1570320000000002E-3</v>
      </c>
      <c r="U1667" s="11">
        <v>3.1570320000000002E-3</v>
      </c>
    </row>
    <row r="1668" spans="1:21" x14ac:dyDescent="0.35">
      <c r="A1668" s="4">
        <f t="shared" si="93"/>
        <v>397.25</v>
      </c>
      <c r="B1668" s="4">
        <f t="shared" si="94"/>
        <v>0.1460022</v>
      </c>
      <c r="C1668" s="4">
        <f t="shared" si="95"/>
        <v>0.85399780000000003</v>
      </c>
      <c r="D1668" s="4">
        <f t="shared" si="91"/>
        <v>-6.2342778797580007E-3</v>
      </c>
      <c r="E1668" s="4">
        <f t="shared" si="92"/>
        <v>4.1430790000000044E-3</v>
      </c>
      <c r="H1668" s="11">
        <v>397.25</v>
      </c>
      <c r="I1668" s="11">
        <v>0.1460022</v>
      </c>
      <c r="J1668" s="11">
        <v>0.85399780000000003</v>
      </c>
      <c r="K1668" s="11">
        <v>0</v>
      </c>
      <c r="L1668" s="11">
        <v>0</v>
      </c>
      <c r="M1668" s="11">
        <v>0.1460022</v>
      </c>
      <c r="N1668" s="11">
        <v>0.85399780000000003</v>
      </c>
      <c r="O1668" s="11">
        <v>1</v>
      </c>
      <c r="Q1668" s="11">
        <v>397.25</v>
      </c>
      <c r="R1668" s="11">
        <v>3.8556809999999997E-2</v>
      </c>
      <c r="S1668" s="11">
        <v>3.8556809999999997E-2</v>
      </c>
      <c r="T1668" s="11">
        <v>3.1570320000000002E-3</v>
      </c>
      <c r="U1668" s="11">
        <v>3.1570320000000002E-3</v>
      </c>
    </row>
    <row r="1669" spans="1:21" x14ac:dyDescent="0.35">
      <c r="A1669" s="4">
        <f t="shared" si="93"/>
        <v>397.5</v>
      </c>
      <c r="B1669" s="4">
        <f t="shared" si="94"/>
        <v>0.1460022</v>
      </c>
      <c r="C1669" s="4">
        <f t="shared" si="95"/>
        <v>0.85399780000000003</v>
      </c>
      <c r="D1669" s="4">
        <f t="shared" si="91"/>
        <v>-6.2342778797580007E-3</v>
      </c>
      <c r="E1669" s="4">
        <f t="shared" si="92"/>
        <v>4.1430790000000044E-3</v>
      </c>
      <c r="H1669" s="11">
        <v>397.5</v>
      </c>
      <c r="I1669" s="11">
        <v>0.1460022</v>
      </c>
      <c r="J1669" s="11">
        <v>0.85399780000000003</v>
      </c>
      <c r="K1669" s="11">
        <v>0</v>
      </c>
      <c r="L1669" s="11">
        <v>0</v>
      </c>
      <c r="M1669" s="11">
        <v>0.1460022</v>
      </c>
      <c r="N1669" s="11">
        <v>0.85399780000000003</v>
      </c>
      <c r="O1669" s="11">
        <v>1</v>
      </c>
      <c r="Q1669" s="11">
        <v>397.5</v>
      </c>
      <c r="R1669" s="11">
        <v>3.8556809999999997E-2</v>
      </c>
      <c r="S1669" s="11">
        <v>3.8556809999999997E-2</v>
      </c>
      <c r="T1669" s="11">
        <v>3.1570320000000002E-3</v>
      </c>
      <c r="U1669" s="11">
        <v>3.1570320000000002E-3</v>
      </c>
    </row>
    <row r="1670" spans="1:21" x14ac:dyDescent="0.35">
      <c r="A1670" s="4">
        <f t="shared" si="93"/>
        <v>397.75</v>
      </c>
      <c r="B1670" s="4">
        <f t="shared" si="94"/>
        <v>0.1460022</v>
      </c>
      <c r="C1670" s="4">
        <f t="shared" si="95"/>
        <v>0.85399780000000003</v>
      </c>
      <c r="D1670" s="4">
        <f t="shared" si="91"/>
        <v>-6.2342778797580007E-3</v>
      </c>
      <c r="E1670" s="4">
        <f t="shared" si="92"/>
        <v>4.1430790000000044E-3</v>
      </c>
      <c r="H1670" s="11">
        <v>397.75</v>
      </c>
      <c r="I1670" s="11">
        <v>0.1460022</v>
      </c>
      <c r="J1670" s="11">
        <v>0.85399780000000003</v>
      </c>
      <c r="K1670" s="11">
        <v>0</v>
      </c>
      <c r="L1670" s="11">
        <v>0</v>
      </c>
      <c r="M1670" s="11">
        <v>0.1460022</v>
      </c>
      <c r="N1670" s="11">
        <v>0.85399780000000003</v>
      </c>
      <c r="O1670" s="11">
        <v>1</v>
      </c>
      <c r="Q1670" s="11">
        <v>397.75</v>
      </c>
      <c r="R1670" s="11">
        <v>3.8556809999999997E-2</v>
      </c>
      <c r="S1670" s="11">
        <v>3.8556809999999997E-2</v>
      </c>
      <c r="T1670" s="11">
        <v>3.1570320000000002E-3</v>
      </c>
      <c r="U1670" s="11">
        <v>3.1570320000000002E-3</v>
      </c>
    </row>
    <row r="1671" spans="1:21" x14ac:dyDescent="0.35">
      <c r="A1671" s="4">
        <f t="shared" si="93"/>
        <v>398</v>
      </c>
      <c r="B1671" s="4">
        <f t="shared" si="94"/>
        <v>0.1460022</v>
      </c>
      <c r="C1671" s="4">
        <f t="shared" si="95"/>
        <v>0.85399780000000003</v>
      </c>
      <c r="D1671" s="4">
        <f t="shared" si="91"/>
        <v>-6.2342778797580007E-3</v>
      </c>
      <c r="E1671" s="4">
        <f t="shared" si="92"/>
        <v>4.1430790000000044E-3</v>
      </c>
      <c r="H1671" s="11">
        <v>398</v>
      </c>
      <c r="I1671" s="11">
        <v>0.1460022</v>
      </c>
      <c r="J1671" s="11">
        <v>0.85399780000000003</v>
      </c>
      <c r="K1671" s="11">
        <v>0</v>
      </c>
      <c r="L1671" s="11">
        <v>0</v>
      </c>
      <c r="M1671" s="11">
        <v>0.1460022</v>
      </c>
      <c r="N1671" s="11">
        <v>0.85399780000000003</v>
      </c>
      <c r="O1671" s="11">
        <v>1</v>
      </c>
      <c r="Q1671" s="11">
        <v>398</v>
      </c>
      <c r="R1671" s="11">
        <v>3.8556809999999997E-2</v>
      </c>
      <c r="S1671" s="11">
        <v>3.8556809999999997E-2</v>
      </c>
      <c r="T1671" s="11">
        <v>3.1570320000000002E-3</v>
      </c>
      <c r="U1671" s="11">
        <v>3.1570320000000002E-3</v>
      </c>
    </row>
    <row r="1672" spans="1:21" x14ac:dyDescent="0.35">
      <c r="A1672" s="4">
        <f t="shared" si="93"/>
        <v>398.25</v>
      </c>
      <c r="B1672" s="4">
        <f t="shared" si="94"/>
        <v>0.1460022</v>
      </c>
      <c r="C1672" s="4">
        <f t="shared" si="95"/>
        <v>0.85399780000000003</v>
      </c>
      <c r="D1672" s="4">
        <f t="shared" si="91"/>
        <v>-6.2342778797580007E-3</v>
      </c>
      <c r="E1672" s="4">
        <f t="shared" si="92"/>
        <v>4.1430790000000044E-3</v>
      </c>
      <c r="H1672" s="11">
        <v>398.25</v>
      </c>
      <c r="I1672" s="11">
        <v>0.1460022</v>
      </c>
      <c r="J1672" s="11">
        <v>0.85399780000000003</v>
      </c>
      <c r="K1672" s="11">
        <v>0</v>
      </c>
      <c r="L1672" s="11">
        <v>0</v>
      </c>
      <c r="M1672" s="11">
        <v>0.1460022</v>
      </c>
      <c r="N1672" s="11">
        <v>0.85399780000000003</v>
      </c>
      <c r="O1672" s="11">
        <v>1</v>
      </c>
      <c r="Q1672" s="11">
        <v>398.25</v>
      </c>
      <c r="R1672" s="11">
        <v>3.8556809999999997E-2</v>
      </c>
      <c r="S1672" s="11">
        <v>3.8556809999999997E-2</v>
      </c>
      <c r="T1672" s="11">
        <v>3.1570320000000002E-3</v>
      </c>
      <c r="U1672" s="11">
        <v>3.1570320000000002E-3</v>
      </c>
    </row>
    <row r="1673" spans="1:21" x14ac:dyDescent="0.35">
      <c r="A1673" s="4">
        <f t="shared" si="93"/>
        <v>398.5</v>
      </c>
      <c r="B1673" s="4">
        <f t="shared" si="94"/>
        <v>0.1460022</v>
      </c>
      <c r="C1673" s="4">
        <f t="shared" si="95"/>
        <v>0.85399780000000003</v>
      </c>
      <c r="D1673" s="4">
        <f t="shared" si="91"/>
        <v>-6.2342778797580007E-3</v>
      </c>
      <c r="E1673" s="4">
        <f t="shared" si="92"/>
        <v>4.1430790000000044E-3</v>
      </c>
      <c r="H1673" s="11">
        <v>398.5</v>
      </c>
      <c r="I1673" s="11">
        <v>0.1460022</v>
      </c>
      <c r="J1673" s="11">
        <v>0.85399780000000003</v>
      </c>
      <c r="K1673" s="11">
        <v>0</v>
      </c>
      <c r="L1673" s="11">
        <v>0</v>
      </c>
      <c r="M1673" s="11">
        <v>0.1460022</v>
      </c>
      <c r="N1673" s="11">
        <v>0.85399780000000003</v>
      </c>
      <c r="O1673" s="11">
        <v>1</v>
      </c>
      <c r="Q1673" s="11">
        <v>398.5</v>
      </c>
      <c r="R1673" s="11">
        <v>3.8556809999999997E-2</v>
      </c>
      <c r="S1673" s="11">
        <v>3.8556809999999997E-2</v>
      </c>
      <c r="T1673" s="11">
        <v>3.1570320000000002E-3</v>
      </c>
      <c r="U1673" s="11">
        <v>3.1570320000000002E-3</v>
      </c>
    </row>
    <row r="1674" spans="1:21" x14ac:dyDescent="0.35">
      <c r="A1674" s="4">
        <f t="shared" si="93"/>
        <v>398.75</v>
      </c>
      <c r="B1674" s="4">
        <f t="shared" si="94"/>
        <v>0.1460022</v>
      </c>
      <c r="C1674" s="4">
        <f t="shared" si="95"/>
        <v>0.85399780000000003</v>
      </c>
      <c r="D1674" s="4">
        <f t="shared" si="91"/>
        <v>-6.2342778797580007E-3</v>
      </c>
      <c r="E1674" s="4">
        <f t="shared" si="92"/>
        <v>4.1430790000000044E-3</v>
      </c>
      <c r="H1674" s="11">
        <v>398.75</v>
      </c>
      <c r="I1674" s="11">
        <v>0.1460022</v>
      </c>
      <c r="J1674" s="11">
        <v>0.85399780000000003</v>
      </c>
      <c r="K1674" s="11">
        <v>0</v>
      </c>
      <c r="L1674" s="11">
        <v>0</v>
      </c>
      <c r="M1674" s="11">
        <v>0.1460022</v>
      </c>
      <c r="N1674" s="11">
        <v>0.85399780000000003</v>
      </c>
      <c r="O1674" s="11">
        <v>1</v>
      </c>
      <c r="Q1674" s="11">
        <v>398.75</v>
      </c>
      <c r="R1674" s="11">
        <v>3.8556809999999997E-2</v>
      </c>
      <c r="S1674" s="11">
        <v>3.8556809999999997E-2</v>
      </c>
      <c r="T1674" s="11">
        <v>3.1570320000000002E-3</v>
      </c>
      <c r="U1674" s="11">
        <v>3.1570320000000002E-3</v>
      </c>
    </row>
    <row r="1675" spans="1:21" x14ac:dyDescent="0.35">
      <c r="A1675" s="4">
        <f t="shared" si="93"/>
        <v>399</v>
      </c>
      <c r="B1675" s="4">
        <f t="shared" si="94"/>
        <v>0.1460022</v>
      </c>
      <c r="C1675" s="4">
        <f t="shared" si="95"/>
        <v>0.85399780000000003</v>
      </c>
      <c r="D1675" s="4">
        <f t="shared" si="91"/>
        <v>-6.2342778797580007E-3</v>
      </c>
      <c r="E1675" s="4">
        <f t="shared" si="92"/>
        <v>4.1430790000000044E-3</v>
      </c>
      <c r="H1675" s="11">
        <v>399</v>
      </c>
      <c r="I1675" s="11">
        <v>0.1460022</v>
      </c>
      <c r="J1675" s="11">
        <v>0.85399780000000003</v>
      </c>
      <c r="K1675" s="11">
        <v>0</v>
      </c>
      <c r="L1675" s="11">
        <v>0</v>
      </c>
      <c r="M1675" s="11">
        <v>0.1460022</v>
      </c>
      <c r="N1675" s="11">
        <v>0.85399780000000003</v>
      </c>
      <c r="O1675" s="11">
        <v>1</v>
      </c>
      <c r="Q1675" s="11">
        <v>399</v>
      </c>
      <c r="R1675" s="11">
        <v>3.8556809999999997E-2</v>
      </c>
      <c r="S1675" s="11">
        <v>3.8556809999999997E-2</v>
      </c>
      <c r="T1675" s="11">
        <v>3.1570320000000002E-3</v>
      </c>
      <c r="U1675" s="11">
        <v>3.1570320000000002E-3</v>
      </c>
    </row>
    <row r="1676" spans="1:21" x14ac:dyDescent="0.35">
      <c r="A1676" s="4">
        <f t="shared" si="93"/>
        <v>399.25</v>
      </c>
      <c r="B1676" s="4">
        <f t="shared" si="94"/>
        <v>0.1460022</v>
      </c>
      <c r="C1676" s="4">
        <f t="shared" si="95"/>
        <v>0.85399780000000003</v>
      </c>
      <c r="D1676" s="4">
        <f t="shared" si="91"/>
        <v>-6.2342778797580007E-3</v>
      </c>
      <c r="E1676" s="4">
        <f t="shared" si="92"/>
        <v>4.1430790000000044E-3</v>
      </c>
      <c r="H1676" s="11">
        <v>399.25</v>
      </c>
      <c r="I1676" s="11">
        <v>0.1460022</v>
      </c>
      <c r="J1676" s="11">
        <v>0.85399780000000003</v>
      </c>
      <c r="K1676" s="11">
        <v>0</v>
      </c>
      <c r="L1676" s="11">
        <v>0</v>
      </c>
      <c r="M1676" s="11">
        <v>0.1460022</v>
      </c>
      <c r="N1676" s="11">
        <v>0.85399780000000003</v>
      </c>
      <c r="O1676" s="11">
        <v>1</v>
      </c>
      <c r="Q1676" s="11">
        <v>399.25</v>
      </c>
      <c r="R1676" s="11">
        <v>3.8556809999999997E-2</v>
      </c>
      <c r="S1676" s="11">
        <v>3.8556809999999997E-2</v>
      </c>
      <c r="T1676" s="11">
        <v>3.1570320000000002E-3</v>
      </c>
      <c r="U1676" s="11">
        <v>3.1570320000000002E-3</v>
      </c>
    </row>
    <row r="1677" spans="1:21" x14ac:dyDescent="0.35">
      <c r="A1677" s="4">
        <f t="shared" si="93"/>
        <v>399.5</v>
      </c>
      <c r="B1677" s="4">
        <f t="shared" si="94"/>
        <v>0.1460022</v>
      </c>
      <c r="C1677" s="4">
        <f t="shared" si="95"/>
        <v>0.85399780000000003</v>
      </c>
      <c r="D1677" s="4">
        <f t="shared" si="91"/>
        <v>-6.2342778797580007E-3</v>
      </c>
      <c r="E1677" s="4">
        <f t="shared" si="92"/>
        <v>4.1430790000000044E-3</v>
      </c>
      <c r="H1677" s="11">
        <v>399.5</v>
      </c>
      <c r="I1677" s="11">
        <v>0.1460022</v>
      </c>
      <c r="J1677" s="11">
        <v>0.85399780000000003</v>
      </c>
      <c r="K1677" s="11">
        <v>0</v>
      </c>
      <c r="L1677" s="11">
        <v>0</v>
      </c>
      <c r="M1677" s="11">
        <v>0.1460022</v>
      </c>
      <c r="N1677" s="11">
        <v>0.85399780000000003</v>
      </c>
      <c r="O1677" s="11">
        <v>1</v>
      </c>
      <c r="Q1677" s="11">
        <v>399.5</v>
      </c>
      <c r="R1677" s="11">
        <v>3.8556809999999997E-2</v>
      </c>
      <c r="S1677" s="11">
        <v>3.8556809999999997E-2</v>
      </c>
      <c r="T1677" s="11">
        <v>3.1570320000000002E-3</v>
      </c>
      <c r="U1677" s="11">
        <v>3.1570320000000002E-3</v>
      </c>
    </row>
    <row r="1678" spans="1:21" x14ac:dyDescent="0.35">
      <c r="A1678" s="4">
        <f t="shared" si="93"/>
        <v>399.75</v>
      </c>
      <c r="B1678" s="4">
        <f t="shared" si="94"/>
        <v>0.1460022</v>
      </c>
      <c r="C1678" s="4">
        <f t="shared" si="95"/>
        <v>0.85399780000000003</v>
      </c>
      <c r="D1678" s="4">
        <f t="shared" si="91"/>
        <v>-6.2342778797580007E-3</v>
      </c>
      <c r="E1678" s="4">
        <f t="shared" si="92"/>
        <v>4.1430790000000044E-3</v>
      </c>
      <c r="H1678" s="11">
        <v>399.75</v>
      </c>
      <c r="I1678" s="11">
        <v>0.1460022</v>
      </c>
      <c r="J1678" s="11">
        <v>0.85399780000000003</v>
      </c>
      <c r="K1678" s="11">
        <v>0</v>
      </c>
      <c r="L1678" s="11">
        <v>0</v>
      </c>
      <c r="M1678" s="11">
        <v>0.1460022</v>
      </c>
      <c r="N1678" s="11">
        <v>0.85399780000000003</v>
      </c>
      <c r="O1678" s="11">
        <v>1</v>
      </c>
      <c r="Q1678" s="11">
        <v>399.75</v>
      </c>
      <c r="R1678" s="11">
        <v>3.8556809999999997E-2</v>
      </c>
      <c r="S1678" s="11">
        <v>3.8556809999999997E-2</v>
      </c>
      <c r="T1678" s="11">
        <v>3.1570320000000002E-3</v>
      </c>
      <c r="U1678" s="11">
        <v>3.1570320000000002E-3</v>
      </c>
    </row>
    <row r="1679" spans="1:21" x14ac:dyDescent="0.35">
      <c r="A1679" s="4">
        <f t="shared" si="93"/>
        <v>400</v>
      </c>
      <c r="B1679" s="4">
        <f t="shared" si="94"/>
        <v>0.1460022</v>
      </c>
      <c r="C1679" s="4">
        <f t="shared" si="95"/>
        <v>0.85399780000000003</v>
      </c>
      <c r="D1679" s="4">
        <f t="shared" si="91"/>
        <v>-6.2342778797580007E-3</v>
      </c>
      <c r="E1679" s="4">
        <f t="shared" si="92"/>
        <v>4.1430790000000044E-3</v>
      </c>
      <c r="H1679" s="11">
        <v>400</v>
      </c>
      <c r="I1679" s="11">
        <v>0.1460022</v>
      </c>
      <c r="J1679" s="11">
        <v>0.85399780000000003</v>
      </c>
      <c r="K1679" s="11">
        <v>0</v>
      </c>
      <c r="L1679" s="11">
        <v>0</v>
      </c>
      <c r="M1679" s="11">
        <v>0.1460022</v>
      </c>
      <c r="N1679" s="11">
        <v>0.85399780000000003</v>
      </c>
      <c r="O1679" s="11">
        <v>1</v>
      </c>
      <c r="Q1679" s="11">
        <v>400</v>
      </c>
      <c r="R1679" s="11">
        <v>3.8556809999999997E-2</v>
      </c>
      <c r="S1679" s="11">
        <v>3.8556809999999997E-2</v>
      </c>
      <c r="T1679" s="11">
        <v>3.1570320000000002E-3</v>
      </c>
      <c r="U1679" s="11">
        <v>3.1570320000000002E-3</v>
      </c>
    </row>
    <row r="1680" spans="1:21" x14ac:dyDescent="0.35">
      <c r="A1680" s="4">
        <f t="shared" si="93"/>
        <v>400.25</v>
      </c>
      <c r="B1680" s="4">
        <f t="shared" si="94"/>
        <v>0.1460022</v>
      </c>
      <c r="C1680" s="4">
        <f t="shared" si="95"/>
        <v>0.85399780000000003</v>
      </c>
      <c r="D1680" s="4">
        <f t="shared" ref="D1680:D1743" si="96">-$B$23*B1680*C1680</f>
        <v>-6.2342778797580007E-3</v>
      </c>
      <c r="E1680" s="4">
        <f t="shared" ref="E1680:E1743" si="97">-(AVERAGE(R1680,T1680)-$B$23/2)</f>
        <v>4.1430790000000044E-3</v>
      </c>
      <c r="H1680" s="11">
        <v>400.25</v>
      </c>
      <c r="I1680" s="11">
        <v>0.1460022</v>
      </c>
      <c r="J1680" s="11">
        <v>0.85399780000000003</v>
      </c>
      <c r="K1680" s="11">
        <v>0</v>
      </c>
      <c r="L1680" s="11">
        <v>0</v>
      </c>
      <c r="M1680" s="11">
        <v>0.1460022</v>
      </c>
      <c r="N1680" s="11">
        <v>0.85399780000000003</v>
      </c>
      <c r="O1680" s="11">
        <v>1</v>
      </c>
      <c r="Q1680" s="11">
        <v>400.25</v>
      </c>
      <c r="R1680" s="11">
        <v>3.8556809999999997E-2</v>
      </c>
      <c r="S1680" s="11">
        <v>3.8556809999999997E-2</v>
      </c>
      <c r="T1680" s="11">
        <v>3.1570320000000002E-3</v>
      </c>
      <c r="U1680" s="11">
        <v>3.1570320000000002E-3</v>
      </c>
    </row>
    <row r="1681" spans="1:21" x14ac:dyDescent="0.35">
      <c r="A1681" s="4">
        <f t="shared" si="93"/>
        <v>400.5</v>
      </c>
      <c r="B1681" s="4">
        <f t="shared" si="94"/>
        <v>0.1460022</v>
      </c>
      <c r="C1681" s="4">
        <f t="shared" si="95"/>
        <v>0.85399780000000003</v>
      </c>
      <c r="D1681" s="4">
        <f t="shared" si="96"/>
        <v>-6.2342778797580007E-3</v>
      </c>
      <c r="E1681" s="4">
        <f t="shared" si="97"/>
        <v>4.1430790000000044E-3</v>
      </c>
      <c r="H1681" s="11">
        <v>400.5</v>
      </c>
      <c r="I1681" s="11">
        <v>0.1460022</v>
      </c>
      <c r="J1681" s="11">
        <v>0.85399780000000003</v>
      </c>
      <c r="K1681" s="11">
        <v>0</v>
      </c>
      <c r="L1681" s="11">
        <v>0</v>
      </c>
      <c r="M1681" s="11">
        <v>0.1460022</v>
      </c>
      <c r="N1681" s="11">
        <v>0.85399780000000003</v>
      </c>
      <c r="O1681" s="11">
        <v>1</v>
      </c>
      <c r="Q1681" s="11">
        <v>400.5</v>
      </c>
      <c r="R1681" s="11">
        <v>3.8556809999999997E-2</v>
      </c>
      <c r="S1681" s="11">
        <v>3.8556809999999997E-2</v>
      </c>
      <c r="T1681" s="11">
        <v>3.1570320000000002E-3</v>
      </c>
      <c r="U1681" s="11">
        <v>3.1570320000000002E-3</v>
      </c>
    </row>
    <row r="1682" spans="1:21" x14ac:dyDescent="0.35">
      <c r="A1682" s="4">
        <f t="shared" si="93"/>
        <v>400.75</v>
      </c>
      <c r="B1682" s="4">
        <f t="shared" si="94"/>
        <v>0.1460022</v>
      </c>
      <c r="C1682" s="4">
        <f t="shared" si="95"/>
        <v>0.85399780000000003</v>
      </c>
      <c r="D1682" s="4">
        <f t="shared" si="96"/>
        <v>-6.2342778797580007E-3</v>
      </c>
      <c r="E1682" s="4">
        <f t="shared" si="97"/>
        <v>4.1430790000000044E-3</v>
      </c>
      <c r="H1682" s="11">
        <v>400.75</v>
      </c>
      <c r="I1682" s="11">
        <v>0.1460022</v>
      </c>
      <c r="J1682" s="11">
        <v>0.85399780000000003</v>
      </c>
      <c r="K1682" s="11">
        <v>0</v>
      </c>
      <c r="L1682" s="11">
        <v>0</v>
      </c>
      <c r="M1682" s="11">
        <v>0.1460022</v>
      </c>
      <c r="N1682" s="11">
        <v>0.85399780000000003</v>
      </c>
      <c r="O1682" s="11">
        <v>1</v>
      </c>
      <c r="Q1682" s="11">
        <v>400.75</v>
      </c>
      <c r="R1682" s="11">
        <v>3.8556809999999997E-2</v>
      </c>
      <c r="S1682" s="11">
        <v>3.8556809999999997E-2</v>
      </c>
      <c r="T1682" s="11">
        <v>3.1570320000000002E-3</v>
      </c>
      <c r="U1682" s="11">
        <v>3.1570320000000002E-3</v>
      </c>
    </row>
    <row r="1683" spans="1:21" x14ac:dyDescent="0.35">
      <c r="A1683" s="4">
        <f t="shared" si="93"/>
        <v>401</v>
      </c>
      <c r="B1683" s="4">
        <f t="shared" si="94"/>
        <v>0.1460022</v>
      </c>
      <c r="C1683" s="4">
        <f t="shared" si="95"/>
        <v>0.85399780000000003</v>
      </c>
      <c r="D1683" s="4">
        <f t="shared" si="96"/>
        <v>-6.2342778797580007E-3</v>
      </c>
      <c r="E1683" s="4">
        <f t="shared" si="97"/>
        <v>4.1430790000000044E-3</v>
      </c>
      <c r="H1683" s="11">
        <v>401</v>
      </c>
      <c r="I1683" s="11">
        <v>0.1460022</v>
      </c>
      <c r="J1683" s="11">
        <v>0.85399780000000003</v>
      </c>
      <c r="K1683" s="11">
        <v>0</v>
      </c>
      <c r="L1683" s="11">
        <v>0</v>
      </c>
      <c r="M1683" s="11">
        <v>0.1460022</v>
      </c>
      <c r="N1683" s="11">
        <v>0.85399780000000003</v>
      </c>
      <c r="O1683" s="11">
        <v>1</v>
      </c>
      <c r="Q1683" s="11">
        <v>401</v>
      </c>
      <c r="R1683" s="11">
        <v>3.8556809999999997E-2</v>
      </c>
      <c r="S1683" s="11">
        <v>3.8556809999999997E-2</v>
      </c>
      <c r="T1683" s="11">
        <v>3.1570320000000002E-3</v>
      </c>
      <c r="U1683" s="11">
        <v>3.1570320000000002E-3</v>
      </c>
    </row>
    <row r="1684" spans="1:21" x14ac:dyDescent="0.35">
      <c r="A1684" s="4">
        <f t="shared" si="93"/>
        <v>401.25</v>
      </c>
      <c r="B1684" s="4">
        <f t="shared" si="94"/>
        <v>0.1460022</v>
      </c>
      <c r="C1684" s="4">
        <f t="shared" si="95"/>
        <v>0.85399780000000003</v>
      </c>
      <c r="D1684" s="4">
        <f t="shared" si="96"/>
        <v>-6.2342778797580007E-3</v>
      </c>
      <c r="E1684" s="4">
        <f t="shared" si="97"/>
        <v>4.1430790000000044E-3</v>
      </c>
      <c r="H1684" s="11">
        <v>401.25</v>
      </c>
      <c r="I1684" s="11">
        <v>0.1460022</v>
      </c>
      <c r="J1684" s="11">
        <v>0.85399780000000003</v>
      </c>
      <c r="K1684" s="11">
        <v>0</v>
      </c>
      <c r="L1684" s="11">
        <v>0</v>
      </c>
      <c r="M1684" s="11">
        <v>0.1460022</v>
      </c>
      <c r="N1684" s="11">
        <v>0.85399780000000003</v>
      </c>
      <c r="O1684" s="11">
        <v>1</v>
      </c>
      <c r="Q1684" s="11">
        <v>401.25</v>
      </c>
      <c r="R1684" s="11">
        <v>3.8556809999999997E-2</v>
      </c>
      <c r="S1684" s="11">
        <v>3.8556809999999997E-2</v>
      </c>
      <c r="T1684" s="11">
        <v>3.1570320000000002E-3</v>
      </c>
      <c r="U1684" s="11">
        <v>3.1570320000000002E-3</v>
      </c>
    </row>
    <row r="1685" spans="1:21" x14ac:dyDescent="0.35">
      <c r="A1685" s="4">
        <f t="shared" si="93"/>
        <v>401.5</v>
      </c>
      <c r="B1685" s="4">
        <f t="shared" si="94"/>
        <v>0.1460022</v>
      </c>
      <c r="C1685" s="4">
        <f t="shared" si="95"/>
        <v>0.85399780000000003</v>
      </c>
      <c r="D1685" s="4">
        <f t="shared" si="96"/>
        <v>-6.2342778797580007E-3</v>
      </c>
      <c r="E1685" s="4">
        <f t="shared" si="97"/>
        <v>4.1430790000000044E-3</v>
      </c>
      <c r="H1685" s="11">
        <v>401.5</v>
      </c>
      <c r="I1685" s="11">
        <v>0.1460022</v>
      </c>
      <c r="J1685" s="11">
        <v>0.85399780000000003</v>
      </c>
      <c r="K1685" s="11">
        <v>0</v>
      </c>
      <c r="L1685" s="11">
        <v>0</v>
      </c>
      <c r="M1685" s="11">
        <v>0.1460022</v>
      </c>
      <c r="N1685" s="11">
        <v>0.85399780000000003</v>
      </c>
      <c r="O1685" s="11">
        <v>1</v>
      </c>
      <c r="Q1685" s="11">
        <v>401.5</v>
      </c>
      <c r="R1685" s="11">
        <v>3.8556809999999997E-2</v>
      </c>
      <c r="S1685" s="11">
        <v>3.8556809999999997E-2</v>
      </c>
      <c r="T1685" s="11">
        <v>3.1570320000000002E-3</v>
      </c>
      <c r="U1685" s="11">
        <v>3.1570320000000002E-3</v>
      </c>
    </row>
    <row r="1686" spans="1:21" x14ac:dyDescent="0.35">
      <c r="A1686" s="4">
        <f t="shared" si="93"/>
        <v>401.75</v>
      </c>
      <c r="B1686" s="4">
        <f t="shared" si="94"/>
        <v>0.1460022</v>
      </c>
      <c r="C1686" s="4">
        <f t="shared" si="95"/>
        <v>0.85399780000000003</v>
      </c>
      <c r="D1686" s="4">
        <f t="shared" si="96"/>
        <v>-6.2342778797580007E-3</v>
      </c>
      <c r="E1686" s="4">
        <f t="shared" si="97"/>
        <v>4.1430790000000044E-3</v>
      </c>
      <c r="H1686" s="11">
        <v>401.75</v>
      </c>
      <c r="I1686" s="11">
        <v>0.1460022</v>
      </c>
      <c r="J1686" s="11">
        <v>0.85399780000000003</v>
      </c>
      <c r="K1686" s="11">
        <v>0</v>
      </c>
      <c r="L1686" s="11">
        <v>0</v>
      </c>
      <c r="M1686" s="11">
        <v>0.1460022</v>
      </c>
      <c r="N1686" s="11">
        <v>0.85399780000000003</v>
      </c>
      <c r="O1686" s="11">
        <v>1</v>
      </c>
      <c r="Q1686" s="11">
        <v>401.75</v>
      </c>
      <c r="R1686" s="11">
        <v>3.8556809999999997E-2</v>
      </c>
      <c r="S1686" s="11">
        <v>3.8556809999999997E-2</v>
      </c>
      <c r="T1686" s="11">
        <v>3.1570320000000002E-3</v>
      </c>
      <c r="U1686" s="11">
        <v>3.1570320000000002E-3</v>
      </c>
    </row>
    <row r="1687" spans="1:21" x14ac:dyDescent="0.35">
      <c r="A1687" s="4">
        <f t="shared" si="93"/>
        <v>402</v>
      </c>
      <c r="B1687" s="4">
        <f t="shared" si="94"/>
        <v>0.1460022</v>
      </c>
      <c r="C1687" s="4">
        <f t="shared" si="95"/>
        <v>0.85399780000000003</v>
      </c>
      <c r="D1687" s="4">
        <f t="shared" si="96"/>
        <v>-6.2342778797580007E-3</v>
      </c>
      <c r="E1687" s="4">
        <f t="shared" si="97"/>
        <v>4.1430790000000044E-3</v>
      </c>
      <c r="H1687" s="11">
        <v>402</v>
      </c>
      <c r="I1687" s="11">
        <v>0.1460022</v>
      </c>
      <c r="J1687" s="11">
        <v>0.85399780000000003</v>
      </c>
      <c r="K1687" s="11">
        <v>0</v>
      </c>
      <c r="L1687" s="11">
        <v>0</v>
      </c>
      <c r="M1687" s="11">
        <v>0.1460022</v>
      </c>
      <c r="N1687" s="11">
        <v>0.85399780000000003</v>
      </c>
      <c r="O1687" s="11">
        <v>1</v>
      </c>
      <c r="Q1687" s="11">
        <v>402</v>
      </c>
      <c r="R1687" s="11">
        <v>3.8556809999999997E-2</v>
      </c>
      <c r="S1687" s="11">
        <v>3.8556809999999997E-2</v>
      </c>
      <c r="T1687" s="11">
        <v>3.1570320000000002E-3</v>
      </c>
      <c r="U1687" s="11">
        <v>3.1570320000000002E-3</v>
      </c>
    </row>
    <row r="1688" spans="1:21" x14ac:dyDescent="0.35">
      <c r="A1688" s="4">
        <f t="shared" si="93"/>
        <v>402.25</v>
      </c>
      <c r="B1688" s="4">
        <f t="shared" si="94"/>
        <v>0.1460022</v>
      </c>
      <c r="C1688" s="4">
        <f t="shared" si="95"/>
        <v>0.85399780000000003</v>
      </c>
      <c r="D1688" s="4">
        <f t="shared" si="96"/>
        <v>-6.2342778797580007E-3</v>
      </c>
      <c r="E1688" s="4">
        <f t="shared" si="97"/>
        <v>4.1430790000000044E-3</v>
      </c>
      <c r="H1688" s="11">
        <v>402.25</v>
      </c>
      <c r="I1688" s="11">
        <v>0.1460022</v>
      </c>
      <c r="J1688" s="11">
        <v>0.85399780000000003</v>
      </c>
      <c r="K1688" s="11">
        <v>0</v>
      </c>
      <c r="L1688" s="11">
        <v>0</v>
      </c>
      <c r="M1688" s="11">
        <v>0.1460022</v>
      </c>
      <c r="N1688" s="11">
        <v>0.85399780000000003</v>
      </c>
      <c r="O1688" s="11">
        <v>1</v>
      </c>
      <c r="Q1688" s="11">
        <v>402.25</v>
      </c>
      <c r="R1688" s="11">
        <v>3.8556809999999997E-2</v>
      </c>
      <c r="S1688" s="11">
        <v>3.8556809999999997E-2</v>
      </c>
      <c r="T1688" s="11">
        <v>3.1570320000000002E-3</v>
      </c>
      <c r="U1688" s="11">
        <v>3.1570320000000002E-3</v>
      </c>
    </row>
    <row r="1689" spans="1:21" x14ac:dyDescent="0.35">
      <c r="A1689" s="4">
        <f t="shared" si="93"/>
        <v>402.5</v>
      </c>
      <c r="B1689" s="4">
        <f t="shared" si="94"/>
        <v>0.1460022</v>
      </c>
      <c r="C1689" s="4">
        <f t="shared" si="95"/>
        <v>0.85399780000000003</v>
      </c>
      <c r="D1689" s="4">
        <f t="shared" si="96"/>
        <v>-6.2342778797580007E-3</v>
      </c>
      <c r="E1689" s="4">
        <f t="shared" si="97"/>
        <v>4.1430790000000044E-3</v>
      </c>
      <c r="H1689" s="11">
        <v>402.5</v>
      </c>
      <c r="I1689" s="11">
        <v>0.1460022</v>
      </c>
      <c r="J1689" s="11">
        <v>0.85399780000000003</v>
      </c>
      <c r="K1689" s="11">
        <v>0</v>
      </c>
      <c r="L1689" s="11">
        <v>0</v>
      </c>
      <c r="M1689" s="11">
        <v>0.1460022</v>
      </c>
      <c r="N1689" s="11">
        <v>0.85399780000000003</v>
      </c>
      <c r="O1689" s="11">
        <v>1</v>
      </c>
      <c r="Q1689" s="11">
        <v>402.5</v>
      </c>
      <c r="R1689" s="11">
        <v>3.8556809999999997E-2</v>
      </c>
      <c r="S1689" s="11">
        <v>3.8556809999999997E-2</v>
      </c>
      <c r="T1689" s="11">
        <v>3.1570320000000002E-3</v>
      </c>
      <c r="U1689" s="11">
        <v>3.1570320000000002E-3</v>
      </c>
    </row>
    <row r="1690" spans="1:21" x14ac:dyDescent="0.35">
      <c r="A1690" s="4">
        <f t="shared" si="93"/>
        <v>402.75</v>
      </c>
      <c r="B1690" s="4">
        <f t="shared" si="94"/>
        <v>0.1460022</v>
      </c>
      <c r="C1690" s="4">
        <f t="shared" si="95"/>
        <v>0.85399780000000003</v>
      </c>
      <c r="D1690" s="4">
        <f t="shared" si="96"/>
        <v>-6.2342778797580007E-3</v>
      </c>
      <c r="E1690" s="4">
        <f t="shared" si="97"/>
        <v>4.1430790000000044E-3</v>
      </c>
      <c r="H1690" s="11">
        <v>402.75</v>
      </c>
      <c r="I1690" s="11">
        <v>0.1460022</v>
      </c>
      <c r="J1690" s="11">
        <v>0.85399780000000003</v>
      </c>
      <c r="K1690" s="11">
        <v>0</v>
      </c>
      <c r="L1690" s="11">
        <v>0</v>
      </c>
      <c r="M1690" s="11">
        <v>0.1460022</v>
      </c>
      <c r="N1690" s="11">
        <v>0.85399780000000003</v>
      </c>
      <c r="O1690" s="11">
        <v>1</v>
      </c>
      <c r="Q1690" s="11">
        <v>402.75</v>
      </c>
      <c r="R1690" s="11">
        <v>3.8556809999999997E-2</v>
      </c>
      <c r="S1690" s="11">
        <v>3.8556809999999997E-2</v>
      </c>
      <c r="T1690" s="11">
        <v>3.1570320000000002E-3</v>
      </c>
      <c r="U1690" s="11">
        <v>3.1570320000000002E-3</v>
      </c>
    </row>
    <row r="1691" spans="1:21" x14ac:dyDescent="0.35">
      <c r="A1691" s="4">
        <f t="shared" si="93"/>
        <v>403</v>
      </c>
      <c r="B1691" s="4">
        <f t="shared" si="94"/>
        <v>0.1460022</v>
      </c>
      <c r="C1691" s="4">
        <f t="shared" si="95"/>
        <v>0.85399780000000003</v>
      </c>
      <c r="D1691" s="4">
        <f t="shared" si="96"/>
        <v>-6.2342778797580007E-3</v>
      </c>
      <c r="E1691" s="4">
        <f t="shared" si="97"/>
        <v>4.1430790000000044E-3</v>
      </c>
      <c r="H1691" s="11">
        <v>403</v>
      </c>
      <c r="I1691" s="11">
        <v>0.1460022</v>
      </c>
      <c r="J1691" s="11">
        <v>0.85399780000000003</v>
      </c>
      <c r="K1691" s="11">
        <v>0</v>
      </c>
      <c r="L1691" s="11">
        <v>0</v>
      </c>
      <c r="M1691" s="11">
        <v>0.1460022</v>
      </c>
      <c r="N1691" s="11">
        <v>0.85399780000000003</v>
      </c>
      <c r="O1691" s="11">
        <v>1</v>
      </c>
      <c r="Q1691" s="11">
        <v>403</v>
      </c>
      <c r="R1691" s="11">
        <v>3.8556809999999997E-2</v>
      </c>
      <c r="S1691" s="11">
        <v>3.8556809999999997E-2</v>
      </c>
      <c r="T1691" s="11">
        <v>3.1570320000000002E-3</v>
      </c>
      <c r="U1691" s="11">
        <v>3.1570320000000002E-3</v>
      </c>
    </row>
    <row r="1692" spans="1:21" x14ac:dyDescent="0.35">
      <c r="A1692" s="4">
        <f t="shared" si="93"/>
        <v>403.25</v>
      </c>
      <c r="B1692" s="4">
        <f t="shared" si="94"/>
        <v>0.1460022</v>
      </c>
      <c r="C1692" s="4">
        <f t="shared" si="95"/>
        <v>0.85399780000000003</v>
      </c>
      <c r="D1692" s="4">
        <f t="shared" si="96"/>
        <v>-6.2342778797580007E-3</v>
      </c>
      <c r="E1692" s="4">
        <f t="shared" si="97"/>
        <v>4.1430790000000044E-3</v>
      </c>
      <c r="H1692" s="11">
        <v>403.25</v>
      </c>
      <c r="I1692" s="11">
        <v>0.1460022</v>
      </c>
      <c r="J1692" s="11">
        <v>0.85399780000000003</v>
      </c>
      <c r="K1692" s="11">
        <v>0</v>
      </c>
      <c r="L1692" s="11">
        <v>0</v>
      </c>
      <c r="M1692" s="11">
        <v>0.1460022</v>
      </c>
      <c r="N1692" s="11">
        <v>0.85399780000000003</v>
      </c>
      <c r="O1692" s="11">
        <v>1</v>
      </c>
      <c r="Q1692" s="11">
        <v>403.25</v>
      </c>
      <c r="R1692" s="11">
        <v>3.8556809999999997E-2</v>
      </c>
      <c r="S1692" s="11">
        <v>3.8556809999999997E-2</v>
      </c>
      <c r="T1692" s="11">
        <v>3.1570320000000002E-3</v>
      </c>
      <c r="U1692" s="11">
        <v>3.1570320000000002E-3</v>
      </c>
    </row>
    <row r="1693" spans="1:21" x14ac:dyDescent="0.35">
      <c r="A1693" s="4">
        <f t="shared" si="93"/>
        <v>403.5</v>
      </c>
      <c r="B1693" s="4">
        <f t="shared" si="94"/>
        <v>0.1460022</v>
      </c>
      <c r="C1693" s="4">
        <f t="shared" si="95"/>
        <v>0.85399780000000003</v>
      </c>
      <c r="D1693" s="4">
        <f t="shared" si="96"/>
        <v>-6.2342778797580007E-3</v>
      </c>
      <c r="E1693" s="4">
        <f t="shared" si="97"/>
        <v>4.1430790000000044E-3</v>
      </c>
      <c r="H1693" s="11">
        <v>403.5</v>
      </c>
      <c r="I1693" s="11">
        <v>0.1460022</v>
      </c>
      <c r="J1693" s="11">
        <v>0.85399780000000003</v>
      </c>
      <c r="K1693" s="11">
        <v>0</v>
      </c>
      <c r="L1693" s="11">
        <v>0</v>
      </c>
      <c r="M1693" s="11">
        <v>0.1460022</v>
      </c>
      <c r="N1693" s="11">
        <v>0.85399780000000003</v>
      </c>
      <c r="O1693" s="11">
        <v>1</v>
      </c>
      <c r="Q1693" s="11">
        <v>403.5</v>
      </c>
      <c r="R1693" s="11">
        <v>3.8556809999999997E-2</v>
      </c>
      <c r="S1693" s="11">
        <v>3.8556809999999997E-2</v>
      </c>
      <c r="T1693" s="11">
        <v>3.1570320000000002E-3</v>
      </c>
      <c r="U1693" s="11">
        <v>3.1570320000000002E-3</v>
      </c>
    </row>
    <row r="1694" spans="1:21" x14ac:dyDescent="0.35">
      <c r="A1694" s="4">
        <f t="shared" si="93"/>
        <v>403.75</v>
      </c>
      <c r="B1694" s="4">
        <f t="shared" si="94"/>
        <v>0.1460022</v>
      </c>
      <c r="C1694" s="4">
        <f t="shared" si="95"/>
        <v>0.85399780000000003</v>
      </c>
      <c r="D1694" s="4">
        <f t="shared" si="96"/>
        <v>-6.2342778797580007E-3</v>
      </c>
      <c r="E1694" s="4">
        <f t="shared" si="97"/>
        <v>4.1430790000000044E-3</v>
      </c>
      <c r="H1694" s="11">
        <v>403.75</v>
      </c>
      <c r="I1694" s="11">
        <v>0.1460022</v>
      </c>
      <c r="J1694" s="11">
        <v>0.85399780000000003</v>
      </c>
      <c r="K1694" s="11">
        <v>0</v>
      </c>
      <c r="L1694" s="11">
        <v>0</v>
      </c>
      <c r="M1694" s="11">
        <v>0.1460022</v>
      </c>
      <c r="N1694" s="11">
        <v>0.85399780000000003</v>
      </c>
      <c r="O1694" s="11">
        <v>1</v>
      </c>
      <c r="Q1694" s="11">
        <v>403.75</v>
      </c>
      <c r="R1694" s="11">
        <v>3.8556809999999997E-2</v>
      </c>
      <c r="S1694" s="11">
        <v>3.8556809999999997E-2</v>
      </c>
      <c r="T1694" s="11">
        <v>3.1570320000000002E-3</v>
      </c>
      <c r="U1694" s="11">
        <v>3.1570320000000002E-3</v>
      </c>
    </row>
    <row r="1695" spans="1:21" x14ac:dyDescent="0.35">
      <c r="A1695" s="4">
        <f t="shared" si="93"/>
        <v>404</v>
      </c>
      <c r="B1695" s="4">
        <f t="shared" si="94"/>
        <v>0.1460022</v>
      </c>
      <c r="C1695" s="4">
        <f t="shared" si="95"/>
        <v>0.85399780000000003</v>
      </c>
      <c r="D1695" s="4">
        <f t="shared" si="96"/>
        <v>-6.2342778797580007E-3</v>
      </c>
      <c r="E1695" s="4">
        <f t="shared" si="97"/>
        <v>4.1430790000000044E-3</v>
      </c>
      <c r="H1695" s="11">
        <v>404</v>
      </c>
      <c r="I1695" s="11">
        <v>0.1460022</v>
      </c>
      <c r="J1695" s="11">
        <v>0.85399780000000003</v>
      </c>
      <c r="K1695" s="11">
        <v>0</v>
      </c>
      <c r="L1695" s="11">
        <v>0</v>
      </c>
      <c r="M1695" s="11">
        <v>0.1460022</v>
      </c>
      <c r="N1695" s="11">
        <v>0.85399780000000003</v>
      </c>
      <c r="O1695" s="11">
        <v>1</v>
      </c>
      <c r="Q1695" s="11">
        <v>404</v>
      </c>
      <c r="R1695" s="11">
        <v>3.8556809999999997E-2</v>
      </c>
      <c r="S1695" s="11">
        <v>3.8556809999999997E-2</v>
      </c>
      <c r="T1695" s="11">
        <v>3.1570320000000002E-3</v>
      </c>
      <c r="U1695" s="11">
        <v>3.1570320000000002E-3</v>
      </c>
    </row>
    <row r="1696" spans="1:21" x14ac:dyDescent="0.35">
      <c r="A1696" s="4">
        <f t="shared" si="93"/>
        <v>404.25</v>
      </c>
      <c r="B1696" s="4">
        <f t="shared" si="94"/>
        <v>0.1460022</v>
      </c>
      <c r="C1696" s="4">
        <f t="shared" si="95"/>
        <v>0.85399780000000003</v>
      </c>
      <c r="D1696" s="4">
        <f t="shared" si="96"/>
        <v>-6.2342778797580007E-3</v>
      </c>
      <c r="E1696" s="4">
        <f t="shared" si="97"/>
        <v>4.1430790000000044E-3</v>
      </c>
      <c r="H1696" s="11">
        <v>404.25</v>
      </c>
      <c r="I1696" s="11">
        <v>0.1460022</v>
      </c>
      <c r="J1696" s="11">
        <v>0.85399780000000003</v>
      </c>
      <c r="K1696" s="11">
        <v>0</v>
      </c>
      <c r="L1696" s="11">
        <v>0</v>
      </c>
      <c r="M1696" s="11">
        <v>0.1460022</v>
      </c>
      <c r="N1696" s="11">
        <v>0.85399780000000003</v>
      </c>
      <c r="O1696" s="11">
        <v>1</v>
      </c>
      <c r="Q1696" s="11">
        <v>404.25</v>
      </c>
      <c r="R1696" s="11">
        <v>3.8556809999999997E-2</v>
      </c>
      <c r="S1696" s="11">
        <v>3.8556809999999997E-2</v>
      </c>
      <c r="T1696" s="11">
        <v>3.1570320000000002E-3</v>
      </c>
      <c r="U1696" s="11">
        <v>3.1570320000000002E-3</v>
      </c>
    </row>
    <row r="1697" spans="1:21" x14ac:dyDescent="0.35">
      <c r="A1697" s="4">
        <f t="shared" si="93"/>
        <v>404.5</v>
      </c>
      <c r="B1697" s="4">
        <f t="shared" si="94"/>
        <v>0.1460022</v>
      </c>
      <c r="C1697" s="4">
        <f t="shared" si="95"/>
        <v>0.85399780000000003</v>
      </c>
      <c r="D1697" s="4">
        <f t="shared" si="96"/>
        <v>-6.2342778797580007E-3</v>
      </c>
      <c r="E1697" s="4">
        <f t="shared" si="97"/>
        <v>4.1430790000000044E-3</v>
      </c>
      <c r="H1697" s="11">
        <v>404.5</v>
      </c>
      <c r="I1697" s="11">
        <v>0.1460022</v>
      </c>
      <c r="J1697" s="11">
        <v>0.85399780000000003</v>
      </c>
      <c r="K1697" s="11">
        <v>0</v>
      </c>
      <c r="L1697" s="11">
        <v>0</v>
      </c>
      <c r="M1697" s="11">
        <v>0.1460022</v>
      </c>
      <c r="N1697" s="11">
        <v>0.85399780000000003</v>
      </c>
      <c r="O1697" s="11">
        <v>1</v>
      </c>
      <c r="Q1697" s="11">
        <v>404.5</v>
      </c>
      <c r="R1697" s="11">
        <v>3.8556809999999997E-2</v>
      </c>
      <c r="S1697" s="11">
        <v>3.8556809999999997E-2</v>
      </c>
      <c r="T1697" s="11">
        <v>3.1570320000000002E-3</v>
      </c>
      <c r="U1697" s="11">
        <v>3.1570320000000002E-3</v>
      </c>
    </row>
    <row r="1698" spans="1:21" x14ac:dyDescent="0.35">
      <c r="A1698" s="4">
        <f t="shared" si="93"/>
        <v>404.75</v>
      </c>
      <c r="B1698" s="4">
        <f t="shared" si="94"/>
        <v>0.1460022</v>
      </c>
      <c r="C1698" s="4">
        <f t="shared" si="95"/>
        <v>0.85399780000000003</v>
      </c>
      <c r="D1698" s="4">
        <f t="shared" si="96"/>
        <v>-6.2342778797580007E-3</v>
      </c>
      <c r="E1698" s="4">
        <f t="shared" si="97"/>
        <v>4.1430790000000044E-3</v>
      </c>
      <c r="H1698" s="11">
        <v>404.75</v>
      </c>
      <c r="I1698" s="11">
        <v>0.1460022</v>
      </c>
      <c r="J1698" s="11">
        <v>0.85399780000000003</v>
      </c>
      <c r="K1698" s="11">
        <v>0</v>
      </c>
      <c r="L1698" s="11">
        <v>0</v>
      </c>
      <c r="M1698" s="11">
        <v>0.1460022</v>
      </c>
      <c r="N1698" s="11">
        <v>0.85399780000000003</v>
      </c>
      <c r="O1698" s="11">
        <v>1</v>
      </c>
      <c r="Q1698" s="11">
        <v>404.75</v>
      </c>
      <c r="R1698" s="11">
        <v>3.8556809999999997E-2</v>
      </c>
      <c r="S1698" s="11">
        <v>3.8556809999999997E-2</v>
      </c>
      <c r="T1698" s="11">
        <v>3.1570320000000002E-3</v>
      </c>
      <c r="U1698" s="11">
        <v>3.1570320000000002E-3</v>
      </c>
    </row>
    <row r="1699" spans="1:21" x14ac:dyDescent="0.35">
      <c r="A1699" s="4">
        <f t="shared" si="93"/>
        <v>405</v>
      </c>
      <c r="B1699" s="4">
        <f t="shared" si="94"/>
        <v>0.1460022</v>
      </c>
      <c r="C1699" s="4">
        <f t="shared" si="95"/>
        <v>0.85399780000000003</v>
      </c>
      <c r="D1699" s="4">
        <f t="shared" si="96"/>
        <v>-6.2342778797580007E-3</v>
      </c>
      <c r="E1699" s="4">
        <f t="shared" si="97"/>
        <v>4.1430790000000044E-3</v>
      </c>
      <c r="H1699" s="11">
        <v>405</v>
      </c>
      <c r="I1699" s="11">
        <v>0.1460022</v>
      </c>
      <c r="J1699" s="11">
        <v>0.85399780000000003</v>
      </c>
      <c r="K1699" s="11">
        <v>0</v>
      </c>
      <c r="L1699" s="11">
        <v>0</v>
      </c>
      <c r="M1699" s="11">
        <v>0.1460022</v>
      </c>
      <c r="N1699" s="11">
        <v>0.85399780000000003</v>
      </c>
      <c r="O1699" s="11">
        <v>1</v>
      </c>
      <c r="Q1699" s="11">
        <v>405</v>
      </c>
      <c r="R1699" s="11">
        <v>3.8556809999999997E-2</v>
      </c>
      <c r="S1699" s="11">
        <v>3.8556809999999997E-2</v>
      </c>
      <c r="T1699" s="11">
        <v>3.1570320000000002E-3</v>
      </c>
      <c r="U1699" s="11">
        <v>3.1570320000000002E-3</v>
      </c>
    </row>
    <row r="1700" spans="1:21" x14ac:dyDescent="0.35">
      <c r="A1700" s="4">
        <f t="shared" si="93"/>
        <v>405.25</v>
      </c>
      <c r="B1700" s="4">
        <f t="shared" si="94"/>
        <v>0.1460022</v>
      </c>
      <c r="C1700" s="4">
        <f t="shared" si="95"/>
        <v>0.85399780000000003</v>
      </c>
      <c r="D1700" s="4">
        <f t="shared" si="96"/>
        <v>-6.2342778797580007E-3</v>
      </c>
      <c r="E1700" s="4">
        <f t="shared" si="97"/>
        <v>4.1430790000000044E-3</v>
      </c>
      <c r="H1700" s="11">
        <v>405.25</v>
      </c>
      <c r="I1700" s="11">
        <v>0.1460022</v>
      </c>
      <c r="J1700" s="11">
        <v>0.85399780000000003</v>
      </c>
      <c r="K1700" s="11">
        <v>0</v>
      </c>
      <c r="L1700" s="11">
        <v>0</v>
      </c>
      <c r="M1700" s="11">
        <v>0.1460022</v>
      </c>
      <c r="N1700" s="11">
        <v>0.85399780000000003</v>
      </c>
      <c r="O1700" s="11">
        <v>1</v>
      </c>
      <c r="Q1700" s="11">
        <v>405.25</v>
      </c>
      <c r="R1700" s="11">
        <v>3.8556809999999997E-2</v>
      </c>
      <c r="S1700" s="11">
        <v>3.8556809999999997E-2</v>
      </c>
      <c r="T1700" s="11">
        <v>3.1570320000000002E-3</v>
      </c>
      <c r="U1700" s="11">
        <v>3.1570320000000002E-3</v>
      </c>
    </row>
    <row r="1701" spans="1:21" x14ac:dyDescent="0.35">
      <c r="A1701" s="4">
        <f t="shared" si="93"/>
        <v>405.5</v>
      </c>
      <c r="B1701" s="4">
        <f t="shared" si="94"/>
        <v>0.1460022</v>
      </c>
      <c r="C1701" s="4">
        <f t="shared" si="95"/>
        <v>0.85399780000000003</v>
      </c>
      <c r="D1701" s="4">
        <f t="shared" si="96"/>
        <v>-6.2342778797580007E-3</v>
      </c>
      <c r="E1701" s="4">
        <f t="shared" si="97"/>
        <v>4.1430790000000044E-3</v>
      </c>
      <c r="H1701" s="11">
        <v>405.5</v>
      </c>
      <c r="I1701" s="11">
        <v>0.1460022</v>
      </c>
      <c r="J1701" s="11">
        <v>0.85399780000000003</v>
      </c>
      <c r="K1701" s="11">
        <v>0</v>
      </c>
      <c r="L1701" s="11">
        <v>0</v>
      </c>
      <c r="M1701" s="11">
        <v>0.1460022</v>
      </c>
      <c r="N1701" s="11">
        <v>0.85399780000000003</v>
      </c>
      <c r="O1701" s="11">
        <v>1</v>
      </c>
      <c r="Q1701" s="11">
        <v>405.5</v>
      </c>
      <c r="R1701" s="11">
        <v>3.8556809999999997E-2</v>
      </c>
      <c r="S1701" s="11">
        <v>3.8556809999999997E-2</v>
      </c>
      <c r="T1701" s="11">
        <v>3.1570320000000002E-3</v>
      </c>
      <c r="U1701" s="11">
        <v>3.1570320000000002E-3</v>
      </c>
    </row>
    <row r="1702" spans="1:21" x14ac:dyDescent="0.35">
      <c r="A1702" s="4">
        <f t="shared" si="93"/>
        <v>405.75</v>
      </c>
      <c r="B1702" s="4">
        <f t="shared" si="94"/>
        <v>0.1460022</v>
      </c>
      <c r="C1702" s="4">
        <f t="shared" si="95"/>
        <v>0.85399780000000003</v>
      </c>
      <c r="D1702" s="4">
        <f t="shared" si="96"/>
        <v>-6.2342778797580007E-3</v>
      </c>
      <c r="E1702" s="4">
        <f t="shared" si="97"/>
        <v>4.1430790000000044E-3</v>
      </c>
      <c r="H1702" s="11">
        <v>405.75</v>
      </c>
      <c r="I1702" s="11">
        <v>0.1460022</v>
      </c>
      <c r="J1702" s="11">
        <v>0.85399780000000003</v>
      </c>
      <c r="K1702" s="11">
        <v>0</v>
      </c>
      <c r="L1702" s="11">
        <v>0</v>
      </c>
      <c r="M1702" s="11">
        <v>0.1460022</v>
      </c>
      <c r="N1702" s="11">
        <v>0.85399780000000003</v>
      </c>
      <c r="O1702" s="11">
        <v>1</v>
      </c>
      <c r="Q1702" s="11">
        <v>405.75</v>
      </c>
      <c r="R1702" s="11">
        <v>3.8556809999999997E-2</v>
      </c>
      <c r="S1702" s="11">
        <v>3.8556809999999997E-2</v>
      </c>
      <c r="T1702" s="11">
        <v>3.1570320000000002E-3</v>
      </c>
      <c r="U1702" s="11">
        <v>3.1570320000000002E-3</v>
      </c>
    </row>
    <row r="1703" spans="1:21" x14ac:dyDescent="0.35">
      <c r="A1703" s="4">
        <f t="shared" si="93"/>
        <v>406</v>
      </c>
      <c r="B1703" s="4">
        <f t="shared" si="94"/>
        <v>0.1460022</v>
      </c>
      <c r="C1703" s="4">
        <f t="shared" si="95"/>
        <v>0.85399780000000003</v>
      </c>
      <c r="D1703" s="4">
        <f t="shared" si="96"/>
        <v>-6.2342778797580007E-3</v>
      </c>
      <c r="E1703" s="4">
        <f t="shared" si="97"/>
        <v>4.1430790000000044E-3</v>
      </c>
      <c r="H1703" s="11">
        <v>406</v>
      </c>
      <c r="I1703" s="11">
        <v>0.1460022</v>
      </c>
      <c r="J1703" s="11">
        <v>0.85399780000000003</v>
      </c>
      <c r="K1703" s="11">
        <v>0</v>
      </c>
      <c r="L1703" s="11">
        <v>0</v>
      </c>
      <c r="M1703" s="11">
        <v>0.1460022</v>
      </c>
      <c r="N1703" s="11">
        <v>0.85399780000000003</v>
      </c>
      <c r="O1703" s="11">
        <v>1</v>
      </c>
      <c r="Q1703" s="11">
        <v>406</v>
      </c>
      <c r="R1703" s="11">
        <v>3.8556809999999997E-2</v>
      </c>
      <c r="S1703" s="11">
        <v>3.8556809999999997E-2</v>
      </c>
      <c r="T1703" s="11">
        <v>3.1570320000000002E-3</v>
      </c>
      <c r="U1703" s="11">
        <v>3.1570320000000002E-3</v>
      </c>
    </row>
    <row r="1704" spans="1:21" x14ac:dyDescent="0.35">
      <c r="A1704" s="4">
        <f t="shared" si="93"/>
        <v>406.25</v>
      </c>
      <c r="B1704" s="4">
        <f t="shared" si="94"/>
        <v>0.1460022</v>
      </c>
      <c r="C1704" s="4">
        <f t="shared" si="95"/>
        <v>0.85399780000000003</v>
      </c>
      <c r="D1704" s="4">
        <f t="shared" si="96"/>
        <v>-6.2342778797580007E-3</v>
      </c>
      <c r="E1704" s="4">
        <f t="shared" si="97"/>
        <v>4.1430790000000044E-3</v>
      </c>
      <c r="H1704" s="11">
        <v>406.25</v>
      </c>
      <c r="I1704" s="11">
        <v>0.1460022</v>
      </c>
      <c r="J1704" s="11">
        <v>0.85399780000000003</v>
      </c>
      <c r="K1704" s="11">
        <v>0</v>
      </c>
      <c r="L1704" s="11">
        <v>0</v>
      </c>
      <c r="M1704" s="11">
        <v>0.1460022</v>
      </c>
      <c r="N1704" s="11">
        <v>0.85399780000000003</v>
      </c>
      <c r="O1704" s="11">
        <v>1</v>
      </c>
      <c r="Q1704" s="11">
        <v>406.25</v>
      </c>
      <c r="R1704" s="11">
        <v>3.8556809999999997E-2</v>
      </c>
      <c r="S1704" s="11">
        <v>3.8556809999999997E-2</v>
      </c>
      <c r="T1704" s="11">
        <v>3.1570320000000002E-3</v>
      </c>
      <c r="U1704" s="11">
        <v>3.1570320000000002E-3</v>
      </c>
    </row>
    <row r="1705" spans="1:21" x14ac:dyDescent="0.35">
      <c r="A1705" s="4">
        <f t="shared" si="93"/>
        <v>406.5</v>
      </c>
      <c r="B1705" s="4">
        <f t="shared" si="94"/>
        <v>0.1460022</v>
      </c>
      <c r="C1705" s="4">
        <f t="shared" si="95"/>
        <v>0.85399780000000003</v>
      </c>
      <c r="D1705" s="4">
        <f t="shared" si="96"/>
        <v>-6.2342778797580007E-3</v>
      </c>
      <c r="E1705" s="4">
        <f t="shared" si="97"/>
        <v>4.1430790000000044E-3</v>
      </c>
      <c r="H1705" s="11">
        <v>406.5</v>
      </c>
      <c r="I1705" s="11">
        <v>0.1460022</v>
      </c>
      <c r="J1705" s="11">
        <v>0.85399780000000003</v>
      </c>
      <c r="K1705" s="11">
        <v>0</v>
      </c>
      <c r="L1705" s="11">
        <v>0</v>
      </c>
      <c r="M1705" s="11">
        <v>0.1460022</v>
      </c>
      <c r="N1705" s="11">
        <v>0.85399780000000003</v>
      </c>
      <c r="O1705" s="11">
        <v>1</v>
      </c>
      <c r="Q1705" s="11">
        <v>406.5</v>
      </c>
      <c r="R1705" s="11">
        <v>3.8556809999999997E-2</v>
      </c>
      <c r="S1705" s="11">
        <v>3.8556809999999997E-2</v>
      </c>
      <c r="T1705" s="11">
        <v>3.1570320000000002E-3</v>
      </c>
      <c r="U1705" s="11">
        <v>3.1570320000000002E-3</v>
      </c>
    </row>
    <row r="1706" spans="1:21" x14ac:dyDescent="0.35">
      <c r="A1706" s="4">
        <f t="shared" si="93"/>
        <v>406.75</v>
      </c>
      <c r="B1706" s="4">
        <f t="shared" si="94"/>
        <v>0.1460022</v>
      </c>
      <c r="C1706" s="4">
        <f t="shared" si="95"/>
        <v>0.85399780000000003</v>
      </c>
      <c r="D1706" s="4">
        <f t="shared" si="96"/>
        <v>-6.2342778797580007E-3</v>
      </c>
      <c r="E1706" s="4">
        <f t="shared" si="97"/>
        <v>4.1430790000000044E-3</v>
      </c>
      <c r="H1706" s="11">
        <v>406.75</v>
      </c>
      <c r="I1706" s="11">
        <v>0.1460022</v>
      </c>
      <c r="J1706" s="11">
        <v>0.85399780000000003</v>
      </c>
      <c r="K1706" s="11">
        <v>0</v>
      </c>
      <c r="L1706" s="11">
        <v>0</v>
      </c>
      <c r="M1706" s="11">
        <v>0.1460022</v>
      </c>
      <c r="N1706" s="11">
        <v>0.85399780000000003</v>
      </c>
      <c r="O1706" s="11">
        <v>1</v>
      </c>
      <c r="Q1706" s="11">
        <v>406.75</v>
      </c>
      <c r="R1706" s="11">
        <v>3.8556809999999997E-2</v>
      </c>
      <c r="S1706" s="11">
        <v>3.8556809999999997E-2</v>
      </c>
      <c r="T1706" s="11">
        <v>3.1570320000000002E-3</v>
      </c>
      <c r="U1706" s="11">
        <v>3.1570320000000002E-3</v>
      </c>
    </row>
    <row r="1707" spans="1:21" x14ac:dyDescent="0.35">
      <c r="A1707" s="4">
        <f t="shared" si="93"/>
        <v>407</v>
      </c>
      <c r="B1707" s="4">
        <f t="shared" si="94"/>
        <v>0.1460022</v>
      </c>
      <c r="C1707" s="4">
        <f t="shared" si="95"/>
        <v>0.85399780000000003</v>
      </c>
      <c r="D1707" s="4">
        <f t="shared" si="96"/>
        <v>-6.2342778797580007E-3</v>
      </c>
      <c r="E1707" s="4">
        <f t="shared" si="97"/>
        <v>4.1430790000000044E-3</v>
      </c>
      <c r="H1707" s="11">
        <v>407</v>
      </c>
      <c r="I1707" s="11">
        <v>0.1460022</v>
      </c>
      <c r="J1707" s="11">
        <v>0.85399780000000003</v>
      </c>
      <c r="K1707" s="11">
        <v>0</v>
      </c>
      <c r="L1707" s="11">
        <v>0</v>
      </c>
      <c r="M1707" s="11">
        <v>0.1460022</v>
      </c>
      <c r="N1707" s="11">
        <v>0.85399780000000003</v>
      </c>
      <c r="O1707" s="11">
        <v>1</v>
      </c>
      <c r="Q1707" s="11">
        <v>407</v>
      </c>
      <c r="R1707" s="11">
        <v>3.8556809999999997E-2</v>
      </c>
      <c r="S1707" s="11">
        <v>3.8556809999999997E-2</v>
      </c>
      <c r="T1707" s="11">
        <v>3.1570320000000002E-3</v>
      </c>
      <c r="U1707" s="11">
        <v>3.1570320000000002E-3</v>
      </c>
    </row>
    <row r="1708" spans="1:21" x14ac:dyDescent="0.35">
      <c r="A1708" s="4">
        <f t="shared" si="93"/>
        <v>407.25</v>
      </c>
      <c r="B1708" s="4">
        <f t="shared" si="94"/>
        <v>0.1460022</v>
      </c>
      <c r="C1708" s="4">
        <f t="shared" si="95"/>
        <v>0.85399780000000003</v>
      </c>
      <c r="D1708" s="4">
        <f t="shared" si="96"/>
        <v>-6.2342778797580007E-3</v>
      </c>
      <c r="E1708" s="4">
        <f t="shared" si="97"/>
        <v>4.1430790000000044E-3</v>
      </c>
      <c r="H1708" s="11">
        <v>407.25</v>
      </c>
      <c r="I1708" s="11">
        <v>0.1460022</v>
      </c>
      <c r="J1708" s="11">
        <v>0.85399780000000003</v>
      </c>
      <c r="K1708" s="11">
        <v>0</v>
      </c>
      <c r="L1708" s="11">
        <v>0</v>
      </c>
      <c r="M1708" s="11">
        <v>0.1460022</v>
      </c>
      <c r="N1708" s="11">
        <v>0.85399780000000003</v>
      </c>
      <c r="O1708" s="11">
        <v>1</v>
      </c>
      <c r="Q1708" s="11">
        <v>407.25</v>
      </c>
      <c r="R1708" s="11">
        <v>3.8556809999999997E-2</v>
      </c>
      <c r="S1708" s="11">
        <v>3.8556809999999997E-2</v>
      </c>
      <c r="T1708" s="11">
        <v>3.1570320000000002E-3</v>
      </c>
      <c r="U1708" s="11">
        <v>3.1570320000000002E-3</v>
      </c>
    </row>
    <row r="1709" spans="1:21" x14ac:dyDescent="0.35">
      <c r="A1709" s="4">
        <f t="shared" si="93"/>
        <v>407.5</v>
      </c>
      <c r="B1709" s="4">
        <f t="shared" si="94"/>
        <v>0.1460022</v>
      </c>
      <c r="C1709" s="4">
        <f t="shared" si="95"/>
        <v>0.85399780000000003</v>
      </c>
      <c r="D1709" s="4">
        <f t="shared" si="96"/>
        <v>-6.2342778797580007E-3</v>
      </c>
      <c r="E1709" s="4">
        <f t="shared" si="97"/>
        <v>4.1430790000000044E-3</v>
      </c>
      <c r="H1709" s="11">
        <v>407.5</v>
      </c>
      <c r="I1709" s="11">
        <v>0.1460022</v>
      </c>
      <c r="J1709" s="11">
        <v>0.85399780000000003</v>
      </c>
      <c r="K1709" s="11">
        <v>0</v>
      </c>
      <c r="L1709" s="11">
        <v>0</v>
      </c>
      <c r="M1709" s="11">
        <v>0.1460022</v>
      </c>
      <c r="N1709" s="11">
        <v>0.85399780000000003</v>
      </c>
      <c r="O1709" s="11">
        <v>1</v>
      </c>
      <c r="Q1709" s="11">
        <v>407.5</v>
      </c>
      <c r="R1709" s="11">
        <v>3.8556809999999997E-2</v>
      </c>
      <c r="S1709" s="11">
        <v>3.8556809999999997E-2</v>
      </c>
      <c r="T1709" s="11">
        <v>3.1570320000000002E-3</v>
      </c>
      <c r="U1709" s="11">
        <v>3.1570320000000002E-3</v>
      </c>
    </row>
    <row r="1710" spans="1:21" x14ac:dyDescent="0.35">
      <c r="A1710" s="4">
        <f t="shared" si="93"/>
        <v>407.75</v>
      </c>
      <c r="B1710" s="4">
        <f t="shared" si="94"/>
        <v>0.1460022</v>
      </c>
      <c r="C1710" s="4">
        <f t="shared" si="95"/>
        <v>0.85399780000000003</v>
      </c>
      <c r="D1710" s="4">
        <f t="shared" si="96"/>
        <v>-6.2342778797580007E-3</v>
      </c>
      <c r="E1710" s="4">
        <f t="shared" si="97"/>
        <v>4.1430790000000044E-3</v>
      </c>
      <c r="H1710" s="11">
        <v>407.75</v>
      </c>
      <c r="I1710" s="11">
        <v>0.1460022</v>
      </c>
      <c r="J1710" s="11">
        <v>0.85399780000000003</v>
      </c>
      <c r="K1710" s="11">
        <v>0</v>
      </c>
      <c r="L1710" s="11">
        <v>0</v>
      </c>
      <c r="M1710" s="11">
        <v>0.1460022</v>
      </c>
      <c r="N1710" s="11">
        <v>0.85399780000000003</v>
      </c>
      <c r="O1710" s="11">
        <v>1</v>
      </c>
      <c r="Q1710" s="11">
        <v>407.75</v>
      </c>
      <c r="R1710" s="11">
        <v>3.8556809999999997E-2</v>
      </c>
      <c r="S1710" s="11">
        <v>3.8556809999999997E-2</v>
      </c>
      <c r="T1710" s="11">
        <v>3.1570320000000002E-3</v>
      </c>
      <c r="U1710" s="11">
        <v>3.1570320000000002E-3</v>
      </c>
    </row>
    <row r="1711" spans="1:21" x14ac:dyDescent="0.35">
      <c r="A1711" s="4">
        <f t="shared" si="93"/>
        <v>408</v>
      </c>
      <c r="B1711" s="4">
        <f t="shared" si="94"/>
        <v>0.1460022</v>
      </c>
      <c r="C1711" s="4">
        <f t="shared" si="95"/>
        <v>0.85399780000000003</v>
      </c>
      <c r="D1711" s="4">
        <f t="shared" si="96"/>
        <v>-6.2342778797580007E-3</v>
      </c>
      <c r="E1711" s="4">
        <f t="shared" si="97"/>
        <v>4.1430790000000044E-3</v>
      </c>
      <c r="H1711" s="11">
        <v>408</v>
      </c>
      <c r="I1711" s="11">
        <v>0.1460022</v>
      </c>
      <c r="J1711" s="11">
        <v>0.85399780000000003</v>
      </c>
      <c r="K1711" s="11">
        <v>0</v>
      </c>
      <c r="L1711" s="11">
        <v>0</v>
      </c>
      <c r="M1711" s="11">
        <v>0.1460022</v>
      </c>
      <c r="N1711" s="11">
        <v>0.85399780000000003</v>
      </c>
      <c r="O1711" s="11">
        <v>1</v>
      </c>
      <c r="Q1711" s="11">
        <v>408</v>
      </c>
      <c r="R1711" s="11">
        <v>3.8556809999999997E-2</v>
      </c>
      <c r="S1711" s="11">
        <v>3.8556809999999997E-2</v>
      </c>
      <c r="T1711" s="11">
        <v>3.1570320000000002E-3</v>
      </c>
      <c r="U1711" s="11">
        <v>3.1570320000000002E-3</v>
      </c>
    </row>
    <row r="1712" spans="1:21" x14ac:dyDescent="0.35">
      <c r="A1712" s="4">
        <f t="shared" si="93"/>
        <v>408.25</v>
      </c>
      <c r="B1712" s="4">
        <f t="shared" si="94"/>
        <v>0.1460022</v>
      </c>
      <c r="C1712" s="4">
        <f t="shared" si="95"/>
        <v>0.85399780000000003</v>
      </c>
      <c r="D1712" s="4">
        <f t="shared" si="96"/>
        <v>-6.2342778797580007E-3</v>
      </c>
      <c r="E1712" s="4">
        <f t="shared" si="97"/>
        <v>4.1430790000000044E-3</v>
      </c>
      <c r="H1712" s="11">
        <v>408.25</v>
      </c>
      <c r="I1712" s="11">
        <v>0.1460022</v>
      </c>
      <c r="J1712" s="11">
        <v>0.85399780000000003</v>
      </c>
      <c r="K1712" s="11">
        <v>0</v>
      </c>
      <c r="L1712" s="11">
        <v>0</v>
      </c>
      <c r="M1712" s="11">
        <v>0.1460022</v>
      </c>
      <c r="N1712" s="11">
        <v>0.85399780000000003</v>
      </c>
      <c r="O1712" s="11">
        <v>1</v>
      </c>
      <c r="Q1712" s="11">
        <v>408.25</v>
      </c>
      <c r="R1712" s="11">
        <v>3.8556809999999997E-2</v>
      </c>
      <c r="S1712" s="11">
        <v>3.8556809999999997E-2</v>
      </c>
      <c r="T1712" s="11">
        <v>3.1570320000000002E-3</v>
      </c>
      <c r="U1712" s="11">
        <v>3.1570320000000002E-3</v>
      </c>
    </row>
    <row r="1713" spans="1:21" x14ac:dyDescent="0.35">
      <c r="A1713" s="4">
        <f t="shared" si="93"/>
        <v>408.5</v>
      </c>
      <c r="B1713" s="4">
        <f t="shared" si="94"/>
        <v>0.1460022</v>
      </c>
      <c r="C1713" s="4">
        <f t="shared" si="95"/>
        <v>0.85399780000000003</v>
      </c>
      <c r="D1713" s="4">
        <f t="shared" si="96"/>
        <v>-6.2342778797580007E-3</v>
      </c>
      <c r="E1713" s="4">
        <f t="shared" si="97"/>
        <v>4.1430790000000044E-3</v>
      </c>
      <c r="H1713" s="11">
        <v>408.5</v>
      </c>
      <c r="I1713" s="11">
        <v>0.1460022</v>
      </c>
      <c r="J1713" s="11">
        <v>0.85399780000000003</v>
      </c>
      <c r="K1713" s="11">
        <v>0</v>
      </c>
      <c r="L1713" s="11">
        <v>0</v>
      </c>
      <c r="M1713" s="11">
        <v>0.1460022</v>
      </c>
      <c r="N1713" s="11">
        <v>0.85399780000000003</v>
      </c>
      <c r="O1713" s="11">
        <v>1</v>
      </c>
      <c r="Q1713" s="11">
        <v>408.5</v>
      </c>
      <c r="R1713" s="11">
        <v>3.8556809999999997E-2</v>
      </c>
      <c r="S1713" s="11">
        <v>3.8556809999999997E-2</v>
      </c>
      <c r="T1713" s="11">
        <v>3.1570320000000002E-3</v>
      </c>
      <c r="U1713" s="11">
        <v>3.1570320000000002E-3</v>
      </c>
    </row>
    <row r="1714" spans="1:21" x14ac:dyDescent="0.35">
      <c r="A1714" s="4">
        <f t="shared" si="93"/>
        <v>408.75</v>
      </c>
      <c r="B1714" s="4">
        <f t="shared" si="94"/>
        <v>0.1460022</v>
      </c>
      <c r="C1714" s="4">
        <f t="shared" si="95"/>
        <v>0.85399780000000003</v>
      </c>
      <c r="D1714" s="4">
        <f t="shared" si="96"/>
        <v>-6.2342778797580007E-3</v>
      </c>
      <c r="E1714" s="4">
        <f t="shared" si="97"/>
        <v>4.1430790000000044E-3</v>
      </c>
      <c r="H1714" s="11">
        <v>408.75</v>
      </c>
      <c r="I1714" s="11">
        <v>0.1460022</v>
      </c>
      <c r="J1714" s="11">
        <v>0.85399780000000003</v>
      </c>
      <c r="K1714" s="11">
        <v>0</v>
      </c>
      <c r="L1714" s="11">
        <v>0</v>
      </c>
      <c r="M1714" s="11">
        <v>0.1460022</v>
      </c>
      <c r="N1714" s="11">
        <v>0.85399780000000003</v>
      </c>
      <c r="O1714" s="11">
        <v>1</v>
      </c>
      <c r="Q1714" s="11">
        <v>408.75</v>
      </c>
      <c r="R1714" s="11">
        <v>3.8556809999999997E-2</v>
      </c>
      <c r="S1714" s="11">
        <v>3.8556809999999997E-2</v>
      </c>
      <c r="T1714" s="11">
        <v>3.1570320000000002E-3</v>
      </c>
      <c r="U1714" s="11">
        <v>3.1570320000000002E-3</v>
      </c>
    </row>
    <row r="1715" spans="1:21" x14ac:dyDescent="0.35">
      <c r="A1715" s="4">
        <f t="shared" si="93"/>
        <v>409</v>
      </c>
      <c r="B1715" s="4">
        <f t="shared" si="94"/>
        <v>0.1460022</v>
      </c>
      <c r="C1715" s="4">
        <f t="shared" si="95"/>
        <v>0.85399780000000003</v>
      </c>
      <c r="D1715" s="4">
        <f t="shared" si="96"/>
        <v>-6.2342778797580007E-3</v>
      </c>
      <c r="E1715" s="4">
        <f t="shared" si="97"/>
        <v>4.1430790000000044E-3</v>
      </c>
      <c r="H1715" s="11">
        <v>409</v>
      </c>
      <c r="I1715" s="11">
        <v>0.1460022</v>
      </c>
      <c r="J1715" s="11">
        <v>0.85399780000000003</v>
      </c>
      <c r="K1715" s="11">
        <v>0</v>
      </c>
      <c r="L1715" s="11">
        <v>0</v>
      </c>
      <c r="M1715" s="11">
        <v>0.1460022</v>
      </c>
      <c r="N1715" s="11">
        <v>0.85399780000000003</v>
      </c>
      <c r="O1715" s="11">
        <v>1</v>
      </c>
      <c r="Q1715" s="11">
        <v>409</v>
      </c>
      <c r="R1715" s="11">
        <v>3.8556809999999997E-2</v>
      </c>
      <c r="S1715" s="11">
        <v>3.8556809999999997E-2</v>
      </c>
      <c r="T1715" s="11">
        <v>3.1570320000000002E-3</v>
      </c>
      <c r="U1715" s="11">
        <v>3.1570320000000002E-3</v>
      </c>
    </row>
    <row r="1716" spans="1:21" x14ac:dyDescent="0.35">
      <c r="A1716" s="4">
        <f t="shared" si="93"/>
        <v>409.25</v>
      </c>
      <c r="B1716" s="4">
        <f t="shared" si="94"/>
        <v>0.1460022</v>
      </c>
      <c r="C1716" s="4">
        <f t="shared" si="95"/>
        <v>0.85399780000000003</v>
      </c>
      <c r="D1716" s="4">
        <f t="shared" si="96"/>
        <v>-6.2342778797580007E-3</v>
      </c>
      <c r="E1716" s="4">
        <f t="shared" si="97"/>
        <v>4.1430790000000044E-3</v>
      </c>
      <c r="H1716" s="11">
        <v>409.25</v>
      </c>
      <c r="I1716" s="11">
        <v>0.1460022</v>
      </c>
      <c r="J1716" s="11">
        <v>0.85399780000000003</v>
      </c>
      <c r="K1716" s="11">
        <v>0</v>
      </c>
      <c r="L1716" s="11">
        <v>0</v>
      </c>
      <c r="M1716" s="11">
        <v>0.1460022</v>
      </c>
      <c r="N1716" s="11">
        <v>0.85399780000000003</v>
      </c>
      <c r="O1716" s="11">
        <v>1</v>
      </c>
      <c r="Q1716" s="11">
        <v>409.25</v>
      </c>
      <c r="R1716" s="11">
        <v>3.8556809999999997E-2</v>
      </c>
      <c r="S1716" s="11">
        <v>3.8556809999999997E-2</v>
      </c>
      <c r="T1716" s="11">
        <v>3.1570320000000002E-3</v>
      </c>
      <c r="U1716" s="11">
        <v>3.1570320000000002E-3</v>
      </c>
    </row>
    <row r="1717" spans="1:21" x14ac:dyDescent="0.35">
      <c r="A1717" s="4">
        <f t="shared" si="93"/>
        <v>409.5</v>
      </c>
      <c r="B1717" s="4">
        <f t="shared" si="94"/>
        <v>0.1460022</v>
      </c>
      <c r="C1717" s="4">
        <f t="shared" si="95"/>
        <v>0.85399780000000003</v>
      </c>
      <c r="D1717" s="4">
        <f t="shared" si="96"/>
        <v>-6.2342778797580007E-3</v>
      </c>
      <c r="E1717" s="4">
        <f t="shared" si="97"/>
        <v>4.1430790000000044E-3</v>
      </c>
      <c r="H1717" s="11">
        <v>409.5</v>
      </c>
      <c r="I1717" s="11">
        <v>0.1460022</v>
      </c>
      <c r="J1717" s="11">
        <v>0.85399780000000003</v>
      </c>
      <c r="K1717" s="11">
        <v>0</v>
      </c>
      <c r="L1717" s="11">
        <v>0</v>
      </c>
      <c r="M1717" s="11">
        <v>0.1460022</v>
      </c>
      <c r="N1717" s="11">
        <v>0.85399780000000003</v>
      </c>
      <c r="O1717" s="11">
        <v>1</v>
      </c>
      <c r="Q1717" s="11">
        <v>409.5</v>
      </c>
      <c r="R1717" s="11">
        <v>3.8556809999999997E-2</v>
      </c>
      <c r="S1717" s="11">
        <v>3.8556809999999997E-2</v>
      </c>
      <c r="T1717" s="11">
        <v>3.1570320000000002E-3</v>
      </c>
      <c r="U1717" s="11">
        <v>3.1570320000000002E-3</v>
      </c>
    </row>
    <row r="1718" spans="1:21" x14ac:dyDescent="0.35">
      <c r="A1718" s="4">
        <f t="shared" si="93"/>
        <v>409.75</v>
      </c>
      <c r="B1718" s="4">
        <f t="shared" si="94"/>
        <v>0.1460022</v>
      </c>
      <c r="C1718" s="4">
        <f t="shared" si="95"/>
        <v>0.85399780000000003</v>
      </c>
      <c r="D1718" s="4">
        <f t="shared" si="96"/>
        <v>-6.2342778797580007E-3</v>
      </c>
      <c r="E1718" s="4">
        <f t="shared" si="97"/>
        <v>4.1430790000000044E-3</v>
      </c>
      <c r="H1718" s="11">
        <v>409.75</v>
      </c>
      <c r="I1718" s="11">
        <v>0.1460022</v>
      </c>
      <c r="J1718" s="11">
        <v>0.85399780000000003</v>
      </c>
      <c r="K1718" s="11">
        <v>0</v>
      </c>
      <c r="L1718" s="11">
        <v>0</v>
      </c>
      <c r="M1718" s="11">
        <v>0.1460022</v>
      </c>
      <c r="N1718" s="11">
        <v>0.85399780000000003</v>
      </c>
      <c r="O1718" s="11">
        <v>1</v>
      </c>
      <c r="Q1718" s="11">
        <v>409.75</v>
      </c>
      <c r="R1718" s="11">
        <v>3.8556809999999997E-2</v>
      </c>
      <c r="S1718" s="11">
        <v>3.8556809999999997E-2</v>
      </c>
      <c r="T1718" s="11">
        <v>3.1570320000000002E-3</v>
      </c>
      <c r="U1718" s="11">
        <v>3.1570320000000002E-3</v>
      </c>
    </row>
    <row r="1719" spans="1:21" x14ac:dyDescent="0.35">
      <c r="A1719" s="4">
        <f t="shared" si="93"/>
        <v>410</v>
      </c>
      <c r="B1719" s="4">
        <f t="shared" si="94"/>
        <v>0.1460022</v>
      </c>
      <c r="C1719" s="4">
        <f t="shared" si="95"/>
        <v>0.85399780000000003</v>
      </c>
      <c r="D1719" s="4">
        <f t="shared" si="96"/>
        <v>-6.2342778797580007E-3</v>
      </c>
      <c r="E1719" s="4">
        <f t="shared" si="97"/>
        <v>4.1430790000000044E-3</v>
      </c>
      <c r="H1719" s="11">
        <v>410</v>
      </c>
      <c r="I1719" s="11">
        <v>0.1460022</v>
      </c>
      <c r="J1719" s="11">
        <v>0.85399780000000003</v>
      </c>
      <c r="K1719" s="11">
        <v>0</v>
      </c>
      <c r="L1719" s="11">
        <v>0</v>
      </c>
      <c r="M1719" s="11">
        <v>0.1460022</v>
      </c>
      <c r="N1719" s="11">
        <v>0.85399780000000003</v>
      </c>
      <c r="O1719" s="11">
        <v>1</v>
      </c>
      <c r="Q1719" s="11">
        <v>410</v>
      </c>
      <c r="R1719" s="11">
        <v>3.8556809999999997E-2</v>
      </c>
      <c r="S1719" s="11">
        <v>3.8556809999999997E-2</v>
      </c>
      <c r="T1719" s="11">
        <v>3.1570320000000002E-3</v>
      </c>
      <c r="U1719" s="11">
        <v>3.1570320000000002E-3</v>
      </c>
    </row>
    <row r="1720" spans="1:21" x14ac:dyDescent="0.35">
      <c r="A1720" s="4">
        <f t="shared" ref="A1720:A1783" si="98">H1720</f>
        <v>410.25</v>
      </c>
      <c r="B1720" s="4">
        <f t="shared" ref="B1720:B1783" si="99">I1720</f>
        <v>0.1460022</v>
      </c>
      <c r="C1720" s="4">
        <f t="shared" ref="C1720:C1783" si="100">J1720</f>
        <v>0.85399780000000003</v>
      </c>
      <c r="D1720" s="4">
        <f t="shared" si="96"/>
        <v>-6.2342778797580007E-3</v>
      </c>
      <c r="E1720" s="4">
        <f t="shared" si="97"/>
        <v>4.1430790000000044E-3</v>
      </c>
      <c r="H1720" s="11">
        <v>410.25</v>
      </c>
      <c r="I1720" s="11">
        <v>0.1460022</v>
      </c>
      <c r="J1720" s="11">
        <v>0.85399780000000003</v>
      </c>
      <c r="K1720" s="11">
        <v>0</v>
      </c>
      <c r="L1720" s="11">
        <v>0</v>
      </c>
      <c r="M1720" s="11">
        <v>0.1460022</v>
      </c>
      <c r="N1720" s="11">
        <v>0.85399780000000003</v>
      </c>
      <c r="O1720" s="11">
        <v>1</v>
      </c>
      <c r="Q1720" s="11">
        <v>410.25</v>
      </c>
      <c r="R1720" s="11">
        <v>3.8556809999999997E-2</v>
      </c>
      <c r="S1720" s="11">
        <v>3.8556809999999997E-2</v>
      </c>
      <c r="T1720" s="11">
        <v>3.1570320000000002E-3</v>
      </c>
      <c r="U1720" s="11">
        <v>3.1570320000000002E-3</v>
      </c>
    </row>
    <row r="1721" spans="1:21" x14ac:dyDescent="0.35">
      <c r="A1721" s="4">
        <f t="shared" si="98"/>
        <v>410.5</v>
      </c>
      <c r="B1721" s="4">
        <f t="shared" si="99"/>
        <v>0.1460022</v>
      </c>
      <c r="C1721" s="4">
        <f t="shared" si="100"/>
        <v>0.85399780000000003</v>
      </c>
      <c r="D1721" s="4">
        <f t="shared" si="96"/>
        <v>-6.2342778797580007E-3</v>
      </c>
      <c r="E1721" s="4">
        <f t="shared" si="97"/>
        <v>4.1430790000000044E-3</v>
      </c>
      <c r="H1721" s="11">
        <v>410.5</v>
      </c>
      <c r="I1721" s="11">
        <v>0.1460022</v>
      </c>
      <c r="J1721" s="11">
        <v>0.85399780000000003</v>
      </c>
      <c r="K1721" s="11">
        <v>0</v>
      </c>
      <c r="L1721" s="11">
        <v>0</v>
      </c>
      <c r="M1721" s="11">
        <v>0.1460022</v>
      </c>
      <c r="N1721" s="11">
        <v>0.85399780000000003</v>
      </c>
      <c r="O1721" s="11">
        <v>1</v>
      </c>
      <c r="Q1721" s="11">
        <v>410.5</v>
      </c>
      <c r="R1721" s="11">
        <v>3.8556809999999997E-2</v>
      </c>
      <c r="S1721" s="11">
        <v>3.8556809999999997E-2</v>
      </c>
      <c r="T1721" s="11">
        <v>3.1570320000000002E-3</v>
      </c>
      <c r="U1721" s="11">
        <v>3.1570320000000002E-3</v>
      </c>
    </row>
    <row r="1722" spans="1:21" x14ac:dyDescent="0.35">
      <c r="A1722" s="4">
        <f t="shared" si="98"/>
        <v>410.75</v>
      </c>
      <c r="B1722" s="4">
        <f t="shared" si="99"/>
        <v>0.1460022</v>
      </c>
      <c r="C1722" s="4">
        <f t="shared" si="100"/>
        <v>0.85399780000000003</v>
      </c>
      <c r="D1722" s="4">
        <f t="shared" si="96"/>
        <v>-6.2342778797580007E-3</v>
      </c>
      <c r="E1722" s="4">
        <f t="shared" si="97"/>
        <v>4.1430790000000044E-3</v>
      </c>
      <c r="H1722" s="11">
        <v>410.75</v>
      </c>
      <c r="I1722" s="11">
        <v>0.1460022</v>
      </c>
      <c r="J1722" s="11">
        <v>0.85399780000000003</v>
      </c>
      <c r="K1722" s="11">
        <v>0</v>
      </c>
      <c r="L1722" s="11">
        <v>0</v>
      </c>
      <c r="M1722" s="11">
        <v>0.1460022</v>
      </c>
      <c r="N1722" s="11">
        <v>0.85399780000000003</v>
      </c>
      <c r="O1722" s="11">
        <v>1</v>
      </c>
      <c r="Q1722" s="11">
        <v>410.75</v>
      </c>
      <c r="R1722" s="11">
        <v>3.8556809999999997E-2</v>
      </c>
      <c r="S1722" s="11">
        <v>3.8556809999999997E-2</v>
      </c>
      <c r="T1722" s="11">
        <v>3.1570320000000002E-3</v>
      </c>
      <c r="U1722" s="11">
        <v>3.1570320000000002E-3</v>
      </c>
    </row>
    <row r="1723" spans="1:21" x14ac:dyDescent="0.35">
      <c r="A1723" s="4">
        <f t="shared" si="98"/>
        <v>411</v>
      </c>
      <c r="B1723" s="4">
        <f t="shared" si="99"/>
        <v>0.1460022</v>
      </c>
      <c r="C1723" s="4">
        <f t="shared" si="100"/>
        <v>0.85399780000000003</v>
      </c>
      <c r="D1723" s="4">
        <f t="shared" si="96"/>
        <v>-6.2342778797580007E-3</v>
      </c>
      <c r="E1723" s="4">
        <f t="shared" si="97"/>
        <v>4.1430790000000044E-3</v>
      </c>
      <c r="H1723" s="11">
        <v>411</v>
      </c>
      <c r="I1723" s="11">
        <v>0.1460022</v>
      </c>
      <c r="J1723" s="11">
        <v>0.85399780000000003</v>
      </c>
      <c r="K1723" s="11">
        <v>0</v>
      </c>
      <c r="L1723" s="11">
        <v>0</v>
      </c>
      <c r="M1723" s="11">
        <v>0.1460022</v>
      </c>
      <c r="N1723" s="11">
        <v>0.85399780000000003</v>
      </c>
      <c r="O1723" s="11">
        <v>1</v>
      </c>
      <c r="Q1723" s="11">
        <v>411</v>
      </c>
      <c r="R1723" s="11">
        <v>3.8556809999999997E-2</v>
      </c>
      <c r="S1723" s="11">
        <v>3.8556809999999997E-2</v>
      </c>
      <c r="T1723" s="11">
        <v>3.1570320000000002E-3</v>
      </c>
      <c r="U1723" s="11">
        <v>3.1570320000000002E-3</v>
      </c>
    </row>
    <row r="1724" spans="1:21" x14ac:dyDescent="0.35">
      <c r="A1724" s="4">
        <f t="shared" si="98"/>
        <v>411.25</v>
      </c>
      <c r="B1724" s="4">
        <f t="shared" si="99"/>
        <v>0.1460022</v>
      </c>
      <c r="C1724" s="4">
        <f t="shared" si="100"/>
        <v>0.85399780000000003</v>
      </c>
      <c r="D1724" s="4">
        <f t="shared" si="96"/>
        <v>-6.2342778797580007E-3</v>
      </c>
      <c r="E1724" s="4">
        <f t="shared" si="97"/>
        <v>4.1430790000000044E-3</v>
      </c>
      <c r="H1724" s="11">
        <v>411.25</v>
      </c>
      <c r="I1724" s="11">
        <v>0.1460022</v>
      </c>
      <c r="J1724" s="11">
        <v>0.85399780000000003</v>
      </c>
      <c r="K1724" s="11">
        <v>0</v>
      </c>
      <c r="L1724" s="11">
        <v>0</v>
      </c>
      <c r="M1724" s="11">
        <v>0.1460022</v>
      </c>
      <c r="N1724" s="11">
        <v>0.85399780000000003</v>
      </c>
      <c r="O1724" s="11">
        <v>1</v>
      </c>
      <c r="Q1724" s="11">
        <v>411.25</v>
      </c>
      <c r="R1724" s="11">
        <v>3.8556809999999997E-2</v>
      </c>
      <c r="S1724" s="11">
        <v>3.8556809999999997E-2</v>
      </c>
      <c r="T1724" s="11">
        <v>3.1570320000000002E-3</v>
      </c>
      <c r="U1724" s="11">
        <v>3.1570320000000002E-3</v>
      </c>
    </row>
    <row r="1725" spans="1:21" x14ac:dyDescent="0.35">
      <c r="A1725" s="4">
        <f t="shared" si="98"/>
        <v>411.5</v>
      </c>
      <c r="B1725" s="4">
        <f t="shared" si="99"/>
        <v>0.1460022</v>
      </c>
      <c r="C1725" s="4">
        <f t="shared" si="100"/>
        <v>0.85399780000000003</v>
      </c>
      <c r="D1725" s="4">
        <f t="shared" si="96"/>
        <v>-6.2342778797580007E-3</v>
      </c>
      <c r="E1725" s="4">
        <f t="shared" si="97"/>
        <v>4.1430790000000044E-3</v>
      </c>
      <c r="H1725" s="11">
        <v>411.5</v>
      </c>
      <c r="I1725" s="11">
        <v>0.1460022</v>
      </c>
      <c r="J1725" s="11">
        <v>0.85399780000000003</v>
      </c>
      <c r="K1725" s="11">
        <v>0</v>
      </c>
      <c r="L1725" s="11">
        <v>0</v>
      </c>
      <c r="M1725" s="11">
        <v>0.1460022</v>
      </c>
      <c r="N1725" s="11">
        <v>0.85399780000000003</v>
      </c>
      <c r="O1725" s="11">
        <v>1</v>
      </c>
      <c r="Q1725" s="11">
        <v>411.5</v>
      </c>
      <c r="R1725" s="11">
        <v>3.8556809999999997E-2</v>
      </c>
      <c r="S1725" s="11">
        <v>3.8556809999999997E-2</v>
      </c>
      <c r="T1725" s="11">
        <v>3.1570320000000002E-3</v>
      </c>
      <c r="U1725" s="11">
        <v>3.1570320000000002E-3</v>
      </c>
    </row>
    <row r="1726" spans="1:21" x14ac:dyDescent="0.35">
      <c r="A1726" s="4">
        <f t="shared" si="98"/>
        <v>411.75</v>
      </c>
      <c r="B1726" s="4">
        <f t="shared" si="99"/>
        <v>0.1460022</v>
      </c>
      <c r="C1726" s="4">
        <f t="shared" si="100"/>
        <v>0.85399780000000003</v>
      </c>
      <c r="D1726" s="4">
        <f t="shared" si="96"/>
        <v>-6.2342778797580007E-3</v>
      </c>
      <c r="E1726" s="4">
        <f t="shared" si="97"/>
        <v>4.1430790000000044E-3</v>
      </c>
      <c r="H1726" s="11">
        <v>411.75</v>
      </c>
      <c r="I1726" s="11">
        <v>0.1460022</v>
      </c>
      <c r="J1726" s="11">
        <v>0.85399780000000003</v>
      </c>
      <c r="K1726" s="11">
        <v>0</v>
      </c>
      <c r="L1726" s="11">
        <v>0</v>
      </c>
      <c r="M1726" s="11">
        <v>0.1460022</v>
      </c>
      <c r="N1726" s="11">
        <v>0.85399780000000003</v>
      </c>
      <c r="O1726" s="11">
        <v>1</v>
      </c>
      <c r="Q1726" s="11">
        <v>411.75</v>
      </c>
      <c r="R1726" s="11">
        <v>3.8556809999999997E-2</v>
      </c>
      <c r="S1726" s="11">
        <v>3.8556809999999997E-2</v>
      </c>
      <c r="T1726" s="11">
        <v>3.1570320000000002E-3</v>
      </c>
      <c r="U1726" s="11">
        <v>3.1570320000000002E-3</v>
      </c>
    </row>
    <row r="1727" spans="1:21" x14ac:dyDescent="0.35">
      <c r="A1727" s="4">
        <f t="shared" si="98"/>
        <v>412</v>
      </c>
      <c r="B1727" s="4">
        <f t="shared" si="99"/>
        <v>0.1460022</v>
      </c>
      <c r="C1727" s="4">
        <f t="shared" si="100"/>
        <v>0.85399780000000003</v>
      </c>
      <c r="D1727" s="4">
        <f t="shared" si="96"/>
        <v>-6.2342778797580007E-3</v>
      </c>
      <c r="E1727" s="4">
        <f t="shared" si="97"/>
        <v>4.1430790000000044E-3</v>
      </c>
      <c r="H1727" s="11">
        <v>412</v>
      </c>
      <c r="I1727" s="11">
        <v>0.1460022</v>
      </c>
      <c r="J1727" s="11">
        <v>0.85399780000000003</v>
      </c>
      <c r="K1727" s="11">
        <v>0</v>
      </c>
      <c r="L1727" s="11">
        <v>0</v>
      </c>
      <c r="M1727" s="11">
        <v>0.1460022</v>
      </c>
      <c r="N1727" s="11">
        <v>0.85399780000000003</v>
      </c>
      <c r="O1727" s="11">
        <v>1</v>
      </c>
      <c r="Q1727" s="11">
        <v>412</v>
      </c>
      <c r="R1727" s="11">
        <v>3.8556809999999997E-2</v>
      </c>
      <c r="S1727" s="11">
        <v>3.8556809999999997E-2</v>
      </c>
      <c r="T1727" s="11">
        <v>3.1570320000000002E-3</v>
      </c>
      <c r="U1727" s="11">
        <v>3.1570320000000002E-3</v>
      </c>
    </row>
    <row r="1728" spans="1:21" x14ac:dyDescent="0.35">
      <c r="A1728" s="4">
        <f t="shared" si="98"/>
        <v>412.25</v>
      </c>
      <c r="B1728" s="4">
        <f t="shared" si="99"/>
        <v>0.1460022</v>
      </c>
      <c r="C1728" s="4">
        <f t="shared" si="100"/>
        <v>0.85399780000000003</v>
      </c>
      <c r="D1728" s="4">
        <f t="shared" si="96"/>
        <v>-6.2342778797580007E-3</v>
      </c>
      <c r="E1728" s="4">
        <f t="shared" si="97"/>
        <v>4.1430790000000044E-3</v>
      </c>
      <c r="H1728" s="11">
        <v>412.25</v>
      </c>
      <c r="I1728" s="11">
        <v>0.1460022</v>
      </c>
      <c r="J1728" s="11">
        <v>0.85399780000000003</v>
      </c>
      <c r="K1728" s="11">
        <v>0</v>
      </c>
      <c r="L1728" s="11">
        <v>0</v>
      </c>
      <c r="M1728" s="11">
        <v>0.1460022</v>
      </c>
      <c r="N1728" s="11">
        <v>0.85399780000000003</v>
      </c>
      <c r="O1728" s="11">
        <v>1</v>
      </c>
      <c r="Q1728" s="11">
        <v>412.25</v>
      </c>
      <c r="R1728" s="11">
        <v>3.8556809999999997E-2</v>
      </c>
      <c r="S1728" s="11">
        <v>3.8556809999999997E-2</v>
      </c>
      <c r="T1728" s="11">
        <v>3.1570320000000002E-3</v>
      </c>
      <c r="U1728" s="11">
        <v>3.1570320000000002E-3</v>
      </c>
    </row>
    <row r="1729" spans="1:21" x14ac:dyDescent="0.35">
      <c r="A1729" s="4">
        <f t="shared" si="98"/>
        <v>412.5</v>
      </c>
      <c r="B1729" s="4">
        <f t="shared" si="99"/>
        <v>0.1460022</v>
      </c>
      <c r="C1729" s="4">
        <f t="shared" si="100"/>
        <v>0.85399780000000003</v>
      </c>
      <c r="D1729" s="4">
        <f t="shared" si="96"/>
        <v>-6.2342778797580007E-3</v>
      </c>
      <c r="E1729" s="4">
        <f t="shared" si="97"/>
        <v>4.1430790000000044E-3</v>
      </c>
      <c r="H1729" s="11">
        <v>412.5</v>
      </c>
      <c r="I1729" s="11">
        <v>0.1460022</v>
      </c>
      <c r="J1729" s="11">
        <v>0.85399780000000003</v>
      </c>
      <c r="K1729" s="11">
        <v>0</v>
      </c>
      <c r="L1729" s="11">
        <v>0</v>
      </c>
      <c r="M1729" s="11">
        <v>0.1460022</v>
      </c>
      <c r="N1729" s="11">
        <v>0.85399780000000003</v>
      </c>
      <c r="O1729" s="11">
        <v>1</v>
      </c>
      <c r="Q1729" s="11">
        <v>412.5</v>
      </c>
      <c r="R1729" s="11">
        <v>3.8556809999999997E-2</v>
      </c>
      <c r="S1729" s="11">
        <v>3.8556809999999997E-2</v>
      </c>
      <c r="T1729" s="11">
        <v>3.1570320000000002E-3</v>
      </c>
      <c r="U1729" s="11">
        <v>3.1570320000000002E-3</v>
      </c>
    </row>
    <row r="1730" spans="1:21" x14ac:dyDescent="0.35">
      <c r="A1730" s="4">
        <f t="shared" si="98"/>
        <v>412.75</v>
      </c>
      <c r="B1730" s="4">
        <f t="shared" si="99"/>
        <v>0.1460022</v>
      </c>
      <c r="C1730" s="4">
        <f t="shared" si="100"/>
        <v>0.85399780000000003</v>
      </c>
      <c r="D1730" s="4">
        <f t="shared" si="96"/>
        <v>-6.2342778797580007E-3</v>
      </c>
      <c r="E1730" s="4">
        <f t="shared" si="97"/>
        <v>4.1430790000000044E-3</v>
      </c>
      <c r="H1730" s="11">
        <v>412.75</v>
      </c>
      <c r="I1730" s="11">
        <v>0.1460022</v>
      </c>
      <c r="J1730" s="11">
        <v>0.85399780000000003</v>
      </c>
      <c r="K1730" s="11">
        <v>0</v>
      </c>
      <c r="L1730" s="11">
        <v>0</v>
      </c>
      <c r="M1730" s="11">
        <v>0.1460022</v>
      </c>
      <c r="N1730" s="11">
        <v>0.85399780000000003</v>
      </c>
      <c r="O1730" s="11">
        <v>1</v>
      </c>
      <c r="Q1730" s="11">
        <v>412.75</v>
      </c>
      <c r="R1730" s="11">
        <v>3.8556809999999997E-2</v>
      </c>
      <c r="S1730" s="11">
        <v>3.8556809999999997E-2</v>
      </c>
      <c r="T1730" s="11">
        <v>3.1570320000000002E-3</v>
      </c>
      <c r="U1730" s="11">
        <v>3.1570320000000002E-3</v>
      </c>
    </row>
    <row r="1731" spans="1:21" x14ac:dyDescent="0.35">
      <c r="A1731" s="4">
        <f t="shared" si="98"/>
        <v>413</v>
      </c>
      <c r="B1731" s="4">
        <f t="shared" si="99"/>
        <v>0.1460022</v>
      </c>
      <c r="C1731" s="4">
        <f t="shared" si="100"/>
        <v>0.85399780000000003</v>
      </c>
      <c r="D1731" s="4">
        <f t="shared" si="96"/>
        <v>-6.2342778797580007E-3</v>
      </c>
      <c r="E1731" s="4">
        <f t="shared" si="97"/>
        <v>4.1430790000000044E-3</v>
      </c>
      <c r="H1731" s="11">
        <v>413</v>
      </c>
      <c r="I1731" s="11">
        <v>0.1460022</v>
      </c>
      <c r="J1731" s="11">
        <v>0.85399780000000003</v>
      </c>
      <c r="K1731" s="11">
        <v>0</v>
      </c>
      <c r="L1731" s="11">
        <v>0</v>
      </c>
      <c r="M1731" s="11">
        <v>0.1460022</v>
      </c>
      <c r="N1731" s="11">
        <v>0.85399780000000003</v>
      </c>
      <c r="O1731" s="11">
        <v>1</v>
      </c>
      <c r="Q1731" s="11">
        <v>413</v>
      </c>
      <c r="R1731" s="11">
        <v>3.8556809999999997E-2</v>
      </c>
      <c r="S1731" s="11">
        <v>3.8556809999999997E-2</v>
      </c>
      <c r="T1731" s="11">
        <v>3.1570320000000002E-3</v>
      </c>
      <c r="U1731" s="11">
        <v>3.1570320000000002E-3</v>
      </c>
    </row>
    <row r="1732" spans="1:21" x14ac:dyDescent="0.35">
      <c r="A1732" s="4">
        <f t="shared" si="98"/>
        <v>413.25</v>
      </c>
      <c r="B1732" s="4">
        <f t="shared" si="99"/>
        <v>0.1460022</v>
      </c>
      <c r="C1732" s="4">
        <f t="shared" si="100"/>
        <v>0.85399780000000003</v>
      </c>
      <c r="D1732" s="4">
        <f t="shared" si="96"/>
        <v>-6.2342778797580007E-3</v>
      </c>
      <c r="E1732" s="4">
        <f t="shared" si="97"/>
        <v>4.1430790000000044E-3</v>
      </c>
      <c r="H1732" s="11">
        <v>413.25</v>
      </c>
      <c r="I1732" s="11">
        <v>0.1460022</v>
      </c>
      <c r="J1732" s="11">
        <v>0.85399780000000003</v>
      </c>
      <c r="K1732" s="11">
        <v>0</v>
      </c>
      <c r="L1732" s="11">
        <v>0</v>
      </c>
      <c r="M1732" s="11">
        <v>0.1460022</v>
      </c>
      <c r="N1732" s="11">
        <v>0.85399780000000003</v>
      </c>
      <c r="O1732" s="11">
        <v>1</v>
      </c>
      <c r="Q1732" s="11">
        <v>413.25</v>
      </c>
      <c r="R1732" s="11">
        <v>3.8556809999999997E-2</v>
      </c>
      <c r="S1732" s="11">
        <v>3.8556809999999997E-2</v>
      </c>
      <c r="T1732" s="11">
        <v>3.1570320000000002E-3</v>
      </c>
      <c r="U1732" s="11">
        <v>3.1570320000000002E-3</v>
      </c>
    </row>
    <row r="1733" spans="1:21" x14ac:dyDescent="0.35">
      <c r="A1733" s="4">
        <f t="shared" si="98"/>
        <v>413.5</v>
      </c>
      <c r="B1733" s="4">
        <f t="shared" si="99"/>
        <v>0.1460022</v>
      </c>
      <c r="C1733" s="4">
        <f t="shared" si="100"/>
        <v>0.85399780000000003</v>
      </c>
      <c r="D1733" s="4">
        <f t="shared" si="96"/>
        <v>-6.2342778797580007E-3</v>
      </c>
      <c r="E1733" s="4">
        <f t="shared" si="97"/>
        <v>4.1430790000000044E-3</v>
      </c>
      <c r="H1733" s="11">
        <v>413.5</v>
      </c>
      <c r="I1733" s="11">
        <v>0.1460022</v>
      </c>
      <c r="J1733" s="11">
        <v>0.85399780000000003</v>
      </c>
      <c r="K1733" s="11">
        <v>0</v>
      </c>
      <c r="L1733" s="11">
        <v>0</v>
      </c>
      <c r="M1733" s="11">
        <v>0.1460022</v>
      </c>
      <c r="N1733" s="11">
        <v>0.85399780000000003</v>
      </c>
      <c r="O1733" s="11">
        <v>1</v>
      </c>
      <c r="Q1733" s="11">
        <v>413.5</v>
      </c>
      <c r="R1733" s="11">
        <v>3.8556809999999997E-2</v>
      </c>
      <c r="S1733" s="11">
        <v>3.8556809999999997E-2</v>
      </c>
      <c r="T1733" s="11">
        <v>3.1570320000000002E-3</v>
      </c>
      <c r="U1733" s="11">
        <v>3.1570320000000002E-3</v>
      </c>
    </row>
    <row r="1734" spans="1:21" x14ac:dyDescent="0.35">
      <c r="A1734" s="4">
        <f t="shared" si="98"/>
        <v>413.75</v>
      </c>
      <c r="B1734" s="4">
        <f t="shared" si="99"/>
        <v>0.1460022</v>
      </c>
      <c r="C1734" s="4">
        <f t="shared" si="100"/>
        <v>0.85399780000000003</v>
      </c>
      <c r="D1734" s="4">
        <f t="shared" si="96"/>
        <v>-6.2342778797580007E-3</v>
      </c>
      <c r="E1734" s="4">
        <f t="shared" si="97"/>
        <v>4.1430790000000044E-3</v>
      </c>
      <c r="H1734" s="11">
        <v>413.75</v>
      </c>
      <c r="I1734" s="11">
        <v>0.1460022</v>
      </c>
      <c r="J1734" s="11">
        <v>0.85399780000000003</v>
      </c>
      <c r="K1734" s="11">
        <v>0</v>
      </c>
      <c r="L1734" s="11">
        <v>0</v>
      </c>
      <c r="M1734" s="11">
        <v>0.1460022</v>
      </c>
      <c r="N1734" s="11">
        <v>0.85399780000000003</v>
      </c>
      <c r="O1734" s="11">
        <v>1</v>
      </c>
      <c r="Q1734" s="11">
        <v>413.75</v>
      </c>
      <c r="R1734" s="11">
        <v>3.8556809999999997E-2</v>
      </c>
      <c r="S1734" s="11">
        <v>3.8556809999999997E-2</v>
      </c>
      <c r="T1734" s="11">
        <v>3.1570320000000002E-3</v>
      </c>
      <c r="U1734" s="11">
        <v>3.1570320000000002E-3</v>
      </c>
    </row>
    <row r="1735" spans="1:21" x14ac:dyDescent="0.35">
      <c r="A1735" s="4">
        <f t="shared" si="98"/>
        <v>414</v>
      </c>
      <c r="B1735" s="4">
        <f t="shared" si="99"/>
        <v>0.1460022</v>
      </c>
      <c r="C1735" s="4">
        <f t="shared" si="100"/>
        <v>0.85399780000000003</v>
      </c>
      <c r="D1735" s="4">
        <f t="shared" si="96"/>
        <v>-6.2342778797580007E-3</v>
      </c>
      <c r="E1735" s="4">
        <f t="shared" si="97"/>
        <v>4.1430790000000044E-3</v>
      </c>
      <c r="H1735" s="11">
        <v>414</v>
      </c>
      <c r="I1735" s="11">
        <v>0.1460022</v>
      </c>
      <c r="J1735" s="11">
        <v>0.85399780000000003</v>
      </c>
      <c r="K1735" s="11">
        <v>0</v>
      </c>
      <c r="L1735" s="11">
        <v>0</v>
      </c>
      <c r="M1735" s="11">
        <v>0.1460022</v>
      </c>
      <c r="N1735" s="11">
        <v>0.85399780000000003</v>
      </c>
      <c r="O1735" s="11">
        <v>1</v>
      </c>
      <c r="Q1735" s="11">
        <v>414</v>
      </c>
      <c r="R1735" s="11">
        <v>3.8556809999999997E-2</v>
      </c>
      <c r="S1735" s="11">
        <v>3.8556809999999997E-2</v>
      </c>
      <c r="T1735" s="11">
        <v>3.1570320000000002E-3</v>
      </c>
      <c r="U1735" s="11">
        <v>3.1570320000000002E-3</v>
      </c>
    </row>
    <row r="1736" spans="1:21" x14ac:dyDescent="0.35">
      <c r="A1736" s="4">
        <f t="shared" si="98"/>
        <v>414.25</v>
      </c>
      <c r="B1736" s="4">
        <f t="shared" si="99"/>
        <v>0.1460022</v>
      </c>
      <c r="C1736" s="4">
        <f t="shared" si="100"/>
        <v>0.85399780000000003</v>
      </c>
      <c r="D1736" s="4">
        <f t="shared" si="96"/>
        <v>-6.2342778797580007E-3</v>
      </c>
      <c r="E1736" s="4">
        <f t="shared" si="97"/>
        <v>4.1430790000000044E-3</v>
      </c>
      <c r="H1736" s="11">
        <v>414.25</v>
      </c>
      <c r="I1736" s="11">
        <v>0.1460022</v>
      </c>
      <c r="J1736" s="11">
        <v>0.85399780000000003</v>
      </c>
      <c r="K1736" s="11">
        <v>0</v>
      </c>
      <c r="L1736" s="11">
        <v>0</v>
      </c>
      <c r="M1736" s="11">
        <v>0.1460022</v>
      </c>
      <c r="N1736" s="11">
        <v>0.85399780000000003</v>
      </c>
      <c r="O1736" s="11">
        <v>1</v>
      </c>
      <c r="Q1736" s="11">
        <v>414.25</v>
      </c>
      <c r="R1736" s="11">
        <v>3.8556809999999997E-2</v>
      </c>
      <c r="S1736" s="11">
        <v>3.8556809999999997E-2</v>
      </c>
      <c r="T1736" s="11">
        <v>3.1570320000000002E-3</v>
      </c>
      <c r="U1736" s="11">
        <v>3.1570320000000002E-3</v>
      </c>
    </row>
    <row r="1737" spans="1:21" x14ac:dyDescent="0.35">
      <c r="A1737" s="4">
        <f t="shared" si="98"/>
        <v>414.5</v>
      </c>
      <c r="B1737" s="4">
        <f t="shared" si="99"/>
        <v>0.1460022</v>
      </c>
      <c r="C1737" s="4">
        <f t="shared" si="100"/>
        <v>0.85399780000000003</v>
      </c>
      <c r="D1737" s="4">
        <f t="shared" si="96"/>
        <v>-6.2342778797580007E-3</v>
      </c>
      <c r="E1737" s="4">
        <f t="shared" si="97"/>
        <v>4.1430790000000044E-3</v>
      </c>
      <c r="H1737" s="11">
        <v>414.5</v>
      </c>
      <c r="I1737" s="11">
        <v>0.1460022</v>
      </c>
      <c r="J1737" s="11">
        <v>0.85399780000000003</v>
      </c>
      <c r="K1737" s="11">
        <v>0</v>
      </c>
      <c r="L1737" s="11">
        <v>0</v>
      </c>
      <c r="M1737" s="11">
        <v>0.1460022</v>
      </c>
      <c r="N1737" s="11">
        <v>0.85399780000000003</v>
      </c>
      <c r="O1737" s="11">
        <v>1</v>
      </c>
      <c r="Q1737" s="11">
        <v>414.5</v>
      </c>
      <c r="R1737" s="11">
        <v>3.8556809999999997E-2</v>
      </c>
      <c r="S1737" s="11">
        <v>3.8556809999999997E-2</v>
      </c>
      <c r="T1737" s="11">
        <v>3.1570320000000002E-3</v>
      </c>
      <c r="U1737" s="11">
        <v>3.1570320000000002E-3</v>
      </c>
    </row>
    <row r="1738" spans="1:21" x14ac:dyDescent="0.35">
      <c r="A1738" s="4">
        <f t="shared" si="98"/>
        <v>414.75</v>
      </c>
      <c r="B1738" s="4">
        <f t="shared" si="99"/>
        <v>0.1460022</v>
      </c>
      <c r="C1738" s="4">
        <f t="shared" si="100"/>
        <v>0.85399780000000003</v>
      </c>
      <c r="D1738" s="4">
        <f t="shared" si="96"/>
        <v>-6.2342778797580007E-3</v>
      </c>
      <c r="E1738" s="4">
        <f t="shared" si="97"/>
        <v>4.1430790000000044E-3</v>
      </c>
      <c r="H1738" s="11">
        <v>414.75</v>
      </c>
      <c r="I1738" s="11">
        <v>0.1460022</v>
      </c>
      <c r="J1738" s="11">
        <v>0.85399780000000003</v>
      </c>
      <c r="K1738" s="11">
        <v>0</v>
      </c>
      <c r="L1738" s="11">
        <v>0</v>
      </c>
      <c r="M1738" s="11">
        <v>0.1460022</v>
      </c>
      <c r="N1738" s="11">
        <v>0.85399780000000003</v>
      </c>
      <c r="O1738" s="11">
        <v>1</v>
      </c>
      <c r="Q1738" s="11">
        <v>414.75</v>
      </c>
      <c r="R1738" s="11">
        <v>3.8556809999999997E-2</v>
      </c>
      <c r="S1738" s="11">
        <v>3.8556809999999997E-2</v>
      </c>
      <c r="T1738" s="11">
        <v>3.1570320000000002E-3</v>
      </c>
      <c r="U1738" s="11">
        <v>3.1570320000000002E-3</v>
      </c>
    </row>
    <row r="1739" spans="1:21" x14ac:dyDescent="0.35">
      <c r="A1739" s="4">
        <f t="shared" si="98"/>
        <v>415</v>
      </c>
      <c r="B1739" s="4">
        <f t="shared" si="99"/>
        <v>0.1460022</v>
      </c>
      <c r="C1739" s="4">
        <f t="shared" si="100"/>
        <v>0.85399780000000003</v>
      </c>
      <c r="D1739" s="4">
        <f t="shared" si="96"/>
        <v>-6.2342778797580007E-3</v>
      </c>
      <c r="E1739" s="4">
        <f t="shared" si="97"/>
        <v>4.1430790000000044E-3</v>
      </c>
      <c r="H1739" s="11">
        <v>415</v>
      </c>
      <c r="I1739" s="11">
        <v>0.1460022</v>
      </c>
      <c r="J1739" s="11">
        <v>0.85399780000000003</v>
      </c>
      <c r="K1739" s="11">
        <v>0</v>
      </c>
      <c r="L1739" s="11">
        <v>0</v>
      </c>
      <c r="M1739" s="11">
        <v>0.1460022</v>
      </c>
      <c r="N1739" s="11">
        <v>0.85399780000000003</v>
      </c>
      <c r="O1739" s="11">
        <v>1</v>
      </c>
      <c r="Q1739" s="11">
        <v>415</v>
      </c>
      <c r="R1739" s="11">
        <v>3.8556809999999997E-2</v>
      </c>
      <c r="S1739" s="11">
        <v>3.8556809999999997E-2</v>
      </c>
      <c r="T1739" s="11">
        <v>3.1570320000000002E-3</v>
      </c>
      <c r="U1739" s="11">
        <v>3.1570320000000002E-3</v>
      </c>
    </row>
    <row r="1740" spans="1:21" x14ac:dyDescent="0.35">
      <c r="A1740" s="4">
        <f t="shared" si="98"/>
        <v>415.25</v>
      </c>
      <c r="B1740" s="4">
        <f t="shared" si="99"/>
        <v>0.1460022</v>
      </c>
      <c r="C1740" s="4">
        <f t="shared" si="100"/>
        <v>0.85399780000000003</v>
      </c>
      <c r="D1740" s="4">
        <f t="shared" si="96"/>
        <v>-6.2342778797580007E-3</v>
      </c>
      <c r="E1740" s="4">
        <f t="shared" si="97"/>
        <v>4.1430790000000044E-3</v>
      </c>
      <c r="H1740" s="11">
        <v>415.25</v>
      </c>
      <c r="I1740" s="11">
        <v>0.1460022</v>
      </c>
      <c r="J1740" s="11">
        <v>0.85399780000000003</v>
      </c>
      <c r="K1740" s="11">
        <v>0</v>
      </c>
      <c r="L1740" s="11">
        <v>0</v>
      </c>
      <c r="M1740" s="11">
        <v>0.1460022</v>
      </c>
      <c r="N1740" s="11">
        <v>0.85399780000000003</v>
      </c>
      <c r="O1740" s="11">
        <v>1</v>
      </c>
      <c r="Q1740" s="11">
        <v>415.25</v>
      </c>
      <c r="R1740" s="11">
        <v>3.8556809999999997E-2</v>
      </c>
      <c r="S1740" s="11">
        <v>3.8556809999999997E-2</v>
      </c>
      <c r="T1740" s="11">
        <v>3.1570320000000002E-3</v>
      </c>
      <c r="U1740" s="11">
        <v>3.1570320000000002E-3</v>
      </c>
    </row>
    <row r="1741" spans="1:21" x14ac:dyDescent="0.35">
      <c r="A1741" s="4">
        <f t="shared" si="98"/>
        <v>415.5</v>
      </c>
      <c r="B1741" s="4">
        <f t="shared" si="99"/>
        <v>0.1460022</v>
      </c>
      <c r="C1741" s="4">
        <f t="shared" si="100"/>
        <v>0.85399780000000003</v>
      </c>
      <c r="D1741" s="4">
        <f t="shared" si="96"/>
        <v>-6.2342778797580007E-3</v>
      </c>
      <c r="E1741" s="4">
        <f t="shared" si="97"/>
        <v>4.1430790000000044E-3</v>
      </c>
      <c r="H1741" s="11">
        <v>415.5</v>
      </c>
      <c r="I1741" s="11">
        <v>0.1460022</v>
      </c>
      <c r="J1741" s="11">
        <v>0.85399780000000003</v>
      </c>
      <c r="K1741" s="11">
        <v>0</v>
      </c>
      <c r="L1741" s="11">
        <v>0</v>
      </c>
      <c r="M1741" s="11">
        <v>0.1460022</v>
      </c>
      <c r="N1741" s="11">
        <v>0.85399780000000003</v>
      </c>
      <c r="O1741" s="11">
        <v>1</v>
      </c>
      <c r="Q1741" s="11">
        <v>415.5</v>
      </c>
      <c r="R1741" s="11">
        <v>3.8556809999999997E-2</v>
      </c>
      <c r="S1741" s="11">
        <v>3.8556809999999997E-2</v>
      </c>
      <c r="T1741" s="11">
        <v>3.1570320000000002E-3</v>
      </c>
      <c r="U1741" s="11">
        <v>3.1570320000000002E-3</v>
      </c>
    </row>
    <row r="1742" spans="1:21" x14ac:dyDescent="0.35">
      <c r="A1742" s="4">
        <f t="shared" si="98"/>
        <v>415.75</v>
      </c>
      <c r="B1742" s="4">
        <f t="shared" si="99"/>
        <v>0.1460022</v>
      </c>
      <c r="C1742" s="4">
        <f t="shared" si="100"/>
        <v>0.85399780000000003</v>
      </c>
      <c r="D1742" s="4">
        <f t="shared" si="96"/>
        <v>-6.2342778797580007E-3</v>
      </c>
      <c r="E1742" s="4">
        <f t="shared" si="97"/>
        <v>4.1430790000000044E-3</v>
      </c>
      <c r="H1742" s="11">
        <v>415.75</v>
      </c>
      <c r="I1742" s="11">
        <v>0.1460022</v>
      </c>
      <c r="J1742" s="11">
        <v>0.85399780000000003</v>
      </c>
      <c r="K1742" s="11">
        <v>0</v>
      </c>
      <c r="L1742" s="11">
        <v>0</v>
      </c>
      <c r="M1742" s="11">
        <v>0.1460022</v>
      </c>
      <c r="N1742" s="11">
        <v>0.85399780000000003</v>
      </c>
      <c r="O1742" s="11">
        <v>1</v>
      </c>
      <c r="Q1742" s="11">
        <v>415.75</v>
      </c>
      <c r="R1742" s="11">
        <v>3.8556809999999997E-2</v>
      </c>
      <c r="S1742" s="11">
        <v>3.8556809999999997E-2</v>
      </c>
      <c r="T1742" s="11">
        <v>3.1570320000000002E-3</v>
      </c>
      <c r="U1742" s="11">
        <v>3.1570320000000002E-3</v>
      </c>
    </row>
    <row r="1743" spans="1:21" x14ac:dyDescent="0.35">
      <c r="A1743" s="4">
        <f t="shared" si="98"/>
        <v>416</v>
      </c>
      <c r="B1743" s="4">
        <f t="shared" si="99"/>
        <v>0.1460022</v>
      </c>
      <c r="C1743" s="4">
        <f t="shared" si="100"/>
        <v>0.85399780000000003</v>
      </c>
      <c r="D1743" s="4">
        <f t="shared" si="96"/>
        <v>-6.2342778797580007E-3</v>
      </c>
      <c r="E1743" s="4">
        <f t="shared" si="97"/>
        <v>4.1430790000000044E-3</v>
      </c>
      <c r="H1743" s="11">
        <v>416</v>
      </c>
      <c r="I1743" s="11">
        <v>0.1460022</v>
      </c>
      <c r="J1743" s="11">
        <v>0.85399780000000003</v>
      </c>
      <c r="K1743" s="11">
        <v>0</v>
      </c>
      <c r="L1743" s="11">
        <v>0</v>
      </c>
      <c r="M1743" s="11">
        <v>0.1460022</v>
      </c>
      <c r="N1743" s="11">
        <v>0.85399780000000003</v>
      </c>
      <c r="O1743" s="11">
        <v>1</v>
      </c>
      <c r="Q1743" s="11">
        <v>416</v>
      </c>
      <c r="R1743" s="11">
        <v>3.8556809999999997E-2</v>
      </c>
      <c r="S1743" s="11">
        <v>3.8556809999999997E-2</v>
      </c>
      <c r="T1743" s="11">
        <v>3.1570320000000002E-3</v>
      </c>
      <c r="U1743" s="11">
        <v>3.1570320000000002E-3</v>
      </c>
    </row>
    <row r="1744" spans="1:21" x14ac:dyDescent="0.35">
      <c r="A1744" s="4">
        <f t="shared" si="98"/>
        <v>416.25</v>
      </c>
      <c r="B1744" s="4">
        <f t="shared" si="99"/>
        <v>0.1460022</v>
      </c>
      <c r="C1744" s="4">
        <f t="shared" si="100"/>
        <v>0.85399780000000003</v>
      </c>
      <c r="D1744" s="4">
        <f t="shared" ref="D1744:D1807" si="101">-$B$23*B1744*C1744</f>
        <v>-6.2342778797580007E-3</v>
      </c>
      <c r="E1744" s="4">
        <f t="shared" ref="E1744:E1807" si="102">-(AVERAGE(R1744,T1744)-$B$23/2)</f>
        <v>4.1430790000000044E-3</v>
      </c>
      <c r="H1744" s="11">
        <v>416.25</v>
      </c>
      <c r="I1744" s="11">
        <v>0.1460022</v>
      </c>
      <c r="J1744" s="11">
        <v>0.85399780000000003</v>
      </c>
      <c r="K1744" s="11">
        <v>0</v>
      </c>
      <c r="L1744" s="11">
        <v>0</v>
      </c>
      <c r="M1744" s="11">
        <v>0.1460022</v>
      </c>
      <c r="N1744" s="11">
        <v>0.85399780000000003</v>
      </c>
      <c r="O1744" s="11">
        <v>1</v>
      </c>
      <c r="Q1744" s="11">
        <v>416.25</v>
      </c>
      <c r="R1744" s="11">
        <v>3.8556809999999997E-2</v>
      </c>
      <c r="S1744" s="11">
        <v>3.8556809999999997E-2</v>
      </c>
      <c r="T1744" s="11">
        <v>3.1570320000000002E-3</v>
      </c>
      <c r="U1744" s="11">
        <v>3.1570320000000002E-3</v>
      </c>
    </row>
    <row r="1745" spans="1:21" x14ac:dyDescent="0.35">
      <c r="A1745" s="4">
        <f t="shared" si="98"/>
        <v>416.5</v>
      </c>
      <c r="B1745" s="4">
        <f t="shared" si="99"/>
        <v>0.1460022</v>
      </c>
      <c r="C1745" s="4">
        <f t="shared" si="100"/>
        <v>0.85399780000000003</v>
      </c>
      <c r="D1745" s="4">
        <f t="shared" si="101"/>
        <v>-6.2342778797580007E-3</v>
      </c>
      <c r="E1745" s="4">
        <f t="shared" si="102"/>
        <v>4.1430790000000044E-3</v>
      </c>
      <c r="H1745" s="11">
        <v>416.5</v>
      </c>
      <c r="I1745" s="11">
        <v>0.1460022</v>
      </c>
      <c r="J1745" s="11">
        <v>0.85399780000000003</v>
      </c>
      <c r="K1745" s="11">
        <v>0</v>
      </c>
      <c r="L1745" s="11">
        <v>0</v>
      </c>
      <c r="M1745" s="11">
        <v>0.1460022</v>
      </c>
      <c r="N1745" s="11">
        <v>0.85399780000000003</v>
      </c>
      <c r="O1745" s="11">
        <v>1</v>
      </c>
      <c r="Q1745" s="11">
        <v>416.5</v>
      </c>
      <c r="R1745" s="11">
        <v>3.8556809999999997E-2</v>
      </c>
      <c r="S1745" s="11">
        <v>3.8556809999999997E-2</v>
      </c>
      <c r="T1745" s="11">
        <v>3.1570320000000002E-3</v>
      </c>
      <c r="U1745" s="11">
        <v>3.1570320000000002E-3</v>
      </c>
    </row>
    <row r="1746" spans="1:21" x14ac:dyDescent="0.35">
      <c r="A1746" s="4">
        <f t="shared" si="98"/>
        <v>416.75</v>
      </c>
      <c r="B1746" s="4">
        <f t="shared" si="99"/>
        <v>0.1460022</v>
      </c>
      <c r="C1746" s="4">
        <f t="shared" si="100"/>
        <v>0.85399780000000003</v>
      </c>
      <c r="D1746" s="4">
        <f t="shared" si="101"/>
        <v>-6.2342778797580007E-3</v>
      </c>
      <c r="E1746" s="4">
        <f t="shared" si="102"/>
        <v>4.1430790000000044E-3</v>
      </c>
      <c r="H1746" s="11">
        <v>416.75</v>
      </c>
      <c r="I1746" s="11">
        <v>0.1460022</v>
      </c>
      <c r="J1746" s="11">
        <v>0.85399780000000003</v>
      </c>
      <c r="K1746" s="11">
        <v>0</v>
      </c>
      <c r="L1746" s="11">
        <v>0</v>
      </c>
      <c r="M1746" s="11">
        <v>0.1460022</v>
      </c>
      <c r="N1746" s="11">
        <v>0.85399780000000003</v>
      </c>
      <c r="O1746" s="11">
        <v>1</v>
      </c>
      <c r="Q1746" s="11">
        <v>416.75</v>
      </c>
      <c r="R1746" s="11">
        <v>3.8556809999999997E-2</v>
      </c>
      <c r="S1746" s="11">
        <v>3.8556809999999997E-2</v>
      </c>
      <c r="T1746" s="11">
        <v>3.1570320000000002E-3</v>
      </c>
      <c r="U1746" s="11">
        <v>3.1570320000000002E-3</v>
      </c>
    </row>
    <row r="1747" spans="1:21" x14ac:dyDescent="0.35">
      <c r="A1747" s="4">
        <f t="shared" si="98"/>
        <v>417</v>
      </c>
      <c r="B1747" s="4">
        <f t="shared" si="99"/>
        <v>0.1460022</v>
      </c>
      <c r="C1747" s="4">
        <f t="shared" si="100"/>
        <v>0.85399780000000003</v>
      </c>
      <c r="D1747" s="4">
        <f t="shared" si="101"/>
        <v>-6.2342778797580007E-3</v>
      </c>
      <c r="E1747" s="4">
        <f t="shared" si="102"/>
        <v>4.1430790000000044E-3</v>
      </c>
      <c r="H1747" s="11">
        <v>417</v>
      </c>
      <c r="I1747" s="11">
        <v>0.1460022</v>
      </c>
      <c r="J1747" s="11">
        <v>0.85399780000000003</v>
      </c>
      <c r="K1747" s="11">
        <v>0</v>
      </c>
      <c r="L1747" s="11">
        <v>0</v>
      </c>
      <c r="M1747" s="11">
        <v>0.1460022</v>
      </c>
      <c r="N1747" s="11">
        <v>0.85399780000000003</v>
      </c>
      <c r="O1747" s="11">
        <v>1</v>
      </c>
      <c r="Q1747" s="11">
        <v>417</v>
      </c>
      <c r="R1747" s="11">
        <v>3.8556809999999997E-2</v>
      </c>
      <c r="S1747" s="11">
        <v>3.8556809999999997E-2</v>
      </c>
      <c r="T1747" s="11">
        <v>3.1570320000000002E-3</v>
      </c>
      <c r="U1747" s="11">
        <v>3.1570320000000002E-3</v>
      </c>
    </row>
    <row r="1748" spans="1:21" x14ac:dyDescent="0.35">
      <c r="A1748" s="4">
        <f t="shared" si="98"/>
        <v>417.25</v>
      </c>
      <c r="B1748" s="4">
        <f t="shared" si="99"/>
        <v>0.1460022</v>
      </c>
      <c r="C1748" s="4">
        <f t="shared" si="100"/>
        <v>0.85399780000000003</v>
      </c>
      <c r="D1748" s="4">
        <f t="shared" si="101"/>
        <v>-6.2342778797580007E-3</v>
      </c>
      <c r="E1748" s="4">
        <f t="shared" si="102"/>
        <v>4.1430790000000044E-3</v>
      </c>
      <c r="H1748" s="11">
        <v>417.25</v>
      </c>
      <c r="I1748" s="11">
        <v>0.1460022</v>
      </c>
      <c r="J1748" s="11">
        <v>0.85399780000000003</v>
      </c>
      <c r="K1748" s="11">
        <v>0</v>
      </c>
      <c r="L1748" s="11">
        <v>0</v>
      </c>
      <c r="M1748" s="11">
        <v>0.1460022</v>
      </c>
      <c r="N1748" s="11">
        <v>0.85399780000000003</v>
      </c>
      <c r="O1748" s="11">
        <v>1</v>
      </c>
      <c r="Q1748" s="11">
        <v>417.25</v>
      </c>
      <c r="R1748" s="11">
        <v>3.8556809999999997E-2</v>
      </c>
      <c r="S1748" s="11">
        <v>3.8556809999999997E-2</v>
      </c>
      <c r="T1748" s="11">
        <v>3.1570320000000002E-3</v>
      </c>
      <c r="U1748" s="11">
        <v>3.1570320000000002E-3</v>
      </c>
    </row>
    <row r="1749" spans="1:21" x14ac:dyDescent="0.35">
      <c r="A1749" s="4">
        <f t="shared" si="98"/>
        <v>417.5</v>
      </c>
      <c r="B1749" s="4">
        <f t="shared" si="99"/>
        <v>0.1460022</v>
      </c>
      <c r="C1749" s="4">
        <f t="shared" si="100"/>
        <v>0.85399780000000003</v>
      </c>
      <c r="D1749" s="4">
        <f t="shared" si="101"/>
        <v>-6.2342778797580007E-3</v>
      </c>
      <c r="E1749" s="4">
        <f t="shared" si="102"/>
        <v>4.1430790000000044E-3</v>
      </c>
      <c r="H1749" s="11">
        <v>417.5</v>
      </c>
      <c r="I1749" s="11">
        <v>0.1460022</v>
      </c>
      <c r="J1749" s="11">
        <v>0.85399780000000003</v>
      </c>
      <c r="K1749" s="11">
        <v>0</v>
      </c>
      <c r="L1749" s="11">
        <v>0</v>
      </c>
      <c r="M1749" s="11">
        <v>0.1460022</v>
      </c>
      <c r="N1749" s="11">
        <v>0.85399780000000003</v>
      </c>
      <c r="O1749" s="11">
        <v>1</v>
      </c>
      <c r="Q1749" s="11">
        <v>417.5</v>
      </c>
      <c r="R1749" s="11">
        <v>3.8556809999999997E-2</v>
      </c>
      <c r="S1749" s="11">
        <v>3.8556809999999997E-2</v>
      </c>
      <c r="T1749" s="11">
        <v>3.1570320000000002E-3</v>
      </c>
      <c r="U1749" s="11">
        <v>3.1570320000000002E-3</v>
      </c>
    </row>
    <row r="1750" spans="1:21" x14ac:dyDescent="0.35">
      <c r="A1750" s="4">
        <f t="shared" si="98"/>
        <v>417.75</v>
      </c>
      <c r="B1750" s="4">
        <f t="shared" si="99"/>
        <v>0.1460022</v>
      </c>
      <c r="C1750" s="4">
        <f t="shared" si="100"/>
        <v>0.85399780000000003</v>
      </c>
      <c r="D1750" s="4">
        <f t="shared" si="101"/>
        <v>-6.2342778797580007E-3</v>
      </c>
      <c r="E1750" s="4">
        <f t="shared" si="102"/>
        <v>4.1430790000000044E-3</v>
      </c>
      <c r="H1750" s="11">
        <v>417.75</v>
      </c>
      <c r="I1750" s="11">
        <v>0.1460022</v>
      </c>
      <c r="J1750" s="11">
        <v>0.85399780000000003</v>
      </c>
      <c r="K1750" s="11">
        <v>0</v>
      </c>
      <c r="L1750" s="11">
        <v>0</v>
      </c>
      <c r="M1750" s="11">
        <v>0.1460022</v>
      </c>
      <c r="N1750" s="11">
        <v>0.85399780000000003</v>
      </c>
      <c r="O1750" s="11">
        <v>1</v>
      </c>
      <c r="Q1750" s="11">
        <v>417.75</v>
      </c>
      <c r="R1750" s="11">
        <v>3.8556809999999997E-2</v>
      </c>
      <c r="S1750" s="11">
        <v>3.8556809999999997E-2</v>
      </c>
      <c r="T1750" s="11">
        <v>3.1570320000000002E-3</v>
      </c>
      <c r="U1750" s="11">
        <v>3.1570320000000002E-3</v>
      </c>
    </row>
    <row r="1751" spans="1:21" x14ac:dyDescent="0.35">
      <c r="A1751" s="4">
        <f t="shared" si="98"/>
        <v>418</v>
      </c>
      <c r="B1751" s="4">
        <f t="shared" si="99"/>
        <v>0.1460022</v>
      </c>
      <c r="C1751" s="4">
        <f t="shared" si="100"/>
        <v>0.85399780000000003</v>
      </c>
      <c r="D1751" s="4">
        <f t="shared" si="101"/>
        <v>-6.2342778797580007E-3</v>
      </c>
      <c r="E1751" s="4">
        <f t="shared" si="102"/>
        <v>4.1430790000000044E-3</v>
      </c>
      <c r="H1751" s="11">
        <v>418</v>
      </c>
      <c r="I1751" s="11">
        <v>0.1460022</v>
      </c>
      <c r="J1751" s="11">
        <v>0.85399780000000003</v>
      </c>
      <c r="K1751" s="11">
        <v>0</v>
      </c>
      <c r="L1751" s="11">
        <v>0</v>
      </c>
      <c r="M1751" s="11">
        <v>0.1460022</v>
      </c>
      <c r="N1751" s="11">
        <v>0.85399780000000003</v>
      </c>
      <c r="O1751" s="11">
        <v>1</v>
      </c>
      <c r="Q1751" s="11">
        <v>418</v>
      </c>
      <c r="R1751" s="11">
        <v>3.8556809999999997E-2</v>
      </c>
      <c r="S1751" s="11">
        <v>3.8556809999999997E-2</v>
      </c>
      <c r="T1751" s="11">
        <v>3.1570320000000002E-3</v>
      </c>
      <c r="U1751" s="11">
        <v>3.1570320000000002E-3</v>
      </c>
    </row>
    <row r="1752" spans="1:21" x14ac:dyDescent="0.35">
      <c r="A1752" s="4">
        <f t="shared" si="98"/>
        <v>418.25</v>
      </c>
      <c r="B1752" s="4">
        <f t="shared" si="99"/>
        <v>0.1460022</v>
      </c>
      <c r="C1752" s="4">
        <f t="shared" si="100"/>
        <v>0.85399780000000003</v>
      </c>
      <c r="D1752" s="4">
        <f t="shared" si="101"/>
        <v>-6.2342778797580007E-3</v>
      </c>
      <c r="E1752" s="4">
        <f t="shared" si="102"/>
        <v>4.1430790000000044E-3</v>
      </c>
      <c r="H1752" s="11">
        <v>418.25</v>
      </c>
      <c r="I1752" s="11">
        <v>0.1460022</v>
      </c>
      <c r="J1752" s="11">
        <v>0.85399780000000003</v>
      </c>
      <c r="K1752" s="11">
        <v>0</v>
      </c>
      <c r="L1752" s="11">
        <v>0</v>
      </c>
      <c r="M1752" s="11">
        <v>0.1460022</v>
      </c>
      <c r="N1752" s="11">
        <v>0.85399780000000003</v>
      </c>
      <c r="O1752" s="11">
        <v>1</v>
      </c>
      <c r="Q1752" s="11">
        <v>418.25</v>
      </c>
      <c r="R1752" s="11">
        <v>3.8556809999999997E-2</v>
      </c>
      <c r="S1752" s="11">
        <v>3.8556809999999997E-2</v>
      </c>
      <c r="T1752" s="11">
        <v>3.1570320000000002E-3</v>
      </c>
      <c r="U1752" s="11">
        <v>3.1570320000000002E-3</v>
      </c>
    </row>
    <row r="1753" spans="1:21" x14ac:dyDescent="0.35">
      <c r="A1753" s="4">
        <f t="shared" si="98"/>
        <v>418.5</v>
      </c>
      <c r="B1753" s="4">
        <f t="shared" si="99"/>
        <v>0.1460022</v>
      </c>
      <c r="C1753" s="4">
        <f t="shared" si="100"/>
        <v>0.85399780000000003</v>
      </c>
      <c r="D1753" s="4">
        <f t="shared" si="101"/>
        <v>-6.2342778797580007E-3</v>
      </c>
      <c r="E1753" s="4">
        <f t="shared" si="102"/>
        <v>4.1430790000000044E-3</v>
      </c>
      <c r="H1753" s="11">
        <v>418.5</v>
      </c>
      <c r="I1753" s="11">
        <v>0.1460022</v>
      </c>
      <c r="J1753" s="11">
        <v>0.85399780000000003</v>
      </c>
      <c r="K1753" s="11">
        <v>0</v>
      </c>
      <c r="L1753" s="11">
        <v>0</v>
      </c>
      <c r="M1753" s="11">
        <v>0.1460022</v>
      </c>
      <c r="N1753" s="11">
        <v>0.85399780000000003</v>
      </c>
      <c r="O1753" s="11">
        <v>1</v>
      </c>
      <c r="Q1753" s="11">
        <v>418.5</v>
      </c>
      <c r="R1753" s="11">
        <v>3.8556809999999997E-2</v>
      </c>
      <c r="S1753" s="11">
        <v>3.8556809999999997E-2</v>
      </c>
      <c r="T1753" s="11">
        <v>3.1570320000000002E-3</v>
      </c>
      <c r="U1753" s="11">
        <v>3.1570320000000002E-3</v>
      </c>
    </row>
    <row r="1754" spans="1:21" x14ac:dyDescent="0.35">
      <c r="A1754" s="4">
        <f t="shared" si="98"/>
        <v>418.75</v>
      </c>
      <c r="B1754" s="4">
        <f t="shared" si="99"/>
        <v>0.1460022</v>
      </c>
      <c r="C1754" s="4">
        <f t="shared" si="100"/>
        <v>0.85399780000000003</v>
      </c>
      <c r="D1754" s="4">
        <f t="shared" si="101"/>
        <v>-6.2342778797580007E-3</v>
      </c>
      <c r="E1754" s="4">
        <f t="shared" si="102"/>
        <v>4.1430790000000044E-3</v>
      </c>
      <c r="H1754" s="11">
        <v>418.75</v>
      </c>
      <c r="I1754" s="11">
        <v>0.1460022</v>
      </c>
      <c r="J1754" s="11">
        <v>0.85399780000000003</v>
      </c>
      <c r="K1754" s="11">
        <v>0</v>
      </c>
      <c r="L1754" s="11">
        <v>0</v>
      </c>
      <c r="M1754" s="11">
        <v>0.1460022</v>
      </c>
      <c r="N1754" s="11">
        <v>0.85399780000000003</v>
      </c>
      <c r="O1754" s="11">
        <v>1</v>
      </c>
      <c r="Q1754" s="11">
        <v>418.75</v>
      </c>
      <c r="R1754" s="11">
        <v>3.8556809999999997E-2</v>
      </c>
      <c r="S1754" s="11">
        <v>3.8556809999999997E-2</v>
      </c>
      <c r="T1754" s="11">
        <v>3.1570320000000002E-3</v>
      </c>
      <c r="U1754" s="11">
        <v>3.1570320000000002E-3</v>
      </c>
    </row>
    <row r="1755" spans="1:21" x14ac:dyDescent="0.35">
      <c r="A1755" s="4">
        <f t="shared" si="98"/>
        <v>419</v>
      </c>
      <c r="B1755" s="4">
        <f t="shared" si="99"/>
        <v>0.1460022</v>
      </c>
      <c r="C1755" s="4">
        <f t="shared" si="100"/>
        <v>0.85399780000000003</v>
      </c>
      <c r="D1755" s="4">
        <f t="shared" si="101"/>
        <v>-6.2342778797580007E-3</v>
      </c>
      <c r="E1755" s="4">
        <f t="shared" si="102"/>
        <v>4.1430790000000044E-3</v>
      </c>
      <c r="H1755" s="11">
        <v>419</v>
      </c>
      <c r="I1755" s="11">
        <v>0.1460022</v>
      </c>
      <c r="J1755" s="11">
        <v>0.85399780000000003</v>
      </c>
      <c r="K1755" s="11">
        <v>0</v>
      </c>
      <c r="L1755" s="11">
        <v>0</v>
      </c>
      <c r="M1755" s="11">
        <v>0.1460022</v>
      </c>
      <c r="N1755" s="11">
        <v>0.85399780000000003</v>
      </c>
      <c r="O1755" s="11">
        <v>1</v>
      </c>
      <c r="Q1755" s="11">
        <v>419</v>
      </c>
      <c r="R1755" s="11">
        <v>3.8556809999999997E-2</v>
      </c>
      <c r="S1755" s="11">
        <v>3.8556809999999997E-2</v>
      </c>
      <c r="T1755" s="11">
        <v>3.1570320000000002E-3</v>
      </c>
      <c r="U1755" s="11">
        <v>3.1570320000000002E-3</v>
      </c>
    </row>
    <row r="1756" spans="1:21" x14ac:dyDescent="0.35">
      <c r="A1756" s="4">
        <f t="shared" si="98"/>
        <v>419.25</v>
      </c>
      <c r="B1756" s="4">
        <f t="shared" si="99"/>
        <v>0.1460022</v>
      </c>
      <c r="C1756" s="4">
        <f t="shared" si="100"/>
        <v>0.85399780000000003</v>
      </c>
      <c r="D1756" s="4">
        <f t="shared" si="101"/>
        <v>-6.2342778797580007E-3</v>
      </c>
      <c r="E1756" s="4">
        <f t="shared" si="102"/>
        <v>4.1430790000000044E-3</v>
      </c>
      <c r="H1756" s="11">
        <v>419.25</v>
      </c>
      <c r="I1756" s="11">
        <v>0.1460022</v>
      </c>
      <c r="J1756" s="11">
        <v>0.85399780000000003</v>
      </c>
      <c r="K1756" s="11">
        <v>0</v>
      </c>
      <c r="L1756" s="11">
        <v>0</v>
      </c>
      <c r="M1756" s="11">
        <v>0.1460022</v>
      </c>
      <c r="N1756" s="11">
        <v>0.85399780000000003</v>
      </c>
      <c r="O1756" s="11">
        <v>1</v>
      </c>
      <c r="Q1756" s="11">
        <v>419.25</v>
      </c>
      <c r="R1756" s="11">
        <v>3.8556809999999997E-2</v>
      </c>
      <c r="S1756" s="11">
        <v>3.8556809999999997E-2</v>
      </c>
      <c r="T1756" s="11">
        <v>3.1570320000000002E-3</v>
      </c>
      <c r="U1756" s="11">
        <v>3.1570320000000002E-3</v>
      </c>
    </row>
    <row r="1757" spans="1:21" x14ac:dyDescent="0.35">
      <c r="A1757" s="4">
        <f t="shared" si="98"/>
        <v>419.5</v>
      </c>
      <c r="B1757" s="4">
        <f t="shared" si="99"/>
        <v>0.1460022</v>
      </c>
      <c r="C1757" s="4">
        <f t="shared" si="100"/>
        <v>0.85399780000000003</v>
      </c>
      <c r="D1757" s="4">
        <f t="shared" si="101"/>
        <v>-6.2342778797580007E-3</v>
      </c>
      <c r="E1757" s="4">
        <f t="shared" si="102"/>
        <v>4.1430790000000044E-3</v>
      </c>
      <c r="H1757" s="11">
        <v>419.5</v>
      </c>
      <c r="I1757" s="11">
        <v>0.1460022</v>
      </c>
      <c r="J1757" s="11">
        <v>0.85399780000000003</v>
      </c>
      <c r="K1757" s="11">
        <v>0</v>
      </c>
      <c r="L1757" s="11">
        <v>0</v>
      </c>
      <c r="M1757" s="11">
        <v>0.1460022</v>
      </c>
      <c r="N1757" s="11">
        <v>0.85399780000000003</v>
      </c>
      <c r="O1757" s="11">
        <v>1</v>
      </c>
      <c r="Q1757" s="11">
        <v>419.5</v>
      </c>
      <c r="R1757" s="11">
        <v>3.8556809999999997E-2</v>
      </c>
      <c r="S1757" s="11">
        <v>3.8556809999999997E-2</v>
      </c>
      <c r="T1757" s="11">
        <v>3.1570320000000002E-3</v>
      </c>
      <c r="U1757" s="11">
        <v>3.1570320000000002E-3</v>
      </c>
    </row>
    <row r="1758" spans="1:21" x14ac:dyDescent="0.35">
      <c r="A1758" s="4">
        <f t="shared" si="98"/>
        <v>419.75</v>
      </c>
      <c r="B1758" s="4">
        <f t="shared" si="99"/>
        <v>0.1460022</v>
      </c>
      <c r="C1758" s="4">
        <f t="shared" si="100"/>
        <v>0.85399780000000003</v>
      </c>
      <c r="D1758" s="4">
        <f t="shared" si="101"/>
        <v>-6.2342778797580007E-3</v>
      </c>
      <c r="E1758" s="4">
        <f t="shared" si="102"/>
        <v>4.1430790000000044E-3</v>
      </c>
      <c r="H1758" s="11">
        <v>419.75</v>
      </c>
      <c r="I1758" s="11">
        <v>0.1460022</v>
      </c>
      <c r="J1758" s="11">
        <v>0.85399780000000003</v>
      </c>
      <c r="K1758" s="11">
        <v>0</v>
      </c>
      <c r="L1758" s="11">
        <v>0</v>
      </c>
      <c r="M1758" s="11">
        <v>0.1460022</v>
      </c>
      <c r="N1758" s="11">
        <v>0.85399780000000003</v>
      </c>
      <c r="O1758" s="11">
        <v>1</v>
      </c>
      <c r="Q1758" s="11">
        <v>419.75</v>
      </c>
      <c r="R1758" s="11">
        <v>3.8556809999999997E-2</v>
      </c>
      <c r="S1758" s="11">
        <v>3.8556809999999997E-2</v>
      </c>
      <c r="T1758" s="11">
        <v>3.1570320000000002E-3</v>
      </c>
      <c r="U1758" s="11">
        <v>3.1570320000000002E-3</v>
      </c>
    </row>
    <row r="1759" spans="1:21" x14ac:dyDescent="0.35">
      <c r="A1759" s="4">
        <f t="shared" si="98"/>
        <v>420</v>
      </c>
      <c r="B1759" s="4">
        <f t="shared" si="99"/>
        <v>0.1460022</v>
      </c>
      <c r="C1759" s="4">
        <f t="shared" si="100"/>
        <v>0.85399780000000003</v>
      </c>
      <c r="D1759" s="4">
        <f t="shared" si="101"/>
        <v>-6.2342778797580007E-3</v>
      </c>
      <c r="E1759" s="4">
        <f t="shared" si="102"/>
        <v>4.1430790000000044E-3</v>
      </c>
      <c r="H1759" s="11">
        <v>420</v>
      </c>
      <c r="I1759" s="11">
        <v>0.1460022</v>
      </c>
      <c r="J1759" s="11">
        <v>0.85399780000000003</v>
      </c>
      <c r="K1759" s="11">
        <v>0</v>
      </c>
      <c r="L1759" s="11">
        <v>0</v>
      </c>
      <c r="M1759" s="11">
        <v>0.1460022</v>
      </c>
      <c r="N1759" s="11">
        <v>0.85399780000000003</v>
      </c>
      <c r="O1759" s="11">
        <v>1</v>
      </c>
      <c r="Q1759" s="11">
        <v>420</v>
      </c>
      <c r="R1759" s="11">
        <v>3.8556809999999997E-2</v>
      </c>
      <c r="S1759" s="11">
        <v>3.8556809999999997E-2</v>
      </c>
      <c r="T1759" s="11">
        <v>3.1570320000000002E-3</v>
      </c>
      <c r="U1759" s="11">
        <v>3.1570320000000002E-3</v>
      </c>
    </row>
    <row r="1760" spans="1:21" x14ac:dyDescent="0.35">
      <c r="A1760" s="4">
        <f t="shared" si="98"/>
        <v>420.25</v>
      </c>
      <c r="B1760" s="4">
        <f t="shared" si="99"/>
        <v>0.1460022</v>
      </c>
      <c r="C1760" s="4">
        <f t="shared" si="100"/>
        <v>0.85399780000000003</v>
      </c>
      <c r="D1760" s="4">
        <f t="shared" si="101"/>
        <v>-6.2342778797580007E-3</v>
      </c>
      <c r="E1760" s="4">
        <f t="shared" si="102"/>
        <v>4.1430790000000044E-3</v>
      </c>
      <c r="H1760" s="11">
        <v>420.25</v>
      </c>
      <c r="I1760" s="11">
        <v>0.1460022</v>
      </c>
      <c r="J1760" s="11">
        <v>0.85399780000000003</v>
      </c>
      <c r="K1760" s="11">
        <v>0</v>
      </c>
      <c r="L1760" s="11">
        <v>0</v>
      </c>
      <c r="M1760" s="11">
        <v>0.1460022</v>
      </c>
      <c r="N1760" s="11">
        <v>0.85399780000000003</v>
      </c>
      <c r="O1760" s="11">
        <v>1</v>
      </c>
      <c r="Q1760" s="11">
        <v>420.25</v>
      </c>
      <c r="R1760" s="11">
        <v>3.8556809999999997E-2</v>
      </c>
      <c r="S1760" s="11">
        <v>3.8556809999999997E-2</v>
      </c>
      <c r="T1760" s="11">
        <v>3.1570320000000002E-3</v>
      </c>
      <c r="U1760" s="11">
        <v>3.1570320000000002E-3</v>
      </c>
    </row>
    <row r="1761" spans="1:21" x14ac:dyDescent="0.35">
      <c r="A1761" s="4">
        <f t="shared" si="98"/>
        <v>420.5</v>
      </c>
      <c r="B1761" s="4">
        <f t="shared" si="99"/>
        <v>0.1460022</v>
      </c>
      <c r="C1761" s="4">
        <f t="shared" si="100"/>
        <v>0.85399780000000003</v>
      </c>
      <c r="D1761" s="4">
        <f t="shared" si="101"/>
        <v>-6.2342778797580007E-3</v>
      </c>
      <c r="E1761" s="4">
        <f t="shared" si="102"/>
        <v>4.1430790000000044E-3</v>
      </c>
      <c r="H1761" s="11">
        <v>420.5</v>
      </c>
      <c r="I1761" s="11">
        <v>0.1460022</v>
      </c>
      <c r="J1761" s="11">
        <v>0.85399780000000003</v>
      </c>
      <c r="K1761" s="11">
        <v>0</v>
      </c>
      <c r="L1761" s="11">
        <v>0</v>
      </c>
      <c r="M1761" s="11">
        <v>0.1460022</v>
      </c>
      <c r="N1761" s="11">
        <v>0.85399780000000003</v>
      </c>
      <c r="O1761" s="11">
        <v>1</v>
      </c>
      <c r="Q1761" s="11">
        <v>420.5</v>
      </c>
      <c r="R1761" s="11">
        <v>3.8556809999999997E-2</v>
      </c>
      <c r="S1761" s="11">
        <v>3.8556809999999997E-2</v>
      </c>
      <c r="T1761" s="11">
        <v>3.1570320000000002E-3</v>
      </c>
      <c r="U1761" s="11">
        <v>3.1570320000000002E-3</v>
      </c>
    </row>
    <row r="1762" spans="1:21" x14ac:dyDescent="0.35">
      <c r="A1762" s="4">
        <f t="shared" si="98"/>
        <v>420.75</v>
      </c>
      <c r="B1762" s="4">
        <f t="shared" si="99"/>
        <v>0.1460022</v>
      </c>
      <c r="C1762" s="4">
        <f t="shared" si="100"/>
        <v>0.85399780000000003</v>
      </c>
      <c r="D1762" s="4">
        <f t="shared" si="101"/>
        <v>-6.2342778797580007E-3</v>
      </c>
      <c r="E1762" s="4">
        <f t="shared" si="102"/>
        <v>4.1430790000000044E-3</v>
      </c>
      <c r="H1762" s="11">
        <v>420.75</v>
      </c>
      <c r="I1762" s="11">
        <v>0.1460022</v>
      </c>
      <c r="J1762" s="11">
        <v>0.85399780000000003</v>
      </c>
      <c r="K1762" s="11">
        <v>0</v>
      </c>
      <c r="L1762" s="11">
        <v>0</v>
      </c>
      <c r="M1762" s="11">
        <v>0.1460022</v>
      </c>
      <c r="N1762" s="11">
        <v>0.85399780000000003</v>
      </c>
      <c r="O1762" s="11">
        <v>1</v>
      </c>
      <c r="Q1762" s="11">
        <v>420.75</v>
      </c>
      <c r="R1762" s="11">
        <v>3.8556809999999997E-2</v>
      </c>
      <c r="S1762" s="11">
        <v>3.8556809999999997E-2</v>
      </c>
      <c r="T1762" s="11">
        <v>3.1570320000000002E-3</v>
      </c>
      <c r="U1762" s="11">
        <v>3.1570320000000002E-3</v>
      </c>
    </row>
    <row r="1763" spans="1:21" x14ac:dyDescent="0.35">
      <c r="A1763" s="4">
        <f t="shared" si="98"/>
        <v>421</v>
      </c>
      <c r="B1763" s="4">
        <f t="shared" si="99"/>
        <v>0.1460022</v>
      </c>
      <c r="C1763" s="4">
        <f t="shared" si="100"/>
        <v>0.85399780000000003</v>
      </c>
      <c r="D1763" s="4">
        <f t="shared" si="101"/>
        <v>-6.2342778797580007E-3</v>
      </c>
      <c r="E1763" s="4">
        <f t="shared" si="102"/>
        <v>4.1430790000000044E-3</v>
      </c>
      <c r="H1763" s="11">
        <v>421</v>
      </c>
      <c r="I1763" s="11">
        <v>0.1460022</v>
      </c>
      <c r="J1763" s="11">
        <v>0.85399780000000003</v>
      </c>
      <c r="K1763" s="11">
        <v>0</v>
      </c>
      <c r="L1763" s="11">
        <v>0</v>
      </c>
      <c r="M1763" s="11">
        <v>0.1460022</v>
      </c>
      <c r="N1763" s="11">
        <v>0.85399780000000003</v>
      </c>
      <c r="O1763" s="11">
        <v>1</v>
      </c>
      <c r="Q1763" s="11">
        <v>421</v>
      </c>
      <c r="R1763" s="11">
        <v>3.8556809999999997E-2</v>
      </c>
      <c r="S1763" s="11">
        <v>3.8556809999999997E-2</v>
      </c>
      <c r="T1763" s="11">
        <v>3.1570320000000002E-3</v>
      </c>
      <c r="U1763" s="11">
        <v>3.1570320000000002E-3</v>
      </c>
    </row>
    <row r="1764" spans="1:21" x14ac:dyDescent="0.35">
      <c r="A1764" s="4">
        <f t="shared" si="98"/>
        <v>421.25</v>
      </c>
      <c r="B1764" s="4">
        <f t="shared" si="99"/>
        <v>0.1460022</v>
      </c>
      <c r="C1764" s="4">
        <f t="shared" si="100"/>
        <v>0.85399780000000003</v>
      </c>
      <c r="D1764" s="4">
        <f t="shared" si="101"/>
        <v>-6.2342778797580007E-3</v>
      </c>
      <c r="E1764" s="4">
        <f t="shared" si="102"/>
        <v>4.1430790000000044E-3</v>
      </c>
      <c r="H1764" s="11">
        <v>421.25</v>
      </c>
      <c r="I1764" s="11">
        <v>0.1460022</v>
      </c>
      <c r="J1764" s="11">
        <v>0.85399780000000003</v>
      </c>
      <c r="K1764" s="11">
        <v>0</v>
      </c>
      <c r="L1764" s="11">
        <v>0</v>
      </c>
      <c r="M1764" s="11">
        <v>0.1460022</v>
      </c>
      <c r="N1764" s="11">
        <v>0.85399780000000003</v>
      </c>
      <c r="O1764" s="11">
        <v>1</v>
      </c>
      <c r="Q1764" s="11">
        <v>421.25</v>
      </c>
      <c r="R1764" s="11">
        <v>3.8556809999999997E-2</v>
      </c>
      <c r="S1764" s="11">
        <v>3.8556809999999997E-2</v>
      </c>
      <c r="T1764" s="11">
        <v>3.1570320000000002E-3</v>
      </c>
      <c r="U1764" s="11">
        <v>3.1570320000000002E-3</v>
      </c>
    </row>
    <row r="1765" spans="1:21" x14ac:dyDescent="0.35">
      <c r="A1765" s="4">
        <f t="shared" si="98"/>
        <v>421.5</v>
      </c>
      <c r="B1765" s="4">
        <f t="shared" si="99"/>
        <v>0.1460022</v>
      </c>
      <c r="C1765" s="4">
        <f t="shared" si="100"/>
        <v>0.85399780000000003</v>
      </c>
      <c r="D1765" s="4">
        <f t="shared" si="101"/>
        <v>-6.2342778797580007E-3</v>
      </c>
      <c r="E1765" s="4">
        <f t="shared" si="102"/>
        <v>4.1430790000000044E-3</v>
      </c>
      <c r="H1765" s="11">
        <v>421.5</v>
      </c>
      <c r="I1765" s="11">
        <v>0.1460022</v>
      </c>
      <c r="J1765" s="11">
        <v>0.85399780000000003</v>
      </c>
      <c r="K1765" s="11">
        <v>0</v>
      </c>
      <c r="L1765" s="11">
        <v>0</v>
      </c>
      <c r="M1765" s="11">
        <v>0.1460022</v>
      </c>
      <c r="N1765" s="11">
        <v>0.85399780000000003</v>
      </c>
      <c r="O1765" s="11">
        <v>1</v>
      </c>
      <c r="Q1765" s="11">
        <v>421.5</v>
      </c>
      <c r="R1765" s="11">
        <v>3.8556809999999997E-2</v>
      </c>
      <c r="S1765" s="11">
        <v>3.8556809999999997E-2</v>
      </c>
      <c r="T1765" s="11">
        <v>3.1570320000000002E-3</v>
      </c>
      <c r="U1765" s="11">
        <v>3.1570320000000002E-3</v>
      </c>
    </row>
    <row r="1766" spans="1:21" x14ac:dyDescent="0.35">
      <c r="A1766" s="4">
        <f t="shared" si="98"/>
        <v>421.75</v>
      </c>
      <c r="B1766" s="4">
        <f t="shared" si="99"/>
        <v>0.1460022</v>
      </c>
      <c r="C1766" s="4">
        <f t="shared" si="100"/>
        <v>0.85399780000000003</v>
      </c>
      <c r="D1766" s="4">
        <f t="shared" si="101"/>
        <v>-6.2342778797580007E-3</v>
      </c>
      <c r="E1766" s="4">
        <f t="shared" si="102"/>
        <v>4.1430790000000044E-3</v>
      </c>
      <c r="H1766" s="11">
        <v>421.75</v>
      </c>
      <c r="I1766" s="11">
        <v>0.1460022</v>
      </c>
      <c r="J1766" s="11">
        <v>0.85399780000000003</v>
      </c>
      <c r="K1766" s="11">
        <v>0</v>
      </c>
      <c r="L1766" s="11">
        <v>0</v>
      </c>
      <c r="M1766" s="11">
        <v>0.1460022</v>
      </c>
      <c r="N1766" s="11">
        <v>0.85399780000000003</v>
      </c>
      <c r="O1766" s="11">
        <v>1</v>
      </c>
      <c r="Q1766" s="11">
        <v>421.75</v>
      </c>
      <c r="R1766" s="11">
        <v>3.8556809999999997E-2</v>
      </c>
      <c r="S1766" s="11">
        <v>3.8556809999999997E-2</v>
      </c>
      <c r="T1766" s="11">
        <v>3.1570320000000002E-3</v>
      </c>
      <c r="U1766" s="11">
        <v>3.1570320000000002E-3</v>
      </c>
    </row>
    <row r="1767" spans="1:21" x14ac:dyDescent="0.35">
      <c r="A1767" s="4">
        <f t="shared" si="98"/>
        <v>422</v>
      </c>
      <c r="B1767" s="4">
        <f t="shared" si="99"/>
        <v>0.1460022</v>
      </c>
      <c r="C1767" s="4">
        <f t="shared" si="100"/>
        <v>0.85399780000000003</v>
      </c>
      <c r="D1767" s="4">
        <f t="shared" si="101"/>
        <v>-6.2342778797580007E-3</v>
      </c>
      <c r="E1767" s="4">
        <f t="shared" si="102"/>
        <v>4.1430790000000044E-3</v>
      </c>
      <c r="H1767" s="11">
        <v>422</v>
      </c>
      <c r="I1767" s="11">
        <v>0.1460022</v>
      </c>
      <c r="J1767" s="11">
        <v>0.85399780000000003</v>
      </c>
      <c r="K1767" s="11">
        <v>0</v>
      </c>
      <c r="L1767" s="11">
        <v>0</v>
      </c>
      <c r="M1767" s="11">
        <v>0.1460022</v>
      </c>
      <c r="N1767" s="11">
        <v>0.85399780000000003</v>
      </c>
      <c r="O1767" s="11">
        <v>1</v>
      </c>
      <c r="Q1767" s="11">
        <v>422</v>
      </c>
      <c r="R1767" s="11">
        <v>3.8556809999999997E-2</v>
      </c>
      <c r="S1767" s="11">
        <v>3.8556809999999997E-2</v>
      </c>
      <c r="T1767" s="11">
        <v>3.1570320000000002E-3</v>
      </c>
      <c r="U1767" s="11">
        <v>3.1570320000000002E-3</v>
      </c>
    </row>
    <row r="1768" spans="1:21" x14ac:dyDescent="0.35">
      <c r="A1768" s="4">
        <f t="shared" si="98"/>
        <v>422.25</v>
      </c>
      <c r="B1768" s="4">
        <f t="shared" si="99"/>
        <v>0.1460022</v>
      </c>
      <c r="C1768" s="4">
        <f t="shared" si="100"/>
        <v>0.85399780000000003</v>
      </c>
      <c r="D1768" s="4">
        <f t="shared" si="101"/>
        <v>-6.2342778797580007E-3</v>
      </c>
      <c r="E1768" s="4">
        <f t="shared" si="102"/>
        <v>4.1430790000000044E-3</v>
      </c>
      <c r="H1768" s="11">
        <v>422.25</v>
      </c>
      <c r="I1768" s="11">
        <v>0.1460022</v>
      </c>
      <c r="J1768" s="11">
        <v>0.85399780000000003</v>
      </c>
      <c r="K1768" s="11">
        <v>0</v>
      </c>
      <c r="L1768" s="11">
        <v>0</v>
      </c>
      <c r="M1768" s="11">
        <v>0.1460022</v>
      </c>
      <c r="N1768" s="11">
        <v>0.85399780000000003</v>
      </c>
      <c r="O1768" s="11">
        <v>1</v>
      </c>
      <c r="Q1768" s="11">
        <v>422.25</v>
      </c>
      <c r="R1768" s="11">
        <v>3.8556809999999997E-2</v>
      </c>
      <c r="S1768" s="11">
        <v>3.8556809999999997E-2</v>
      </c>
      <c r="T1768" s="11">
        <v>3.1570320000000002E-3</v>
      </c>
      <c r="U1768" s="11">
        <v>3.1570320000000002E-3</v>
      </c>
    </row>
    <row r="1769" spans="1:21" x14ac:dyDescent="0.35">
      <c r="A1769" s="4">
        <f t="shared" si="98"/>
        <v>422.5</v>
      </c>
      <c r="B1769" s="4">
        <f t="shared" si="99"/>
        <v>0.1460022</v>
      </c>
      <c r="C1769" s="4">
        <f t="shared" si="100"/>
        <v>0.85399780000000003</v>
      </c>
      <c r="D1769" s="4">
        <f t="shared" si="101"/>
        <v>-6.2342778797580007E-3</v>
      </c>
      <c r="E1769" s="4">
        <f t="shared" si="102"/>
        <v>4.1430790000000044E-3</v>
      </c>
      <c r="H1769" s="11">
        <v>422.5</v>
      </c>
      <c r="I1769" s="11">
        <v>0.1460022</v>
      </c>
      <c r="J1769" s="11">
        <v>0.85399780000000003</v>
      </c>
      <c r="K1769" s="11">
        <v>0</v>
      </c>
      <c r="L1769" s="11">
        <v>0</v>
      </c>
      <c r="M1769" s="11">
        <v>0.1460022</v>
      </c>
      <c r="N1769" s="11">
        <v>0.85399780000000003</v>
      </c>
      <c r="O1769" s="11">
        <v>1</v>
      </c>
      <c r="Q1769" s="11">
        <v>422.5</v>
      </c>
      <c r="R1769" s="11">
        <v>3.8556809999999997E-2</v>
      </c>
      <c r="S1769" s="11">
        <v>3.8556809999999997E-2</v>
      </c>
      <c r="T1769" s="11">
        <v>3.1570320000000002E-3</v>
      </c>
      <c r="U1769" s="11">
        <v>3.1570320000000002E-3</v>
      </c>
    </row>
    <row r="1770" spans="1:21" x14ac:dyDescent="0.35">
      <c r="A1770" s="4">
        <f t="shared" si="98"/>
        <v>422.75</v>
      </c>
      <c r="B1770" s="4">
        <f t="shared" si="99"/>
        <v>0.1460022</v>
      </c>
      <c r="C1770" s="4">
        <f t="shared" si="100"/>
        <v>0.85399780000000003</v>
      </c>
      <c r="D1770" s="4">
        <f t="shared" si="101"/>
        <v>-6.2342778797580007E-3</v>
      </c>
      <c r="E1770" s="4">
        <f t="shared" si="102"/>
        <v>4.1430790000000044E-3</v>
      </c>
      <c r="H1770" s="11">
        <v>422.75</v>
      </c>
      <c r="I1770" s="11">
        <v>0.1460022</v>
      </c>
      <c r="J1770" s="11">
        <v>0.85399780000000003</v>
      </c>
      <c r="K1770" s="11">
        <v>0</v>
      </c>
      <c r="L1770" s="11">
        <v>0</v>
      </c>
      <c r="M1770" s="11">
        <v>0.1460022</v>
      </c>
      <c r="N1770" s="11">
        <v>0.85399780000000003</v>
      </c>
      <c r="O1770" s="11">
        <v>1</v>
      </c>
      <c r="Q1770" s="11">
        <v>422.75</v>
      </c>
      <c r="R1770" s="11">
        <v>3.8556809999999997E-2</v>
      </c>
      <c r="S1770" s="11">
        <v>3.8556809999999997E-2</v>
      </c>
      <c r="T1770" s="11">
        <v>3.1570320000000002E-3</v>
      </c>
      <c r="U1770" s="11">
        <v>3.1570320000000002E-3</v>
      </c>
    </row>
    <row r="1771" spans="1:21" x14ac:dyDescent="0.35">
      <c r="A1771" s="4">
        <f t="shared" si="98"/>
        <v>423</v>
      </c>
      <c r="B1771" s="4">
        <f t="shared" si="99"/>
        <v>0.1460022</v>
      </c>
      <c r="C1771" s="4">
        <f t="shared" si="100"/>
        <v>0.85399780000000003</v>
      </c>
      <c r="D1771" s="4">
        <f t="shared" si="101"/>
        <v>-6.2342778797580007E-3</v>
      </c>
      <c r="E1771" s="4">
        <f t="shared" si="102"/>
        <v>4.1430790000000044E-3</v>
      </c>
      <c r="H1771" s="11">
        <v>423</v>
      </c>
      <c r="I1771" s="11">
        <v>0.1460022</v>
      </c>
      <c r="J1771" s="11">
        <v>0.85399780000000003</v>
      </c>
      <c r="K1771" s="11">
        <v>0</v>
      </c>
      <c r="L1771" s="11">
        <v>0</v>
      </c>
      <c r="M1771" s="11">
        <v>0.1460022</v>
      </c>
      <c r="N1771" s="11">
        <v>0.85399780000000003</v>
      </c>
      <c r="O1771" s="11">
        <v>1</v>
      </c>
      <c r="Q1771" s="11">
        <v>423</v>
      </c>
      <c r="R1771" s="11">
        <v>3.8556809999999997E-2</v>
      </c>
      <c r="S1771" s="11">
        <v>3.8556809999999997E-2</v>
      </c>
      <c r="T1771" s="11">
        <v>3.1570320000000002E-3</v>
      </c>
      <c r="U1771" s="11">
        <v>3.1570320000000002E-3</v>
      </c>
    </row>
    <row r="1772" spans="1:21" x14ac:dyDescent="0.35">
      <c r="A1772" s="4">
        <f t="shared" si="98"/>
        <v>423.25</v>
      </c>
      <c r="B1772" s="4">
        <f t="shared" si="99"/>
        <v>0.1460022</v>
      </c>
      <c r="C1772" s="4">
        <f t="shared" si="100"/>
        <v>0.85399780000000003</v>
      </c>
      <c r="D1772" s="4">
        <f t="shared" si="101"/>
        <v>-6.2342778797580007E-3</v>
      </c>
      <c r="E1772" s="4">
        <f t="shared" si="102"/>
        <v>4.1430790000000044E-3</v>
      </c>
      <c r="H1772" s="11">
        <v>423.25</v>
      </c>
      <c r="I1772" s="11">
        <v>0.1460022</v>
      </c>
      <c r="J1772" s="11">
        <v>0.85399780000000003</v>
      </c>
      <c r="K1772" s="11">
        <v>0</v>
      </c>
      <c r="L1772" s="11">
        <v>0</v>
      </c>
      <c r="M1772" s="11">
        <v>0.1460022</v>
      </c>
      <c r="N1772" s="11">
        <v>0.85399780000000003</v>
      </c>
      <c r="O1772" s="11">
        <v>1</v>
      </c>
      <c r="Q1772" s="11">
        <v>423.25</v>
      </c>
      <c r="R1772" s="11">
        <v>3.8556809999999997E-2</v>
      </c>
      <c r="S1772" s="11">
        <v>3.8556809999999997E-2</v>
      </c>
      <c r="T1772" s="11">
        <v>3.1570320000000002E-3</v>
      </c>
      <c r="U1772" s="11">
        <v>3.1570320000000002E-3</v>
      </c>
    </row>
    <row r="1773" spans="1:21" x14ac:dyDescent="0.35">
      <c r="A1773" s="4">
        <f t="shared" si="98"/>
        <v>423.5</v>
      </c>
      <c r="B1773" s="4">
        <f t="shared" si="99"/>
        <v>0.1460022</v>
      </c>
      <c r="C1773" s="4">
        <f t="shared" si="100"/>
        <v>0.85399780000000003</v>
      </c>
      <c r="D1773" s="4">
        <f t="shared" si="101"/>
        <v>-6.2342778797580007E-3</v>
      </c>
      <c r="E1773" s="4">
        <f t="shared" si="102"/>
        <v>4.1430790000000044E-3</v>
      </c>
      <c r="H1773" s="11">
        <v>423.5</v>
      </c>
      <c r="I1773" s="11">
        <v>0.1460022</v>
      </c>
      <c r="J1773" s="11">
        <v>0.85399780000000003</v>
      </c>
      <c r="K1773" s="11">
        <v>0</v>
      </c>
      <c r="L1773" s="11">
        <v>0</v>
      </c>
      <c r="M1773" s="11">
        <v>0.1460022</v>
      </c>
      <c r="N1773" s="11">
        <v>0.85399780000000003</v>
      </c>
      <c r="O1773" s="11">
        <v>1</v>
      </c>
      <c r="Q1773" s="11">
        <v>423.5</v>
      </c>
      <c r="R1773" s="11">
        <v>3.8556809999999997E-2</v>
      </c>
      <c r="S1773" s="11">
        <v>3.8556809999999997E-2</v>
      </c>
      <c r="T1773" s="11">
        <v>3.1570320000000002E-3</v>
      </c>
      <c r="U1773" s="11">
        <v>3.1570320000000002E-3</v>
      </c>
    </row>
    <row r="1774" spans="1:21" x14ac:dyDescent="0.35">
      <c r="A1774" s="4">
        <f t="shared" si="98"/>
        <v>423.75</v>
      </c>
      <c r="B1774" s="4">
        <f t="shared" si="99"/>
        <v>0.1460022</v>
      </c>
      <c r="C1774" s="4">
        <f t="shared" si="100"/>
        <v>0.85399780000000003</v>
      </c>
      <c r="D1774" s="4">
        <f t="shared" si="101"/>
        <v>-6.2342778797580007E-3</v>
      </c>
      <c r="E1774" s="4">
        <f t="shared" si="102"/>
        <v>4.1430790000000044E-3</v>
      </c>
      <c r="H1774" s="11">
        <v>423.75</v>
      </c>
      <c r="I1774" s="11">
        <v>0.1460022</v>
      </c>
      <c r="J1774" s="11">
        <v>0.85399780000000003</v>
      </c>
      <c r="K1774" s="11">
        <v>0</v>
      </c>
      <c r="L1774" s="11">
        <v>0</v>
      </c>
      <c r="M1774" s="11">
        <v>0.1460022</v>
      </c>
      <c r="N1774" s="11">
        <v>0.85399780000000003</v>
      </c>
      <c r="O1774" s="11">
        <v>1</v>
      </c>
      <c r="Q1774" s="11">
        <v>423.75</v>
      </c>
      <c r="R1774" s="11">
        <v>3.8556809999999997E-2</v>
      </c>
      <c r="S1774" s="11">
        <v>3.8556809999999997E-2</v>
      </c>
      <c r="T1774" s="11">
        <v>3.1570320000000002E-3</v>
      </c>
      <c r="U1774" s="11">
        <v>3.1570320000000002E-3</v>
      </c>
    </row>
    <row r="1775" spans="1:21" x14ac:dyDescent="0.35">
      <c r="A1775" s="4">
        <f t="shared" si="98"/>
        <v>424</v>
      </c>
      <c r="B1775" s="4">
        <f t="shared" si="99"/>
        <v>0.1460022</v>
      </c>
      <c r="C1775" s="4">
        <f t="shared" si="100"/>
        <v>0.85399780000000003</v>
      </c>
      <c r="D1775" s="4">
        <f t="shared" si="101"/>
        <v>-6.2342778797580007E-3</v>
      </c>
      <c r="E1775" s="4">
        <f t="shared" si="102"/>
        <v>4.1430790000000044E-3</v>
      </c>
      <c r="H1775" s="11">
        <v>424</v>
      </c>
      <c r="I1775" s="11">
        <v>0.1460022</v>
      </c>
      <c r="J1775" s="11">
        <v>0.85399780000000003</v>
      </c>
      <c r="K1775" s="11">
        <v>0</v>
      </c>
      <c r="L1775" s="11">
        <v>0</v>
      </c>
      <c r="M1775" s="11">
        <v>0.1460022</v>
      </c>
      <c r="N1775" s="11">
        <v>0.85399780000000003</v>
      </c>
      <c r="O1775" s="11">
        <v>1</v>
      </c>
      <c r="Q1775" s="11">
        <v>424</v>
      </c>
      <c r="R1775" s="11">
        <v>3.8556809999999997E-2</v>
      </c>
      <c r="S1775" s="11">
        <v>3.8556809999999997E-2</v>
      </c>
      <c r="T1775" s="11">
        <v>3.1570320000000002E-3</v>
      </c>
      <c r="U1775" s="11">
        <v>3.1570320000000002E-3</v>
      </c>
    </row>
    <row r="1776" spans="1:21" x14ac:dyDescent="0.35">
      <c r="A1776" s="4">
        <f t="shared" si="98"/>
        <v>424.25</v>
      </c>
      <c r="B1776" s="4">
        <f t="shared" si="99"/>
        <v>0.1460022</v>
      </c>
      <c r="C1776" s="4">
        <f t="shared" si="100"/>
        <v>0.85399780000000003</v>
      </c>
      <c r="D1776" s="4">
        <f t="shared" si="101"/>
        <v>-6.2342778797580007E-3</v>
      </c>
      <c r="E1776" s="4">
        <f t="shared" si="102"/>
        <v>4.1430790000000044E-3</v>
      </c>
      <c r="H1776" s="11">
        <v>424.25</v>
      </c>
      <c r="I1776" s="11">
        <v>0.1460022</v>
      </c>
      <c r="J1776" s="11">
        <v>0.85399780000000003</v>
      </c>
      <c r="K1776" s="11">
        <v>0</v>
      </c>
      <c r="L1776" s="11">
        <v>0</v>
      </c>
      <c r="M1776" s="11">
        <v>0.1460022</v>
      </c>
      <c r="N1776" s="11">
        <v>0.85399780000000003</v>
      </c>
      <c r="O1776" s="11">
        <v>1</v>
      </c>
      <c r="Q1776" s="11">
        <v>424.25</v>
      </c>
      <c r="R1776" s="11">
        <v>3.8556809999999997E-2</v>
      </c>
      <c r="S1776" s="11">
        <v>3.8556809999999997E-2</v>
      </c>
      <c r="T1776" s="11">
        <v>3.1570320000000002E-3</v>
      </c>
      <c r="U1776" s="11">
        <v>3.1570320000000002E-3</v>
      </c>
    </row>
    <row r="1777" spans="1:21" x14ac:dyDescent="0.35">
      <c r="A1777" s="4">
        <f t="shared" si="98"/>
        <v>424.5</v>
      </c>
      <c r="B1777" s="4">
        <f t="shared" si="99"/>
        <v>0.1460022</v>
      </c>
      <c r="C1777" s="4">
        <f t="shared" si="100"/>
        <v>0.85399780000000003</v>
      </c>
      <c r="D1777" s="4">
        <f t="shared" si="101"/>
        <v>-6.2342778797580007E-3</v>
      </c>
      <c r="E1777" s="4">
        <f t="shared" si="102"/>
        <v>4.1430790000000044E-3</v>
      </c>
      <c r="H1777" s="11">
        <v>424.5</v>
      </c>
      <c r="I1777" s="11">
        <v>0.1460022</v>
      </c>
      <c r="J1777" s="11">
        <v>0.85399780000000003</v>
      </c>
      <c r="K1777" s="11">
        <v>0</v>
      </c>
      <c r="L1777" s="11">
        <v>0</v>
      </c>
      <c r="M1777" s="11">
        <v>0.1460022</v>
      </c>
      <c r="N1777" s="11">
        <v>0.85399780000000003</v>
      </c>
      <c r="O1777" s="11">
        <v>1</v>
      </c>
      <c r="Q1777" s="11">
        <v>424.5</v>
      </c>
      <c r="R1777" s="11">
        <v>3.8556809999999997E-2</v>
      </c>
      <c r="S1777" s="11">
        <v>3.8556809999999997E-2</v>
      </c>
      <c r="T1777" s="11">
        <v>3.1570320000000002E-3</v>
      </c>
      <c r="U1777" s="11">
        <v>3.1570320000000002E-3</v>
      </c>
    </row>
    <row r="1778" spans="1:21" x14ac:dyDescent="0.35">
      <c r="A1778" s="4">
        <f t="shared" si="98"/>
        <v>424.75</v>
      </c>
      <c r="B1778" s="4">
        <f t="shared" si="99"/>
        <v>0.1460022</v>
      </c>
      <c r="C1778" s="4">
        <f t="shared" si="100"/>
        <v>0.85399780000000003</v>
      </c>
      <c r="D1778" s="4">
        <f t="shared" si="101"/>
        <v>-6.2342778797580007E-3</v>
      </c>
      <c r="E1778" s="4">
        <f t="shared" si="102"/>
        <v>4.1430790000000044E-3</v>
      </c>
      <c r="H1778" s="11">
        <v>424.75</v>
      </c>
      <c r="I1778" s="11">
        <v>0.1460022</v>
      </c>
      <c r="J1778" s="11">
        <v>0.85399780000000003</v>
      </c>
      <c r="K1778" s="11">
        <v>0</v>
      </c>
      <c r="L1778" s="11">
        <v>0</v>
      </c>
      <c r="M1778" s="11">
        <v>0.1460022</v>
      </c>
      <c r="N1778" s="11">
        <v>0.85399780000000003</v>
      </c>
      <c r="O1778" s="11">
        <v>1</v>
      </c>
      <c r="Q1778" s="11">
        <v>424.75</v>
      </c>
      <c r="R1778" s="11">
        <v>3.8556809999999997E-2</v>
      </c>
      <c r="S1778" s="11">
        <v>3.8556809999999997E-2</v>
      </c>
      <c r="T1778" s="11">
        <v>3.1570320000000002E-3</v>
      </c>
      <c r="U1778" s="11">
        <v>3.1570320000000002E-3</v>
      </c>
    </row>
    <row r="1779" spans="1:21" x14ac:dyDescent="0.35">
      <c r="A1779" s="4">
        <f t="shared" si="98"/>
        <v>425</v>
      </c>
      <c r="B1779" s="4">
        <f t="shared" si="99"/>
        <v>0.1460022</v>
      </c>
      <c r="C1779" s="4">
        <f t="shared" si="100"/>
        <v>0.85399780000000003</v>
      </c>
      <c r="D1779" s="4">
        <f t="shared" si="101"/>
        <v>-6.2342778797580007E-3</v>
      </c>
      <c r="E1779" s="4">
        <f t="shared" si="102"/>
        <v>4.1430790000000044E-3</v>
      </c>
      <c r="H1779" s="11">
        <v>425</v>
      </c>
      <c r="I1779" s="11">
        <v>0.1460022</v>
      </c>
      <c r="J1779" s="11">
        <v>0.85399780000000003</v>
      </c>
      <c r="K1779" s="11">
        <v>0</v>
      </c>
      <c r="L1779" s="11">
        <v>0</v>
      </c>
      <c r="M1779" s="11">
        <v>0.1460022</v>
      </c>
      <c r="N1779" s="11">
        <v>0.85399780000000003</v>
      </c>
      <c r="O1779" s="11">
        <v>1</v>
      </c>
      <c r="Q1779" s="11">
        <v>425</v>
      </c>
      <c r="R1779" s="11">
        <v>3.8556809999999997E-2</v>
      </c>
      <c r="S1779" s="11">
        <v>3.8556809999999997E-2</v>
      </c>
      <c r="T1779" s="11">
        <v>3.1570320000000002E-3</v>
      </c>
      <c r="U1779" s="11">
        <v>3.1570320000000002E-3</v>
      </c>
    </row>
    <row r="1780" spans="1:21" x14ac:dyDescent="0.35">
      <c r="A1780" s="4">
        <f t="shared" si="98"/>
        <v>425.25</v>
      </c>
      <c r="B1780" s="4">
        <f t="shared" si="99"/>
        <v>0.1460022</v>
      </c>
      <c r="C1780" s="4">
        <f t="shared" si="100"/>
        <v>0.85399780000000003</v>
      </c>
      <c r="D1780" s="4">
        <f t="shared" si="101"/>
        <v>-6.2342778797580007E-3</v>
      </c>
      <c r="E1780" s="4">
        <f t="shared" si="102"/>
        <v>4.1430790000000044E-3</v>
      </c>
      <c r="H1780" s="11">
        <v>425.25</v>
      </c>
      <c r="I1780" s="11">
        <v>0.1460022</v>
      </c>
      <c r="J1780" s="11">
        <v>0.85399780000000003</v>
      </c>
      <c r="K1780" s="11">
        <v>0</v>
      </c>
      <c r="L1780" s="11">
        <v>0</v>
      </c>
      <c r="M1780" s="11">
        <v>0.1460022</v>
      </c>
      <c r="N1780" s="11">
        <v>0.85399780000000003</v>
      </c>
      <c r="O1780" s="11">
        <v>1</v>
      </c>
      <c r="Q1780" s="11">
        <v>425.25</v>
      </c>
      <c r="R1780" s="11">
        <v>3.8556809999999997E-2</v>
      </c>
      <c r="S1780" s="11">
        <v>3.8556809999999997E-2</v>
      </c>
      <c r="T1780" s="11">
        <v>3.1570320000000002E-3</v>
      </c>
      <c r="U1780" s="11">
        <v>3.1570320000000002E-3</v>
      </c>
    </row>
    <row r="1781" spans="1:21" x14ac:dyDescent="0.35">
      <c r="A1781" s="4">
        <f t="shared" si="98"/>
        <v>425.5</v>
      </c>
      <c r="B1781" s="4">
        <f t="shared" si="99"/>
        <v>0.1460022</v>
      </c>
      <c r="C1781" s="4">
        <f t="shared" si="100"/>
        <v>0.85399780000000003</v>
      </c>
      <c r="D1781" s="4">
        <f t="shared" si="101"/>
        <v>-6.2342778797580007E-3</v>
      </c>
      <c r="E1781" s="4">
        <f t="shared" si="102"/>
        <v>4.1430790000000044E-3</v>
      </c>
      <c r="H1781" s="11">
        <v>425.5</v>
      </c>
      <c r="I1781" s="11">
        <v>0.1460022</v>
      </c>
      <c r="J1781" s="11">
        <v>0.85399780000000003</v>
      </c>
      <c r="K1781" s="11">
        <v>0</v>
      </c>
      <c r="L1781" s="11">
        <v>0</v>
      </c>
      <c r="M1781" s="11">
        <v>0.1460022</v>
      </c>
      <c r="N1781" s="11">
        <v>0.85399780000000003</v>
      </c>
      <c r="O1781" s="11">
        <v>1</v>
      </c>
      <c r="Q1781" s="11">
        <v>425.5</v>
      </c>
      <c r="R1781" s="11">
        <v>3.8556809999999997E-2</v>
      </c>
      <c r="S1781" s="11">
        <v>3.8556809999999997E-2</v>
      </c>
      <c r="T1781" s="11">
        <v>3.1570320000000002E-3</v>
      </c>
      <c r="U1781" s="11">
        <v>3.1570320000000002E-3</v>
      </c>
    </row>
    <row r="1782" spans="1:21" x14ac:dyDescent="0.35">
      <c r="A1782" s="4">
        <f t="shared" si="98"/>
        <v>425.75</v>
      </c>
      <c r="B1782" s="4">
        <f t="shared" si="99"/>
        <v>0.1460022</v>
      </c>
      <c r="C1782" s="4">
        <f t="shared" si="100"/>
        <v>0.85399780000000003</v>
      </c>
      <c r="D1782" s="4">
        <f t="shared" si="101"/>
        <v>-6.2342778797580007E-3</v>
      </c>
      <c r="E1782" s="4">
        <f t="shared" si="102"/>
        <v>4.1430790000000044E-3</v>
      </c>
      <c r="H1782" s="11">
        <v>425.75</v>
      </c>
      <c r="I1782" s="11">
        <v>0.1460022</v>
      </c>
      <c r="J1782" s="11">
        <v>0.85399780000000003</v>
      </c>
      <c r="K1782" s="11">
        <v>0</v>
      </c>
      <c r="L1782" s="11">
        <v>0</v>
      </c>
      <c r="M1782" s="11">
        <v>0.1460022</v>
      </c>
      <c r="N1782" s="11">
        <v>0.85399780000000003</v>
      </c>
      <c r="O1782" s="11">
        <v>1</v>
      </c>
      <c r="Q1782" s="11">
        <v>425.75</v>
      </c>
      <c r="R1782" s="11">
        <v>3.8556809999999997E-2</v>
      </c>
      <c r="S1782" s="11">
        <v>3.8556809999999997E-2</v>
      </c>
      <c r="T1782" s="11">
        <v>3.1570320000000002E-3</v>
      </c>
      <c r="U1782" s="11">
        <v>3.1570320000000002E-3</v>
      </c>
    </row>
    <row r="1783" spans="1:21" x14ac:dyDescent="0.35">
      <c r="A1783" s="4">
        <f t="shared" si="98"/>
        <v>426</v>
      </c>
      <c r="B1783" s="4">
        <f t="shared" si="99"/>
        <v>0.1460022</v>
      </c>
      <c r="C1783" s="4">
        <f t="shared" si="100"/>
        <v>0.85399780000000003</v>
      </c>
      <c r="D1783" s="4">
        <f t="shared" si="101"/>
        <v>-6.2342778797580007E-3</v>
      </c>
      <c r="E1783" s="4">
        <f t="shared" si="102"/>
        <v>4.1430790000000044E-3</v>
      </c>
      <c r="H1783" s="11">
        <v>426</v>
      </c>
      <c r="I1783" s="11">
        <v>0.1460022</v>
      </c>
      <c r="J1783" s="11">
        <v>0.85399780000000003</v>
      </c>
      <c r="K1783" s="11">
        <v>0</v>
      </c>
      <c r="L1783" s="11">
        <v>0</v>
      </c>
      <c r="M1783" s="11">
        <v>0.1460022</v>
      </c>
      <c r="N1783" s="11">
        <v>0.85399780000000003</v>
      </c>
      <c r="O1783" s="11">
        <v>1</v>
      </c>
      <c r="Q1783" s="11">
        <v>426</v>
      </c>
      <c r="R1783" s="11">
        <v>3.8556809999999997E-2</v>
      </c>
      <c r="S1783" s="11">
        <v>3.8556809999999997E-2</v>
      </c>
      <c r="T1783" s="11">
        <v>3.1570320000000002E-3</v>
      </c>
      <c r="U1783" s="11">
        <v>3.1570320000000002E-3</v>
      </c>
    </row>
    <row r="1784" spans="1:21" x14ac:dyDescent="0.35">
      <c r="A1784" s="4">
        <f t="shared" ref="A1784:A1847" si="103">H1784</f>
        <v>426.25</v>
      </c>
      <c r="B1784" s="4">
        <f t="shared" ref="B1784:B1847" si="104">I1784</f>
        <v>0.1460022</v>
      </c>
      <c r="C1784" s="4">
        <f t="shared" ref="C1784:C1847" si="105">J1784</f>
        <v>0.85399780000000003</v>
      </c>
      <c r="D1784" s="4">
        <f t="shared" si="101"/>
        <v>-6.2342778797580007E-3</v>
      </c>
      <c r="E1784" s="4">
        <f t="shared" si="102"/>
        <v>4.1430790000000044E-3</v>
      </c>
      <c r="H1784" s="11">
        <v>426.25</v>
      </c>
      <c r="I1784" s="11">
        <v>0.1460022</v>
      </c>
      <c r="J1784" s="11">
        <v>0.85399780000000003</v>
      </c>
      <c r="K1784" s="11">
        <v>0</v>
      </c>
      <c r="L1784" s="11">
        <v>0</v>
      </c>
      <c r="M1784" s="11">
        <v>0.1460022</v>
      </c>
      <c r="N1784" s="11">
        <v>0.85399780000000003</v>
      </c>
      <c r="O1784" s="11">
        <v>1</v>
      </c>
      <c r="Q1784" s="11">
        <v>426.25</v>
      </c>
      <c r="R1784" s="11">
        <v>3.8556809999999997E-2</v>
      </c>
      <c r="S1784" s="11">
        <v>3.8556809999999997E-2</v>
      </c>
      <c r="T1784" s="11">
        <v>3.1570320000000002E-3</v>
      </c>
      <c r="U1784" s="11">
        <v>3.1570320000000002E-3</v>
      </c>
    </row>
    <row r="1785" spans="1:21" x14ac:dyDescent="0.35">
      <c r="A1785" s="4">
        <f t="shared" si="103"/>
        <v>426.5</v>
      </c>
      <c r="B1785" s="4">
        <f t="shared" si="104"/>
        <v>0.1460022</v>
      </c>
      <c r="C1785" s="4">
        <f t="shared" si="105"/>
        <v>0.85399780000000003</v>
      </c>
      <c r="D1785" s="4">
        <f t="shared" si="101"/>
        <v>-6.2342778797580007E-3</v>
      </c>
      <c r="E1785" s="4">
        <f t="shared" si="102"/>
        <v>4.1430790000000044E-3</v>
      </c>
      <c r="H1785" s="11">
        <v>426.5</v>
      </c>
      <c r="I1785" s="11">
        <v>0.1460022</v>
      </c>
      <c r="J1785" s="11">
        <v>0.85399780000000003</v>
      </c>
      <c r="K1785" s="11">
        <v>0</v>
      </c>
      <c r="L1785" s="11">
        <v>0</v>
      </c>
      <c r="M1785" s="11">
        <v>0.1460022</v>
      </c>
      <c r="N1785" s="11">
        <v>0.85399780000000003</v>
      </c>
      <c r="O1785" s="11">
        <v>1</v>
      </c>
      <c r="Q1785" s="11">
        <v>426.5</v>
      </c>
      <c r="R1785" s="11">
        <v>3.8556809999999997E-2</v>
      </c>
      <c r="S1785" s="11">
        <v>3.8556809999999997E-2</v>
      </c>
      <c r="T1785" s="11">
        <v>3.1570320000000002E-3</v>
      </c>
      <c r="U1785" s="11">
        <v>3.1570320000000002E-3</v>
      </c>
    </row>
    <row r="1786" spans="1:21" x14ac:dyDescent="0.35">
      <c r="A1786" s="4">
        <f t="shared" si="103"/>
        <v>426.75</v>
      </c>
      <c r="B1786" s="4">
        <f t="shared" si="104"/>
        <v>0.1460022</v>
      </c>
      <c r="C1786" s="4">
        <f t="shared" si="105"/>
        <v>0.85399780000000003</v>
      </c>
      <c r="D1786" s="4">
        <f t="shared" si="101"/>
        <v>-6.2342778797580007E-3</v>
      </c>
      <c r="E1786" s="4">
        <f t="shared" si="102"/>
        <v>4.1430790000000044E-3</v>
      </c>
      <c r="H1786" s="11">
        <v>426.75</v>
      </c>
      <c r="I1786" s="11">
        <v>0.1460022</v>
      </c>
      <c r="J1786" s="11">
        <v>0.85399780000000003</v>
      </c>
      <c r="K1786" s="11">
        <v>0</v>
      </c>
      <c r="L1786" s="11">
        <v>0</v>
      </c>
      <c r="M1786" s="11">
        <v>0.1460022</v>
      </c>
      <c r="N1786" s="11">
        <v>0.85399780000000003</v>
      </c>
      <c r="O1786" s="11">
        <v>1</v>
      </c>
      <c r="Q1786" s="11">
        <v>426.75</v>
      </c>
      <c r="R1786" s="11">
        <v>3.8556809999999997E-2</v>
      </c>
      <c r="S1786" s="11">
        <v>3.8556809999999997E-2</v>
      </c>
      <c r="T1786" s="11">
        <v>3.1570320000000002E-3</v>
      </c>
      <c r="U1786" s="11">
        <v>3.1570320000000002E-3</v>
      </c>
    </row>
    <row r="1787" spans="1:21" x14ac:dyDescent="0.35">
      <c r="A1787" s="4">
        <f t="shared" si="103"/>
        <v>427</v>
      </c>
      <c r="B1787" s="4">
        <f t="shared" si="104"/>
        <v>0.1460022</v>
      </c>
      <c r="C1787" s="4">
        <f t="shared" si="105"/>
        <v>0.85399780000000003</v>
      </c>
      <c r="D1787" s="4">
        <f t="shared" si="101"/>
        <v>-6.2342778797580007E-3</v>
      </c>
      <c r="E1787" s="4">
        <f t="shared" si="102"/>
        <v>4.1430790000000044E-3</v>
      </c>
      <c r="H1787" s="11">
        <v>427</v>
      </c>
      <c r="I1787" s="11">
        <v>0.1460022</v>
      </c>
      <c r="J1787" s="11">
        <v>0.85399780000000003</v>
      </c>
      <c r="K1787" s="11">
        <v>0</v>
      </c>
      <c r="L1787" s="11">
        <v>0</v>
      </c>
      <c r="M1787" s="11">
        <v>0.1460022</v>
      </c>
      <c r="N1787" s="11">
        <v>0.85399780000000003</v>
      </c>
      <c r="O1787" s="11">
        <v>1</v>
      </c>
      <c r="Q1787" s="11">
        <v>427</v>
      </c>
      <c r="R1787" s="11">
        <v>3.8556809999999997E-2</v>
      </c>
      <c r="S1787" s="11">
        <v>3.8556809999999997E-2</v>
      </c>
      <c r="T1787" s="11">
        <v>3.1570320000000002E-3</v>
      </c>
      <c r="U1787" s="11">
        <v>3.1570320000000002E-3</v>
      </c>
    </row>
    <row r="1788" spans="1:21" x14ac:dyDescent="0.35">
      <c r="A1788" s="4">
        <f t="shared" si="103"/>
        <v>427.25</v>
      </c>
      <c r="B1788" s="4">
        <f t="shared" si="104"/>
        <v>0.1460022</v>
      </c>
      <c r="C1788" s="4">
        <f t="shared" si="105"/>
        <v>0.85399780000000003</v>
      </c>
      <c r="D1788" s="4">
        <f t="shared" si="101"/>
        <v>-6.2342778797580007E-3</v>
      </c>
      <c r="E1788" s="4">
        <f t="shared" si="102"/>
        <v>4.1430790000000044E-3</v>
      </c>
      <c r="H1788" s="11">
        <v>427.25</v>
      </c>
      <c r="I1788" s="11">
        <v>0.1460022</v>
      </c>
      <c r="J1788" s="11">
        <v>0.85399780000000003</v>
      </c>
      <c r="K1788" s="11">
        <v>0</v>
      </c>
      <c r="L1788" s="11">
        <v>0</v>
      </c>
      <c r="M1788" s="11">
        <v>0.1460022</v>
      </c>
      <c r="N1788" s="11">
        <v>0.85399780000000003</v>
      </c>
      <c r="O1788" s="11">
        <v>1</v>
      </c>
      <c r="Q1788" s="11">
        <v>427.25</v>
      </c>
      <c r="R1788" s="11">
        <v>3.8556809999999997E-2</v>
      </c>
      <c r="S1788" s="11">
        <v>3.8556809999999997E-2</v>
      </c>
      <c r="T1788" s="11">
        <v>3.1570320000000002E-3</v>
      </c>
      <c r="U1788" s="11">
        <v>3.1570320000000002E-3</v>
      </c>
    </row>
    <row r="1789" spans="1:21" x14ac:dyDescent="0.35">
      <c r="A1789" s="4">
        <f t="shared" si="103"/>
        <v>427.5</v>
      </c>
      <c r="B1789" s="4">
        <f t="shared" si="104"/>
        <v>0.1460022</v>
      </c>
      <c r="C1789" s="4">
        <f t="shared" si="105"/>
        <v>0.85399780000000003</v>
      </c>
      <c r="D1789" s="4">
        <f t="shared" si="101"/>
        <v>-6.2342778797580007E-3</v>
      </c>
      <c r="E1789" s="4">
        <f t="shared" si="102"/>
        <v>4.1430790000000044E-3</v>
      </c>
      <c r="H1789" s="11">
        <v>427.5</v>
      </c>
      <c r="I1789" s="11">
        <v>0.1460022</v>
      </c>
      <c r="J1789" s="11">
        <v>0.85399780000000003</v>
      </c>
      <c r="K1789" s="11">
        <v>0</v>
      </c>
      <c r="L1789" s="11">
        <v>0</v>
      </c>
      <c r="M1789" s="11">
        <v>0.1460022</v>
      </c>
      <c r="N1789" s="11">
        <v>0.85399780000000003</v>
      </c>
      <c r="O1789" s="11">
        <v>1</v>
      </c>
      <c r="Q1789" s="11">
        <v>427.5</v>
      </c>
      <c r="R1789" s="11">
        <v>3.8556809999999997E-2</v>
      </c>
      <c r="S1789" s="11">
        <v>3.8556809999999997E-2</v>
      </c>
      <c r="T1789" s="11">
        <v>3.1570320000000002E-3</v>
      </c>
      <c r="U1789" s="11">
        <v>3.1570320000000002E-3</v>
      </c>
    </row>
    <row r="1790" spans="1:21" x14ac:dyDescent="0.35">
      <c r="A1790" s="4">
        <f t="shared" si="103"/>
        <v>427.75</v>
      </c>
      <c r="B1790" s="4">
        <f t="shared" si="104"/>
        <v>0.1460022</v>
      </c>
      <c r="C1790" s="4">
        <f t="shared" si="105"/>
        <v>0.85399780000000003</v>
      </c>
      <c r="D1790" s="4">
        <f t="shared" si="101"/>
        <v>-6.2342778797580007E-3</v>
      </c>
      <c r="E1790" s="4">
        <f t="shared" si="102"/>
        <v>4.1430790000000044E-3</v>
      </c>
      <c r="H1790" s="11">
        <v>427.75</v>
      </c>
      <c r="I1790" s="11">
        <v>0.1460022</v>
      </c>
      <c r="J1790" s="11">
        <v>0.85399780000000003</v>
      </c>
      <c r="K1790" s="11">
        <v>0</v>
      </c>
      <c r="L1790" s="11">
        <v>0</v>
      </c>
      <c r="M1790" s="11">
        <v>0.1460022</v>
      </c>
      <c r="N1790" s="11">
        <v>0.85399780000000003</v>
      </c>
      <c r="O1790" s="11">
        <v>1</v>
      </c>
      <c r="Q1790" s="11">
        <v>427.75</v>
      </c>
      <c r="R1790" s="11">
        <v>3.8556809999999997E-2</v>
      </c>
      <c r="S1790" s="11">
        <v>3.8556809999999997E-2</v>
      </c>
      <c r="T1790" s="11">
        <v>3.1570320000000002E-3</v>
      </c>
      <c r="U1790" s="11">
        <v>3.1570320000000002E-3</v>
      </c>
    </row>
    <row r="1791" spans="1:21" x14ac:dyDescent="0.35">
      <c r="A1791" s="4">
        <f t="shared" si="103"/>
        <v>428</v>
      </c>
      <c r="B1791" s="4">
        <f t="shared" si="104"/>
        <v>0.1460022</v>
      </c>
      <c r="C1791" s="4">
        <f t="shared" si="105"/>
        <v>0.85399780000000003</v>
      </c>
      <c r="D1791" s="4">
        <f t="shared" si="101"/>
        <v>-6.2342778797580007E-3</v>
      </c>
      <c r="E1791" s="4">
        <f t="shared" si="102"/>
        <v>4.1430790000000044E-3</v>
      </c>
      <c r="H1791" s="11">
        <v>428</v>
      </c>
      <c r="I1791" s="11">
        <v>0.1460022</v>
      </c>
      <c r="J1791" s="11">
        <v>0.85399780000000003</v>
      </c>
      <c r="K1791" s="11">
        <v>0</v>
      </c>
      <c r="L1791" s="11">
        <v>0</v>
      </c>
      <c r="M1791" s="11">
        <v>0.1460022</v>
      </c>
      <c r="N1791" s="11">
        <v>0.85399780000000003</v>
      </c>
      <c r="O1791" s="11">
        <v>1</v>
      </c>
      <c r="Q1791" s="11">
        <v>428</v>
      </c>
      <c r="R1791" s="11">
        <v>3.8556809999999997E-2</v>
      </c>
      <c r="S1791" s="11">
        <v>3.8556809999999997E-2</v>
      </c>
      <c r="T1791" s="11">
        <v>3.1570320000000002E-3</v>
      </c>
      <c r="U1791" s="11">
        <v>3.1570320000000002E-3</v>
      </c>
    </row>
    <row r="1792" spans="1:21" x14ac:dyDescent="0.35">
      <c r="A1792" s="4">
        <f t="shared" si="103"/>
        <v>428.25</v>
      </c>
      <c r="B1792" s="4">
        <f t="shared" si="104"/>
        <v>0.1460022</v>
      </c>
      <c r="C1792" s="4">
        <f t="shared" si="105"/>
        <v>0.85399780000000003</v>
      </c>
      <c r="D1792" s="4">
        <f t="shared" si="101"/>
        <v>-6.2342778797580007E-3</v>
      </c>
      <c r="E1792" s="4">
        <f t="shared" si="102"/>
        <v>4.1430790000000044E-3</v>
      </c>
      <c r="H1792" s="11">
        <v>428.25</v>
      </c>
      <c r="I1792" s="11">
        <v>0.1460022</v>
      </c>
      <c r="J1792" s="11">
        <v>0.85399780000000003</v>
      </c>
      <c r="K1792" s="11">
        <v>0</v>
      </c>
      <c r="L1792" s="11">
        <v>0</v>
      </c>
      <c r="M1792" s="11">
        <v>0.1460022</v>
      </c>
      <c r="N1792" s="11">
        <v>0.85399780000000003</v>
      </c>
      <c r="O1792" s="11">
        <v>1</v>
      </c>
      <c r="Q1792" s="11">
        <v>428.25</v>
      </c>
      <c r="R1792" s="11">
        <v>3.8556809999999997E-2</v>
      </c>
      <c r="S1792" s="11">
        <v>3.8556809999999997E-2</v>
      </c>
      <c r="T1792" s="11">
        <v>3.1570320000000002E-3</v>
      </c>
      <c r="U1792" s="11">
        <v>3.1570320000000002E-3</v>
      </c>
    </row>
    <row r="1793" spans="1:21" x14ac:dyDescent="0.35">
      <c r="A1793" s="4">
        <f t="shared" si="103"/>
        <v>428.5</v>
      </c>
      <c r="B1793" s="4">
        <f t="shared" si="104"/>
        <v>0.1460022</v>
      </c>
      <c r="C1793" s="4">
        <f t="shared" si="105"/>
        <v>0.85399780000000003</v>
      </c>
      <c r="D1793" s="4">
        <f t="shared" si="101"/>
        <v>-6.2342778797580007E-3</v>
      </c>
      <c r="E1793" s="4">
        <f t="shared" si="102"/>
        <v>4.1430790000000044E-3</v>
      </c>
      <c r="H1793" s="11">
        <v>428.5</v>
      </c>
      <c r="I1793" s="11">
        <v>0.1460022</v>
      </c>
      <c r="J1793" s="11">
        <v>0.85399780000000003</v>
      </c>
      <c r="K1793" s="11">
        <v>0</v>
      </c>
      <c r="L1793" s="11">
        <v>0</v>
      </c>
      <c r="M1793" s="11">
        <v>0.1460022</v>
      </c>
      <c r="N1793" s="11">
        <v>0.85399780000000003</v>
      </c>
      <c r="O1793" s="11">
        <v>1</v>
      </c>
      <c r="Q1793" s="11">
        <v>428.5</v>
      </c>
      <c r="R1793" s="11">
        <v>3.8556809999999997E-2</v>
      </c>
      <c r="S1793" s="11">
        <v>3.8556809999999997E-2</v>
      </c>
      <c r="T1793" s="11">
        <v>3.1570320000000002E-3</v>
      </c>
      <c r="U1793" s="11">
        <v>3.1570320000000002E-3</v>
      </c>
    </row>
    <row r="1794" spans="1:21" x14ac:dyDescent="0.35">
      <c r="A1794" s="4">
        <f t="shared" si="103"/>
        <v>428.75</v>
      </c>
      <c r="B1794" s="4">
        <f t="shared" si="104"/>
        <v>0.1460022</v>
      </c>
      <c r="C1794" s="4">
        <f t="shared" si="105"/>
        <v>0.85399780000000003</v>
      </c>
      <c r="D1794" s="4">
        <f t="shared" si="101"/>
        <v>-6.2342778797580007E-3</v>
      </c>
      <c r="E1794" s="4">
        <f t="shared" si="102"/>
        <v>4.1430790000000044E-3</v>
      </c>
      <c r="H1794" s="11">
        <v>428.75</v>
      </c>
      <c r="I1794" s="11">
        <v>0.1460022</v>
      </c>
      <c r="J1794" s="11">
        <v>0.85399780000000003</v>
      </c>
      <c r="K1794" s="11">
        <v>0</v>
      </c>
      <c r="L1794" s="11">
        <v>0</v>
      </c>
      <c r="M1794" s="11">
        <v>0.1460022</v>
      </c>
      <c r="N1794" s="11">
        <v>0.85399780000000003</v>
      </c>
      <c r="O1794" s="11">
        <v>1</v>
      </c>
      <c r="Q1794" s="11">
        <v>428.75</v>
      </c>
      <c r="R1794" s="11">
        <v>3.8556809999999997E-2</v>
      </c>
      <c r="S1794" s="11">
        <v>3.8556809999999997E-2</v>
      </c>
      <c r="T1794" s="11">
        <v>3.1570320000000002E-3</v>
      </c>
      <c r="U1794" s="11">
        <v>3.1570320000000002E-3</v>
      </c>
    </row>
    <row r="1795" spans="1:21" x14ac:dyDescent="0.35">
      <c r="A1795" s="4">
        <f t="shared" si="103"/>
        <v>429</v>
      </c>
      <c r="B1795" s="4">
        <f t="shared" si="104"/>
        <v>0.1460022</v>
      </c>
      <c r="C1795" s="4">
        <f t="shared" si="105"/>
        <v>0.85399780000000003</v>
      </c>
      <c r="D1795" s="4">
        <f t="shared" si="101"/>
        <v>-6.2342778797580007E-3</v>
      </c>
      <c r="E1795" s="4">
        <f t="shared" si="102"/>
        <v>4.1430790000000044E-3</v>
      </c>
      <c r="H1795" s="11">
        <v>429</v>
      </c>
      <c r="I1795" s="11">
        <v>0.1460022</v>
      </c>
      <c r="J1795" s="11">
        <v>0.85399780000000003</v>
      </c>
      <c r="K1795" s="11">
        <v>0</v>
      </c>
      <c r="L1795" s="11">
        <v>0</v>
      </c>
      <c r="M1795" s="11">
        <v>0.1460022</v>
      </c>
      <c r="N1795" s="11">
        <v>0.85399780000000003</v>
      </c>
      <c r="O1795" s="11">
        <v>1</v>
      </c>
      <c r="Q1795" s="11">
        <v>429</v>
      </c>
      <c r="R1795" s="11">
        <v>3.8556809999999997E-2</v>
      </c>
      <c r="S1795" s="11">
        <v>3.8556809999999997E-2</v>
      </c>
      <c r="T1795" s="11">
        <v>3.1570320000000002E-3</v>
      </c>
      <c r="U1795" s="11">
        <v>3.1570320000000002E-3</v>
      </c>
    </row>
    <row r="1796" spans="1:21" x14ac:dyDescent="0.35">
      <c r="A1796" s="4">
        <f t="shared" si="103"/>
        <v>429.25</v>
      </c>
      <c r="B1796" s="4">
        <f t="shared" si="104"/>
        <v>0.1460022</v>
      </c>
      <c r="C1796" s="4">
        <f t="shared" si="105"/>
        <v>0.85399780000000003</v>
      </c>
      <c r="D1796" s="4">
        <f t="shared" si="101"/>
        <v>-6.2342778797580007E-3</v>
      </c>
      <c r="E1796" s="4">
        <f t="shared" si="102"/>
        <v>4.1430790000000044E-3</v>
      </c>
      <c r="H1796" s="11">
        <v>429.25</v>
      </c>
      <c r="I1796" s="11">
        <v>0.1460022</v>
      </c>
      <c r="J1796" s="11">
        <v>0.85399780000000003</v>
      </c>
      <c r="K1796" s="11">
        <v>0</v>
      </c>
      <c r="L1796" s="11">
        <v>0</v>
      </c>
      <c r="M1796" s="11">
        <v>0.1460022</v>
      </c>
      <c r="N1796" s="11">
        <v>0.85399780000000003</v>
      </c>
      <c r="O1796" s="11">
        <v>1</v>
      </c>
      <c r="Q1796" s="11">
        <v>429.25</v>
      </c>
      <c r="R1796" s="11">
        <v>3.8556809999999997E-2</v>
      </c>
      <c r="S1796" s="11">
        <v>3.8556809999999997E-2</v>
      </c>
      <c r="T1796" s="11">
        <v>3.1570320000000002E-3</v>
      </c>
      <c r="U1796" s="11">
        <v>3.1570320000000002E-3</v>
      </c>
    </row>
    <row r="1797" spans="1:21" x14ac:dyDescent="0.35">
      <c r="A1797" s="4">
        <f t="shared" si="103"/>
        <v>429.5</v>
      </c>
      <c r="B1797" s="4">
        <f t="shared" si="104"/>
        <v>0.1460022</v>
      </c>
      <c r="C1797" s="4">
        <f t="shared" si="105"/>
        <v>0.85399780000000003</v>
      </c>
      <c r="D1797" s="4">
        <f t="shared" si="101"/>
        <v>-6.2342778797580007E-3</v>
      </c>
      <c r="E1797" s="4">
        <f t="shared" si="102"/>
        <v>4.1430790000000044E-3</v>
      </c>
      <c r="H1797" s="11">
        <v>429.5</v>
      </c>
      <c r="I1797" s="11">
        <v>0.1460022</v>
      </c>
      <c r="J1797" s="11">
        <v>0.85399780000000003</v>
      </c>
      <c r="K1797" s="11">
        <v>0</v>
      </c>
      <c r="L1797" s="11">
        <v>0</v>
      </c>
      <c r="M1797" s="11">
        <v>0.1460022</v>
      </c>
      <c r="N1797" s="11">
        <v>0.85399780000000003</v>
      </c>
      <c r="O1797" s="11">
        <v>1</v>
      </c>
      <c r="Q1797" s="11">
        <v>429.5</v>
      </c>
      <c r="R1797" s="11">
        <v>3.8556809999999997E-2</v>
      </c>
      <c r="S1797" s="11">
        <v>3.8556809999999997E-2</v>
      </c>
      <c r="T1797" s="11">
        <v>3.1570320000000002E-3</v>
      </c>
      <c r="U1797" s="11">
        <v>3.1570320000000002E-3</v>
      </c>
    </row>
    <row r="1798" spans="1:21" x14ac:dyDescent="0.35">
      <c r="A1798" s="4">
        <f t="shared" si="103"/>
        <v>429.75</v>
      </c>
      <c r="B1798" s="4">
        <f t="shared" si="104"/>
        <v>0.1460022</v>
      </c>
      <c r="C1798" s="4">
        <f t="shared" si="105"/>
        <v>0.85399780000000003</v>
      </c>
      <c r="D1798" s="4">
        <f t="shared" si="101"/>
        <v>-6.2342778797580007E-3</v>
      </c>
      <c r="E1798" s="4">
        <f t="shared" si="102"/>
        <v>4.1430790000000044E-3</v>
      </c>
      <c r="H1798" s="11">
        <v>429.75</v>
      </c>
      <c r="I1798" s="11">
        <v>0.1460022</v>
      </c>
      <c r="J1798" s="11">
        <v>0.85399780000000003</v>
      </c>
      <c r="K1798" s="11">
        <v>0</v>
      </c>
      <c r="L1798" s="11">
        <v>0</v>
      </c>
      <c r="M1798" s="11">
        <v>0.1460022</v>
      </c>
      <c r="N1798" s="11">
        <v>0.85399780000000003</v>
      </c>
      <c r="O1798" s="11">
        <v>1</v>
      </c>
      <c r="Q1798" s="11">
        <v>429.75</v>
      </c>
      <c r="R1798" s="11">
        <v>3.8556809999999997E-2</v>
      </c>
      <c r="S1798" s="11">
        <v>3.8556809999999997E-2</v>
      </c>
      <c r="T1798" s="11">
        <v>3.1570320000000002E-3</v>
      </c>
      <c r="U1798" s="11">
        <v>3.1570320000000002E-3</v>
      </c>
    </row>
    <row r="1799" spans="1:21" x14ac:dyDescent="0.35">
      <c r="A1799" s="4">
        <f t="shared" si="103"/>
        <v>430</v>
      </c>
      <c r="B1799" s="4">
        <f t="shared" si="104"/>
        <v>0.1460022</v>
      </c>
      <c r="C1799" s="4">
        <f t="shared" si="105"/>
        <v>0.85399780000000003</v>
      </c>
      <c r="D1799" s="4">
        <f t="shared" si="101"/>
        <v>-6.2342778797580007E-3</v>
      </c>
      <c r="E1799" s="4">
        <f t="shared" si="102"/>
        <v>4.1430790000000044E-3</v>
      </c>
      <c r="H1799" s="11">
        <v>430</v>
      </c>
      <c r="I1799" s="11">
        <v>0.1460022</v>
      </c>
      <c r="J1799" s="11">
        <v>0.85399780000000003</v>
      </c>
      <c r="K1799" s="11">
        <v>0</v>
      </c>
      <c r="L1799" s="11">
        <v>0</v>
      </c>
      <c r="M1799" s="11">
        <v>0.1460022</v>
      </c>
      <c r="N1799" s="11">
        <v>0.85399780000000003</v>
      </c>
      <c r="O1799" s="11">
        <v>1</v>
      </c>
      <c r="Q1799" s="11">
        <v>430</v>
      </c>
      <c r="R1799" s="11">
        <v>3.8556809999999997E-2</v>
      </c>
      <c r="S1799" s="11">
        <v>3.8556809999999997E-2</v>
      </c>
      <c r="T1799" s="11">
        <v>3.1570320000000002E-3</v>
      </c>
      <c r="U1799" s="11">
        <v>3.1570320000000002E-3</v>
      </c>
    </row>
    <row r="1800" spans="1:21" x14ac:dyDescent="0.35">
      <c r="A1800" s="4">
        <f t="shared" si="103"/>
        <v>430.25</v>
      </c>
      <c r="B1800" s="4">
        <f t="shared" si="104"/>
        <v>0.1460022</v>
      </c>
      <c r="C1800" s="4">
        <f t="shared" si="105"/>
        <v>0.85399780000000003</v>
      </c>
      <c r="D1800" s="4">
        <f t="shared" si="101"/>
        <v>-6.2342778797580007E-3</v>
      </c>
      <c r="E1800" s="4">
        <f t="shared" si="102"/>
        <v>4.1430790000000044E-3</v>
      </c>
      <c r="H1800" s="11">
        <v>430.25</v>
      </c>
      <c r="I1800" s="11">
        <v>0.1460022</v>
      </c>
      <c r="J1800" s="11">
        <v>0.85399780000000003</v>
      </c>
      <c r="K1800" s="11">
        <v>0</v>
      </c>
      <c r="L1800" s="11">
        <v>0</v>
      </c>
      <c r="M1800" s="11">
        <v>0.1460022</v>
      </c>
      <c r="N1800" s="11">
        <v>0.85399780000000003</v>
      </c>
      <c r="O1800" s="11">
        <v>1</v>
      </c>
      <c r="Q1800" s="11">
        <v>430.25</v>
      </c>
      <c r="R1800" s="11">
        <v>3.8556809999999997E-2</v>
      </c>
      <c r="S1800" s="11">
        <v>3.8556809999999997E-2</v>
      </c>
      <c r="T1800" s="11">
        <v>3.1570320000000002E-3</v>
      </c>
      <c r="U1800" s="11">
        <v>3.1570320000000002E-3</v>
      </c>
    </row>
    <row r="1801" spans="1:21" x14ac:dyDescent="0.35">
      <c r="A1801" s="4">
        <f t="shared" si="103"/>
        <v>430.5</v>
      </c>
      <c r="B1801" s="4">
        <f t="shared" si="104"/>
        <v>0.1460022</v>
      </c>
      <c r="C1801" s="4">
        <f t="shared" si="105"/>
        <v>0.85399780000000003</v>
      </c>
      <c r="D1801" s="4">
        <f t="shared" si="101"/>
        <v>-6.2342778797580007E-3</v>
      </c>
      <c r="E1801" s="4">
        <f t="shared" si="102"/>
        <v>4.1430790000000044E-3</v>
      </c>
      <c r="H1801" s="11">
        <v>430.5</v>
      </c>
      <c r="I1801" s="11">
        <v>0.1460022</v>
      </c>
      <c r="J1801" s="11">
        <v>0.85399780000000003</v>
      </c>
      <c r="K1801" s="11">
        <v>0</v>
      </c>
      <c r="L1801" s="11">
        <v>0</v>
      </c>
      <c r="M1801" s="11">
        <v>0.1460022</v>
      </c>
      <c r="N1801" s="11">
        <v>0.85399780000000003</v>
      </c>
      <c r="O1801" s="11">
        <v>1</v>
      </c>
      <c r="Q1801" s="11">
        <v>430.5</v>
      </c>
      <c r="R1801" s="11">
        <v>3.8556809999999997E-2</v>
      </c>
      <c r="S1801" s="11">
        <v>3.8556809999999997E-2</v>
      </c>
      <c r="T1801" s="11">
        <v>3.1570320000000002E-3</v>
      </c>
      <c r="U1801" s="11">
        <v>3.1570320000000002E-3</v>
      </c>
    </row>
    <row r="1802" spans="1:21" x14ac:dyDescent="0.35">
      <c r="A1802" s="4">
        <f t="shared" si="103"/>
        <v>430.75</v>
      </c>
      <c r="B1802" s="4">
        <f t="shared" si="104"/>
        <v>0.1460022</v>
      </c>
      <c r="C1802" s="4">
        <f t="shared" si="105"/>
        <v>0.85399780000000003</v>
      </c>
      <c r="D1802" s="4">
        <f t="shared" si="101"/>
        <v>-6.2342778797580007E-3</v>
      </c>
      <c r="E1802" s="4">
        <f t="shared" si="102"/>
        <v>4.1430790000000044E-3</v>
      </c>
      <c r="H1802" s="11">
        <v>430.75</v>
      </c>
      <c r="I1802" s="11">
        <v>0.1460022</v>
      </c>
      <c r="J1802" s="11">
        <v>0.85399780000000003</v>
      </c>
      <c r="K1802" s="11">
        <v>0</v>
      </c>
      <c r="L1802" s="11">
        <v>0</v>
      </c>
      <c r="M1802" s="11">
        <v>0.1460022</v>
      </c>
      <c r="N1802" s="11">
        <v>0.85399780000000003</v>
      </c>
      <c r="O1802" s="11">
        <v>1</v>
      </c>
      <c r="Q1802" s="11">
        <v>430.75</v>
      </c>
      <c r="R1802" s="11">
        <v>3.8556809999999997E-2</v>
      </c>
      <c r="S1802" s="11">
        <v>3.8556809999999997E-2</v>
      </c>
      <c r="T1802" s="11">
        <v>3.1570320000000002E-3</v>
      </c>
      <c r="U1802" s="11">
        <v>3.1570320000000002E-3</v>
      </c>
    </row>
    <row r="1803" spans="1:21" x14ac:dyDescent="0.35">
      <c r="A1803" s="4">
        <f t="shared" si="103"/>
        <v>431</v>
      </c>
      <c r="B1803" s="4">
        <f t="shared" si="104"/>
        <v>0.1460022</v>
      </c>
      <c r="C1803" s="4">
        <f t="shared" si="105"/>
        <v>0.85399780000000003</v>
      </c>
      <c r="D1803" s="4">
        <f t="shared" si="101"/>
        <v>-6.2342778797580007E-3</v>
      </c>
      <c r="E1803" s="4">
        <f t="shared" si="102"/>
        <v>4.1430790000000044E-3</v>
      </c>
      <c r="H1803" s="11">
        <v>431</v>
      </c>
      <c r="I1803" s="11">
        <v>0.1460022</v>
      </c>
      <c r="J1803" s="11">
        <v>0.85399780000000003</v>
      </c>
      <c r="K1803" s="11">
        <v>0</v>
      </c>
      <c r="L1803" s="11">
        <v>0</v>
      </c>
      <c r="M1803" s="11">
        <v>0.1460022</v>
      </c>
      <c r="N1803" s="11">
        <v>0.85399780000000003</v>
      </c>
      <c r="O1803" s="11">
        <v>1</v>
      </c>
      <c r="Q1803" s="11">
        <v>431</v>
      </c>
      <c r="R1803" s="11">
        <v>3.8556809999999997E-2</v>
      </c>
      <c r="S1803" s="11">
        <v>3.8556809999999997E-2</v>
      </c>
      <c r="T1803" s="11">
        <v>3.1570320000000002E-3</v>
      </c>
      <c r="U1803" s="11">
        <v>3.1570320000000002E-3</v>
      </c>
    </row>
    <row r="1804" spans="1:21" x14ac:dyDescent="0.35">
      <c r="A1804" s="4">
        <f t="shared" si="103"/>
        <v>431.25</v>
      </c>
      <c r="B1804" s="4">
        <f t="shared" si="104"/>
        <v>0.1460022</v>
      </c>
      <c r="C1804" s="4">
        <f t="shared" si="105"/>
        <v>0.85399780000000003</v>
      </c>
      <c r="D1804" s="4">
        <f t="shared" si="101"/>
        <v>-6.2342778797580007E-3</v>
      </c>
      <c r="E1804" s="4">
        <f t="shared" si="102"/>
        <v>4.1430790000000044E-3</v>
      </c>
      <c r="H1804" s="11">
        <v>431.25</v>
      </c>
      <c r="I1804" s="11">
        <v>0.1460022</v>
      </c>
      <c r="J1804" s="11">
        <v>0.85399780000000003</v>
      </c>
      <c r="K1804" s="11">
        <v>0</v>
      </c>
      <c r="L1804" s="11">
        <v>0</v>
      </c>
      <c r="M1804" s="11">
        <v>0.1460022</v>
      </c>
      <c r="N1804" s="11">
        <v>0.85399780000000003</v>
      </c>
      <c r="O1804" s="11">
        <v>1</v>
      </c>
      <c r="Q1804" s="11">
        <v>431.25</v>
      </c>
      <c r="R1804" s="11">
        <v>3.8556809999999997E-2</v>
      </c>
      <c r="S1804" s="11">
        <v>3.8556809999999997E-2</v>
      </c>
      <c r="T1804" s="11">
        <v>3.1570320000000002E-3</v>
      </c>
      <c r="U1804" s="11">
        <v>3.1570320000000002E-3</v>
      </c>
    </row>
    <row r="1805" spans="1:21" x14ac:dyDescent="0.35">
      <c r="A1805" s="4">
        <f t="shared" si="103"/>
        <v>431.5</v>
      </c>
      <c r="B1805" s="4">
        <f t="shared" si="104"/>
        <v>0.1460022</v>
      </c>
      <c r="C1805" s="4">
        <f t="shared" si="105"/>
        <v>0.85399780000000003</v>
      </c>
      <c r="D1805" s="4">
        <f t="shared" si="101"/>
        <v>-6.2342778797580007E-3</v>
      </c>
      <c r="E1805" s="4">
        <f t="shared" si="102"/>
        <v>4.1430790000000044E-3</v>
      </c>
      <c r="H1805" s="11">
        <v>431.5</v>
      </c>
      <c r="I1805" s="11">
        <v>0.1460022</v>
      </c>
      <c r="J1805" s="11">
        <v>0.85399780000000003</v>
      </c>
      <c r="K1805" s="11">
        <v>0</v>
      </c>
      <c r="L1805" s="11">
        <v>0</v>
      </c>
      <c r="M1805" s="11">
        <v>0.1460022</v>
      </c>
      <c r="N1805" s="11">
        <v>0.85399780000000003</v>
      </c>
      <c r="O1805" s="11">
        <v>1</v>
      </c>
      <c r="Q1805" s="11">
        <v>431.5</v>
      </c>
      <c r="R1805" s="11">
        <v>3.8556809999999997E-2</v>
      </c>
      <c r="S1805" s="11">
        <v>3.8556809999999997E-2</v>
      </c>
      <c r="T1805" s="11">
        <v>3.1570320000000002E-3</v>
      </c>
      <c r="U1805" s="11">
        <v>3.1570320000000002E-3</v>
      </c>
    </row>
    <row r="1806" spans="1:21" x14ac:dyDescent="0.35">
      <c r="A1806" s="4">
        <f t="shared" si="103"/>
        <v>431.75</v>
      </c>
      <c r="B1806" s="4">
        <f t="shared" si="104"/>
        <v>0.1460022</v>
      </c>
      <c r="C1806" s="4">
        <f t="shared" si="105"/>
        <v>0.85399780000000003</v>
      </c>
      <c r="D1806" s="4">
        <f t="shared" si="101"/>
        <v>-6.2342778797580007E-3</v>
      </c>
      <c r="E1806" s="4">
        <f t="shared" si="102"/>
        <v>4.1430790000000044E-3</v>
      </c>
      <c r="H1806" s="11">
        <v>431.75</v>
      </c>
      <c r="I1806" s="11">
        <v>0.1460022</v>
      </c>
      <c r="J1806" s="11">
        <v>0.85399780000000003</v>
      </c>
      <c r="K1806" s="11">
        <v>0</v>
      </c>
      <c r="L1806" s="11">
        <v>0</v>
      </c>
      <c r="M1806" s="11">
        <v>0.1460022</v>
      </c>
      <c r="N1806" s="11">
        <v>0.85399780000000003</v>
      </c>
      <c r="O1806" s="11">
        <v>1</v>
      </c>
      <c r="Q1806" s="11">
        <v>431.75</v>
      </c>
      <c r="R1806" s="11">
        <v>3.8556809999999997E-2</v>
      </c>
      <c r="S1806" s="11">
        <v>3.8556809999999997E-2</v>
      </c>
      <c r="T1806" s="11">
        <v>3.1570320000000002E-3</v>
      </c>
      <c r="U1806" s="11">
        <v>3.1570320000000002E-3</v>
      </c>
    </row>
    <row r="1807" spans="1:21" x14ac:dyDescent="0.35">
      <c r="A1807" s="4">
        <f t="shared" si="103"/>
        <v>432</v>
      </c>
      <c r="B1807" s="4">
        <f t="shared" si="104"/>
        <v>0.1460022</v>
      </c>
      <c r="C1807" s="4">
        <f t="shared" si="105"/>
        <v>0.85399780000000003</v>
      </c>
      <c r="D1807" s="4">
        <f t="shared" si="101"/>
        <v>-6.2342778797580007E-3</v>
      </c>
      <c r="E1807" s="4">
        <f t="shared" si="102"/>
        <v>4.1430790000000044E-3</v>
      </c>
      <c r="H1807" s="11">
        <v>432</v>
      </c>
      <c r="I1807" s="11">
        <v>0.1460022</v>
      </c>
      <c r="J1807" s="11">
        <v>0.85399780000000003</v>
      </c>
      <c r="K1807" s="11">
        <v>0</v>
      </c>
      <c r="L1807" s="11">
        <v>0</v>
      </c>
      <c r="M1807" s="11">
        <v>0.1460022</v>
      </c>
      <c r="N1807" s="11">
        <v>0.85399780000000003</v>
      </c>
      <c r="O1807" s="11">
        <v>1</v>
      </c>
      <c r="Q1807" s="11">
        <v>432</v>
      </c>
      <c r="R1807" s="11">
        <v>3.8556809999999997E-2</v>
      </c>
      <c r="S1807" s="11">
        <v>3.8556809999999997E-2</v>
      </c>
      <c r="T1807" s="11">
        <v>3.1570320000000002E-3</v>
      </c>
      <c r="U1807" s="11">
        <v>3.1570320000000002E-3</v>
      </c>
    </row>
    <row r="1808" spans="1:21" x14ac:dyDescent="0.35">
      <c r="A1808" s="4">
        <f t="shared" si="103"/>
        <v>432.25</v>
      </c>
      <c r="B1808" s="4">
        <f t="shared" si="104"/>
        <v>0.1460022</v>
      </c>
      <c r="C1808" s="4">
        <f t="shared" si="105"/>
        <v>0.85399780000000003</v>
      </c>
      <c r="D1808" s="4">
        <f t="shared" ref="D1808:D1871" si="106">-$B$23*B1808*C1808</f>
        <v>-6.2342778797580007E-3</v>
      </c>
      <c r="E1808" s="4">
        <f t="shared" ref="E1808:E1871" si="107">-(AVERAGE(R1808,T1808)-$B$23/2)</f>
        <v>4.1430790000000044E-3</v>
      </c>
      <c r="H1808" s="11">
        <v>432.25</v>
      </c>
      <c r="I1808" s="11">
        <v>0.1460022</v>
      </c>
      <c r="J1808" s="11">
        <v>0.85399780000000003</v>
      </c>
      <c r="K1808" s="11">
        <v>0</v>
      </c>
      <c r="L1808" s="11">
        <v>0</v>
      </c>
      <c r="M1808" s="11">
        <v>0.1460022</v>
      </c>
      <c r="N1808" s="11">
        <v>0.85399780000000003</v>
      </c>
      <c r="O1808" s="11">
        <v>1</v>
      </c>
      <c r="Q1808" s="11">
        <v>432.25</v>
      </c>
      <c r="R1808" s="11">
        <v>3.8556809999999997E-2</v>
      </c>
      <c r="S1808" s="11">
        <v>3.8556809999999997E-2</v>
      </c>
      <c r="T1808" s="11">
        <v>3.1570320000000002E-3</v>
      </c>
      <c r="U1808" s="11">
        <v>3.1570320000000002E-3</v>
      </c>
    </row>
    <row r="1809" spans="1:21" x14ac:dyDescent="0.35">
      <c r="A1809" s="4">
        <f t="shared" si="103"/>
        <v>432.5</v>
      </c>
      <c r="B1809" s="4">
        <f t="shared" si="104"/>
        <v>0.1460022</v>
      </c>
      <c r="C1809" s="4">
        <f t="shared" si="105"/>
        <v>0.85399780000000003</v>
      </c>
      <c r="D1809" s="4">
        <f t="shared" si="106"/>
        <v>-6.2342778797580007E-3</v>
      </c>
      <c r="E1809" s="4">
        <f t="shared" si="107"/>
        <v>4.1430790000000044E-3</v>
      </c>
      <c r="H1809" s="11">
        <v>432.5</v>
      </c>
      <c r="I1809" s="11">
        <v>0.1460022</v>
      </c>
      <c r="J1809" s="11">
        <v>0.85399780000000003</v>
      </c>
      <c r="K1809" s="11">
        <v>0</v>
      </c>
      <c r="L1809" s="11">
        <v>0</v>
      </c>
      <c r="M1809" s="11">
        <v>0.1460022</v>
      </c>
      <c r="N1809" s="11">
        <v>0.85399780000000003</v>
      </c>
      <c r="O1809" s="11">
        <v>1</v>
      </c>
      <c r="Q1809" s="11">
        <v>432.5</v>
      </c>
      <c r="R1809" s="11">
        <v>3.8556809999999997E-2</v>
      </c>
      <c r="S1809" s="11">
        <v>3.8556809999999997E-2</v>
      </c>
      <c r="T1809" s="11">
        <v>3.1570320000000002E-3</v>
      </c>
      <c r="U1809" s="11">
        <v>3.1570320000000002E-3</v>
      </c>
    </row>
    <row r="1810" spans="1:21" x14ac:dyDescent="0.35">
      <c r="A1810" s="4">
        <f t="shared" si="103"/>
        <v>432.75</v>
      </c>
      <c r="B1810" s="4">
        <f t="shared" si="104"/>
        <v>0.1460022</v>
      </c>
      <c r="C1810" s="4">
        <f t="shared" si="105"/>
        <v>0.85399780000000003</v>
      </c>
      <c r="D1810" s="4">
        <f t="shared" si="106"/>
        <v>-6.2342778797580007E-3</v>
      </c>
      <c r="E1810" s="4">
        <f t="shared" si="107"/>
        <v>4.1430790000000044E-3</v>
      </c>
      <c r="H1810" s="11">
        <v>432.75</v>
      </c>
      <c r="I1810" s="11">
        <v>0.1460022</v>
      </c>
      <c r="J1810" s="11">
        <v>0.85399780000000003</v>
      </c>
      <c r="K1810" s="11">
        <v>0</v>
      </c>
      <c r="L1810" s="11">
        <v>0</v>
      </c>
      <c r="M1810" s="11">
        <v>0.1460022</v>
      </c>
      <c r="N1810" s="11">
        <v>0.85399780000000003</v>
      </c>
      <c r="O1810" s="11">
        <v>1</v>
      </c>
      <c r="Q1810" s="11">
        <v>432.75</v>
      </c>
      <c r="R1810" s="11">
        <v>3.8556809999999997E-2</v>
      </c>
      <c r="S1810" s="11">
        <v>3.8556809999999997E-2</v>
      </c>
      <c r="T1810" s="11">
        <v>3.1570320000000002E-3</v>
      </c>
      <c r="U1810" s="11">
        <v>3.1570320000000002E-3</v>
      </c>
    </row>
    <row r="1811" spans="1:21" x14ac:dyDescent="0.35">
      <c r="A1811" s="4">
        <f t="shared" si="103"/>
        <v>433</v>
      </c>
      <c r="B1811" s="4">
        <f t="shared" si="104"/>
        <v>0.1460022</v>
      </c>
      <c r="C1811" s="4">
        <f t="shared" si="105"/>
        <v>0.85399780000000003</v>
      </c>
      <c r="D1811" s="4">
        <f t="shared" si="106"/>
        <v>-6.2342778797580007E-3</v>
      </c>
      <c r="E1811" s="4">
        <f t="shared" si="107"/>
        <v>4.1430790000000044E-3</v>
      </c>
      <c r="H1811" s="11">
        <v>433</v>
      </c>
      <c r="I1811" s="11">
        <v>0.1460022</v>
      </c>
      <c r="J1811" s="11">
        <v>0.85399780000000003</v>
      </c>
      <c r="K1811" s="11">
        <v>0</v>
      </c>
      <c r="L1811" s="11">
        <v>0</v>
      </c>
      <c r="M1811" s="11">
        <v>0.1460022</v>
      </c>
      <c r="N1811" s="11">
        <v>0.85399780000000003</v>
      </c>
      <c r="O1811" s="11">
        <v>1</v>
      </c>
      <c r="Q1811" s="11">
        <v>433</v>
      </c>
      <c r="R1811" s="11">
        <v>3.8556809999999997E-2</v>
      </c>
      <c r="S1811" s="11">
        <v>3.8556809999999997E-2</v>
      </c>
      <c r="T1811" s="11">
        <v>3.1570320000000002E-3</v>
      </c>
      <c r="U1811" s="11">
        <v>3.1570320000000002E-3</v>
      </c>
    </row>
    <row r="1812" spans="1:21" x14ac:dyDescent="0.35">
      <c r="A1812" s="4">
        <f t="shared" si="103"/>
        <v>433.25</v>
      </c>
      <c r="B1812" s="4">
        <f t="shared" si="104"/>
        <v>0.1460022</v>
      </c>
      <c r="C1812" s="4">
        <f t="shared" si="105"/>
        <v>0.85399780000000003</v>
      </c>
      <c r="D1812" s="4">
        <f t="shared" si="106"/>
        <v>-6.2342778797580007E-3</v>
      </c>
      <c r="E1812" s="4">
        <f t="shared" si="107"/>
        <v>4.1430790000000044E-3</v>
      </c>
      <c r="H1812" s="11">
        <v>433.25</v>
      </c>
      <c r="I1812" s="11">
        <v>0.1460022</v>
      </c>
      <c r="J1812" s="11">
        <v>0.85399780000000003</v>
      </c>
      <c r="K1812" s="11">
        <v>0</v>
      </c>
      <c r="L1812" s="11">
        <v>0</v>
      </c>
      <c r="M1812" s="11">
        <v>0.1460022</v>
      </c>
      <c r="N1812" s="11">
        <v>0.85399780000000003</v>
      </c>
      <c r="O1812" s="11">
        <v>1</v>
      </c>
      <c r="Q1812" s="11">
        <v>433.25</v>
      </c>
      <c r="R1812" s="11">
        <v>3.8556809999999997E-2</v>
      </c>
      <c r="S1812" s="11">
        <v>3.8556809999999997E-2</v>
      </c>
      <c r="T1812" s="11">
        <v>3.1570320000000002E-3</v>
      </c>
      <c r="U1812" s="11">
        <v>3.1570320000000002E-3</v>
      </c>
    </row>
    <row r="1813" spans="1:21" x14ac:dyDescent="0.35">
      <c r="A1813" s="4">
        <f t="shared" si="103"/>
        <v>433.5</v>
      </c>
      <c r="B1813" s="4">
        <f t="shared" si="104"/>
        <v>0.1460022</v>
      </c>
      <c r="C1813" s="4">
        <f t="shared" si="105"/>
        <v>0.85399780000000003</v>
      </c>
      <c r="D1813" s="4">
        <f t="shared" si="106"/>
        <v>-6.2342778797580007E-3</v>
      </c>
      <c r="E1813" s="4">
        <f t="shared" si="107"/>
        <v>4.1430790000000044E-3</v>
      </c>
      <c r="H1813" s="11">
        <v>433.5</v>
      </c>
      <c r="I1813" s="11">
        <v>0.1460022</v>
      </c>
      <c r="J1813" s="11">
        <v>0.85399780000000003</v>
      </c>
      <c r="K1813" s="11">
        <v>0</v>
      </c>
      <c r="L1813" s="11">
        <v>0</v>
      </c>
      <c r="M1813" s="11">
        <v>0.1460022</v>
      </c>
      <c r="N1813" s="11">
        <v>0.85399780000000003</v>
      </c>
      <c r="O1813" s="11">
        <v>1</v>
      </c>
      <c r="Q1813" s="11">
        <v>433.5</v>
      </c>
      <c r="R1813" s="11">
        <v>3.8556809999999997E-2</v>
      </c>
      <c r="S1813" s="11">
        <v>3.8556809999999997E-2</v>
      </c>
      <c r="T1813" s="11">
        <v>3.1570320000000002E-3</v>
      </c>
      <c r="U1813" s="11">
        <v>3.1570320000000002E-3</v>
      </c>
    </row>
    <row r="1814" spans="1:21" x14ac:dyDescent="0.35">
      <c r="A1814" s="4">
        <f t="shared" si="103"/>
        <v>433.75</v>
      </c>
      <c r="B1814" s="4">
        <f t="shared" si="104"/>
        <v>0.1460022</v>
      </c>
      <c r="C1814" s="4">
        <f t="shared" si="105"/>
        <v>0.85399780000000003</v>
      </c>
      <c r="D1814" s="4">
        <f t="shared" si="106"/>
        <v>-6.2342778797580007E-3</v>
      </c>
      <c r="E1814" s="4">
        <f t="shared" si="107"/>
        <v>4.1430790000000044E-3</v>
      </c>
      <c r="H1814" s="11">
        <v>433.75</v>
      </c>
      <c r="I1814" s="11">
        <v>0.1460022</v>
      </c>
      <c r="J1814" s="11">
        <v>0.85399780000000003</v>
      </c>
      <c r="K1814" s="11">
        <v>0</v>
      </c>
      <c r="L1814" s="11">
        <v>0</v>
      </c>
      <c r="M1814" s="11">
        <v>0.1460022</v>
      </c>
      <c r="N1814" s="11">
        <v>0.85399780000000003</v>
      </c>
      <c r="O1814" s="11">
        <v>1</v>
      </c>
      <c r="Q1814" s="11">
        <v>433.75</v>
      </c>
      <c r="R1814" s="11">
        <v>3.8556809999999997E-2</v>
      </c>
      <c r="S1814" s="11">
        <v>3.8556809999999997E-2</v>
      </c>
      <c r="T1814" s="11">
        <v>3.1570320000000002E-3</v>
      </c>
      <c r="U1814" s="11">
        <v>3.1570320000000002E-3</v>
      </c>
    </row>
    <row r="1815" spans="1:21" x14ac:dyDescent="0.35">
      <c r="A1815" s="4">
        <f t="shared" si="103"/>
        <v>434</v>
      </c>
      <c r="B1815" s="4">
        <f t="shared" si="104"/>
        <v>0.1460022</v>
      </c>
      <c r="C1815" s="4">
        <f t="shared" si="105"/>
        <v>0.85399780000000003</v>
      </c>
      <c r="D1815" s="4">
        <f t="shared" si="106"/>
        <v>-6.2342778797580007E-3</v>
      </c>
      <c r="E1815" s="4">
        <f t="shared" si="107"/>
        <v>4.1430790000000044E-3</v>
      </c>
      <c r="H1815" s="11">
        <v>434</v>
      </c>
      <c r="I1815" s="11">
        <v>0.1460022</v>
      </c>
      <c r="J1815" s="11">
        <v>0.85399780000000003</v>
      </c>
      <c r="K1815" s="11">
        <v>0</v>
      </c>
      <c r="L1815" s="11">
        <v>0</v>
      </c>
      <c r="M1815" s="11">
        <v>0.1460022</v>
      </c>
      <c r="N1815" s="11">
        <v>0.85399780000000003</v>
      </c>
      <c r="O1815" s="11">
        <v>1</v>
      </c>
      <c r="Q1815" s="11">
        <v>434</v>
      </c>
      <c r="R1815" s="11">
        <v>3.8556809999999997E-2</v>
      </c>
      <c r="S1815" s="11">
        <v>3.8556809999999997E-2</v>
      </c>
      <c r="T1815" s="11">
        <v>3.1570320000000002E-3</v>
      </c>
      <c r="U1815" s="11">
        <v>3.1570320000000002E-3</v>
      </c>
    </row>
    <row r="1816" spans="1:21" x14ac:dyDescent="0.35">
      <c r="A1816" s="4">
        <f t="shared" si="103"/>
        <v>434.25</v>
      </c>
      <c r="B1816" s="4">
        <f t="shared" si="104"/>
        <v>0.1460022</v>
      </c>
      <c r="C1816" s="4">
        <f t="shared" si="105"/>
        <v>0.85399780000000003</v>
      </c>
      <c r="D1816" s="4">
        <f t="shared" si="106"/>
        <v>-6.2342778797580007E-3</v>
      </c>
      <c r="E1816" s="4">
        <f t="shared" si="107"/>
        <v>4.1430790000000044E-3</v>
      </c>
      <c r="H1816" s="11">
        <v>434.25</v>
      </c>
      <c r="I1816" s="11">
        <v>0.1460022</v>
      </c>
      <c r="J1816" s="11">
        <v>0.85399780000000003</v>
      </c>
      <c r="K1816" s="11">
        <v>0</v>
      </c>
      <c r="L1816" s="11">
        <v>0</v>
      </c>
      <c r="M1816" s="11">
        <v>0.1460022</v>
      </c>
      <c r="N1816" s="11">
        <v>0.85399780000000003</v>
      </c>
      <c r="O1816" s="11">
        <v>1</v>
      </c>
      <c r="Q1816" s="11">
        <v>434.25</v>
      </c>
      <c r="R1816" s="11">
        <v>3.8556809999999997E-2</v>
      </c>
      <c r="S1816" s="11">
        <v>3.8556809999999997E-2</v>
      </c>
      <c r="T1816" s="11">
        <v>3.1570320000000002E-3</v>
      </c>
      <c r="U1816" s="11">
        <v>3.1570320000000002E-3</v>
      </c>
    </row>
    <row r="1817" spans="1:21" x14ac:dyDescent="0.35">
      <c r="A1817" s="4">
        <f t="shared" si="103"/>
        <v>434.5</v>
      </c>
      <c r="B1817" s="4">
        <f t="shared" si="104"/>
        <v>0.1460022</v>
      </c>
      <c r="C1817" s="4">
        <f t="shared" si="105"/>
        <v>0.85399780000000003</v>
      </c>
      <c r="D1817" s="4">
        <f t="shared" si="106"/>
        <v>-6.2342778797580007E-3</v>
      </c>
      <c r="E1817" s="4">
        <f t="shared" si="107"/>
        <v>4.1430790000000044E-3</v>
      </c>
      <c r="H1817" s="11">
        <v>434.5</v>
      </c>
      <c r="I1817" s="11">
        <v>0.1460022</v>
      </c>
      <c r="J1817" s="11">
        <v>0.85399780000000003</v>
      </c>
      <c r="K1817" s="11">
        <v>0</v>
      </c>
      <c r="L1817" s="11">
        <v>0</v>
      </c>
      <c r="M1817" s="11">
        <v>0.1460022</v>
      </c>
      <c r="N1817" s="11">
        <v>0.85399780000000003</v>
      </c>
      <c r="O1817" s="11">
        <v>1</v>
      </c>
      <c r="Q1817" s="11">
        <v>434.5</v>
      </c>
      <c r="R1817" s="11">
        <v>3.8556809999999997E-2</v>
      </c>
      <c r="S1817" s="11">
        <v>3.8556809999999997E-2</v>
      </c>
      <c r="T1817" s="11">
        <v>3.1570320000000002E-3</v>
      </c>
      <c r="U1817" s="11">
        <v>3.1570320000000002E-3</v>
      </c>
    </row>
    <row r="1818" spans="1:21" x14ac:dyDescent="0.35">
      <c r="A1818" s="4">
        <f t="shared" si="103"/>
        <v>434.75</v>
      </c>
      <c r="B1818" s="4">
        <f t="shared" si="104"/>
        <v>0.1460022</v>
      </c>
      <c r="C1818" s="4">
        <f t="shared" si="105"/>
        <v>0.85399780000000003</v>
      </c>
      <c r="D1818" s="4">
        <f t="shared" si="106"/>
        <v>-6.2342778797580007E-3</v>
      </c>
      <c r="E1818" s="4">
        <f t="shared" si="107"/>
        <v>4.1430790000000044E-3</v>
      </c>
      <c r="H1818" s="11">
        <v>434.75</v>
      </c>
      <c r="I1818" s="11">
        <v>0.1460022</v>
      </c>
      <c r="J1818" s="11">
        <v>0.85399780000000003</v>
      </c>
      <c r="K1818" s="11">
        <v>0</v>
      </c>
      <c r="L1818" s="11">
        <v>0</v>
      </c>
      <c r="M1818" s="11">
        <v>0.1460022</v>
      </c>
      <c r="N1818" s="11">
        <v>0.85399780000000003</v>
      </c>
      <c r="O1818" s="11">
        <v>1</v>
      </c>
      <c r="Q1818" s="11">
        <v>434.75</v>
      </c>
      <c r="R1818" s="11">
        <v>3.8556809999999997E-2</v>
      </c>
      <c r="S1818" s="11">
        <v>3.8556809999999997E-2</v>
      </c>
      <c r="T1818" s="11">
        <v>3.1570320000000002E-3</v>
      </c>
      <c r="U1818" s="11">
        <v>3.1570320000000002E-3</v>
      </c>
    </row>
    <row r="1819" spans="1:21" x14ac:dyDescent="0.35">
      <c r="A1819" s="4">
        <f t="shared" si="103"/>
        <v>435</v>
      </c>
      <c r="B1819" s="4">
        <f t="shared" si="104"/>
        <v>0.1460022</v>
      </c>
      <c r="C1819" s="4">
        <f t="shared" si="105"/>
        <v>0.85399780000000003</v>
      </c>
      <c r="D1819" s="4">
        <f t="shared" si="106"/>
        <v>-6.2342778797580007E-3</v>
      </c>
      <c r="E1819" s="4">
        <f t="shared" si="107"/>
        <v>4.1430790000000044E-3</v>
      </c>
      <c r="H1819" s="11">
        <v>435</v>
      </c>
      <c r="I1819" s="11">
        <v>0.1460022</v>
      </c>
      <c r="J1819" s="11">
        <v>0.85399780000000003</v>
      </c>
      <c r="K1819" s="11">
        <v>0</v>
      </c>
      <c r="L1819" s="11">
        <v>0</v>
      </c>
      <c r="M1819" s="11">
        <v>0.1460022</v>
      </c>
      <c r="N1819" s="11">
        <v>0.85399780000000003</v>
      </c>
      <c r="O1819" s="11">
        <v>1</v>
      </c>
      <c r="Q1819" s="11">
        <v>435</v>
      </c>
      <c r="R1819" s="11">
        <v>3.8556809999999997E-2</v>
      </c>
      <c r="S1819" s="11">
        <v>3.8556809999999997E-2</v>
      </c>
      <c r="T1819" s="11">
        <v>3.1570320000000002E-3</v>
      </c>
      <c r="U1819" s="11">
        <v>3.1570320000000002E-3</v>
      </c>
    </row>
    <row r="1820" spans="1:21" x14ac:dyDescent="0.35">
      <c r="A1820" s="4">
        <f t="shared" si="103"/>
        <v>435.25</v>
      </c>
      <c r="B1820" s="4">
        <f t="shared" si="104"/>
        <v>0.1460022</v>
      </c>
      <c r="C1820" s="4">
        <f t="shared" si="105"/>
        <v>0.85399780000000003</v>
      </c>
      <c r="D1820" s="4">
        <f t="shared" si="106"/>
        <v>-6.2342778797580007E-3</v>
      </c>
      <c r="E1820" s="4">
        <f t="shared" si="107"/>
        <v>4.1430790000000044E-3</v>
      </c>
      <c r="H1820" s="11">
        <v>435.25</v>
      </c>
      <c r="I1820" s="11">
        <v>0.1460022</v>
      </c>
      <c r="J1820" s="11">
        <v>0.85399780000000003</v>
      </c>
      <c r="K1820" s="11">
        <v>0</v>
      </c>
      <c r="L1820" s="11">
        <v>0</v>
      </c>
      <c r="M1820" s="11">
        <v>0.1460022</v>
      </c>
      <c r="N1820" s="11">
        <v>0.85399780000000003</v>
      </c>
      <c r="O1820" s="11">
        <v>1</v>
      </c>
      <c r="Q1820" s="11">
        <v>435.25</v>
      </c>
      <c r="R1820" s="11">
        <v>3.8556809999999997E-2</v>
      </c>
      <c r="S1820" s="11">
        <v>3.8556809999999997E-2</v>
      </c>
      <c r="T1820" s="11">
        <v>3.1570320000000002E-3</v>
      </c>
      <c r="U1820" s="11">
        <v>3.1570320000000002E-3</v>
      </c>
    </row>
    <row r="1821" spans="1:21" x14ac:dyDescent="0.35">
      <c r="A1821" s="4">
        <f t="shared" si="103"/>
        <v>435.5</v>
      </c>
      <c r="B1821" s="4">
        <f t="shared" si="104"/>
        <v>0.1460022</v>
      </c>
      <c r="C1821" s="4">
        <f t="shared" si="105"/>
        <v>0.85399780000000003</v>
      </c>
      <c r="D1821" s="4">
        <f t="shared" si="106"/>
        <v>-6.2342778797580007E-3</v>
      </c>
      <c r="E1821" s="4">
        <f t="shared" si="107"/>
        <v>4.1430790000000044E-3</v>
      </c>
      <c r="H1821" s="11">
        <v>435.5</v>
      </c>
      <c r="I1821" s="11">
        <v>0.1460022</v>
      </c>
      <c r="J1821" s="11">
        <v>0.85399780000000003</v>
      </c>
      <c r="K1821" s="11">
        <v>0</v>
      </c>
      <c r="L1821" s="11">
        <v>0</v>
      </c>
      <c r="M1821" s="11">
        <v>0.1460022</v>
      </c>
      <c r="N1821" s="11">
        <v>0.85399780000000003</v>
      </c>
      <c r="O1821" s="11">
        <v>1</v>
      </c>
      <c r="Q1821" s="11">
        <v>435.5</v>
      </c>
      <c r="R1821" s="11">
        <v>3.8556809999999997E-2</v>
      </c>
      <c r="S1821" s="11">
        <v>3.8556809999999997E-2</v>
      </c>
      <c r="T1821" s="11">
        <v>3.1570320000000002E-3</v>
      </c>
      <c r="U1821" s="11">
        <v>3.1570320000000002E-3</v>
      </c>
    </row>
    <row r="1822" spans="1:21" x14ac:dyDescent="0.35">
      <c r="A1822" s="4">
        <f t="shared" si="103"/>
        <v>435.75</v>
      </c>
      <c r="B1822" s="4">
        <f t="shared" si="104"/>
        <v>0.1460022</v>
      </c>
      <c r="C1822" s="4">
        <f t="shared" si="105"/>
        <v>0.85399780000000003</v>
      </c>
      <c r="D1822" s="4">
        <f t="shared" si="106"/>
        <v>-6.2342778797580007E-3</v>
      </c>
      <c r="E1822" s="4">
        <f t="shared" si="107"/>
        <v>4.1430790000000044E-3</v>
      </c>
      <c r="H1822" s="11">
        <v>435.75</v>
      </c>
      <c r="I1822" s="11">
        <v>0.1460022</v>
      </c>
      <c r="J1822" s="11">
        <v>0.85399780000000003</v>
      </c>
      <c r="K1822" s="11">
        <v>0</v>
      </c>
      <c r="L1822" s="11">
        <v>0</v>
      </c>
      <c r="M1822" s="11">
        <v>0.1460022</v>
      </c>
      <c r="N1822" s="11">
        <v>0.85399780000000003</v>
      </c>
      <c r="O1822" s="11">
        <v>1</v>
      </c>
      <c r="Q1822" s="11">
        <v>435.75</v>
      </c>
      <c r="R1822" s="11">
        <v>3.8556809999999997E-2</v>
      </c>
      <c r="S1822" s="11">
        <v>3.8556809999999997E-2</v>
      </c>
      <c r="T1822" s="11">
        <v>3.1570320000000002E-3</v>
      </c>
      <c r="U1822" s="11">
        <v>3.1570320000000002E-3</v>
      </c>
    </row>
    <row r="1823" spans="1:21" x14ac:dyDescent="0.35">
      <c r="A1823" s="4">
        <f t="shared" si="103"/>
        <v>436</v>
      </c>
      <c r="B1823" s="4">
        <f t="shared" si="104"/>
        <v>0.1460022</v>
      </c>
      <c r="C1823" s="4">
        <f t="shared" si="105"/>
        <v>0.85399780000000003</v>
      </c>
      <c r="D1823" s="4">
        <f t="shared" si="106"/>
        <v>-6.2342778797580007E-3</v>
      </c>
      <c r="E1823" s="4">
        <f t="shared" si="107"/>
        <v>4.1430790000000044E-3</v>
      </c>
      <c r="H1823" s="11">
        <v>436</v>
      </c>
      <c r="I1823" s="11">
        <v>0.1460022</v>
      </c>
      <c r="J1823" s="11">
        <v>0.85399780000000003</v>
      </c>
      <c r="K1823" s="11">
        <v>0</v>
      </c>
      <c r="L1823" s="11">
        <v>0</v>
      </c>
      <c r="M1823" s="11">
        <v>0.1460022</v>
      </c>
      <c r="N1823" s="11">
        <v>0.85399780000000003</v>
      </c>
      <c r="O1823" s="11">
        <v>1</v>
      </c>
      <c r="Q1823" s="11">
        <v>436</v>
      </c>
      <c r="R1823" s="11">
        <v>3.8556809999999997E-2</v>
      </c>
      <c r="S1823" s="11">
        <v>3.8556809999999997E-2</v>
      </c>
      <c r="T1823" s="11">
        <v>3.1570320000000002E-3</v>
      </c>
      <c r="U1823" s="11">
        <v>3.1570320000000002E-3</v>
      </c>
    </row>
    <row r="1824" spans="1:21" x14ac:dyDescent="0.35">
      <c r="A1824" s="4">
        <f t="shared" si="103"/>
        <v>436.25</v>
      </c>
      <c r="B1824" s="4">
        <f t="shared" si="104"/>
        <v>0.1460022</v>
      </c>
      <c r="C1824" s="4">
        <f t="shared" si="105"/>
        <v>0.85399780000000003</v>
      </c>
      <c r="D1824" s="4">
        <f t="shared" si="106"/>
        <v>-6.2342778797580007E-3</v>
      </c>
      <c r="E1824" s="4">
        <f t="shared" si="107"/>
        <v>4.1430790000000044E-3</v>
      </c>
      <c r="H1824" s="11">
        <v>436.25</v>
      </c>
      <c r="I1824" s="11">
        <v>0.1460022</v>
      </c>
      <c r="J1824" s="11">
        <v>0.85399780000000003</v>
      </c>
      <c r="K1824" s="11">
        <v>0</v>
      </c>
      <c r="L1824" s="11">
        <v>0</v>
      </c>
      <c r="M1824" s="11">
        <v>0.1460022</v>
      </c>
      <c r="N1824" s="11">
        <v>0.85399780000000003</v>
      </c>
      <c r="O1824" s="11">
        <v>1</v>
      </c>
      <c r="Q1824" s="11">
        <v>436.25</v>
      </c>
      <c r="R1824" s="11">
        <v>3.8556809999999997E-2</v>
      </c>
      <c r="S1824" s="11">
        <v>3.8556809999999997E-2</v>
      </c>
      <c r="T1824" s="11">
        <v>3.1570320000000002E-3</v>
      </c>
      <c r="U1824" s="11">
        <v>3.1570320000000002E-3</v>
      </c>
    </row>
    <row r="1825" spans="1:21" x14ac:dyDescent="0.35">
      <c r="A1825" s="4">
        <f t="shared" si="103"/>
        <v>436.5</v>
      </c>
      <c r="B1825" s="4">
        <f t="shared" si="104"/>
        <v>0.1460022</v>
      </c>
      <c r="C1825" s="4">
        <f t="shared" si="105"/>
        <v>0.85399780000000003</v>
      </c>
      <c r="D1825" s="4">
        <f t="shared" si="106"/>
        <v>-6.2342778797580007E-3</v>
      </c>
      <c r="E1825" s="4">
        <f t="shared" si="107"/>
        <v>4.1430790000000044E-3</v>
      </c>
      <c r="H1825" s="11">
        <v>436.5</v>
      </c>
      <c r="I1825" s="11">
        <v>0.1460022</v>
      </c>
      <c r="J1825" s="11">
        <v>0.85399780000000003</v>
      </c>
      <c r="K1825" s="11">
        <v>0</v>
      </c>
      <c r="L1825" s="11">
        <v>0</v>
      </c>
      <c r="M1825" s="11">
        <v>0.1460022</v>
      </c>
      <c r="N1825" s="11">
        <v>0.85399780000000003</v>
      </c>
      <c r="O1825" s="11">
        <v>1</v>
      </c>
      <c r="Q1825" s="11">
        <v>436.5</v>
      </c>
      <c r="R1825" s="11">
        <v>3.8556809999999997E-2</v>
      </c>
      <c r="S1825" s="11">
        <v>3.8556809999999997E-2</v>
      </c>
      <c r="T1825" s="11">
        <v>3.1570320000000002E-3</v>
      </c>
      <c r="U1825" s="11">
        <v>3.1570320000000002E-3</v>
      </c>
    </row>
    <row r="1826" spans="1:21" x14ac:dyDescent="0.35">
      <c r="A1826" s="4">
        <f t="shared" si="103"/>
        <v>436.75</v>
      </c>
      <c r="B1826" s="4">
        <f t="shared" si="104"/>
        <v>0.1460022</v>
      </c>
      <c r="C1826" s="4">
        <f t="shared" si="105"/>
        <v>0.85399780000000003</v>
      </c>
      <c r="D1826" s="4">
        <f t="shared" si="106"/>
        <v>-6.2342778797580007E-3</v>
      </c>
      <c r="E1826" s="4">
        <f t="shared" si="107"/>
        <v>4.1430790000000044E-3</v>
      </c>
      <c r="H1826" s="11">
        <v>436.75</v>
      </c>
      <c r="I1826" s="11">
        <v>0.1460022</v>
      </c>
      <c r="J1826" s="11">
        <v>0.85399780000000003</v>
      </c>
      <c r="K1826" s="11">
        <v>0</v>
      </c>
      <c r="L1826" s="11">
        <v>0</v>
      </c>
      <c r="M1826" s="11">
        <v>0.1460022</v>
      </c>
      <c r="N1826" s="11">
        <v>0.85399780000000003</v>
      </c>
      <c r="O1826" s="11">
        <v>1</v>
      </c>
      <c r="Q1826" s="11">
        <v>436.75</v>
      </c>
      <c r="R1826" s="11">
        <v>3.8556809999999997E-2</v>
      </c>
      <c r="S1826" s="11">
        <v>3.8556809999999997E-2</v>
      </c>
      <c r="T1826" s="11">
        <v>3.1570320000000002E-3</v>
      </c>
      <c r="U1826" s="11">
        <v>3.1570320000000002E-3</v>
      </c>
    </row>
    <row r="1827" spans="1:21" x14ac:dyDescent="0.35">
      <c r="A1827" s="4">
        <f t="shared" si="103"/>
        <v>437</v>
      </c>
      <c r="B1827" s="4">
        <f t="shared" si="104"/>
        <v>0.1460022</v>
      </c>
      <c r="C1827" s="4">
        <f t="shared" si="105"/>
        <v>0.85399780000000003</v>
      </c>
      <c r="D1827" s="4">
        <f t="shared" si="106"/>
        <v>-6.2342778797580007E-3</v>
      </c>
      <c r="E1827" s="4">
        <f t="shared" si="107"/>
        <v>4.1430790000000044E-3</v>
      </c>
      <c r="H1827" s="11">
        <v>437</v>
      </c>
      <c r="I1827" s="11">
        <v>0.1460022</v>
      </c>
      <c r="J1827" s="11">
        <v>0.85399780000000003</v>
      </c>
      <c r="K1827" s="11">
        <v>0</v>
      </c>
      <c r="L1827" s="11">
        <v>0</v>
      </c>
      <c r="M1827" s="11">
        <v>0.1460022</v>
      </c>
      <c r="N1827" s="11">
        <v>0.85399780000000003</v>
      </c>
      <c r="O1827" s="11">
        <v>1</v>
      </c>
      <c r="Q1827" s="11">
        <v>437</v>
      </c>
      <c r="R1827" s="11">
        <v>3.8556809999999997E-2</v>
      </c>
      <c r="S1827" s="11">
        <v>3.8556809999999997E-2</v>
      </c>
      <c r="T1827" s="11">
        <v>3.1570320000000002E-3</v>
      </c>
      <c r="U1827" s="11">
        <v>3.1570320000000002E-3</v>
      </c>
    </row>
    <row r="1828" spans="1:21" x14ac:dyDescent="0.35">
      <c r="A1828" s="4">
        <f t="shared" si="103"/>
        <v>437.25</v>
      </c>
      <c r="B1828" s="4">
        <f t="shared" si="104"/>
        <v>0.1460022</v>
      </c>
      <c r="C1828" s="4">
        <f t="shared" si="105"/>
        <v>0.85399780000000003</v>
      </c>
      <c r="D1828" s="4">
        <f t="shared" si="106"/>
        <v>-6.2342778797580007E-3</v>
      </c>
      <c r="E1828" s="4">
        <f t="shared" si="107"/>
        <v>4.1430790000000044E-3</v>
      </c>
      <c r="H1828" s="11">
        <v>437.25</v>
      </c>
      <c r="I1828" s="11">
        <v>0.1460022</v>
      </c>
      <c r="J1828" s="11">
        <v>0.85399780000000003</v>
      </c>
      <c r="K1828" s="11">
        <v>0</v>
      </c>
      <c r="L1828" s="11">
        <v>0</v>
      </c>
      <c r="M1828" s="11">
        <v>0.1460022</v>
      </c>
      <c r="N1828" s="11">
        <v>0.85399780000000003</v>
      </c>
      <c r="O1828" s="11">
        <v>1</v>
      </c>
      <c r="Q1828" s="11">
        <v>437.25</v>
      </c>
      <c r="R1828" s="11">
        <v>3.8556809999999997E-2</v>
      </c>
      <c r="S1828" s="11">
        <v>3.8556809999999997E-2</v>
      </c>
      <c r="T1828" s="11">
        <v>3.1570320000000002E-3</v>
      </c>
      <c r="U1828" s="11">
        <v>3.1570320000000002E-3</v>
      </c>
    </row>
    <row r="1829" spans="1:21" x14ac:dyDescent="0.35">
      <c r="A1829" s="4">
        <f t="shared" si="103"/>
        <v>437.5</v>
      </c>
      <c r="B1829" s="4">
        <f t="shared" si="104"/>
        <v>0.1460022</v>
      </c>
      <c r="C1829" s="4">
        <f t="shared" si="105"/>
        <v>0.85399780000000003</v>
      </c>
      <c r="D1829" s="4">
        <f t="shared" si="106"/>
        <v>-6.2342778797580007E-3</v>
      </c>
      <c r="E1829" s="4">
        <f t="shared" si="107"/>
        <v>4.1430790000000044E-3</v>
      </c>
      <c r="H1829" s="11">
        <v>437.5</v>
      </c>
      <c r="I1829" s="11">
        <v>0.1460022</v>
      </c>
      <c r="J1829" s="11">
        <v>0.85399780000000003</v>
      </c>
      <c r="K1829" s="11">
        <v>0</v>
      </c>
      <c r="L1829" s="11">
        <v>0</v>
      </c>
      <c r="M1829" s="11">
        <v>0.1460022</v>
      </c>
      <c r="N1829" s="11">
        <v>0.85399780000000003</v>
      </c>
      <c r="O1829" s="11">
        <v>1</v>
      </c>
      <c r="Q1829" s="11">
        <v>437.5</v>
      </c>
      <c r="R1829" s="11">
        <v>3.8556809999999997E-2</v>
      </c>
      <c r="S1829" s="11">
        <v>3.8556809999999997E-2</v>
      </c>
      <c r="T1829" s="11">
        <v>3.1570320000000002E-3</v>
      </c>
      <c r="U1829" s="11">
        <v>3.1570320000000002E-3</v>
      </c>
    </row>
    <row r="1830" spans="1:21" x14ac:dyDescent="0.35">
      <c r="A1830" s="4">
        <f t="shared" si="103"/>
        <v>437.75</v>
      </c>
      <c r="B1830" s="4">
        <f t="shared" si="104"/>
        <v>0.1460022</v>
      </c>
      <c r="C1830" s="4">
        <f t="shared" si="105"/>
        <v>0.85399780000000003</v>
      </c>
      <c r="D1830" s="4">
        <f t="shared" si="106"/>
        <v>-6.2342778797580007E-3</v>
      </c>
      <c r="E1830" s="4">
        <f t="shared" si="107"/>
        <v>4.1430790000000044E-3</v>
      </c>
      <c r="H1830" s="11">
        <v>437.75</v>
      </c>
      <c r="I1830" s="11">
        <v>0.1460022</v>
      </c>
      <c r="J1830" s="11">
        <v>0.85399780000000003</v>
      </c>
      <c r="K1830" s="11">
        <v>0</v>
      </c>
      <c r="L1830" s="11">
        <v>0</v>
      </c>
      <c r="M1830" s="11">
        <v>0.1460022</v>
      </c>
      <c r="N1830" s="11">
        <v>0.85399780000000003</v>
      </c>
      <c r="O1830" s="11">
        <v>1</v>
      </c>
      <c r="Q1830" s="11">
        <v>437.75</v>
      </c>
      <c r="R1830" s="11">
        <v>3.8556809999999997E-2</v>
      </c>
      <c r="S1830" s="11">
        <v>3.8556809999999997E-2</v>
      </c>
      <c r="T1830" s="11">
        <v>3.1570320000000002E-3</v>
      </c>
      <c r="U1830" s="11">
        <v>3.1570320000000002E-3</v>
      </c>
    </row>
    <row r="1831" spans="1:21" x14ac:dyDescent="0.35">
      <c r="A1831" s="4">
        <f t="shared" si="103"/>
        <v>438</v>
      </c>
      <c r="B1831" s="4">
        <f t="shared" si="104"/>
        <v>0.1460022</v>
      </c>
      <c r="C1831" s="4">
        <f t="shared" si="105"/>
        <v>0.85399780000000003</v>
      </c>
      <c r="D1831" s="4">
        <f t="shared" si="106"/>
        <v>-6.2342778797580007E-3</v>
      </c>
      <c r="E1831" s="4">
        <f t="shared" si="107"/>
        <v>4.1430790000000044E-3</v>
      </c>
      <c r="H1831" s="11">
        <v>438</v>
      </c>
      <c r="I1831" s="11">
        <v>0.1460022</v>
      </c>
      <c r="J1831" s="11">
        <v>0.85399780000000003</v>
      </c>
      <c r="K1831" s="11">
        <v>0</v>
      </c>
      <c r="L1831" s="11">
        <v>0</v>
      </c>
      <c r="M1831" s="11">
        <v>0.1460022</v>
      </c>
      <c r="N1831" s="11">
        <v>0.85399780000000003</v>
      </c>
      <c r="O1831" s="11">
        <v>1</v>
      </c>
      <c r="Q1831" s="11">
        <v>438</v>
      </c>
      <c r="R1831" s="11">
        <v>3.8556809999999997E-2</v>
      </c>
      <c r="S1831" s="11">
        <v>3.8556809999999997E-2</v>
      </c>
      <c r="T1831" s="11">
        <v>3.1570320000000002E-3</v>
      </c>
      <c r="U1831" s="11">
        <v>3.1570320000000002E-3</v>
      </c>
    </row>
    <row r="1832" spans="1:21" x14ac:dyDescent="0.35">
      <c r="A1832" s="4">
        <f t="shared" si="103"/>
        <v>438.25</v>
      </c>
      <c r="B1832" s="4">
        <f t="shared" si="104"/>
        <v>0.1460022</v>
      </c>
      <c r="C1832" s="4">
        <f t="shared" si="105"/>
        <v>0.85399780000000003</v>
      </c>
      <c r="D1832" s="4">
        <f t="shared" si="106"/>
        <v>-6.2342778797580007E-3</v>
      </c>
      <c r="E1832" s="4">
        <f t="shared" si="107"/>
        <v>4.1430790000000044E-3</v>
      </c>
      <c r="H1832" s="11">
        <v>438.25</v>
      </c>
      <c r="I1832" s="11">
        <v>0.1460022</v>
      </c>
      <c r="J1832" s="11">
        <v>0.85399780000000003</v>
      </c>
      <c r="K1832" s="11">
        <v>0</v>
      </c>
      <c r="L1832" s="11">
        <v>0</v>
      </c>
      <c r="M1832" s="11">
        <v>0.1460022</v>
      </c>
      <c r="N1832" s="11">
        <v>0.85399780000000003</v>
      </c>
      <c r="O1832" s="11">
        <v>1</v>
      </c>
      <c r="Q1832" s="11">
        <v>438.25</v>
      </c>
      <c r="R1832" s="11">
        <v>3.8556809999999997E-2</v>
      </c>
      <c r="S1832" s="11">
        <v>3.8556809999999997E-2</v>
      </c>
      <c r="T1832" s="11">
        <v>3.1570320000000002E-3</v>
      </c>
      <c r="U1832" s="11">
        <v>3.1570320000000002E-3</v>
      </c>
    </row>
    <row r="1833" spans="1:21" x14ac:dyDescent="0.35">
      <c r="A1833" s="4">
        <f t="shared" si="103"/>
        <v>438.5</v>
      </c>
      <c r="B1833" s="4">
        <f t="shared" si="104"/>
        <v>0.1460022</v>
      </c>
      <c r="C1833" s="4">
        <f t="shared" si="105"/>
        <v>0.85399780000000003</v>
      </c>
      <c r="D1833" s="4">
        <f t="shared" si="106"/>
        <v>-6.2342778797580007E-3</v>
      </c>
      <c r="E1833" s="4">
        <f t="shared" si="107"/>
        <v>4.1430790000000044E-3</v>
      </c>
      <c r="H1833" s="11">
        <v>438.5</v>
      </c>
      <c r="I1833" s="11">
        <v>0.1460022</v>
      </c>
      <c r="J1833" s="11">
        <v>0.85399780000000003</v>
      </c>
      <c r="K1833" s="11">
        <v>0</v>
      </c>
      <c r="L1833" s="11">
        <v>0</v>
      </c>
      <c r="M1833" s="11">
        <v>0.1460022</v>
      </c>
      <c r="N1833" s="11">
        <v>0.85399780000000003</v>
      </c>
      <c r="O1833" s="11">
        <v>1</v>
      </c>
      <c r="Q1833" s="11">
        <v>438.5</v>
      </c>
      <c r="R1833" s="11">
        <v>3.8556809999999997E-2</v>
      </c>
      <c r="S1833" s="11">
        <v>3.8556809999999997E-2</v>
      </c>
      <c r="T1833" s="11">
        <v>3.1570320000000002E-3</v>
      </c>
      <c r="U1833" s="11">
        <v>3.1570320000000002E-3</v>
      </c>
    </row>
    <row r="1834" spans="1:21" x14ac:dyDescent="0.35">
      <c r="A1834" s="4">
        <f t="shared" si="103"/>
        <v>438.75</v>
      </c>
      <c r="B1834" s="4">
        <f t="shared" si="104"/>
        <v>0.1460022</v>
      </c>
      <c r="C1834" s="4">
        <f t="shared" si="105"/>
        <v>0.85399780000000003</v>
      </c>
      <c r="D1834" s="4">
        <f t="shared" si="106"/>
        <v>-6.2342778797580007E-3</v>
      </c>
      <c r="E1834" s="4">
        <f t="shared" si="107"/>
        <v>4.1430790000000044E-3</v>
      </c>
      <c r="H1834" s="11">
        <v>438.75</v>
      </c>
      <c r="I1834" s="11">
        <v>0.1460022</v>
      </c>
      <c r="J1834" s="11">
        <v>0.85399780000000003</v>
      </c>
      <c r="K1834" s="11">
        <v>0</v>
      </c>
      <c r="L1834" s="11">
        <v>0</v>
      </c>
      <c r="M1834" s="11">
        <v>0.1460022</v>
      </c>
      <c r="N1834" s="11">
        <v>0.85399780000000003</v>
      </c>
      <c r="O1834" s="11">
        <v>1</v>
      </c>
      <c r="Q1834" s="11">
        <v>438.75</v>
      </c>
      <c r="R1834" s="11">
        <v>3.8556809999999997E-2</v>
      </c>
      <c r="S1834" s="11">
        <v>3.8556809999999997E-2</v>
      </c>
      <c r="T1834" s="11">
        <v>3.1570320000000002E-3</v>
      </c>
      <c r="U1834" s="11">
        <v>3.1570320000000002E-3</v>
      </c>
    </row>
    <row r="1835" spans="1:21" x14ac:dyDescent="0.35">
      <c r="A1835" s="4">
        <f t="shared" si="103"/>
        <v>439</v>
      </c>
      <c r="B1835" s="4">
        <f t="shared" si="104"/>
        <v>0.1460022</v>
      </c>
      <c r="C1835" s="4">
        <f t="shared" si="105"/>
        <v>0.85399780000000003</v>
      </c>
      <c r="D1835" s="4">
        <f t="shared" si="106"/>
        <v>-6.2342778797580007E-3</v>
      </c>
      <c r="E1835" s="4">
        <f t="shared" si="107"/>
        <v>4.1430790000000044E-3</v>
      </c>
      <c r="H1835" s="11">
        <v>439</v>
      </c>
      <c r="I1835" s="11">
        <v>0.1460022</v>
      </c>
      <c r="J1835" s="11">
        <v>0.85399780000000003</v>
      </c>
      <c r="K1835" s="11">
        <v>0</v>
      </c>
      <c r="L1835" s="11">
        <v>0</v>
      </c>
      <c r="M1835" s="11">
        <v>0.1460022</v>
      </c>
      <c r="N1835" s="11">
        <v>0.85399780000000003</v>
      </c>
      <c r="O1835" s="11">
        <v>1</v>
      </c>
      <c r="Q1835" s="11">
        <v>439</v>
      </c>
      <c r="R1835" s="11">
        <v>3.8556809999999997E-2</v>
      </c>
      <c r="S1835" s="11">
        <v>3.8556809999999997E-2</v>
      </c>
      <c r="T1835" s="11">
        <v>3.1570320000000002E-3</v>
      </c>
      <c r="U1835" s="11">
        <v>3.1570320000000002E-3</v>
      </c>
    </row>
    <row r="1836" spans="1:21" x14ac:dyDescent="0.35">
      <c r="A1836" s="4">
        <f t="shared" si="103"/>
        <v>439.25</v>
      </c>
      <c r="B1836" s="4">
        <f t="shared" si="104"/>
        <v>0.1460022</v>
      </c>
      <c r="C1836" s="4">
        <f t="shared" si="105"/>
        <v>0.85399780000000003</v>
      </c>
      <c r="D1836" s="4">
        <f t="shared" si="106"/>
        <v>-6.2342778797580007E-3</v>
      </c>
      <c r="E1836" s="4">
        <f t="shared" si="107"/>
        <v>4.1430790000000044E-3</v>
      </c>
      <c r="H1836" s="11">
        <v>439.25</v>
      </c>
      <c r="I1836" s="11">
        <v>0.1460022</v>
      </c>
      <c r="J1836" s="11">
        <v>0.85399780000000003</v>
      </c>
      <c r="K1836" s="11">
        <v>0</v>
      </c>
      <c r="L1836" s="11">
        <v>0</v>
      </c>
      <c r="M1836" s="11">
        <v>0.1460022</v>
      </c>
      <c r="N1836" s="11">
        <v>0.85399780000000003</v>
      </c>
      <c r="O1836" s="11">
        <v>1</v>
      </c>
      <c r="Q1836" s="11">
        <v>439.25</v>
      </c>
      <c r="R1836" s="11">
        <v>3.8556809999999997E-2</v>
      </c>
      <c r="S1836" s="11">
        <v>3.8556809999999997E-2</v>
      </c>
      <c r="T1836" s="11">
        <v>3.1570320000000002E-3</v>
      </c>
      <c r="U1836" s="11">
        <v>3.1570320000000002E-3</v>
      </c>
    </row>
    <row r="1837" spans="1:21" x14ac:dyDescent="0.35">
      <c r="A1837" s="4">
        <f t="shared" si="103"/>
        <v>439.5</v>
      </c>
      <c r="B1837" s="4">
        <f t="shared" si="104"/>
        <v>0.1460022</v>
      </c>
      <c r="C1837" s="4">
        <f t="shared" si="105"/>
        <v>0.85399780000000003</v>
      </c>
      <c r="D1837" s="4">
        <f t="shared" si="106"/>
        <v>-6.2342778797580007E-3</v>
      </c>
      <c r="E1837" s="4">
        <f t="shared" si="107"/>
        <v>4.1430790000000044E-3</v>
      </c>
      <c r="H1837" s="11">
        <v>439.5</v>
      </c>
      <c r="I1837" s="11">
        <v>0.1460022</v>
      </c>
      <c r="J1837" s="11">
        <v>0.85399780000000003</v>
      </c>
      <c r="K1837" s="11">
        <v>0</v>
      </c>
      <c r="L1837" s="11">
        <v>0</v>
      </c>
      <c r="M1837" s="11">
        <v>0.1460022</v>
      </c>
      <c r="N1837" s="11">
        <v>0.85399780000000003</v>
      </c>
      <c r="O1837" s="11">
        <v>1</v>
      </c>
      <c r="Q1837" s="11">
        <v>439.5</v>
      </c>
      <c r="R1837" s="11">
        <v>3.8556809999999997E-2</v>
      </c>
      <c r="S1837" s="11">
        <v>3.8556809999999997E-2</v>
      </c>
      <c r="T1837" s="11">
        <v>3.1570320000000002E-3</v>
      </c>
      <c r="U1837" s="11">
        <v>3.1570320000000002E-3</v>
      </c>
    </row>
    <row r="1838" spans="1:21" x14ac:dyDescent="0.35">
      <c r="A1838" s="4">
        <f t="shared" si="103"/>
        <v>439.75</v>
      </c>
      <c r="B1838" s="4">
        <f t="shared" si="104"/>
        <v>0.1460022</v>
      </c>
      <c r="C1838" s="4">
        <f t="shared" si="105"/>
        <v>0.85399780000000003</v>
      </c>
      <c r="D1838" s="4">
        <f t="shared" si="106"/>
        <v>-6.2342778797580007E-3</v>
      </c>
      <c r="E1838" s="4">
        <f t="shared" si="107"/>
        <v>4.1430790000000044E-3</v>
      </c>
      <c r="H1838" s="11">
        <v>439.75</v>
      </c>
      <c r="I1838" s="11">
        <v>0.1460022</v>
      </c>
      <c r="J1838" s="11">
        <v>0.85399780000000003</v>
      </c>
      <c r="K1838" s="11">
        <v>0</v>
      </c>
      <c r="L1838" s="11">
        <v>0</v>
      </c>
      <c r="M1838" s="11">
        <v>0.1460022</v>
      </c>
      <c r="N1838" s="11">
        <v>0.85399780000000003</v>
      </c>
      <c r="O1838" s="11">
        <v>1</v>
      </c>
      <c r="Q1838" s="11">
        <v>439.75</v>
      </c>
      <c r="R1838" s="11">
        <v>3.8556809999999997E-2</v>
      </c>
      <c r="S1838" s="11">
        <v>3.8556809999999997E-2</v>
      </c>
      <c r="T1838" s="11">
        <v>3.1570320000000002E-3</v>
      </c>
      <c r="U1838" s="11">
        <v>3.1570320000000002E-3</v>
      </c>
    </row>
    <row r="1839" spans="1:21" x14ac:dyDescent="0.35">
      <c r="A1839" s="4">
        <f t="shared" si="103"/>
        <v>440</v>
      </c>
      <c r="B1839" s="4">
        <f t="shared" si="104"/>
        <v>0.1460022</v>
      </c>
      <c r="C1839" s="4">
        <f t="shared" si="105"/>
        <v>0.85399780000000003</v>
      </c>
      <c r="D1839" s="4">
        <f t="shared" si="106"/>
        <v>-6.2342778797580007E-3</v>
      </c>
      <c r="E1839" s="4">
        <f t="shared" si="107"/>
        <v>4.1430790000000044E-3</v>
      </c>
      <c r="H1839" s="11">
        <v>440</v>
      </c>
      <c r="I1839" s="11">
        <v>0.1460022</v>
      </c>
      <c r="J1839" s="11">
        <v>0.85399780000000003</v>
      </c>
      <c r="K1839" s="11">
        <v>0</v>
      </c>
      <c r="L1839" s="11">
        <v>0</v>
      </c>
      <c r="M1839" s="11">
        <v>0.1460022</v>
      </c>
      <c r="N1839" s="11">
        <v>0.85399780000000003</v>
      </c>
      <c r="O1839" s="11">
        <v>1</v>
      </c>
      <c r="Q1839" s="11">
        <v>440</v>
      </c>
      <c r="R1839" s="11">
        <v>3.8556809999999997E-2</v>
      </c>
      <c r="S1839" s="11">
        <v>3.8556809999999997E-2</v>
      </c>
      <c r="T1839" s="11">
        <v>3.1570320000000002E-3</v>
      </c>
      <c r="U1839" s="11">
        <v>3.1570320000000002E-3</v>
      </c>
    </row>
    <row r="1840" spans="1:21" x14ac:dyDescent="0.35">
      <c r="A1840" s="4">
        <f t="shared" si="103"/>
        <v>440.25</v>
      </c>
      <c r="B1840" s="4">
        <f t="shared" si="104"/>
        <v>0.1460022</v>
      </c>
      <c r="C1840" s="4">
        <f t="shared" si="105"/>
        <v>0.85399780000000003</v>
      </c>
      <c r="D1840" s="4">
        <f t="shared" si="106"/>
        <v>-6.2342778797580007E-3</v>
      </c>
      <c r="E1840" s="4">
        <f t="shared" si="107"/>
        <v>4.1430790000000044E-3</v>
      </c>
      <c r="H1840" s="11">
        <v>440.25</v>
      </c>
      <c r="I1840" s="11">
        <v>0.1460022</v>
      </c>
      <c r="J1840" s="11">
        <v>0.85399780000000003</v>
      </c>
      <c r="K1840" s="11">
        <v>0</v>
      </c>
      <c r="L1840" s="11">
        <v>0</v>
      </c>
      <c r="M1840" s="11">
        <v>0.1460022</v>
      </c>
      <c r="N1840" s="11">
        <v>0.85399780000000003</v>
      </c>
      <c r="O1840" s="11">
        <v>1</v>
      </c>
      <c r="Q1840" s="11">
        <v>440.25</v>
      </c>
      <c r="R1840" s="11">
        <v>3.8556809999999997E-2</v>
      </c>
      <c r="S1840" s="11">
        <v>3.8556809999999997E-2</v>
      </c>
      <c r="T1840" s="11">
        <v>3.1570320000000002E-3</v>
      </c>
      <c r="U1840" s="11">
        <v>3.1570320000000002E-3</v>
      </c>
    </row>
    <row r="1841" spans="1:21" x14ac:dyDescent="0.35">
      <c r="A1841" s="4">
        <f t="shared" si="103"/>
        <v>440.5</v>
      </c>
      <c r="B1841" s="4">
        <f t="shared" si="104"/>
        <v>0.1460022</v>
      </c>
      <c r="C1841" s="4">
        <f t="shared" si="105"/>
        <v>0.85399780000000003</v>
      </c>
      <c r="D1841" s="4">
        <f t="shared" si="106"/>
        <v>-6.2342778797580007E-3</v>
      </c>
      <c r="E1841" s="4">
        <f t="shared" si="107"/>
        <v>4.1430790000000044E-3</v>
      </c>
      <c r="H1841" s="11">
        <v>440.5</v>
      </c>
      <c r="I1841" s="11">
        <v>0.1460022</v>
      </c>
      <c r="J1841" s="11">
        <v>0.85399780000000003</v>
      </c>
      <c r="K1841" s="11">
        <v>0</v>
      </c>
      <c r="L1841" s="11">
        <v>0</v>
      </c>
      <c r="M1841" s="11">
        <v>0.1460022</v>
      </c>
      <c r="N1841" s="11">
        <v>0.85399780000000003</v>
      </c>
      <c r="O1841" s="11">
        <v>1</v>
      </c>
      <c r="Q1841" s="11">
        <v>440.5</v>
      </c>
      <c r="R1841" s="11">
        <v>3.8556809999999997E-2</v>
      </c>
      <c r="S1841" s="11">
        <v>3.8556809999999997E-2</v>
      </c>
      <c r="T1841" s="11">
        <v>3.1570320000000002E-3</v>
      </c>
      <c r="U1841" s="11">
        <v>3.1570320000000002E-3</v>
      </c>
    </row>
    <row r="1842" spans="1:21" x14ac:dyDescent="0.35">
      <c r="A1842" s="4">
        <f t="shared" si="103"/>
        <v>440.75</v>
      </c>
      <c r="B1842" s="4">
        <f t="shared" si="104"/>
        <v>0.1460022</v>
      </c>
      <c r="C1842" s="4">
        <f t="shared" si="105"/>
        <v>0.85399780000000003</v>
      </c>
      <c r="D1842" s="4">
        <f t="shared" si="106"/>
        <v>-6.2342778797580007E-3</v>
      </c>
      <c r="E1842" s="4">
        <f t="shared" si="107"/>
        <v>4.1430790000000044E-3</v>
      </c>
      <c r="H1842" s="11">
        <v>440.75</v>
      </c>
      <c r="I1842" s="11">
        <v>0.1460022</v>
      </c>
      <c r="J1842" s="11">
        <v>0.85399780000000003</v>
      </c>
      <c r="K1842" s="11">
        <v>0</v>
      </c>
      <c r="L1842" s="11">
        <v>0</v>
      </c>
      <c r="M1842" s="11">
        <v>0.1460022</v>
      </c>
      <c r="N1842" s="11">
        <v>0.85399780000000003</v>
      </c>
      <c r="O1842" s="11">
        <v>1</v>
      </c>
      <c r="Q1842" s="11">
        <v>440.75</v>
      </c>
      <c r="R1842" s="11">
        <v>3.8556809999999997E-2</v>
      </c>
      <c r="S1842" s="11">
        <v>3.8556809999999997E-2</v>
      </c>
      <c r="T1842" s="11">
        <v>3.1570320000000002E-3</v>
      </c>
      <c r="U1842" s="11">
        <v>3.1570320000000002E-3</v>
      </c>
    </row>
    <row r="1843" spans="1:21" x14ac:dyDescent="0.35">
      <c r="A1843" s="4">
        <f t="shared" si="103"/>
        <v>441</v>
      </c>
      <c r="B1843" s="4">
        <f t="shared" si="104"/>
        <v>0.1460022</v>
      </c>
      <c r="C1843" s="4">
        <f t="shared" si="105"/>
        <v>0.85399780000000003</v>
      </c>
      <c r="D1843" s="4">
        <f t="shared" si="106"/>
        <v>-6.2342778797580007E-3</v>
      </c>
      <c r="E1843" s="4">
        <f t="shared" si="107"/>
        <v>4.1430790000000044E-3</v>
      </c>
      <c r="H1843" s="11">
        <v>441</v>
      </c>
      <c r="I1843" s="11">
        <v>0.1460022</v>
      </c>
      <c r="J1843" s="11">
        <v>0.85399780000000003</v>
      </c>
      <c r="K1843" s="11">
        <v>0</v>
      </c>
      <c r="L1843" s="11">
        <v>0</v>
      </c>
      <c r="M1843" s="11">
        <v>0.1460022</v>
      </c>
      <c r="N1843" s="11">
        <v>0.85399780000000003</v>
      </c>
      <c r="O1843" s="11">
        <v>1</v>
      </c>
      <c r="Q1843" s="11">
        <v>441</v>
      </c>
      <c r="R1843" s="11">
        <v>3.8556809999999997E-2</v>
      </c>
      <c r="S1843" s="11">
        <v>3.8556809999999997E-2</v>
      </c>
      <c r="T1843" s="11">
        <v>3.1570320000000002E-3</v>
      </c>
      <c r="U1843" s="11">
        <v>3.1570320000000002E-3</v>
      </c>
    </row>
    <row r="1844" spans="1:21" x14ac:dyDescent="0.35">
      <c r="A1844" s="4">
        <f t="shared" si="103"/>
        <v>441.25</v>
      </c>
      <c r="B1844" s="4">
        <f t="shared" si="104"/>
        <v>0.1460022</v>
      </c>
      <c r="C1844" s="4">
        <f t="shared" si="105"/>
        <v>0.85399780000000003</v>
      </c>
      <c r="D1844" s="4">
        <f t="shared" si="106"/>
        <v>-6.2342778797580007E-3</v>
      </c>
      <c r="E1844" s="4">
        <f t="shared" si="107"/>
        <v>4.1430790000000044E-3</v>
      </c>
      <c r="H1844" s="11">
        <v>441.25</v>
      </c>
      <c r="I1844" s="11">
        <v>0.1460022</v>
      </c>
      <c r="J1844" s="11">
        <v>0.85399780000000003</v>
      </c>
      <c r="K1844" s="11">
        <v>0</v>
      </c>
      <c r="L1844" s="11">
        <v>0</v>
      </c>
      <c r="M1844" s="11">
        <v>0.1460022</v>
      </c>
      <c r="N1844" s="11">
        <v>0.85399780000000003</v>
      </c>
      <c r="O1844" s="11">
        <v>1</v>
      </c>
      <c r="Q1844" s="11">
        <v>441.25</v>
      </c>
      <c r="R1844" s="11">
        <v>3.8556809999999997E-2</v>
      </c>
      <c r="S1844" s="11">
        <v>3.8556809999999997E-2</v>
      </c>
      <c r="T1844" s="11">
        <v>3.1570320000000002E-3</v>
      </c>
      <c r="U1844" s="11">
        <v>3.1570320000000002E-3</v>
      </c>
    </row>
    <row r="1845" spans="1:21" x14ac:dyDescent="0.35">
      <c r="A1845" s="4">
        <f t="shared" si="103"/>
        <v>441.5</v>
      </c>
      <c r="B1845" s="4">
        <f t="shared" si="104"/>
        <v>0.1460022</v>
      </c>
      <c r="C1845" s="4">
        <f t="shared" si="105"/>
        <v>0.85399780000000003</v>
      </c>
      <c r="D1845" s="4">
        <f t="shared" si="106"/>
        <v>-6.2342778797580007E-3</v>
      </c>
      <c r="E1845" s="4">
        <f t="shared" si="107"/>
        <v>4.1430790000000044E-3</v>
      </c>
      <c r="H1845" s="11">
        <v>441.5</v>
      </c>
      <c r="I1845" s="11">
        <v>0.1460022</v>
      </c>
      <c r="J1845" s="11">
        <v>0.85399780000000003</v>
      </c>
      <c r="K1845" s="11">
        <v>0</v>
      </c>
      <c r="L1845" s="11">
        <v>0</v>
      </c>
      <c r="M1845" s="11">
        <v>0.1460022</v>
      </c>
      <c r="N1845" s="11">
        <v>0.85399780000000003</v>
      </c>
      <c r="O1845" s="11">
        <v>1</v>
      </c>
      <c r="Q1845" s="11">
        <v>441.5</v>
      </c>
      <c r="R1845" s="11">
        <v>3.8556809999999997E-2</v>
      </c>
      <c r="S1845" s="11">
        <v>3.8556809999999997E-2</v>
      </c>
      <c r="T1845" s="11">
        <v>3.1570320000000002E-3</v>
      </c>
      <c r="U1845" s="11">
        <v>3.1570320000000002E-3</v>
      </c>
    </row>
    <row r="1846" spans="1:21" x14ac:dyDescent="0.35">
      <c r="A1846" s="4">
        <f t="shared" si="103"/>
        <v>441.75</v>
      </c>
      <c r="B1846" s="4">
        <f t="shared" si="104"/>
        <v>0.1460022</v>
      </c>
      <c r="C1846" s="4">
        <f t="shared" si="105"/>
        <v>0.85399780000000003</v>
      </c>
      <c r="D1846" s="4">
        <f t="shared" si="106"/>
        <v>-6.2342778797580007E-3</v>
      </c>
      <c r="E1846" s="4">
        <f t="shared" si="107"/>
        <v>4.1430790000000044E-3</v>
      </c>
      <c r="H1846" s="11">
        <v>441.75</v>
      </c>
      <c r="I1846" s="11">
        <v>0.1460022</v>
      </c>
      <c r="J1846" s="11">
        <v>0.85399780000000003</v>
      </c>
      <c r="K1846" s="11">
        <v>0</v>
      </c>
      <c r="L1846" s="11">
        <v>0</v>
      </c>
      <c r="M1846" s="11">
        <v>0.1460022</v>
      </c>
      <c r="N1846" s="11">
        <v>0.85399780000000003</v>
      </c>
      <c r="O1846" s="11">
        <v>1</v>
      </c>
      <c r="Q1846" s="11">
        <v>441.75</v>
      </c>
      <c r="R1846" s="11">
        <v>3.8556809999999997E-2</v>
      </c>
      <c r="S1846" s="11">
        <v>3.8556809999999997E-2</v>
      </c>
      <c r="T1846" s="11">
        <v>3.1570320000000002E-3</v>
      </c>
      <c r="U1846" s="11">
        <v>3.1570320000000002E-3</v>
      </c>
    </row>
    <row r="1847" spans="1:21" x14ac:dyDescent="0.35">
      <c r="A1847" s="4">
        <f t="shared" si="103"/>
        <v>442</v>
      </c>
      <c r="B1847" s="4">
        <f t="shared" si="104"/>
        <v>0.1460022</v>
      </c>
      <c r="C1847" s="4">
        <f t="shared" si="105"/>
        <v>0.85399780000000003</v>
      </c>
      <c r="D1847" s="4">
        <f t="shared" si="106"/>
        <v>-6.2342778797580007E-3</v>
      </c>
      <c r="E1847" s="4">
        <f t="shared" si="107"/>
        <v>4.1430790000000044E-3</v>
      </c>
      <c r="H1847" s="11">
        <v>442</v>
      </c>
      <c r="I1847" s="11">
        <v>0.1460022</v>
      </c>
      <c r="J1847" s="11">
        <v>0.85399780000000003</v>
      </c>
      <c r="K1847" s="11">
        <v>0</v>
      </c>
      <c r="L1847" s="11">
        <v>0</v>
      </c>
      <c r="M1847" s="11">
        <v>0.1460022</v>
      </c>
      <c r="N1847" s="11">
        <v>0.85399780000000003</v>
      </c>
      <c r="O1847" s="11">
        <v>1</v>
      </c>
      <c r="Q1847" s="11">
        <v>442</v>
      </c>
      <c r="R1847" s="11">
        <v>3.8556809999999997E-2</v>
      </c>
      <c r="S1847" s="11">
        <v>3.8556809999999997E-2</v>
      </c>
      <c r="T1847" s="11">
        <v>3.1570320000000002E-3</v>
      </c>
      <c r="U1847" s="11">
        <v>3.1570320000000002E-3</v>
      </c>
    </row>
    <row r="1848" spans="1:21" x14ac:dyDescent="0.35">
      <c r="A1848" s="4">
        <f t="shared" ref="A1848:A1911" si="108">H1848</f>
        <v>442.25</v>
      </c>
      <c r="B1848" s="4">
        <f t="shared" ref="B1848:B1911" si="109">I1848</f>
        <v>0.1460022</v>
      </c>
      <c r="C1848" s="4">
        <f t="shared" ref="C1848:C1911" si="110">J1848</f>
        <v>0.85399780000000003</v>
      </c>
      <c r="D1848" s="4">
        <f t="shared" si="106"/>
        <v>-6.2342778797580007E-3</v>
      </c>
      <c r="E1848" s="4">
        <f t="shared" si="107"/>
        <v>4.1430790000000044E-3</v>
      </c>
      <c r="H1848" s="11">
        <v>442.25</v>
      </c>
      <c r="I1848" s="11">
        <v>0.1460022</v>
      </c>
      <c r="J1848" s="11">
        <v>0.85399780000000003</v>
      </c>
      <c r="K1848" s="11">
        <v>0</v>
      </c>
      <c r="L1848" s="11">
        <v>0</v>
      </c>
      <c r="M1848" s="11">
        <v>0.1460022</v>
      </c>
      <c r="N1848" s="11">
        <v>0.85399780000000003</v>
      </c>
      <c r="O1848" s="11">
        <v>1</v>
      </c>
      <c r="Q1848" s="11">
        <v>442.25</v>
      </c>
      <c r="R1848" s="11">
        <v>3.8556809999999997E-2</v>
      </c>
      <c r="S1848" s="11">
        <v>3.8556809999999997E-2</v>
      </c>
      <c r="T1848" s="11">
        <v>3.1570320000000002E-3</v>
      </c>
      <c r="U1848" s="11">
        <v>3.1570320000000002E-3</v>
      </c>
    </row>
    <row r="1849" spans="1:21" x14ac:dyDescent="0.35">
      <c r="A1849" s="4">
        <f t="shared" si="108"/>
        <v>442.5</v>
      </c>
      <c r="B1849" s="4">
        <f t="shared" si="109"/>
        <v>0.1460022</v>
      </c>
      <c r="C1849" s="4">
        <f t="shared" si="110"/>
        <v>0.85399780000000003</v>
      </c>
      <c r="D1849" s="4">
        <f t="shared" si="106"/>
        <v>-6.2342778797580007E-3</v>
      </c>
      <c r="E1849" s="4">
        <f t="shared" si="107"/>
        <v>4.1430790000000044E-3</v>
      </c>
      <c r="H1849" s="11">
        <v>442.5</v>
      </c>
      <c r="I1849" s="11">
        <v>0.1460022</v>
      </c>
      <c r="J1849" s="11">
        <v>0.85399780000000003</v>
      </c>
      <c r="K1849" s="11">
        <v>0</v>
      </c>
      <c r="L1849" s="11">
        <v>0</v>
      </c>
      <c r="M1849" s="11">
        <v>0.1460022</v>
      </c>
      <c r="N1849" s="11">
        <v>0.85399780000000003</v>
      </c>
      <c r="O1849" s="11">
        <v>1</v>
      </c>
      <c r="Q1849" s="11">
        <v>442.5</v>
      </c>
      <c r="R1849" s="11">
        <v>3.8556809999999997E-2</v>
      </c>
      <c r="S1849" s="11">
        <v>3.8556809999999997E-2</v>
      </c>
      <c r="T1849" s="11">
        <v>3.1570320000000002E-3</v>
      </c>
      <c r="U1849" s="11">
        <v>3.1570320000000002E-3</v>
      </c>
    </row>
    <row r="1850" spans="1:21" x14ac:dyDescent="0.35">
      <c r="A1850" s="4">
        <f t="shared" si="108"/>
        <v>442.75</v>
      </c>
      <c r="B1850" s="4">
        <f t="shared" si="109"/>
        <v>0.1460022</v>
      </c>
      <c r="C1850" s="4">
        <f t="shared" si="110"/>
        <v>0.85399780000000003</v>
      </c>
      <c r="D1850" s="4">
        <f t="shared" si="106"/>
        <v>-6.2342778797580007E-3</v>
      </c>
      <c r="E1850" s="4">
        <f t="shared" si="107"/>
        <v>4.1430790000000044E-3</v>
      </c>
      <c r="H1850" s="11">
        <v>442.75</v>
      </c>
      <c r="I1850" s="11">
        <v>0.1460022</v>
      </c>
      <c r="J1850" s="11">
        <v>0.85399780000000003</v>
      </c>
      <c r="K1850" s="11">
        <v>0</v>
      </c>
      <c r="L1850" s="11">
        <v>0</v>
      </c>
      <c r="M1850" s="11">
        <v>0.1460022</v>
      </c>
      <c r="N1850" s="11">
        <v>0.85399780000000003</v>
      </c>
      <c r="O1850" s="11">
        <v>1</v>
      </c>
      <c r="Q1850" s="11">
        <v>442.75</v>
      </c>
      <c r="R1850" s="11">
        <v>3.8556809999999997E-2</v>
      </c>
      <c r="S1850" s="11">
        <v>3.8556809999999997E-2</v>
      </c>
      <c r="T1850" s="11">
        <v>3.1570320000000002E-3</v>
      </c>
      <c r="U1850" s="11">
        <v>3.1570320000000002E-3</v>
      </c>
    </row>
    <row r="1851" spans="1:21" x14ac:dyDescent="0.35">
      <c r="A1851" s="4">
        <f t="shared" si="108"/>
        <v>443</v>
      </c>
      <c r="B1851" s="4">
        <f t="shared" si="109"/>
        <v>0.1460022</v>
      </c>
      <c r="C1851" s="4">
        <f t="shared" si="110"/>
        <v>0.85399780000000003</v>
      </c>
      <c r="D1851" s="4">
        <f t="shared" si="106"/>
        <v>-6.2342778797580007E-3</v>
      </c>
      <c r="E1851" s="4">
        <f t="shared" si="107"/>
        <v>4.1430790000000044E-3</v>
      </c>
      <c r="H1851" s="11">
        <v>443</v>
      </c>
      <c r="I1851" s="11">
        <v>0.1460022</v>
      </c>
      <c r="J1851" s="11">
        <v>0.85399780000000003</v>
      </c>
      <c r="K1851" s="11">
        <v>0</v>
      </c>
      <c r="L1851" s="11">
        <v>0</v>
      </c>
      <c r="M1851" s="11">
        <v>0.1460022</v>
      </c>
      <c r="N1851" s="11">
        <v>0.85399780000000003</v>
      </c>
      <c r="O1851" s="11">
        <v>1</v>
      </c>
      <c r="Q1851" s="11">
        <v>443</v>
      </c>
      <c r="R1851" s="11">
        <v>3.8556809999999997E-2</v>
      </c>
      <c r="S1851" s="11">
        <v>3.8556809999999997E-2</v>
      </c>
      <c r="T1851" s="11">
        <v>3.1570320000000002E-3</v>
      </c>
      <c r="U1851" s="11">
        <v>3.1570320000000002E-3</v>
      </c>
    </row>
    <row r="1852" spans="1:21" x14ac:dyDescent="0.35">
      <c r="A1852" s="4">
        <f t="shared" si="108"/>
        <v>443.25</v>
      </c>
      <c r="B1852" s="4">
        <f t="shared" si="109"/>
        <v>0.1460022</v>
      </c>
      <c r="C1852" s="4">
        <f t="shared" si="110"/>
        <v>0.85399780000000003</v>
      </c>
      <c r="D1852" s="4">
        <f t="shared" si="106"/>
        <v>-6.2342778797580007E-3</v>
      </c>
      <c r="E1852" s="4">
        <f t="shared" si="107"/>
        <v>4.1430790000000044E-3</v>
      </c>
      <c r="H1852" s="11">
        <v>443.25</v>
      </c>
      <c r="I1852" s="11">
        <v>0.1460022</v>
      </c>
      <c r="J1852" s="11">
        <v>0.85399780000000003</v>
      </c>
      <c r="K1852" s="11">
        <v>0</v>
      </c>
      <c r="L1852" s="11">
        <v>0</v>
      </c>
      <c r="M1852" s="11">
        <v>0.1460022</v>
      </c>
      <c r="N1852" s="11">
        <v>0.85399780000000003</v>
      </c>
      <c r="O1852" s="11">
        <v>1</v>
      </c>
      <c r="Q1852" s="11">
        <v>443.25</v>
      </c>
      <c r="R1852" s="11">
        <v>3.8556809999999997E-2</v>
      </c>
      <c r="S1852" s="11">
        <v>3.8556809999999997E-2</v>
      </c>
      <c r="T1852" s="11">
        <v>3.1570320000000002E-3</v>
      </c>
      <c r="U1852" s="11">
        <v>3.1570320000000002E-3</v>
      </c>
    </row>
    <row r="1853" spans="1:21" x14ac:dyDescent="0.35">
      <c r="A1853" s="4">
        <f t="shared" si="108"/>
        <v>443.5</v>
      </c>
      <c r="B1853" s="4">
        <f t="shared" si="109"/>
        <v>0.1460022</v>
      </c>
      <c r="C1853" s="4">
        <f t="shared" si="110"/>
        <v>0.85399780000000003</v>
      </c>
      <c r="D1853" s="4">
        <f t="shared" si="106"/>
        <v>-6.2342778797580007E-3</v>
      </c>
      <c r="E1853" s="4">
        <f t="shared" si="107"/>
        <v>4.1430790000000044E-3</v>
      </c>
      <c r="H1853" s="11">
        <v>443.5</v>
      </c>
      <c r="I1853" s="11">
        <v>0.1460022</v>
      </c>
      <c r="J1853" s="11">
        <v>0.85399780000000003</v>
      </c>
      <c r="K1853" s="11">
        <v>0</v>
      </c>
      <c r="L1853" s="11">
        <v>0</v>
      </c>
      <c r="M1853" s="11">
        <v>0.1460022</v>
      </c>
      <c r="N1853" s="11">
        <v>0.85399780000000003</v>
      </c>
      <c r="O1853" s="11">
        <v>1</v>
      </c>
      <c r="Q1853" s="11">
        <v>443.5</v>
      </c>
      <c r="R1853" s="11">
        <v>3.8556809999999997E-2</v>
      </c>
      <c r="S1853" s="11">
        <v>3.8556809999999997E-2</v>
      </c>
      <c r="T1853" s="11">
        <v>3.1570320000000002E-3</v>
      </c>
      <c r="U1853" s="11">
        <v>3.1570320000000002E-3</v>
      </c>
    </row>
    <row r="1854" spans="1:21" x14ac:dyDescent="0.35">
      <c r="A1854" s="4">
        <f t="shared" si="108"/>
        <v>443.75</v>
      </c>
      <c r="B1854" s="4">
        <f t="shared" si="109"/>
        <v>0.1460022</v>
      </c>
      <c r="C1854" s="4">
        <f t="shared" si="110"/>
        <v>0.85399780000000003</v>
      </c>
      <c r="D1854" s="4">
        <f t="shared" si="106"/>
        <v>-6.2342778797580007E-3</v>
      </c>
      <c r="E1854" s="4">
        <f t="shared" si="107"/>
        <v>4.1430790000000044E-3</v>
      </c>
      <c r="H1854" s="11">
        <v>443.75</v>
      </c>
      <c r="I1854" s="11">
        <v>0.1460022</v>
      </c>
      <c r="J1854" s="11">
        <v>0.85399780000000003</v>
      </c>
      <c r="K1854" s="11">
        <v>0</v>
      </c>
      <c r="L1854" s="11">
        <v>0</v>
      </c>
      <c r="M1854" s="11">
        <v>0.1460022</v>
      </c>
      <c r="N1854" s="11">
        <v>0.85399780000000003</v>
      </c>
      <c r="O1854" s="11">
        <v>1</v>
      </c>
      <c r="Q1854" s="11">
        <v>443.75</v>
      </c>
      <c r="R1854" s="11">
        <v>3.8556809999999997E-2</v>
      </c>
      <c r="S1854" s="11">
        <v>3.8556809999999997E-2</v>
      </c>
      <c r="T1854" s="11">
        <v>3.1570320000000002E-3</v>
      </c>
      <c r="U1854" s="11">
        <v>3.1570320000000002E-3</v>
      </c>
    </row>
    <row r="1855" spans="1:21" x14ac:dyDescent="0.35">
      <c r="A1855" s="4">
        <f t="shared" si="108"/>
        <v>444</v>
      </c>
      <c r="B1855" s="4">
        <f t="shared" si="109"/>
        <v>0.1460022</v>
      </c>
      <c r="C1855" s="4">
        <f t="shared" si="110"/>
        <v>0.85399780000000003</v>
      </c>
      <c r="D1855" s="4">
        <f t="shared" si="106"/>
        <v>-6.2342778797580007E-3</v>
      </c>
      <c r="E1855" s="4">
        <f t="shared" si="107"/>
        <v>4.1430790000000044E-3</v>
      </c>
      <c r="H1855" s="11">
        <v>444</v>
      </c>
      <c r="I1855" s="11">
        <v>0.1460022</v>
      </c>
      <c r="J1855" s="11">
        <v>0.85399780000000003</v>
      </c>
      <c r="K1855" s="11">
        <v>0</v>
      </c>
      <c r="L1855" s="11">
        <v>0</v>
      </c>
      <c r="M1855" s="11">
        <v>0.1460022</v>
      </c>
      <c r="N1855" s="11">
        <v>0.85399780000000003</v>
      </c>
      <c r="O1855" s="11">
        <v>1</v>
      </c>
      <c r="Q1855" s="11">
        <v>444</v>
      </c>
      <c r="R1855" s="11">
        <v>3.8556809999999997E-2</v>
      </c>
      <c r="S1855" s="11">
        <v>3.8556809999999997E-2</v>
      </c>
      <c r="T1855" s="11">
        <v>3.1570320000000002E-3</v>
      </c>
      <c r="U1855" s="11">
        <v>3.1570320000000002E-3</v>
      </c>
    </row>
    <row r="1856" spans="1:21" x14ac:dyDescent="0.35">
      <c r="A1856" s="4">
        <f t="shared" si="108"/>
        <v>444.25</v>
      </c>
      <c r="B1856" s="4">
        <f t="shared" si="109"/>
        <v>0.1460022</v>
      </c>
      <c r="C1856" s="4">
        <f t="shared" si="110"/>
        <v>0.85399780000000003</v>
      </c>
      <c r="D1856" s="4">
        <f t="shared" si="106"/>
        <v>-6.2342778797580007E-3</v>
      </c>
      <c r="E1856" s="4">
        <f t="shared" si="107"/>
        <v>4.1430790000000044E-3</v>
      </c>
      <c r="H1856" s="11">
        <v>444.25</v>
      </c>
      <c r="I1856" s="11">
        <v>0.1460022</v>
      </c>
      <c r="J1856" s="11">
        <v>0.85399780000000003</v>
      </c>
      <c r="K1856" s="11">
        <v>0</v>
      </c>
      <c r="L1856" s="11">
        <v>0</v>
      </c>
      <c r="M1856" s="11">
        <v>0.1460022</v>
      </c>
      <c r="N1856" s="11">
        <v>0.85399780000000003</v>
      </c>
      <c r="O1856" s="11">
        <v>1</v>
      </c>
      <c r="Q1856" s="11">
        <v>444.25</v>
      </c>
      <c r="R1856" s="11">
        <v>3.8556809999999997E-2</v>
      </c>
      <c r="S1856" s="11">
        <v>3.8556809999999997E-2</v>
      </c>
      <c r="T1856" s="11">
        <v>3.1570320000000002E-3</v>
      </c>
      <c r="U1856" s="11">
        <v>3.1570320000000002E-3</v>
      </c>
    </row>
    <row r="1857" spans="1:21" x14ac:dyDescent="0.35">
      <c r="A1857" s="4">
        <f t="shared" si="108"/>
        <v>444.5</v>
      </c>
      <c r="B1857" s="4">
        <f t="shared" si="109"/>
        <v>0.1460022</v>
      </c>
      <c r="C1857" s="4">
        <f t="shared" si="110"/>
        <v>0.85399780000000003</v>
      </c>
      <c r="D1857" s="4">
        <f t="shared" si="106"/>
        <v>-6.2342778797580007E-3</v>
      </c>
      <c r="E1857" s="4">
        <f t="shared" si="107"/>
        <v>4.1430790000000044E-3</v>
      </c>
      <c r="H1857" s="11">
        <v>444.5</v>
      </c>
      <c r="I1857" s="11">
        <v>0.1460022</v>
      </c>
      <c r="J1857" s="11">
        <v>0.85399780000000003</v>
      </c>
      <c r="K1857" s="11">
        <v>0</v>
      </c>
      <c r="L1857" s="11">
        <v>0</v>
      </c>
      <c r="M1857" s="11">
        <v>0.1460022</v>
      </c>
      <c r="N1857" s="11">
        <v>0.85399780000000003</v>
      </c>
      <c r="O1857" s="11">
        <v>1</v>
      </c>
      <c r="Q1857" s="11">
        <v>444.5</v>
      </c>
      <c r="R1857" s="11">
        <v>3.8556809999999997E-2</v>
      </c>
      <c r="S1857" s="11">
        <v>3.8556809999999997E-2</v>
      </c>
      <c r="T1857" s="11">
        <v>3.1570320000000002E-3</v>
      </c>
      <c r="U1857" s="11">
        <v>3.1570320000000002E-3</v>
      </c>
    </row>
    <row r="1858" spans="1:21" x14ac:dyDescent="0.35">
      <c r="A1858" s="4">
        <f t="shared" si="108"/>
        <v>444.75</v>
      </c>
      <c r="B1858" s="4">
        <f t="shared" si="109"/>
        <v>0.1460022</v>
      </c>
      <c r="C1858" s="4">
        <f t="shared" si="110"/>
        <v>0.85399780000000003</v>
      </c>
      <c r="D1858" s="4">
        <f t="shared" si="106"/>
        <v>-6.2342778797580007E-3</v>
      </c>
      <c r="E1858" s="4">
        <f t="shared" si="107"/>
        <v>4.1430790000000044E-3</v>
      </c>
      <c r="H1858" s="11">
        <v>444.75</v>
      </c>
      <c r="I1858" s="11">
        <v>0.1460022</v>
      </c>
      <c r="J1858" s="11">
        <v>0.85399780000000003</v>
      </c>
      <c r="K1858" s="11">
        <v>0</v>
      </c>
      <c r="L1858" s="11">
        <v>0</v>
      </c>
      <c r="M1858" s="11">
        <v>0.1460022</v>
      </c>
      <c r="N1858" s="11">
        <v>0.85399780000000003</v>
      </c>
      <c r="O1858" s="11">
        <v>1</v>
      </c>
      <c r="Q1858" s="11">
        <v>444.75</v>
      </c>
      <c r="R1858" s="11">
        <v>3.8556809999999997E-2</v>
      </c>
      <c r="S1858" s="11">
        <v>3.8556809999999997E-2</v>
      </c>
      <c r="T1858" s="11">
        <v>3.1570320000000002E-3</v>
      </c>
      <c r="U1858" s="11">
        <v>3.1570320000000002E-3</v>
      </c>
    </row>
    <row r="1859" spans="1:21" x14ac:dyDescent="0.35">
      <c r="A1859" s="4">
        <f t="shared" si="108"/>
        <v>445</v>
      </c>
      <c r="B1859" s="4">
        <f t="shared" si="109"/>
        <v>0.1460022</v>
      </c>
      <c r="C1859" s="4">
        <f t="shared" si="110"/>
        <v>0.85399780000000003</v>
      </c>
      <c r="D1859" s="4">
        <f t="shared" si="106"/>
        <v>-6.2342778797580007E-3</v>
      </c>
      <c r="E1859" s="4">
        <f t="shared" si="107"/>
        <v>4.1430790000000044E-3</v>
      </c>
      <c r="H1859" s="11">
        <v>445</v>
      </c>
      <c r="I1859" s="11">
        <v>0.1460022</v>
      </c>
      <c r="J1859" s="11">
        <v>0.85399780000000003</v>
      </c>
      <c r="K1859" s="11">
        <v>0</v>
      </c>
      <c r="L1859" s="11">
        <v>0</v>
      </c>
      <c r="M1859" s="11">
        <v>0.1460022</v>
      </c>
      <c r="N1859" s="11">
        <v>0.85399780000000003</v>
      </c>
      <c r="O1859" s="11">
        <v>1</v>
      </c>
      <c r="Q1859" s="11">
        <v>445</v>
      </c>
      <c r="R1859" s="11">
        <v>3.8556809999999997E-2</v>
      </c>
      <c r="S1859" s="11">
        <v>3.8556809999999997E-2</v>
      </c>
      <c r="T1859" s="11">
        <v>3.1570320000000002E-3</v>
      </c>
      <c r="U1859" s="11">
        <v>3.1570320000000002E-3</v>
      </c>
    </row>
    <row r="1860" spans="1:21" x14ac:dyDescent="0.35">
      <c r="A1860" s="4">
        <f t="shared" si="108"/>
        <v>445.25</v>
      </c>
      <c r="B1860" s="4">
        <f t="shared" si="109"/>
        <v>0.1460022</v>
      </c>
      <c r="C1860" s="4">
        <f t="shared" si="110"/>
        <v>0.85399780000000003</v>
      </c>
      <c r="D1860" s="4">
        <f t="shared" si="106"/>
        <v>-6.2342778797580007E-3</v>
      </c>
      <c r="E1860" s="4">
        <f t="shared" si="107"/>
        <v>4.1430790000000044E-3</v>
      </c>
      <c r="H1860" s="11">
        <v>445.25</v>
      </c>
      <c r="I1860" s="11">
        <v>0.1460022</v>
      </c>
      <c r="J1860" s="11">
        <v>0.85399780000000003</v>
      </c>
      <c r="K1860" s="11">
        <v>0</v>
      </c>
      <c r="L1860" s="11">
        <v>0</v>
      </c>
      <c r="M1860" s="11">
        <v>0.1460022</v>
      </c>
      <c r="N1860" s="11">
        <v>0.85399780000000003</v>
      </c>
      <c r="O1860" s="11">
        <v>1</v>
      </c>
      <c r="Q1860" s="11">
        <v>445.25</v>
      </c>
      <c r="R1860" s="11">
        <v>3.8556809999999997E-2</v>
      </c>
      <c r="S1860" s="11">
        <v>3.8556809999999997E-2</v>
      </c>
      <c r="T1860" s="11">
        <v>3.1570320000000002E-3</v>
      </c>
      <c r="U1860" s="11">
        <v>3.1570320000000002E-3</v>
      </c>
    </row>
    <row r="1861" spans="1:21" x14ac:dyDescent="0.35">
      <c r="A1861" s="4">
        <f t="shared" si="108"/>
        <v>445.5</v>
      </c>
      <c r="B1861" s="4">
        <f t="shared" si="109"/>
        <v>0.1460022</v>
      </c>
      <c r="C1861" s="4">
        <f t="shared" si="110"/>
        <v>0.85399780000000003</v>
      </c>
      <c r="D1861" s="4">
        <f t="shared" si="106"/>
        <v>-6.2342778797580007E-3</v>
      </c>
      <c r="E1861" s="4">
        <f t="shared" si="107"/>
        <v>4.1430790000000044E-3</v>
      </c>
      <c r="H1861" s="11">
        <v>445.5</v>
      </c>
      <c r="I1861" s="11">
        <v>0.1460022</v>
      </c>
      <c r="J1861" s="11">
        <v>0.85399780000000003</v>
      </c>
      <c r="K1861" s="11">
        <v>0</v>
      </c>
      <c r="L1861" s="11">
        <v>0</v>
      </c>
      <c r="M1861" s="11">
        <v>0.1460022</v>
      </c>
      <c r="N1861" s="11">
        <v>0.85399780000000003</v>
      </c>
      <c r="O1861" s="11">
        <v>1</v>
      </c>
      <c r="Q1861" s="11">
        <v>445.5</v>
      </c>
      <c r="R1861" s="11">
        <v>3.8556809999999997E-2</v>
      </c>
      <c r="S1861" s="11">
        <v>3.8556809999999997E-2</v>
      </c>
      <c r="T1861" s="11">
        <v>3.1570320000000002E-3</v>
      </c>
      <c r="U1861" s="11">
        <v>3.1570320000000002E-3</v>
      </c>
    </row>
    <row r="1862" spans="1:21" x14ac:dyDescent="0.35">
      <c r="A1862" s="4">
        <f t="shared" si="108"/>
        <v>445.75</v>
      </c>
      <c r="B1862" s="4">
        <f t="shared" si="109"/>
        <v>0.1460022</v>
      </c>
      <c r="C1862" s="4">
        <f t="shared" si="110"/>
        <v>0.85399780000000003</v>
      </c>
      <c r="D1862" s="4">
        <f t="shared" si="106"/>
        <v>-6.2342778797580007E-3</v>
      </c>
      <c r="E1862" s="4">
        <f t="shared" si="107"/>
        <v>4.1430790000000044E-3</v>
      </c>
      <c r="H1862" s="11">
        <v>445.75</v>
      </c>
      <c r="I1862" s="11">
        <v>0.1460022</v>
      </c>
      <c r="J1862" s="11">
        <v>0.85399780000000003</v>
      </c>
      <c r="K1862" s="11">
        <v>0</v>
      </c>
      <c r="L1862" s="11">
        <v>0</v>
      </c>
      <c r="M1862" s="11">
        <v>0.1460022</v>
      </c>
      <c r="N1862" s="11">
        <v>0.85399780000000003</v>
      </c>
      <c r="O1862" s="11">
        <v>1</v>
      </c>
      <c r="Q1862" s="11">
        <v>445.75</v>
      </c>
      <c r="R1862" s="11">
        <v>3.8556809999999997E-2</v>
      </c>
      <c r="S1862" s="11">
        <v>3.8556809999999997E-2</v>
      </c>
      <c r="T1862" s="11">
        <v>3.1570320000000002E-3</v>
      </c>
      <c r="U1862" s="11">
        <v>3.1570320000000002E-3</v>
      </c>
    </row>
    <row r="1863" spans="1:21" x14ac:dyDescent="0.35">
      <c r="A1863" s="4">
        <f t="shared" si="108"/>
        <v>446</v>
      </c>
      <c r="B1863" s="4">
        <f t="shared" si="109"/>
        <v>0.1460022</v>
      </c>
      <c r="C1863" s="4">
        <f t="shared" si="110"/>
        <v>0.85399780000000003</v>
      </c>
      <c r="D1863" s="4">
        <f t="shared" si="106"/>
        <v>-6.2342778797580007E-3</v>
      </c>
      <c r="E1863" s="4">
        <f t="shared" si="107"/>
        <v>4.1430790000000044E-3</v>
      </c>
      <c r="H1863" s="11">
        <v>446</v>
      </c>
      <c r="I1863" s="11">
        <v>0.1460022</v>
      </c>
      <c r="J1863" s="11">
        <v>0.85399780000000003</v>
      </c>
      <c r="K1863" s="11">
        <v>0</v>
      </c>
      <c r="L1863" s="11">
        <v>0</v>
      </c>
      <c r="M1863" s="11">
        <v>0.1460022</v>
      </c>
      <c r="N1863" s="11">
        <v>0.85399780000000003</v>
      </c>
      <c r="O1863" s="11">
        <v>1</v>
      </c>
      <c r="Q1863" s="11">
        <v>446</v>
      </c>
      <c r="R1863" s="11">
        <v>3.8556809999999997E-2</v>
      </c>
      <c r="S1863" s="11">
        <v>3.8556809999999997E-2</v>
      </c>
      <c r="T1863" s="11">
        <v>3.1570320000000002E-3</v>
      </c>
      <c r="U1863" s="11">
        <v>3.1570320000000002E-3</v>
      </c>
    </row>
    <row r="1864" spans="1:21" x14ac:dyDescent="0.35">
      <c r="A1864" s="4">
        <f t="shared" si="108"/>
        <v>446.25</v>
      </c>
      <c r="B1864" s="4">
        <f t="shared" si="109"/>
        <v>0.1460022</v>
      </c>
      <c r="C1864" s="4">
        <f t="shared" si="110"/>
        <v>0.85399780000000003</v>
      </c>
      <c r="D1864" s="4">
        <f t="shared" si="106"/>
        <v>-6.2342778797580007E-3</v>
      </c>
      <c r="E1864" s="4">
        <f t="shared" si="107"/>
        <v>4.1430790000000044E-3</v>
      </c>
      <c r="H1864" s="11">
        <v>446.25</v>
      </c>
      <c r="I1864" s="11">
        <v>0.1460022</v>
      </c>
      <c r="J1864" s="11">
        <v>0.85399780000000003</v>
      </c>
      <c r="K1864" s="11">
        <v>0</v>
      </c>
      <c r="L1864" s="11">
        <v>0</v>
      </c>
      <c r="M1864" s="11">
        <v>0.1460022</v>
      </c>
      <c r="N1864" s="11">
        <v>0.85399780000000003</v>
      </c>
      <c r="O1864" s="11">
        <v>1</v>
      </c>
      <c r="Q1864" s="11">
        <v>446.25</v>
      </c>
      <c r="R1864" s="11">
        <v>3.8556809999999997E-2</v>
      </c>
      <c r="S1864" s="11">
        <v>3.8556809999999997E-2</v>
      </c>
      <c r="T1864" s="11">
        <v>3.1570320000000002E-3</v>
      </c>
      <c r="U1864" s="11">
        <v>3.1570320000000002E-3</v>
      </c>
    </row>
    <row r="1865" spans="1:21" x14ac:dyDescent="0.35">
      <c r="A1865" s="4">
        <f t="shared" si="108"/>
        <v>446.5</v>
      </c>
      <c r="B1865" s="4">
        <f t="shared" si="109"/>
        <v>0.1460022</v>
      </c>
      <c r="C1865" s="4">
        <f t="shared" si="110"/>
        <v>0.85399780000000003</v>
      </c>
      <c r="D1865" s="4">
        <f t="shared" si="106"/>
        <v>-6.2342778797580007E-3</v>
      </c>
      <c r="E1865" s="4">
        <f t="shared" si="107"/>
        <v>4.1430790000000044E-3</v>
      </c>
      <c r="H1865" s="11">
        <v>446.5</v>
      </c>
      <c r="I1865" s="11">
        <v>0.1460022</v>
      </c>
      <c r="J1865" s="11">
        <v>0.85399780000000003</v>
      </c>
      <c r="K1865" s="11">
        <v>0</v>
      </c>
      <c r="L1865" s="11">
        <v>0</v>
      </c>
      <c r="M1865" s="11">
        <v>0.1460022</v>
      </c>
      <c r="N1865" s="11">
        <v>0.85399780000000003</v>
      </c>
      <c r="O1865" s="11">
        <v>1</v>
      </c>
      <c r="Q1865" s="11">
        <v>446.5</v>
      </c>
      <c r="R1865" s="11">
        <v>3.8556809999999997E-2</v>
      </c>
      <c r="S1865" s="11">
        <v>3.8556809999999997E-2</v>
      </c>
      <c r="T1865" s="11">
        <v>3.1570320000000002E-3</v>
      </c>
      <c r="U1865" s="11">
        <v>3.1570320000000002E-3</v>
      </c>
    </row>
    <row r="1866" spans="1:21" x14ac:dyDescent="0.35">
      <c r="A1866" s="4">
        <f t="shared" si="108"/>
        <v>446.75</v>
      </c>
      <c r="B1866" s="4">
        <f t="shared" si="109"/>
        <v>0.1460022</v>
      </c>
      <c r="C1866" s="4">
        <f t="shared" si="110"/>
        <v>0.85399780000000003</v>
      </c>
      <c r="D1866" s="4">
        <f t="shared" si="106"/>
        <v>-6.2342778797580007E-3</v>
      </c>
      <c r="E1866" s="4">
        <f t="shared" si="107"/>
        <v>4.1430790000000044E-3</v>
      </c>
      <c r="H1866" s="11">
        <v>446.75</v>
      </c>
      <c r="I1866" s="11">
        <v>0.1460022</v>
      </c>
      <c r="J1866" s="11">
        <v>0.85399780000000003</v>
      </c>
      <c r="K1866" s="11">
        <v>0</v>
      </c>
      <c r="L1866" s="11">
        <v>0</v>
      </c>
      <c r="M1866" s="11">
        <v>0.1460022</v>
      </c>
      <c r="N1866" s="11">
        <v>0.85399780000000003</v>
      </c>
      <c r="O1866" s="11">
        <v>1</v>
      </c>
      <c r="Q1866" s="11">
        <v>446.75</v>
      </c>
      <c r="R1866" s="11">
        <v>3.8556809999999997E-2</v>
      </c>
      <c r="S1866" s="11">
        <v>3.8556809999999997E-2</v>
      </c>
      <c r="T1866" s="11">
        <v>3.1570320000000002E-3</v>
      </c>
      <c r="U1866" s="11">
        <v>3.1570320000000002E-3</v>
      </c>
    </row>
    <row r="1867" spans="1:21" x14ac:dyDescent="0.35">
      <c r="A1867" s="4">
        <f t="shared" si="108"/>
        <v>447</v>
      </c>
      <c r="B1867" s="4">
        <f t="shared" si="109"/>
        <v>0.1460022</v>
      </c>
      <c r="C1867" s="4">
        <f t="shared" si="110"/>
        <v>0.85399780000000003</v>
      </c>
      <c r="D1867" s="4">
        <f t="shared" si="106"/>
        <v>-6.2342778797580007E-3</v>
      </c>
      <c r="E1867" s="4">
        <f t="shared" si="107"/>
        <v>4.1430790000000044E-3</v>
      </c>
      <c r="H1867" s="11">
        <v>447</v>
      </c>
      <c r="I1867" s="11">
        <v>0.1460022</v>
      </c>
      <c r="J1867" s="11">
        <v>0.85399780000000003</v>
      </c>
      <c r="K1867" s="11">
        <v>0</v>
      </c>
      <c r="L1867" s="11">
        <v>0</v>
      </c>
      <c r="M1867" s="11">
        <v>0.1460022</v>
      </c>
      <c r="N1867" s="11">
        <v>0.85399780000000003</v>
      </c>
      <c r="O1867" s="11">
        <v>1</v>
      </c>
      <c r="Q1867" s="11">
        <v>447</v>
      </c>
      <c r="R1867" s="11">
        <v>3.8556809999999997E-2</v>
      </c>
      <c r="S1867" s="11">
        <v>3.8556809999999997E-2</v>
      </c>
      <c r="T1867" s="11">
        <v>3.1570320000000002E-3</v>
      </c>
      <c r="U1867" s="11">
        <v>3.1570320000000002E-3</v>
      </c>
    </row>
    <row r="1868" spans="1:21" x14ac:dyDescent="0.35">
      <c r="A1868" s="4">
        <f t="shared" si="108"/>
        <v>447.25</v>
      </c>
      <c r="B1868" s="4">
        <f t="shared" si="109"/>
        <v>0.1460022</v>
      </c>
      <c r="C1868" s="4">
        <f t="shared" si="110"/>
        <v>0.85399780000000003</v>
      </c>
      <c r="D1868" s="4">
        <f t="shared" si="106"/>
        <v>-6.2342778797580007E-3</v>
      </c>
      <c r="E1868" s="4">
        <f t="shared" si="107"/>
        <v>4.1430790000000044E-3</v>
      </c>
      <c r="H1868" s="11">
        <v>447.25</v>
      </c>
      <c r="I1868" s="11">
        <v>0.1460022</v>
      </c>
      <c r="J1868" s="11">
        <v>0.85399780000000003</v>
      </c>
      <c r="K1868" s="11">
        <v>0</v>
      </c>
      <c r="L1868" s="11">
        <v>0</v>
      </c>
      <c r="M1868" s="11">
        <v>0.1460022</v>
      </c>
      <c r="N1868" s="11">
        <v>0.85399780000000003</v>
      </c>
      <c r="O1868" s="11">
        <v>1</v>
      </c>
      <c r="Q1868" s="11">
        <v>447.25</v>
      </c>
      <c r="R1868" s="11">
        <v>3.8556809999999997E-2</v>
      </c>
      <c r="S1868" s="11">
        <v>3.8556809999999997E-2</v>
      </c>
      <c r="T1868" s="11">
        <v>3.1570320000000002E-3</v>
      </c>
      <c r="U1868" s="11">
        <v>3.1570320000000002E-3</v>
      </c>
    </row>
    <row r="1869" spans="1:21" x14ac:dyDescent="0.35">
      <c r="A1869" s="4">
        <f t="shared" si="108"/>
        <v>447.5</v>
      </c>
      <c r="B1869" s="4">
        <f t="shared" si="109"/>
        <v>0.1460022</v>
      </c>
      <c r="C1869" s="4">
        <f t="shared" si="110"/>
        <v>0.85399780000000003</v>
      </c>
      <c r="D1869" s="4">
        <f t="shared" si="106"/>
        <v>-6.2342778797580007E-3</v>
      </c>
      <c r="E1869" s="4">
        <f t="shared" si="107"/>
        <v>4.1430790000000044E-3</v>
      </c>
      <c r="H1869" s="11">
        <v>447.5</v>
      </c>
      <c r="I1869" s="11">
        <v>0.1460022</v>
      </c>
      <c r="J1869" s="11">
        <v>0.85399780000000003</v>
      </c>
      <c r="K1869" s="11">
        <v>0</v>
      </c>
      <c r="L1869" s="11">
        <v>0</v>
      </c>
      <c r="M1869" s="11">
        <v>0.1460022</v>
      </c>
      <c r="N1869" s="11">
        <v>0.85399780000000003</v>
      </c>
      <c r="O1869" s="11">
        <v>1</v>
      </c>
      <c r="Q1869" s="11">
        <v>447.5</v>
      </c>
      <c r="R1869" s="11">
        <v>3.8556809999999997E-2</v>
      </c>
      <c r="S1869" s="11">
        <v>3.8556809999999997E-2</v>
      </c>
      <c r="T1869" s="11">
        <v>3.1570320000000002E-3</v>
      </c>
      <c r="U1869" s="11">
        <v>3.1570320000000002E-3</v>
      </c>
    </row>
    <row r="1870" spans="1:21" x14ac:dyDescent="0.35">
      <c r="A1870" s="4">
        <f t="shared" si="108"/>
        <v>447.75</v>
      </c>
      <c r="B1870" s="4">
        <f t="shared" si="109"/>
        <v>0.1460022</v>
      </c>
      <c r="C1870" s="4">
        <f t="shared" si="110"/>
        <v>0.85399780000000003</v>
      </c>
      <c r="D1870" s="4">
        <f t="shared" si="106"/>
        <v>-6.2342778797580007E-3</v>
      </c>
      <c r="E1870" s="4">
        <f t="shared" si="107"/>
        <v>4.1430790000000044E-3</v>
      </c>
      <c r="H1870" s="11">
        <v>447.75</v>
      </c>
      <c r="I1870" s="11">
        <v>0.1460022</v>
      </c>
      <c r="J1870" s="11">
        <v>0.85399780000000003</v>
      </c>
      <c r="K1870" s="11">
        <v>0</v>
      </c>
      <c r="L1870" s="11">
        <v>0</v>
      </c>
      <c r="M1870" s="11">
        <v>0.1460022</v>
      </c>
      <c r="N1870" s="11">
        <v>0.85399780000000003</v>
      </c>
      <c r="O1870" s="11">
        <v>1</v>
      </c>
      <c r="Q1870" s="11">
        <v>447.75</v>
      </c>
      <c r="R1870" s="11">
        <v>3.8556809999999997E-2</v>
      </c>
      <c r="S1870" s="11">
        <v>3.8556809999999997E-2</v>
      </c>
      <c r="T1870" s="11">
        <v>3.1570320000000002E-3</v>
      </c>
      <c r="U1870" s="11">
        <v>3.1570320000000002E-3</v>
      </c>
    </row>
    <row r="1871" spans="1:21" x14ac:dyDescent="0.35">
      <c r="A1871" s="4">
        <f t="shared" si="108"/>
        <v>448</v>
      </c>
      <c r="B1871" s="4">
        <f t="shared" si="109"/>
        <v>0.1460022</v>
      </c>
      <c r="C1871" s="4">
        <f t="shared" si="110"/>
        <v>0.85399780000000003</v>
      </c>
      <c r="D1871" s="4">
        <f t="shared" si="106"/>
        <v>-6.2342778797580007E-3</v>
      </c>
      <c r="E1871" s="4">
        <f t="shared" si="107"/>
        <v>4.1430790000000044E-3</v>
      </c>
      <c r="H1871" s="11">
        <v>448</v>
      </c>
      <c r="I1871" s="11">
        <v>0.1460022</v>
      </c>
      <c r="J1871" s="11">
        <v>0.85399780000000003</v>
      </c>
      <c r="K1871" s="11">
        <v>0</v>
      </c>
      <c r="L1871" s="11">
        <v>0</v>
      </c>
      <c r="M1871" s="11">
        <v>0.1460022</v>
      </c>
      <c r="N1871" s="11">
        <v>0.85399780000000003</v>
      </c>
      <c r="O1871" s="11">
        <v>1</v>
      </c>
      <c r="Q1871" s="11">
        <v>448</v>
      </c>
      <c r="R1871" s="11">
        <v>3.8556809999999997E-2</v>
      </c>
      <c r="S1871" s="11">
        <v>3.8556809999999997E-2</v>
      </c>
      <c r="T1871" s="11">
        <v>3.1570320000000002E-3</v>
      </c>
      <c r="U1871" s="11">
        <v>3.1570320000000002E-3</v>
      </c>
    </row>
    <row r="1872" spans="1:21" x14ac:dyDescent="0.35">
      <c r="A1872" s="4">
        <f t="shared" si="108"/>
        <v>448.25</v>
      </c>
      <c r="B1872" s="4">
        <f t="shared" si="109"/>
        <v>0.1460022</v>
      </c>
      <c r="C1872" s="4">
        <f t="shared" si="110"/>
        <v>0.85399780000000003</v>
      </c>
      <c r="D1872" s="4">
        <f t="shared" ref="D1872:D1935" si="111">-$B$23*B1872*C1872</f>
        <v>-6.2342778797580007E-3</v>
      </c>
      <c r="E1872" s="4">
        <f t="shared" ref="E1872:E1935" si="112">-(AVERAGE(R1872,T1872)-$B$23/2)</f>
        <v>4.1430790000000044E-3</v>
      </c>
      <c r="H1872" s="11">
        <v>448.25</v>
      </c>
      <c r="I1872" s="11">
        <v>0.1460022</v>
      </c>
      <c r="J1872" s="11">
        <v>0.85399780000000003</v>
      </c>
      <c r="K1872" s="11">
        <v>0</v>
      </c>
      <c r="L1872" s="11">
        <v>0</v>
      </c>
      <c r="M1872" s="11">
        <v>0.1460022</v>
      </c>
      <c r="N1872" s="11">
        <v>0.85399780000000003</v>
      </c>
      <c r="O1872" s="11">
        <v>1</v>
      </c>
      <c r="Q1872" s="11">
        <v>448.25</v>
      </c>
      <c r="R1872" s="11">
        <v>3.8556809999999997E-2</v>
      </c>
      <c r="S1872" s="11">
        <v>3.8556809999999997E-2</v>
      </c>
      <c r="T1872" s="11">
        <v>3.1570320000000002E-3</v>
      </c>
      <c r="U1872" s="11">
        <v>3.1570320000000002E-3</v>
      </c>
    </row>
    <row r="1873" spans="1:21" x14ac:dyDescent="0.35">
      <c r="A1873" s="4">
        <f t="shared" si="108"/>
        <v>448.5</v>
      </c>
      <c r="B1873" s="4">
        <f t="shared" si="109"/>
        <v>0.1460022</v>
      </c>
      <c r="C1873" s="4">
        <f t="shared" si="110"/>
        <v>0.85399780000000003</v>
      </c>
      <c r="D1873" s="4">
        <f t="shared" si="111"/>
        <v>-6.2342778797580007E-3</v>
      </c>
      <c r="E1873" s="4">
        <f t="shared" si="112"/>
        <v>4.1430790000000044E-3</v>
      </c>
      <c r="H1873" s="11">
        <v>448.5</v>
      </c>
      <c r="I1873" s="11">
        <v>0.1460022</v>
      </c>
      <c r="J1873" s="11">
        <v>0.85399780000000003</v>
      </c>
      <c r="K1873" s="11">
        <v>0</v>
      </c>
      <c r="L1873" s="11">
        <v>0</v>
      </c>
      <c r="M1873" s="11">
        <v>0.1460022</v>
      </c>
      <c r="N1873" s="11">
        <v>0.85399780000000003</v>
      </c>
      <c r="O1873" s="11">
        <v>1</v>
      </c>
      <c r="Q1873" s="11">
        <v>448.5</v>
      </c>
      <c r="R1873" s="11">
        <v>3.8556809999999997E-2</v>
      </c>
      <c r="S1873" s="11">
        <v>3.8556809999999997E-2</v>
      </c>
      <c r="T1873" s="11">
        <v>3.1570320000000002E-3</v>
      </c>
      <c r="U1873" s="11">
        <v>3.1570320000000002E-3</v>
      </c>
    </row>
    <row r="1874" spans="1:21" x14ac:dyDescent="0.35">
      <c r="A1874" s="4">
        <f t="shared" si="108"/>
        <v>448.75</v>
      </c>
      <c r="B1874" s="4">
        <f t="shared" si="109"/>
        <v>0.1460022</v>
      </c>
      <c r="C1874" s="4">
        <f t="shared" si="110"/>
        <v>0.85399780000000003</v>
      </c>
      <c r="D1874" s="4">
        <f t="shared" si="111"/>
        <v>-6.2342778797580007E-3</v>
      </c>
      <c r="E1874" s="4">
        <f t="shared" si="112"/>
        <v>4.1430790000000044E-3</v>
      </c>
      <c r="H1874" s="11">
        <v>448.75</v>
      </c>
      <c r="I1874" s="11">
        <v>0.1460022</v>
      </c>
      <c r="J1874" s="11">
        <v>0.85399780000000003</v>
      </c>
      <c r="K1874" s="11">
        <v>0</v>
      </c>
      <c r="L1874" s="11">
        <v>0</v>
      </c>
      <c r="M1874" s="11">
        <v>0.1460022</v>
      </c>
      <c r="N1874" s="11">
        <v>0.85399780000000003</v>
      </c>
      <c r="O1874" s="11">
        <v>1</v>
      </c>
      <c r="Q1874" s="11">
        <v>448.75</v>
      </c>
      <c r="R1874" s="11">
        <v>3.8556809999999997E-2</v>
      </c>
      <c r="S1874" s="11">
        <v>3.8556809999999997E-2</v>
      </c>
      <c r="T1874" s="11">
        <v>3.1570320000000002E-3</v>
      </c>
      <c r="U1874" s="11">
        <v>3.1570320000000002E-3</v>
      </c>
    </row>
    <row r="1875" spans="1:21" x14ac:dyDescent="0.35">
      <c r="A1875" s="4">
        <f t="shared" si="108"/>
        <v>449</v>
      </c>
      <c r="B1875" s="4">
        <f t="shared" si="109"/>
        <v>0.1460022</v>
      </c>
      <c r="C1875" s="4">
        <f t="shared" si="110"/>
        <v>0.85399780000000003</v>
      </c>
      <c r="D1875" s="4">
        <f t="shared" si="111"/>
        <v>-6.2342778797580007E-3</v>
      </c>
      <c r="E1875" s="4">
        <f t="shared" si="112"/>
        <v>4.1430790000000044E-3</v>
      </c>
      <c r="H1875" s="11">
        <v>449</v>
      </c>
      <c r="I1875" s="11">
        <v>0.1460022</v>
      </c>
      <c r="J1875" s="11">
        <v>0.85399780000000003</v>
      </c>
      <c r="K1875" s="11">
        <v>0</v>
      </c>
      <c r="L1875" s="11">
        <v>0</v>
      </c>
      <c r="M1875" s="11">
        <v>0.1460022</v>
      </c>
      <c r="N1875" s="11">
        <v>0.85399780000000003</v>
      </c>
      <c r="O1875" s="11">
        <v>1</v>
      </c>
      <c r="Q1875" s="11">
        <v>449</v>
      </c>
      <c r="R1875" s="11">
        <v>3.8556809999999997E-2</v>
      </c>
      <c r="S1875" s="11">
        <v>3.8556809999999997E-2</v>
      </c>
      <c r="T1875" s="11">
        <v>3.1570320000000002E-3</v>
      </c>
      <c r="U1875" s="11">
        <v>3.1570320000000002E-3</v>
      </c>
    </row>
    <row r="1876" spans="1:21" x14ac:dyDescent="0.35">
      <c r="A1876" s="4">
        <f t="shared" si="108"/>
        <v>449.25</v>
      </c>
      <c r="B1876" s="4">
        <f t="shared" si="109"/>
        <v>0.1460022</v>
      </c>
      <c r="C1876" s="4">
        <f t="shared" si="110"/>
        <v>0.85399780000000003</v>
      </c>
      <c r="D1876" s="4">
        <f t="shared" si="111"/>
        <v>-6.2342778797580007E-3</v>
      </c>
      <c r="E1876" s="4">
        <f t="shared" si="112"/>
        <v>4.1430790000000044E-3</v>
      </c>
      <c r="H1876" s="11">
        <v>449.25</v>
      </c>
      <c r="I1876" s="11">
        <v>0.1460022</v>
      </c>
      <c r="J1876" s="11">
        <v>0.85399780000000003</v>
      </c>
      <c r="K1876" s="11">
        <v>0</v>
      </c>
      <c r="L1876" s="11">
        <v>0</v>
      </c>
      <c r="M1876" s="11">
        <v>0.1460022</v>
      </c>
      <c r="N1876" s="11">
        <v>0.85399780000000003</v>
      </c>
      <c r="O1876" s="11">
        <v>1</v>
      </c>
      <c r="Q1876" s="11">
        <v>449.25</v>
      </c>
      <c r="R1876" s="11">
        <v>3.8556809999999997E-2</v>
      </c>
      <c r="S1876" s="11">
        <v>3.8556809999999997E-2</v>
      </c>
      <c r="T1876" s="11">
        <v>3.1570320000000002E-3</v>
      </c>
      <c r="U1876" s="11">
        <v>3.1570320000000002E-3</v>
      </c>
    </row>
    <row r="1877" spans="1:21" x14ac:dyDescent="0.35">
      <c r="A1877" s="4">
        <f t="shared" si="108"/>
        <v>449.5</v>
      </c>
      <c r="B1877" s="4">
        <f t="shared" si="109"/>
        <v>0.1460022</v>
      </c>
      <c r="C1877" s="4">
        <f t="shared" si="110"/>
        <v>0.85399780000000003</v>
      </c>
      <c r="D1877" s="4">
        <f t="shared" si="111"/>
        <v>-6.2342778797580007E-3</v>
      </c>
      <c r="E1877" s="4">
        <f t="shared" si="112"/>
        <v>4.1430790000000044E-3</v>
      </c>
      <c r="H1877" s="11">
        <v>449.5</v>
      </c>
      <c r="I1877" s="11">
        <v>0.1460022</v>
      </c>
      <c r="J1877" s="11">
        <v>0.85399780000000003</v>
      </c>
      <c r="K1877" s="11">
        <v>0</v>
      </c>
      <c r="L1877" s="11">
        <v>0</v>
      </c>
      <c r="M1877" s="11">
        <v>0.1460022</v>
      </c>
      <c r="N1877" s="11">
        <v>0.85399780000000003</v>
      </c>
      <c r="O1877" s="11">
        <v>1</v>
      </c>
      <c r="Q1877" s="11">
        <v>449.5</v>
      </c>
      <c r="R1877" s="11">
        <v>3.8556809999999997E-2</v>
      </c>
      <c r="S1877" s="11">
        <v>3.8556809999999997E-2</v>
      </c>
      <c r="T1877" s="11">
        <v>3.1570320000000002E-3</v>
      </c>
      <c r="U1877" s="11">
        <v>3.1570320000000002E-3</v>
      </c>
    </row>
    <row r="1878" spans="1:21" x14ac:dyDescent="0.35">
      <c r="A1878" s="4">
        <f t="shared" si="108"/>
        <v>449.75</v>
      </c>
      <c r="B1878" s="4">
        <f t="shared" si="109"/>
        <v>0.1460022</v>
      </c>
      <c r="C1878" s="4">
        <f t="shared" si="110"/>
        <v>0.85399780000000003</v>
      </c>
      <c r="D1878" s="4">
        <f t="shared" si="111"/>
        <v>-6.2342778797580007E-3</v>
      </c>
      <c r="E1878" s="4">
        <f t="shared" si="112"/>
        <v>4.1430790000000044E-3</v>
      </c>
      <c r="H1878" s="11">
        <v>449.75</v>
      </c>
      <c r="I1878" s="11">
        <v>0.1460022</v>
      </c>
      <c r="J1878" s="11">
        <v>0.85399780000000003</v>
      </c>
      <c r="K1878" s="11">
        <v>0</v>
      </c>
      <c r="L1878" s="11">
        <v>0</v>
      </c>
      <c r="M1878" s="11">
        <v>0.1460022</v>
      </c>
      <c r="N1878" s="11">
        <v>0.85399780000000003</v>
      </c>
      <c r="O1878" s="11">
        <v>1</v>
      </c>
      <c r="Q1878" s="11">
        <v>449.75</v>
      </c>
      <c r="R1878" s="11">
        <v>3.8556809999999997E-2</v>
      </c>
      <c r="S1878" s="11">
        <v>3.8556809999999997E-2</v>
      </c>
      <c r="T1878" s="11">
        <v>3.1570320000000002E-3</v>
      </c>
      <c r="U1878" s="11">
        <v>3.1570320000000002E-3</v>
      </c>
    </row>
    <row r="1879" spans="1:21" x14ac:dyDescent="0.35">
      <c r="A1879" s="4">
        <f t="shared" si="108"/>
        <v>450</v>
      </c>
      <c r="B1879" s="4">
        <f t="shared" si="109"/>
        <v>0.1460022</v>
      </c>
      <c r="C1879" s="4">
        <f t="shared" si="110"/>
        <v>0.85399780000000003</v>
      </c>
      <c r="D1879" s="4">
        <f t="shared" si="111"/>
        <v>-6.2342778797580007E-3</v>
      </c>
      <c r="E1879" s="4">
        <f t="shared" si="112"/>
        <v>4.1430790000000044E-3</v>
      </c>
      <c r="H1879" s="11">
        <v>450</v>
      </c>
      <c r="I1879" s="11">
        <v>0.1460022</v>
      </c>
      <c r="J1879" s="11">
        <v>0.85399780000000003</v>
      </c>
      <c r="K1879" s="11">
        <v>0</v>
      </c>
      <c r="L1879" s="11">
        <v>0</v>
      </c>
      <c r="M1879" s="11">
        <v>0.1460022</v>
      </c>
      <c r="N1879" s="11">
        <v>0.85399780000000003</v>
      </c>
      <c r="O1879" s="11">
        <v>1</v>
      </c>
      <c r="Q1879" s="11">
        <v>450</v>
      </c>
      <c r="R1879" s="11">
        <v>3.8556809999999997E-2</v>
      </c>
      <c r="S1879" s="11">
        <v>3.8556809999999997E-2</v>
      </c>
      <c r="T1879" s="11">
        <v>3.1570320000000002E-3</v>
      </c>
      <c r="U1879" s="11">
        <v>3.1570320000000002E-3</v>
      </c>
    </row>
    <row r="1880" spans="1:21" x14ac:dyDescent="0.35">
      <c r="A1880" s="4">
        <f t="shared" si="108"/>
        <v>450.25</v>
      </c>
      <c r="B1880" s="4">
        <f t="shared" si="109"/>
        <v>0.1460022</v>
      </c>
      <c r="C1880" s="4">
        <f t="shared" si="110"/>
        <v>0.85399780000000003</v>
      </c>
      <c r="D1880" s="4">
        <f t="shared" si="111"/>
        <v>-6.2342778797580007E-3</v>
      </c>
      <c r="E1880" s="4">
        <f t="shared" si="112"/>
        <v>4.1430790000000044E-3</v>
      </c>
      <c r="H1880" s="11">
        <v>450.25</v>
      </c>
      <c r="I1880" s="11">
        <v>0.1460022</v>
      </c>
      <c r="J1880" s="11">
        <v>0.85399780000000003</v>
      </c>
      <c r="K1880" s="11">
        <v>0</v>
      </c>
      <c r="L1880" s="11">
        <v>0</v>
      </c>
      <c r="M1880" s="11">
        <v>0.1460022</v>
      </c>
      <c r="N1880" s="11">
        <v>0.85399780000000003</v>
      </c>
      <c r="O1880" s="11">
        <v>1</v>
      </c>
      <c r="Q1880" s="11">
        <v>450.25</v>
      </c>
      <c r="R1880" s="11">
        <v>3.8556809999999997E-2</v>
      </c>
      <c r="S1880" s="11">
        <v>3.8556809999999997E-2</v>
      </c>
      <c r="T1880" s="11">
        <v>3.1570320000000002E-3</v>
      </c>
      <c r="U1880" s="11">
        <v>3.1570320000000002E-3</v>
      </c>
    </row>
    <row r="1881" spans="1:21" x14ac:dyDescent="0.35">
      <c r="A1881" s="4">
        <f t="shared" si="108"/>
        <v>450.5</v>
      </c>
      <c r="B1881" s="4">
        <f t="shared" si="109"/>
        <v>0.1460022</v>
      </c>
      <c r="C1881" s="4">
        <f t="shared" si="110"/>
        <v>0.85399780000000003</v>
      </c>
      <c r="D1881" s="4">
        <f t="shared" si="111"/>
        <v>-6.2342778797580007E-3</v>
      </c>
      <c r="E1881" s="4">
        <f t="shared" si="112"/>
        <v>4.1430790000000044E-3</v>
      </c>
      <c r="H1881" s="11">
        <v>450.5</v>
      </c>
      <c r="I1881" s="11">
        <v>0.1460022</v>
      </c>
      <c r="J1881" s="11">
        <v>0.85399780000000003</v>
      </c>
      <c r="K1881" s="11">
        <v>0</v>
      </c>
      <c r="L1881" s="11">
        <v>0</v>
      </c>
      <c r="M1881" s="11">
        <v>0.1460022</v>
      </c>
      <c r="N1881" s="11">
        <v>0.85399780000000003</v>
      </c>
      <c r="O1881" s="11">
        <v>1</v>
      </c>
      <c r="Q1881" s="11">
        <v>450.5</v>
      </c>
      <c r="R1881" s="11">
        <v>3.8556809999999997E-2</v>
      </c>
      <c r="S1881" s="11">
        <v>3.8556809999999997E-2</v>
      </c>
      <c r="T1881" s="11">
        <v>3.1570320000000002E-3</v>
      </c>
      <c r="U1881" s="11">
        <v>3.1570320000000002E-3</v>
      </c>
    </row>
    <row r="1882" spans="1:21" x14ac:dyDescent="0.35">
      <c r="A1882" s="4">
        <f t="shared" si="108"/>
        <v>450.75</v>
      </c>
      <c r="B1882" s="4">
        <f t="shared" si="109"/>
        <v>0.1460022</v>
      </c>
      <c r="C1882" s="4">
        <f t="shared" si="110"/>
        <v>0.85399780000000003</v>
      </c>
      <c r="D1882" s="4">
        <f t="shared" si="111"/>
        <v>-6.2342778797580007E-3</v>
      </c>
      <c r="E1882" s="4">
        <f t="shared" si="112"/>
        <v>4.1430790000000044E-3</v>
      </c>
      <c r="H1882" s="11">
        <v>450.75</v>
      </c>
      <c r="I1882" s="11">
        <v>0.1460022</v>
      </c>
      <c r="J1882" s="11">
        <v>0.85399780000000003</v>
      </c>
      <c r="K1882" s="11">
        <v>0</v>
      </c>
      <c r="L1882" s="11">
        <v>0</v>
      </c>
      <c r="M1882" s="11">
        <v>0.1460022</v>
      </c>
      <c r="N1882" s="11">
        <v>0.85399780000000003</v>
      </c>
      <c r="O1882" s="11">
        <v>1</v>
      </c>
      <c r="Q1882" s="11">
        <v>450.75</v>
      </c>
      <c r="R1882" s="11">
        <v>3.8556809999999997E-2</v>
      </c>
      <c r="S1882" s="11">
        <v>3.8556809999999997E-2</v>
      </c>
      <c r="T1882" s="11">
        <v>3.1570320000000002E-3</v>
      </c>
      <c r="U1882" s="11">
        <v>3.1570320000000002E-3</v>
      </c>
    </row>
    <row r="1883" spans="1:21" x14ac:dyDescent="0.35">
      <c r="A1883" s="4">
        <f t="shared" si="108"/>
        <v>451</v>
      </c>
      <c r="B1883" s="4">
        <f t="shared" si="109"/>
        <v>0.1460022</v>
      </c>
      <c r="C1883" s="4">
        <f t="shared" si="110"/>
        <v>0.85399780000000003</v>
      </c>
      <c r="D1883" s="4">
        <f t="shared" si="111"/>
        <v>-6.2342778797580007E-3</v>
      </c>
      <c r="E1883" s="4">
        <f t="shared" si="112"/>
        <v>4.1430790000000044E-3</v>
      </c>
      <c r="H1883" s="11">
        <v>451</v>
      </c>
      <c r="I1883" s="11">
        <v>0.1460022</v>
      </c>
      <c r="J1883" s="11">
        <v>0.85399780000000003</v>
      </c>
      <c r="K1883" s="11">
        <v>0</v>
      </c>
      <c r="L1883" s="11">
        <v>0</v>
      </c>
      <c r="M1883" s="11">
        <v>0.1460022</v>
      </c>
      <c r="N1883" s="11">
        <v>0.85399780000000003</v>
      </c>
      <c r="O1883" s="11">
        <v>1</v>
      </c>
      <c r="Q1883" s="11">
        <v>451</v>
      </c>
      <c r="R1883" s="11">
        <v>3.8556809999999997E-2</v>
      </c>
      <c r="S1883" s="11">
        <v>3.8556809999999997E-2</v>
      </c>
      <c r="T1883" s="11">
        <v>3.1570320000000002E-3</v>
      </c>
      <c r="U1883" s="11">
        <v>3.1570320000000002E-3</v>
      </c>
    </row>
    <row r="1884" spans="1:21" x14ac:dyDescent="0.35">
      <c r="A1884" s="4">
        <f t="shared" si="108"/>
        <v>451.25</v>
      </c>
      <c r="B1884" s="4">
        <f t="shared" si="109"/>
        <v>0.1460022</v>
      </c>
      <c r="C1884" s="4">
        <f t="shared" si="110"/>
        <v>0.85399780000000003</v>
      </c>
      <c r="D1884" s="4">
        <f t="shared" si="111"/>
        <v>-6.2342778797580007E-3</v>
      </c>
      <c r="E1884" s="4">
        <f t="shared" si="112"/>
        <v>4.1430790000000044E-3</v>
      </c>
      <c r="H1884" s="11">
        <v>451.25</v>
      </c>
      <c r="I1884" s="11">
        <v>0.1460022</v>
      </c>
      <c r="J1884" s="11">
        <v>0.85399780000000003</v>
      </c>
      <c r="K1884" s="11">
        <v>0</v>
      </c>
      <c r="L1884" s="11">
        <v>0</v>
      </c>
      <c r="M1884" s="11">
        <v>0.1460022</v>
      </c>
      <c r="N1884" s="11">
        <v>0.85399780000000003</v>
      </c>
      <c r="O1884" s="11">
        <v>1</v>
      </c>
      <c r="Q1884" s="11">
        <v>451.25</v>
      </c>
      <c r="R1884" s="11">
        <v>3.8556809999999997E-2</v>
      </c>
      <c r="S1884" s="11">
        <v>3.8556809999999997E-2</v>
      </c>
      <c r="T1884" s="11">
        <v>3.1570320000000002E-3</v>
      </c>
      <c r="U1884" s="11">
        <v>3.1570320000000002E-3</v>
      </c>
    </row>
    <row r="1885" spans="1:21" x14ac:dyDescent="0.35">
      <c r="A1885" s="4">
        <f t="shared" si="108"/>
        <v>451.5</v>
      </c>
      <c r="B1885" s="4">
        <f t="shared" si="109"/>
        <v>0.1460022</v>
      </c>
      <c r="C1885" s="4">
        <f t="shared" si="110"/>
        <v>0.85399780000000003</v>
      </c>
      <c r="D1885" s="4">
        <f t="shared" si="111"/>
        <v>-6.2342778797580007E-3</v>
      </c>
      <c r="E1885" s="4">
        <f t="shared" si="112"/>
        <v>4.1430790000000044E-3</v>
      </c>
      <c r="H1885" s="11">
        <v>451.5</v>
      </c>
      <c r="I1885" s="11">
        <v>0.1460022</v>
      </c>
      <c r="J1885" s="11">
        <v>0.85399780000000003</v>
      </c>
      <c r="K1885" s="11">
        <v>0</v>
      </c>
      <c r="L1885" s="11">
        <v>0</v>
      </c>
      <c r="M1885" s="11">
        <v>0.1460022</v>
      </c>
      <c r="N1885" s="11">
        <v>0.85399780000000003</v>
      </c>
      <c r="O1885" s="11">
        <v>1</v>
      </c>
      <c r="Q1885" s="11">
        <v>451.5</v>
      </c>
      <c r="R1885" s="11">
        <v>3.8556809999999997E-2</v>
      </c>
      <c r="S1885" s="11">
        <v>3.8556809999999997E-2</v>
      </c>
      <c r="T1885" s="11">
        <v>3.1570320000000002E-3</v>
      </c>
      <c r="U1885" s="11">
        <v>3.1570320000000002E-3</v>
      </c>
    </row>
    <row r="1886" spans="1:21" x14ac:dyDescent="0.35">
      <c r="A1886" s="4">
        <f t="shared" si="108"/>
        <v>451.75</v>
      </c>
      <c r="B1886" s="4">
        <f t="shared" si="109"/>
        <v>0.1460022</v>
      </c>
      <c r="C1886" s="4">
        <f t="shared" si="110"/>
        <v>0.85399780000000003</v>
      </c>
      <c r="D1886" s="4">
        <f t="shared" si="111"/>
        <v>-6.2342778797580007E-3</v>
      </c>
      <c r="E1886" s="4">
        <f t="shared" si="112"/>
        <v>4.1430790000000044E-3</v>
      </c>
      <c r="H1886" s="11">
        <v>451.75</v>
      </c>
      <c r="I1886" s="11">
        <v>0.1460022</v>
      </c>
      <c r="J1886" s="11">
        <v>0.85399780000000003</v>
      </c>
      <c r="K1886" s="11">
        <v>0</v>
      </c>
      <c r="L1886" s="11">
        <v>0</v>
      </c>
      <c r="M1886" s="11">
        <v>0.1460022</v>
      </c>
      <c r="N1886" s="11">
        <v>0.85399780000000003</v>
      </c>
      <c r="O1886" s="11">
        <v>1</v>
      </c>
      <c r="Q1886" s="11">
        <v>451.75</v>
      </c>
      <c r="R1886" s="11">
        <v>3.8556809999999997E-2</v>
      </c>
      <c r="S1886" s="11">
        <v>3.8556809999999997E-2</v>
      </c>
      <c r="T1886" s="11">
        <v>3.1570320000000002E-3</v>
      </c>
      <c r="U1886" s="11">
        <v>3.1570320000000002E-3</v>
      </c>
    </row>
    <row r="1887" spans="1:21" x14ac:dyDescent="0.35">
      <c r="A1887" s="4">
        <f t="shared" si="108"/>
        <v>452</v>
      </c>
      <c r="B1887" s="4">
        <f t="shared" si="109"/>
        <v>0.1460022</v>
      </c>
      <c r="C1887" s="4">
        <f t="shared" si="110"/>
        <v>0.85399780000000003</v>
      </c>
      <c r="D1887" s="4">
        <f t="shared" si="111"/>
        <v>-6.2342778797580007E-3</v>
      </c>
      <c r="E1887" s="4">
        <f t="shared" si="112"/>
        <v>4.1430790000000044E-3</v>
      </c>
      <c r="H1887" s="11">
        <v>452</v>
      </c>
      <c r="I1887" s="11">
        <v>0.1460022</v>
      </c>
      <c r="J1887" s="11">
        <v>0.85399780000000003</v>
      </c>
      <c r="K1887" s="11">
        <v>0</v>
      </c>
      <c r="L1887" s="11">
        <v>0</v>
      </c>
      <c r="M1887" s="11">
        <v>0.1460022</v>
      </c>
      <c r="N1887" s="11">
        <v>0.85399780000000003</v>
      </c>
      <c r="O1887" s="11">
        <v>1</v>
      </c>
      <c r="Q1887" s="11">
        <v>452</v>
      </c>
      <c r="R1887" s="11">
        <v>3.8556809999999997E-2</v>
      </c>
      <c r="S1887" s="11">
        <v>3.8556809999999997E-2</v>
      </c>
      <c r="T1887" s="11">
        <v>3.1570320000000002E-3</v>
      </c>
      <c r="U1887" s="11">
        <v>3.1570320000000002E-3</v>
      </c>
    </row>
    <row r="1888" spans="1:21" x14ac:dyDescent="0.35">
      <c r="A1888" s="4">
        <f t="shared" si="108"/>
        <v>452.25</v>
      </c>
      <c r="B1888" s="4">
        <f t="shared" si="109"/>
        <v>0.1460022</v>
      </c>
      <c r="C1888" s="4">
        <f t="shared" si="110"/>
        <v>0.85399780000000003</v>
      </c>
      <c r="D1888" s="4">
        <f t="shared" si="111"/>
        <v>-6.2342778797580007E-3</v>
      </c>
      <c r="E1888" s="4">
        <f t="shared" si="112"/>
        <v>4.1430790000000044E-3</v>
      </c>
      <c r="H1888" s="11">
        <v>452.25</v>
      </c>
      <c r="I1888" s="11">
        <v>0.1460022</v>
      </c>
      <c r="J1888" s="11">
        <v>0.85399780000000003</v>
      </c>
      <c r="K1888" s="11">
        <v>0</v>
      </c>
      <c r="L1888" s="11">
        <v>0</v>
      </c>
      <c r="M1888" s="11">
        <v>0.1460022</v>
      </c>
      <c r="N1888" s="11">
        <v>0.85399780000000003</v>
      </c>
      <c r="O1888" s="11">
        <v>1</v>
      </c>
      <c r="Q1888" s="11">
        <v>452.25</v>
      </c>
      <c r="R1888" s="11">
        <v>3.8556809999999997E-2</v>
      </c>
      <c r="S1888" s="11">
        <v>3.8556809999999997E-2</v>
      </c>
      <c r="T1888" s="11">
        <v>3.1570320000000002E-3</v>
      </c>
      <c r="U1888" s="11">
        <v>3.1570320000000002E-3</v>
      </c>
    </row>
    <row r="1889" spans="1:21" x14ac:dyDescent="0.35">
      <c r="A1889" s="4">
        <f t="shared" si="108"/>
        <v>452.5</v>
      </c>
      <c r="B1889" s="4">
        <f t="shared" si="109"/>
        <v>0.1460022</v>
      </c>
      <c r="C1889" s="4">
        <f t="shared" si="110"/>
        <v>0.85399780000000003</v>
      </c>
      <c r="D1889" s="4">
        <f t="shared" si="111"/>
        <v>-6.2342778797580007E-3</v>
      </c>
      <c r="E1889" s="4">
        <f t="shared" si="112"/>
        <v>4.1430790000000044E-3</v>
      </c>
      <c r="H1889" s="11">
        <v>452.5</v>
      </c>
      <c r="I1889" s="11">
        <v>0.1460022</v>
      </c>
      <c r="J1889" s="11">
        <v>0.85399780000000003</v>
      </c>
      <c r="K1889" s="11">
        <v>0</v>
      </c>
      <c r="L1889" s="11">
        <v>0</v>
      </c>
      <c r="M1889" s="11">
        <v>0.1460022</v>
      </c>
      <c r="N1889" s="11">
        <v>0.85399780000000003</v>
      </c>
      <c r="O1889" s="11">
        <v>1</v>
      </c>
      <c r="Q1889" s="11">
        <v>452.5</v>
      </c>
      <c r="R1889" s="11">
        <v>3.8556809999999997E-2</v>
      </c>
      <c r="S1889" s="11">
        <v>3.8556809999999997E-2</v>
      </c>
      <c r="T1889" s="11">
        <v>3.1570320000000002E-3</v>
      </c>
      <c r="U1889" s="11">
        <v>3.1570320000000002E-3</v>
      </c>
    </row>
    <row r="1890" spans="1:21" x14ac:dyDescent="0.35">
      <c r="A1890" s="4">
        <f t="shared" si="108"/>
        <v>452.75</v>
      </c>
      <c r="B1890" s="4">
        <f t="shared" si="109"/>
        <v>0.1460022</v>
      </c>
      <c r="C1890" s="4">
        <f t="shared" si="110"/>
        <v>0.85399780000000003</v>
      </c>
      <c r="D1890" s="4">
        <f t="shared" si="111"/>
        <v>-6.2342778797580007E-3</v>
      </c>
      <c r="E1890" s="4">
        <f t="shared" si="112"/>
        <v>4.1430790000000044E-3</v>
      </c>
      <c r="H1890" s="11">
        <v>452.75</v>
      </c>
      <c r="I1890" s="11">
        <v>0.1460022</v>
      </c>
      <c r="J1890" s="11">
        <v>0.85399780000000003</v>
      </c>
      <c r="K1890" s="11">
        <v>0</v>
      </c>
      <c r="L1890" s="11">
        <v>0</v>
      </c>
      <c r="M1890" s="11">
        <v>0.1460022</v>
      </c>
      <c r="N1890" s="11">
        <v>0.85399780000000003</v>
      </c>
      <c r="O1890" s="11">
        <v>1</v>
      </c>
      <c r="Q1890" s="11">
        <v>452.75</v>
      </c>
      <c r="R1890" s="11">
        <v>3.8556809999999997E-2</v>
      </c>
      <c r="S1890" s="11">
        <v>3.8556809999999997E-2</v>
      </c>
      <c r="T1890" s="11">
        <v>3.1570320000000002E-3</v>
      </c>
      <c r="U1890" s="11">
        <v>3.1570320000000002E-3</v>
      </c>
    </row>
    <row r="1891" spans="1:21" x14ac:dyDescent="0.35">
      <c r="A1891" s="4">
        <f t="shared" si="108"/>
        <v>453</v>
      </c>
      <c r="B1891" s="4">
        <f t="shared" si="109"/>
        <v>0.1460022</v>
      </c>
      <c r="C1891" s="4">
        <f t="shared" si="110"/>
        <v>0.85399780000000003</v>
      </c>
      <c r="D1891" s="4">
        <f t="shared" si="111"/>
        <v>-6.2342778797580007E-3</v>
      </c>
      <c r="E1891" s="4">
        <f t="shared" si="112"/>
        <v>4.1430790000000044E-3</v>
      </c>
      <c r="H1891" s="11">
        <v>453</v>
      </c>
      <c r="I1891" s="11">
        <v>0.1460022</v>
      </c>
      <c r="J1891" s="11">
        <v>0.85399780000000003</v>
      </c>
      <c r="K1891" s="11">
        <v>0</v>
      </c>
      <c r="L1891" s="11">
        <v>0</v>
      </c>
      <c r="M1891" s="11">
        <v>0.1460022</v>
      </c>
      <c r="N1891" s="11">
        <v>0.85399780000000003</v>
      </c>
      <c r="O1891" s="11">
        <v>1</v>
      </c>
      <c r="Q1891" s="11">
        <v>453</v>
      </c>
      <c r="R1891" s="11">
        <v>3.8556809999999997E-2</v>
      </c>
      <c r="S1891" s="11">
        <v>3.8556809999999997E-2</v>
      </c>
      <c r="T1891" s="11">
        <v>3.1570320000000002E-3</v>
      </c>
      <c r="U1891" s="11">
        <v>3.1570320000000002E-3</v>
      </c>
    </row>
    <row r="1892" spans="1:21" x14ac:dyDescent="0.35">
      <c r="A1892" s="4">
        <f t="shared" si="108"/>
        <v>453.25</v>
      </c>
      <c r="B1892" s="4">
        <f t="shared" si="109"/>
        <v>0.1460022</v>
      </c>
      <c r="C1892" s="4">
        <f t="shared" si="110"/>
        <v>0.85399780000000003</v>
      </c>
      <c r="D1892" s="4">
        <f t="shared" si="111"/>
        <v>-6.2342778797580007E-3</v>
      </c>
      <c r="E1892" s="4">
        <f t="shared" si="112"/>
        <v>4.1430790000000044E-3</v>
      </c>
      <c r="H1892" s="11">
        <v>453.25</v>
      </c>
      <c r="I1892" s="11">
        <v>0.1460022</v>
      </c>
      <c r="J1892" s="11">
        <v>0.85399780000000003</v>
      </c>
      <c r="K1892" s="11">
        <v>0</v>
      </c>
      <c r="L1892" s="11">
        <v>0</v>
      </c>
      <c r="M1892" s="11">
        <v>0.1460022</v>
      </c>
      <c r="N1892" s="11">
        <v>0.85399780000000003</v>
      </c>
      <c r="O1892" s="11">
        <v>1</v>
      </c>
      <c r="Q1892" s="11">
        <v>453.25</v>
      </c>
      <c r="R1892" s="11">
        <v>3.8556809999999997E-2</v>
      </c>
      <c r="S1892" s="11">
        <v>3.8556809999999997E-2</v>
      </c>
      <c r="T1892" s="11">
        <v>3.1570320000000002E-3</v>
      </c>
      <c r="U1892" s="11">
        <v>3.1570320000000002E-3</v>
      </c>
    </row>
    <row r="1893" spans="1:21" x14ac:dyDescent="0.35">
      <c r="A1893" s="4">
        <f t="shared" si="108"/>
        <v>453.5</v>
      </c>
      <c r="B1893" s="4">
        <f t="shared" si="109"/>
        <v>0.1460022</v>
      </c>
      <c r="C1893" s="4">
        <f t="shared" si="110"/>
        <v>0.85399780000000003</v>
      </c>
      <c r="D1893" s="4">
        <f t="shared" si="111"/>
        <v>-6.2342778797580007E-3</v>
      </c>
      <c r="E1893" s="4">
        <f t="shared" si="112"/>
        <v>4.1430790000000044E-3</v>
      </c>
      <c r="H1893" s="11">
        <v>453.5</v>
      </c>
      <c r="I1893" s="11">
        <v>0.1460022</v>
      </c>
      <c r="J1893" s="11">
        <v>0.85399780000000003</v>
      </c>
      <c r="K1893" s="11">
        <v>0</v>
      </c>
      <c r="L1893" s="11">
        <v>0</v>
      </c>
      <c r="M1893" s="11">
        <v>0.1460022</v>
      </c>
      <c r="N1893" s="11">
        <v>0.85399780000000003</v>
      </c>
      <c r="O1893" s="11">
        <v>1</v>
      </c>
      <c r="Q1893" s="11">
        <v>453.5</v>
      </c>
      <c r="R1893" s="11">
        <v>3.8556809999999997E-2</v>
      </c>
      <c r="S1893" s="11">
        <v>3.8556809999999997E-2</v>
      </c>
      <c r="T1893" s="11">
        <v>3.1570320000000002E-3</v>
      </c>
      <c r="U1893" s="11">
        <v>3.1570320000000002E-3</v>
      </c>
    </row>
    <row r="1894" spans="1:21" x14ac:dyDescent="0.35">
      <c r="A1894" s="4">
        <f t="shared" si="108"/>
        <v>453.75</v>
      </c>
      <c r="B1894" s="4">
        <f t="shared" si="109"/>
        <v>0.1460022</v>
      </c>
      <c r="C1894" s="4">
        <f t="shared" si="110"/>
        <v>0.85399780000000003</v>
      </c>
      <c r="D1894" s="4">
        <f t="shared" si="111"/>
        <v>-6.2342778797580007E-3</v>
      </c>
      <c r="E1894" s="4">
        <f t="shared" si="112"/>
        <v>4.1430790000000044E-3</v>
      </c>
      <c r="H1894" s="11">
        <v>453.75</v>
      </c>
      <c r="I1894" s="11">
        <v>0.1460022</v>
      </c>
      <c r="J1894" s="11">
        <v>0.85399780000000003</v>
      </c>
      <c r="K1894" s="11">
        <v>0</v>
      </c>
      <c r="L1894" s="11">
        <v>0</v>
      </c>
      <c r="M1894" s="11">
        <v>0.1460022</v>
      </c>
      <c r="N1894" s="11">
        <v>0.85399780000000003</v>
      </c>
      <c r="O1894" s="11">
        <v>1</v>
      </c>
      <c r="Q1894" s="11">
        <v>453.75</v>
      </c>
      <c r="R1894" s="11">
        <v>3.8556809999999997E-2</v>
      </c>
      <c r="S1894" s="11">
        <v>3.8556809999999997E-2</v>
      </c>
      <c r="T1894" s="11">
        <v>3.1570320000000002E-3</v>
      </c>
      <c r="U1894" s="11">
        <v>3.1570320000000002E-3</v>
      </c>
    </row>
    <row r="1895" spans="1:21" x14ac:dyDescent="0.35">
      <c r="A1895" s="4">
        <f t="shared" si="108"/>
        <v>454</v>
      </c>
      <c r="B1895" s="4">
        <f t="shared" si="109"/>
        <v>0.1460022</v>
      </c>
      <c r="C1895" s="4">
        <f t="shared" si="110"/>
        <v>0.85399780000000003</v>
      </c>
      <c r="D1895" s="4">
        <f t="shared" si="111"/>
        <v>-6.2342778797580007E-3</v>
      </c>
      <c r="E1895" s="4">
        <f t="shared" si="112"/>
        <v>4.1430790000000044E-3</v>
      </c>
      <c r="H1895" s="11">
        <v>454</v>
      </c>
      <c r="I1895" s="11">
        <v>0.1460022</v>
      </c>
      <c r="J1895" s="11">
        <v>0.85399780000000003</v>
      </c>
      <c r="K1895" s="11">
        <v>0</v>
      </c>
      <c r="L1895" s="11">
        <v>0</v>
      </c>
      <c r="M1895" s="11">
        <v>0.1460022</v>
      </c>
      <c r="N1895" s="11">
        <v>0.85399780000000003</v>
      </c>
      <c r="O1895" s="11">
        <v>1</v>
      </c>
      <c r="Q1895" s="11">
        <v>454</v>
      </c>
      <c r="R1895" s="11">
        <v>3.8556809999999997E-2</v>
      </c>
      <c r="S1895" s="11">
        <v>3.8556809999999997E-2</v>
      </c>
      <c r="T1895" s="11">
        <v>3.1570320000000002E-3</v>
      </c>
      <c r="U1895" s="11">
        <v>3.1570320000000002E-3</v>
      </c>
    </row>
    <row r="1896" spans="1:21" x14ac:dyDescent="0.35">
      <c r="A1896" s="4">
        <f t="shared" si="108"/>
        <v>454.25</v>
      </c>
      <c r="B1896" s="4">
        <f t="shared" si="109"/>
        <v>0.1460022</v>
      </c>
      <c r="C1896" s="4">
        <f t="shared" si="110"/>
        <v>0.85399780000000003</v>
      </c>
      <c r="D1896" s="4">
        <f t="shared" si="111"/>
        <v>-6.2342778797580007E-3</v>
      </c>
      <c r="E1896" s="4">
        <f t="shared" si="112"/>
        <v>4.1430790000000044E-3</v>
      </c>
      <c r="H1896" s="11">
        <v>454.25</v>
      </c>
      <c r="I1896" s="11">
        <v>0.1460022</v>
      </c>
      <c r="J1896" s="11">
        <v>0.85399780000000003</v>
      </c>
      <c r="K1896" s="11">
        <v>0</v>
      </c>
      <c r="L1896" s="11">
        <v>0</v>
      </c>
      <c r="M1896" s="11">
        <v>0.1460022</v>
      </c>
      <c r="N1896" s="11">
        <v>0.85399780000000003</v>
      </c>
      <c r="O1896" s="11">
        <v>1</v>
      </c>
      <c r="Q1896" s="11">
        <v>454.25</v>
      </c>
      <c r="R1896" s="11">
        <v>3.8556809999999997E-2</v>
      </c>
      <c r="S1896" s="11">
        <v>3.8556809999999997E-2</v>
      </c>
      <c r="T1896" s="11">
        <v>3.1570320000000002E-3</v>
      </c>
      <c r="U1896" s="11">
        <v>3.1570320000000002E-3</v>
      </c>
    </row>
    <row r="1897" spans="1:21" x14ac:dyDescent="0.35">
      <c r="A1897" s="4">
        <f t="shared" si="108"/>
        <v>454.5</v>
      </c>
      <c r="B1897" s="4">
        <f t="shared" si="109"/>
        <v>0.1460022</v>
      </c>
      <c r="C1897" s="4">
        <f t="shared" si="110"/>
        <v>0.85399780000000003</v>
      </c>
      <c r="D1897" s="4">
        <f t="shared" si="111"/>
        <v>-6.2342778797580007E-3</v>
      </c>
      <c r="E1897" s="4">
        <f t="shared" si="112"/>
        <v>4.1430790000000044E-3</v>
      </c>
      <c r="H1897" s="11">
        <v>454.5</v>
      </c>
      <c r="I1897" s="11">
        <v>0.1460022</v>
      </c>
      <c r="J1897" s="11">
        <v>0.85399780000000003</v>
      </c>
      <c r="K1897" s="11">
        <v>0</v>
      </c>
      <c r="L1897" s="11">
        <v>0</v>
      </c>
      <c r="M1897" s="11">
        <v>0.1460022</v>
      </c>
      <c r="N1897" s="11">
        <v>0.85399780000000003</v>
      </c>
      <c r="O1897" s="11">
        <v>1</v>
      </c>
      <c r="Q1897" s="11">
        <v>454.5</v>
      </c>
      <c r="R1897" s="11">
        <v>3.8556809999999997E-2</v>
      </c>
      <c r="S1897" s="11">
        <v>3.8556809999999997E-2</v>
      </c>
      <c r="T1897" s="11">
        <v>3.1570320000000002E-3</v>
      </c>
      <c r="U1897" s="11">
        <v>3.1570320000000002E-3</v>
      </c>
    </row>
    <row r="1898" spans="1:21" x14ac:dyDescent="0.35">
      <c r="A1898" s="4">
        <f t="shared" si="108"/>
        <v>454.75</v>
      </c>
      <c r="B1898" s="4">
        <f t="shared" si="109"/>
        <v>0.1460022</v>
      </c>
      <c r="C1898" s="4">
        <f t="shared" si="110"/>
        <v>0.85399780000000003</v>
      </c>
      <c r="D1898" s="4">
        <f t="shared" si="111"/>
        <v>-6.2342778797580007E-3</v>
      </c>
      <c r="E1898" s="4">
        <f t="shared" si="112"/>
        <v>4.1430790000000044E-3</v>
      </c>
      <c r="H1898" s="11">
        <v>454.75</v>
      </c>
      <c r="I1898" s="11">
        <v>0.1460022</v>
      </c>
      <c r="J1898" s="11">
        <v>0.85399780000000003</v>
      </c>
      <c r="K1898" s="11">
        <v>0</v>
      </c>
      <c r="L1898" s="11">
        <v>0</v>
      </c>
      <c r="M1898" s="11">
        <v>0.1460022</v>
      </c>
      <c r="N1898" s="11">
        <v>0.85399780000000003</v>
      </c>
      <c r="O1898" s="11">
        <v>1</v>
      </c>
      <c r="Q1898" s="11">
        <v>454.75</v>
      </c>
      <c r="R1898" s="11">
        <v>3.8556809999999997E-2</v>
      </c>
      <c r="S1898" s="11">
        <v>3.8556809999999997E-2</v>
      </c>
      <c r="T1898" s="11">
        <v>3.1570320000000002E-3</v>
      </c>
      <c r="U1898" s="11">
        <v>3.1570320000000002E-3</v>
      </c>
    </row>
    <row r="1899" spans="1:21" x14ac:dyDescent="0.35">
      <c r="A1899" s="4">
        <f t="shared" si="108"/>
        <v>455</v>
      </c>
      <c r="B1899" s="4">
        <f t="shared" si="109"/>
        <v>0.1460022</v>
      </c>
      <c r="C1899" s="4">
        <f t="shared" si="110"/>
        <v>0.85399780000000003</v>
      </c>
      <c r="D1899" s="4">
        <f t="shared" si="111"/>
        <v>-6.2342778797580007E-3</v>
      </c>
      <c r="E1899" s="4">
        <f t="shared" si="112"/>
        <v>4.1430790000000044E-3</v>
      </c>
      <c r="H1899" s="11">
        <v>455</v>
      </c>
      <c r="I1899" s="11">
        <v>0.1460022</v>
      </c>
      <c r="J1899" s="11">
        <v>0.85399780000000003</v>
      </c>
      <c r="K1899" s="11">
        <v>0</v>
      </c>
      <c r="L1899" s="11">
        <v>0</v>
      </c>
      <c r="M1899" s="11">
        <v>0.1460022</v>
      </c>
      <c r="N1899" s="11">
        <v>0.85399780000000003</v>
      </c>
      <c r="O1899" s="11">
        <v>1</v>
      </c>
      <c r="Q1899" s="11">
        <v>455</v>
      </c>
      <c r="R1899" s="11">
        <v>3.8556809999999997E-2</v>
      </c>
      <c r="S1899" s="11">
        <v>3.8556809999999997E-2</v>
      </c>
      <c r="T1899" s="11">
        <v>3.1570320000000002E-3</v>
      </c>
      <c r="U1899" s="11">
        <v>3.1570320000000002E-3</v>
      </c>
    </row>
    <row r="1900" spans="1:21" x14ac:dyDescent="0.35">
      <c r="A1900" s="4">
        <f t="shared" si="108"/>
        <v>455.25</v>
      </c>
      <c r="B1900" s="4">
        <f t="shared" si="109"/>
        <v>0.1460022</v>
      </c>
      <c r="C1900" s="4">
        <f t="shared" si="110"/>
        <v>0.85399780000000003</v>
      </c>
      <c r="D1900" s="4">
        <f t="shared" si="111"/>
        <v>-6.2342778797580007E-3</v>
      </c>
      <c r="E1900" s="4">
        <f t="shared" si="112"/>
        <v>4.1430790000000044E-3</v>
      </c>
      <c r="H1900" s="11">
        <v>455.25</v>
      </c>
      <c r="I1900" s="11">
        <v>0.1460022</v>
      </c>
      <c r="J1900" s="11">
        <v>0.85399780000000003</v>
      </c>
      <c r="K1900" s="11">
        <v>0</v>
      </c>
      <c r="L1900" s="11">
        <v>0</v>
      </c>
      <c r="M1900" s="11">
        <v>0.1460022</v>
      </c>
      <c r="N1900" s="11">
        <v>0.85399780000000003</v>
      </c>
      <c r="O1900" s="11">
        <v>1</v>
      </c>
      <c r="Q1900" s="11">
        <v>455.25</v>
      </c>
      <c r="R1900" s="11">
        <v>3.8556809999999997E-2</v>
      </c>
      <c r="S1900" s="11">
        <v>3.8556809999999997E-2</v>
      </c>
      <c r="T1900" s="11">
        <v>3.1570320000000002E-3</v>
      </c>
      <c r="U1900" s="11">
        <v>3.1570320000000002E-3</v>
      </c>
    </row>
    <row r="1901" spans="1:21" x14ac:dyDescent="0.35">
      <c r="A1901" s="4">
        <f t="shared" si="108"/>
        <v>455.5</v>
      </c>
      <c r="B1901" s="4">
        <f t="shared" si="109"/>
        <v>0.1460022</v>
      </c>
      <c r="C1901" s="4">
        <f t="shared" si="110"/>
        <v>0.85399780000000003</v>
      </c>
      <c r="D1901" s="4">
        <f t="shared" si="111"/>
        <v>-6.2342778797580007E-3</v>
      </c>
      <c r="E1901" s="4">
        <f t="shared" si="112"/>
        <v>4.1430790000000044E-3</v>
      </c>
      <c r="H1901" s="11">
        <v>455.5</v>
      </c>
      <c r="I1901" s="11">
        <v>0.1460022</v>
      </c>
      <c r="J1901" s="11">
        <v>0.85399780000000003</v>
      </c>
      <c r="K1901" s="11">
        <v>0</v>
      </c>
      <c r="L1901" s="11">
        <v>0</v>
      </c>
      <c r="M1901" s="11">
        <v>0.1460022</v>
      </c>
      <c r="N1901" s="11">
        <v>0.85399780000000003</v>
      </c>
      <c r="O1901" s="11">
        <v>1</v>
      </c>
      <c r="Q1901" s="11">
        <v>455.5</v>
      </c>
      <c r="R1901" s="11">
        <v>3.8556809999999997E-2</v>
      </c>
      <c r="S1901" s="11">
        <v>3.8556809999999997E-2</v>
      </c>
      <c r="T1901" s="11">
        <v>3.1570320000000002E-3</v>
      </c>
      <c r="U1901" s="11">
        <v>3.1570320000000002E-3</v>
      </c>
    </row>
    <row r="1902" spans="1:21" x14ac:dyDescent="0.35">
      <c r="A1902" s="4">
        <f t="shared" si="108"/>
        <v>455.75</v>
      </c>
      <c r="B1902" s="4">
        <f t="shared" si="109"/>
        <v>0.1460022</v>
      </c>
      <c r="C1902" s="4">
        <f t="shared" si="110"/>
        <v>0.85399780000000003</v>
      </c>
      <c r="D1902" s="4">
        <f t="shared" si="111"/>
        <v>-6.2342778797580007E-3</v>
      </c>
      <c r="E1902" s="4">
        <f t="shared" si="112"/>
        <v>4.1430790000000044E-3</v>
      </c>
      <c r="H1902" s="11">
        <v>455.75</v>
      </c>
      <c r="I1902" s="11">
        <v>0.1460022</v>
      </c>
      <c r="J1902" s="11">
        <v>0.85399780000000003</v>
      </c>
      <c r="K1902" s="11">
        <v>0</v>
      </c>
      <c r="L1902" s="11">
        <v>0</v>
      </c>
      <c r="M1902" s="11">
        <v>0.1460022</v>
      </c>
      <c r="N1902" s="11">
        <v>0.85399780000000003</v>
      </c>
      <c r="O1902" s="11">
        <v>1</v>
      </c>
      <c r="Q1902" s="11">
        <v>455.75</v>
      </c>
      <c r="R1902" s="11">
        <v>3.8556809999999997E-2</v>
      </c>
      <c r="S1902" s="11">
        <v>3.8556809999999997E-2</v>
      </c>
      <c r="T1902" s="11">
        <v>3.1570320000000002E-3</v>
      </c>
      <c r="U1902" s="11">
        <v>3.1570320000000002E-3</v>
      </c>
    </row>
    <row r="1903" spans="1:21" x14ac:dyDescent="0.35">
      <c r="A1903" s="4">
        <f t="shared" si="108"/>
        <v>456</v>
      </c>
      <c r="B1903" s="4">
        <f t="shared" si="109"/>
        <v>0.1460022</v>
      </c>
      <c r="C1903" s="4">
        <f t="shared" si="110"/>
        <v>0.85399780000000003</v>
      </c>
      <c r="D1903" s="4">
        <f t="shared" si="111"/>
        <v>-6.2342778797580007E-3</v>
      </c>
      <c r="E1903" s="4">
        <f t="shared" si="112"/>
        <v>4.1430790000000044E-3</v>
      </c>
      <c r="H1903" s="11">
        <v>456</v>
      </c>
      <c r="I1903" s="11">
        <v>0.1460022</v>
      </c>
      <c r="J1903" s="11">
        <v>0.85399780000000003</v>
      </c>
      <c r="K1903" s="11">
        <v>0</v>
      </c>
      <c r="L1903" s="11">
        <v>0</v>
      </c>
      <c r="M1903" s="11">
        <v>0.1460022</v>
      </c>
      <c r="N1903" s="11">
        <v>0.85399780000000003</v>
      </c>
      <c r="O1903" s="11">
        <v>1</v>
      </c>
      <c r="Q1903" s="11">
        <v>456</v>
      </c>
      <c r="R1903" s="11">
        <v>3.8556809999999997E-2</v>
      </c>
      <c r="S1903" s="11">
        <v>3.8556809999999997E-2</v>
      </c>
      <c r="T1903" s="11">
        <v>3.1570320000000002E-3</v>
      </c>
      <c r="U1903" s="11">
        <v>3.1570320000000002E-3</v>
      </c>
    </row>
    <row r="1904" spans="1:21" x14ac:dyDescent="0.35">
      <c r="A1904" s="4">
        <f t="shared" si="108"/>
        <v>456.25</v>
      </c>
      <c r="B1904" s="4">
        <f t="shared" si="109"/>
        <v>0.1460022</v>
      </c>
      <c r="C1904" s="4">
        <f t="shared" si="110"/>
        <v>0.85399780000000003</v>
      </c>
      <c r="D1904" s="4">
        <f t="shared" si="111"/>
        <v>-6.2342778797580007E-3</v>
      </c>
      <c r="E1904" s="4">
        <f t="shared" si="112"/>
        <v>4.1430790000000044E-3</v>
      </c>
      <c r="H1904" s="11">
        <v>456.25</v>
      </c>
      <c r="I1904" s="11">
        <v>0.1460022</v>
      </c>
      <c r="J1904" s="11">
        <v>0.85399780000000003</v>
      </c>
      <c r="K1904" s="11">
        <v>0</v>
      </c>
      <c r="L1904" s="11">
        <v>0</v>
      </c>
      <c r="M1904" s="11">
        <v>0.1460022</v>
      </c>
      <c r="N1904" s="11">
        <v>0.85399780000000003</v>
      </c>
      <c r="O1904" s="11">
        <v>1</v>
      </c>
      <c r="Q1904" s="11">
        <v>456.25</v>
      </c>
      <c r="R1904" s="11">
        <v>3.8556809999999997E-2</v>
      </c>
      <c r="S1904" s="11">
        <v>3.8556809999999997E-2</v>
      </c>
      <c r="T1904" s="11">
        <v>3.1570320000000002E-3</v>
      </c>
      <c r="U1904" s="11">
        <v>3.1570320000000002E-3</v>
      </c>
    </row>
    <row r="1905" spans="1:21" x14ac:dyDescent="0.35">
      <c r="A1905" s="4">
        <f t="shared" si="108"/>
        <v>456.5</v>
      </c>
      <c r="B1905" s="4">
        <f t="shared" si="109"/>
        <v>0.1460022</v>
      </c>
      <c r="C1905" s="4">
        <f t="shared" si="110"/>
        <v>0.85399780000000003</v>
      </c>
      <c r="D1905" s="4">
        <f t="shared" si="111"/>
        <v>-6.2342778797580007E-3</v>
      </c>
      <c r="E1905" s="4">
        <f t="shared" si="112"/>
        <v>4.1430790000000044E-3</v>
      </c>
      <c r="H1905" s="11">
        <v>456.5</v>
      </c>
      <c r="I1905" s="11">
        <v>0.1460022</v>
      </c>
      <c r="J1905" s="11">
        <v>0.85399780000000003</v>
      </c>
      <c r="K1905" s="11">
        <v>0</v>
      </c>
      <c r="L1905" s="11">
        <v>0</v>
      </c>
      <c r="M1905" s="11">
        <v>0.1460022</v>
      </c>
      <c r="N1905" s="11">
        <v>0.85399780000000003</v>
      </c>
      <c r="O1905" s="11">
        <v>1</v>
      </c>
      <c r="Q1905" s="11">
        <v>456.5</v>
      </c>
      <c r="R1905" s="11">
        <v>3.8556809999999997E-2</v>
      </c>
      <c r="S1905" s="11">
        <v>3.8556809999999997E-2</v>
      </c>
      <c r="T1905" s="11">
        <v>3.1570320000000002E-3</v>
      </c>
      <c r="U1905" s="11">
        <v>3.1570320000000002E-3</v>
      </c>
    </row>
    <row r="1906" spans="1:21" x14ac:dyDescent="0.35">
      <c r="A1906" s="4">
        <f t="shared" si="108"/>
        <v>456.75</v>
      </c>
      <c r="B1906" s="4">
        <f t="shared" si="109"/>
        <v>0.1460022</v>
      </c>
      <c r="C1906" s="4">
        <f t="shared" si="110"/>
        <v>0.85399780000000003</v>
      </c>
      <c r="D1906" s="4">
        <f t="shared" si="111"/>
        <v>-6.2342778797580007E-3</v>
      </c>
      <c r="E1906" s="4">
        <f t="shared" si="112"/>
        <v>4.1430790000000044E-3</v>
      </c>
      <c r="H1906" s="11">
        <v>456.75</v>
      </c>
      <c r="I1906" s="11">
        <v>0.1460022</v>
      </c>
      <c r="J1906" s="11">
        <v>0.85399780000000003</v>
      </c>
      <c r="K1906" s="11">
        <v>0</v>
      </c>
      <c r="L1906" s="11">
        <v>0</v>
      </c>
      <c r="M1906" s="11">
        <v>0.1460022</v>
      </c>
      <c r="N1906" s="11">
        <v>0.85399780000000003</v>
      </c>
      <c r="O1906" s="11">
        <v>1</v>
      </c>
      <c r="Q1906" s="11">
        <v>456.75</v>
      </c>
      <c r="R1906" s="11">
        <v>3.8556809999999997E-2</v>
      </c>
      <c r="S1906" s="11">
        <v>3.8556809999999997E-2</v>
      </c>
      <c r="T1906" s="11">
        <v>3.1570320000000002E-3</v>
      </c>
      <c r="U1906" s="11">
        <v>3.1570320000000002E-3</v>
      </c>
    </row>
    <row r="1907" spans="1:21" x14ac:dyDescent="0.35">
      <c r="A1907" s="4">
        <f t="shared" si="108"/>
        <v>457</v>
      </c>
      <c r="B1907" s="4">
        <f t="shared" si="109"/>
        <v>0.1460022</v>
      </c>
      <c r="C1907" s="4">
        <f t="shared" si="110"/>
        <v>0.85399780000000003</v>
      </c>
      <c r="D1907" s="4">
        <f t="shared" si="111"/>
        <v>-6.2342778797580007E-3</v>
      </c>
      <c r="E1907" s="4">
        <f t="shared" si="112"/>
        <v>4.1430790000000044E-3</v>
      </c>
      <c r="H1907" s="11">
        <v>457</v>
      </c>
      <c r="I1907" s="11">
        <v>0.1460022</v>
      </c>
      <c r="J1907" s="11">
        <v>0.85399780000000003</v>
      </c>
      <c r="K1907" s="11">
        <v>0</v>
      </c>
      <c r="L1907" s="11">
        <v>0</v>
      </c>
      <c r="M1907" s="11">
        <v>0.1460022</v>
      </c>
      <c r="N1907" s="11">
        <v>0.85399780000000003</v>
      </c>
      <c r="O1907" s="11">
        <v>1</v>
      </c>
      <c r="Q1907" s="11">
        <v>457</v>
      </c>
      <c r="R1907" s="11">
        <v>3.8556809999999997E-2</v>
      </c>
      <c r="S1907" s="11">
        <v>3.8556809999999997E-2</v>
      </c>
      <c r="T1907" s="11">
        <v>3.1570320000000002E-3</v>
      </c>
      <c r="U1907" s="11">
        <v>3.1570320000000002E-3</v>
      </c>
    </row>
    <row r="1908" spans="1:21" x14ac:dyDescent="0.35">
      <c r="A1908" s="4">
        <f t="shared" si="108"/>
        <v>457.25</v>
      </c>
      <c r="B1908" s="4">
        <f t="shared" si="109"/>
        <v>0.1460022</v>
      </c>
      <c r="C1908" s="4">
        <f t="shared" si="110"/>
        <v>0.85399780000000003</v>
      </c>
      <c r="D1908" s="4">
        <f t="shared" si="111"/>
        <v>-6.2342778797580007E-3</v>
      </c>
      <c r="E1908" s="4">
        <f t="shared" si="112"/>
        <v>4.1430790000000044E-3</v>
      </c>
      <c r="H1908" s="11">
        <v>457.25</v>
      </c>
      <c r="I1908" s="11">
        <v>0.1460022</v>
      </c>
      <c r="J1908" s="11">
        <v>0.85399780000000003</v>
      </c>
      <c r="K1908" s="11">
        <v>0</v>
      </c>
      <c r="L1908" s="11">
        <v>0</v>
      </c>
      <c r="M1908" s="11">
        <v>0.1460022</v>
      </c>
      <c r="N1908" s="11">
        <v>0.85399780000000003</v>
      </c>
      <c r="O1908" s="11">
        <v>1</v>
      </c>
      <c r="Q1908" s="11">
        <v>457.25</v>
      </c>
      <c r="R1908" s="11">
        <v>3.8556809999999997E-2</v>
      </c>
      <c r="S1908" s="11">
        <v>3.8556809999999997E-2</v>
      </c>
      <c r="T1908" s="11">
        <v>3.1570320000000002E-3</v>
      </c>
      <c r="U1908" s="11">
        <v>3.1570320000000002E-3</v>
      </c>
    </row>
    <row r="1909" spans="1:21" x14ac:dyDescent="0.35">
      <c r="A1909" s="4">
        <f t="shared" si="108"/>
        <v>457.5</v>
      </c>
      <c r="B1909" s="4">
        <f t="shared" si="109"/>
        <v>0.1460022</v>
      </c>
      <c r="C1909" s="4">
        <f t="shared" si="110"/>
        <v>0.85399780000000003</v>
      </c>
      <c r="D1909" s="4">
        <f t="shared" si="111"/>
        <v>-6.2342778797580007E-3</v>
      </c>
      <c r="E1909" s="4">
        <f t="shared" si="112"/>
        <v>4.1430790000000044E-3</v>
      </c>
      <c r="H1909" s="11">
        <v>457.5</v>
      </c>
      <c r="I1909" s="11">
        <v>0.1460022</v>
      </c>
      <c r="J1909" s="11">
        <v>0.85399780000000003</v>
      </c>
      <c r="K1909" s="11">
        <v>0</v>
      </c>
      <c r="L1909" s="11">
        <v>0</v>
      </c>
      <c r="M1909" s="11">
        <v>0.1460022</v>
      </c>
      <c r="N1909" s="11">
        <v>0.85399780000000003</v>
      </c>
      <c r="O1909" s="11">
        <v>1</v>
      </c>
      <c r="Q1909" s="11">
        <v>457.5</v>
      </c>
      <c r="R1909" s="11">
        <v>3.8556809999999997E-2</v>
      </c>
      <c r="S1909" s="11">
        <v>3.8556809999999997E-2</v>
      </c>
      <c r="T1909" s="11">
        <v>3.1570320000000002E-3</v>
      </c>
      <c r="U1909" s="11">
        <v>3.1570320000000002E-3</v>
      </c>
    </row>
    <row r="1910" spans="1:21" x14ac:dyDescent="0.35">
      <c r="A1910" s="4">
        <f t="shared" si="108"/>
        <v>457.75</v>
      </c>
      <c r="B1910" s="4">
        <f t="shared" si="109"/>
        <v>0.1460022</v>
      </c>
      <c r="C1910" s="4">
        <f t="shared" si="110"/>
        <v>0.85399780000000003</v>
      </c>
      <c r="D1910" s="4">
        <f t="shared" si="111"/>
        <v>-6.2342778797580007E-3</v>
      </c>
      <c r="E1910" s="4">
        <f t="shared" si="112"/>
        <v>4.1430790000000044E-3</v>
      </c>
      <c r="H1910" s="11">
        <v>457.75</v>
      </c>
      <c r="I1910" s="11">
        <v>0.1460022</v>
      </c>
      <c r="J1910" s="11">
        <v>0.85399780000000003</v>
      </c>
      <c r="K1910" s="11">
        <v>0</v>
      </c>
      <c r="L1910" s="11">
        <v>0</v>
      </c>
      <c r="M1910" s="11">
        <v>0.1460022</v>
      </c>
      <c r="N1910" s="11">
        <v>0.85399780000000003</v>
      </c>
      <c r="O1910" s="11">
        <v>1</v>
      </c>
      <c r="Q1910" s="11">
        <v>457.75</v>
      </c>
      <c r="R1910" s="11">
        <v>3.8556809999999997E-2</v>
      </c>
      <c r="S1910" s="11">
        <v>3.8556809999999997E-2</v>
      </c>
      <c r="T1910" s="11">
        <v>3.1570320000000002E-3</v>
      </c>
      <c r="U1910" s="11">
        <v>3.1570320000000002E-3</v>
      </c>
    </row>
    <row r="1911" spans="1:21" x14ac:dyDescent="0.35">
      <c r="A1911" s="4">
        <f t="shared" si="108"/>
        <v>458</v>
      </c>
      <c r="B1911" s="4">
        <f t="shared" si="109"/>
        <v>0.1460022</v>
      </c>
      <c r="C1911" s="4">
        <f t="shared" si="110"/>
        <v>0.85399780000000003</v>
      </c>
      <c r="D1911" s="4">
        <f t="shared" si="111"/>
        <v>-6.2342778797580007E-3</v>
      </c>
      <c r="E1911" s="4">
        <f t="shared" si="112"/>
        <v>4.1430790000000044E-3</v>
      </c>
      <c r="H1911" s="11">
        <v>458</v>
      </c>
      <c r="I1911" s="11">
        <v>0.1460022</v>
      </c>
      <c r="J1911" s="11">
        <v>0.85399780000000003</v>
      </c>
      <c r="K1911" s="11">
        <v>0</v>
      </c>
      <c r="L1911" s="11">
        <v>0</v>
      </c>
      <c r="M1911" s="11">
        <v>0.1460022</v>
      </c>
      <c r="N1911" s="11">
        <v>0.85399780000000003</v>
      </c>
      <c r="O1911" s="11">
        <v>1</v>
      </c>
      <c r="Q1911" s="11">
        <v>458</v>
      </c>
      <c r="R1911" s="11">
        <v>3.8556809999999997E-2</v>
      </c>
      <c r="S1911" s="11">
        <v>3.8556809999999997E-2</v>
      </c>
      <c r="T1911" s="11">
        <v>3.1570320000000002E-3</v>
      </c>
      <c r="U1911" s="11">
        <v>3.1570320000000002E-3</v>
      </c>
    </row>
    <row r="1912" spans="1:21" x14ac:dyDescent="0.35">
      <c r="A1912" s="4">
        <f t="shared" ref="A1912:A1975" si="113">H1912</f>
        <v>458.25</v>
      </c>
      <c r="B1912" s="4">
        <f t="shared" ref="B1912:B1975" si="114">I1912</f>
        <v>0.1460022</v>
      </c>
      <c r="C1912" s="4">
        <f t="shared" ref="C1912:C1975" si="115">J1912</f>
        <v>0.85399780000000003</v>
      </c>
      <c r="D1912" s="4">
        <f t="shared" si="111"/>
        <v>-6.2342778797580007E-3</v>
      </c>
      <c r="E1912" s="4">
        <f t="shared" si="112"/>
        <v>4.1430790000000044E-3</v>
      </c>
      <c r="H1912" s="11">
        <v>458.25</v>
      </c>
      <c r="I1912" s="11">
        <v>0.1460022</v>
      </c>
      <c r="J1912" s="11">
        <v>0.85399780000000003</v>
      </c>
      <c r="K1912" s="11">
        <v>0</v>
      </c>
      <c r="L1912" s="11">
        <v>0</v>
      </c>
      <c r="M1912" s="11">
        <v>0.1460022</v>
      </c>
      <c r="N1912" s="11">
        <v>0.85399780000000003</v>
      </c>
      <c r="O1912" s="11">
        <v>1</v>
      </c>
      <c r="Q1912" s="11">
        <v>458.25</v>
      </c>
      <c r="R1912" s="11">
        <v>3.8556809999999997E-2</v>
      </c>
      <c r="S1912" s="11">
        <v>3.8556809999999997E-2</v>
      </c>
      <c r="T1912" s="11">
        <v>3.1570320000000002E-3</v>
      </c>
      <c r="U1912" s="11">
        <v>3.1570320000000002E-3</v>
      </c>
    </row>
    <row r="1913" spans="1:21" x14ac:dyDescent="0.35">
      <c r="A1913" s="4">
        <f t="shared" si="113"/>
        <v>458.5</v>
      </c>
      <c r="B1913" s="4">
        <f t="shared" si="114"/>
        <v>0.1460022</v>
      </c>
      <c r="C1913" s="4">
        <f t="shared" si="115"/>
        <v>0.85399780000000003</v>
      </c>
      <c r="D1913" s="4">
        <f t="shared" si="111"/>
        <v>-6.2342778797580007E-3</v>
      </c>
      <c r="E1913" s="4">
        <f t="shared" si="112"/>
        <v>4.1430790000000044E-3</v>
      </c>
      <c r="H1913" s="11">
        <v>458.5</v>
      </c>
      <c r="I1913" s="11">
        <v>0.1460022</v>
      </c>
      <c r="J1913" s="11">
        <v>0.85399780000000003</v>
      </c>
      <c r="K1913" s="11">
        <v>0</v>
      </c>
      <c r="L1913" s="11">
        <v>0</v>
      </c>
      <c r="M1913" s="11">
        <v>0.1460022</v>
      </c>
      <c r="N1913" s="11">
        <v>0.85399780000000003</v>
      </c>
      <c r="O1913" s="11">
        <v>1</v>
      </c>
      <c r="Q1913" s="11">
        <v>458.5</v>
      </c>
      <c r="R1913" s="11">
        <v>3.8556809999999997E-2</v>
      </c>
      <c r="S1913" s="11">
        <v>3.8556809999999997E-2</v>
      </c>
      <c r="T1913" s="11">
        <v>3.1570320000000002E-3</v>
      </c>
      <c r="U1913" s="11">
        <v>3.1570320000000002E-3</v>
      </c>
    </row>
    <row r="1914" spans="1:21" x14ac:dyDescent="0.35">
      <c r="A1914" s="4">
        <f t="shared" si="113"/>
        <v>458.75</v>
      </c>
      <c r="B1914" s="4">
        <f t="shared" si="114"/>
        <v>0.1460022</v>
      </c>
      <c r="C1914" s="4">
        <f t="shared" si="115"/>
        <v>0.85399780000000003</v>
      </c>
      <c r="D1914" s="4">
        <f t="shared" si="111"/>
        <v>-6.2342778797580007E-3</v>
      </c>
      <c r="E1914" s="4">
        <f t="shared" si="112"/>
        <v>4.1430790000000044E-3</v>
      </c>
      <c r="H1914" s="11">
        <v>458.75</v>
      </c>
      <c r="I1914" s="11">
        <v>0.1460022</v>
      </c>
      <c r="J1914" s="11">
        <v>0.85399780000000003</v>
      </c>
      <c r="K1914" s="11">
        <v>0</v>
      </c>
      <c r="L1914" s="11">
        <v>0</v>
      </c>
      <c r="M1914" s="11">
        <v>0.1460022</v>
      </c>
      <c r="N1914" s="11">
        <v>0.85399780000000003</v>
      </c>
      <c r="O1914" s="11">
        <v>1</v>
      </c>
      <c r="Q1914" s="11">
        <v>458.75</v>
      </c>
      <c r="R1914" s="11">
        <v>3.8556809999999997E-2</v>
      </c>
      <c r="S1914" s="11">
        <v>3.8556809999999997E-2</v>
      </c>
      <c r="T1914" s="11">
        <v>3.1570320000000002E-3</v>
      </c>
      <c r="U1914" s="11">
        <v>3.1570320000000002E-3</v>
      </c>
    </row>
    <row r="1915" spans="1:21" x14ac:dyDescent="0.35">
      <c r="A1915" s="4">
        <f t="shared" si="113"/>
        <v>459</v>
      </c>
      <c r="B1915" s="4">
        <f t="shared" si="114"/>
        <v>0.1460022</v>
      </c>
      <c r="C1915" s="4">
        <f t="shared" si="115"/>
        <v>0.85399780000000003</v>
      </c>
      <c r="D1915" s="4">
        <f t="shared" si="111"/>
        <v>-6.2342778797580007E-3</v>
      </c>
      <c r="E1915" s="4">
        <f t="shared" si="112"/>
        <v>4.1430790000000044E-3</v>
      </c>
      <c r="H1915" s="11">
        <v>459</v>
      </c>
      <c r="I1915" s="11">
        <v>0.1460022</v>
      </c>
      <c r="J1915" s="11">
        <v>0.85399780000000003</v>
      </c>
      <c r="K1915" s="11">
        <v>0</v>
      </c>
      <c r="L1915" s="11">
        <v>0</v>
      </c>
      <c r="M1915" s="11">
        <v>0.1460022</v>
      </c>
      <c r="N1915" s="11">
        <v>0.85399780000000003</v>
      </c>
      <c r="O1915" s="11">
        <v>1</v>
      </c>
      <c r="Q1915" s="11">
        <v>459</v>
      </c>
      <c r="R1915" s="11">
        <v>3.8556809999999997E-2</v>
      </c>
      <c r="S1915" s="11">
        <v>3.8556809999999997E-2</v>
      </c>
      <c r="T1915" s="11">
        <v>3.1570320000000002E-3</v>
      </c>
      <c r="U1915" s="11">
        <v>3.1570320000000002E-3</v>
      </c>
    </row>
    <row r="1916" spans="1:21" x14ac:dyDescent="0.35">
      <c r="A1916" s="4">
        <f t="shared" si="113"/>
        <v>459.25</v>
      </c>
      <c r="B1916" s="4">
        <f t="shared" si="114"/>
        <v>0.1460022</v>
      </c>
      <c r="C1916" s="4">
        <f t="shared" si="115"/>
        <v>0.85399780000000003</v>
      </c>
      <c r="D1916" s="4">
        <f t="shared" si="111"/>
        <v>-6.2342778797580007E-3</v>
      </c>
      <c r="E1916" s="4">
        <f t="shared" si="112"/>
        <v>4.1430790000000044E-3</v>
      </c>
      <c r="H1916" s="11">
        <v>459.25</v>
      </c>
      <c r="I1916" s="11">
        <v>0.1460022</v>
      </c>
      <c r="J1916" s="11">
        <v>0.85399780000000003</v>
      </c>
      <c r="K1916" s="11">
        <v>0</v>
      </c>
      <c r="L1916" s="11">
        <v>0</v>
      </c>
      <c r="M1916" s="11">
        <v>0.1460022</v>
      </c>
      <c r="N1916" s="11">
        <v>0.85399780000000003</v>
      </c>
      <c r="O1916" s="11">
        <v>1</v>
      </c>
      <c r="Q1916" s="11">
        <v>459.25</v>
      </c>
      <c r="R1916" s="11">
        <v>3.8556809999999997E-2</v>
      </c>
      <c r="S1916" s="11">
        <v>3.8556809999999997E-2</v>
      </c>
      <c r="T1916" s="11">
        <v>3.1570320000000002E-3</v>
      </c>
      <c r="U1916" s="11">
        <v>3.1570320000000002E-3</v>
      </c>
    </row>
    <row r="1917" spans="1:21" x14ac:dyDescent="0.35">
      <c r="A1917" s="4">
        <f t="shared" si="113"/>
        <v>459.5</v>
      </c>
      <c r="B1917" s="4">
        <f t="shared" si="114"/>
        <v>0.1460022</v>
      </c>
      <c r="C1917" s="4">
        <f t="shared" si="115"/>
        <v>0.85399780000000003</v>
      </c>
      <c r="D1917" s="4">
        <f t="shared" si="111"/>
        <v>-6.2342778797580007E-3</v>
      </c>
      <c r="E1917" s="4">
        <f t="shared" si="112"/>
        <v>4.1430790000000044E-3</v>
      </c>
      <c r="H1917" s="11">
        <v>459.5</v>
      </c>
      <c r="I1917" s="11">
        <v>0.1460022</v>
      </c>
      <c r="J1917" s="11">
        <v>0.85399780000000003</v>
      </c>
      <c r="K1917" s="11">
        <v>0</v>
      </c>
      <c r="L1917" s="11">
        <v>0</v>
      </c>
      <c r="M1917" s="11">
        <v>0.1460022</v>
      </c>
      <c r="N1917" s="11">
        <v>0.85399780000000003</v>
      </c>
      <c r="O1917" s="11">
        <v>1</v>
      </c>
      <c r="Q1917" s="11">
        <v>459.5</v>
      </c>
      <c r="R1917" s="11">
        <v>3.8556809999999997E-2</v>
      </c>
      <c r="S1917" s="11">
        <v>3.8556809999999997E-2</v>
      </c>
      <c r="T1917" s="11">
        <v>3.1570320000000002E-3</v>
      </c>
      <c r="U1917" s="11">
        <v>3.1570320000000002E-3</v>
      </c>
    </row>
    <row r="1918" spans="1:21" x14ac:dyDescent="0.35">
      <c r="A1918" s="4">
        <f t="shared" si="113"/>
        <v>459.75</v>
      </c>
      <c r="B1918" s="4">
        <f t="shared" si="114"/>
        <v>0.1460022</v>
      </c>
      <c r="C1918" s="4">
        <f t="shared" si="115"/>
        <v>0.85399780000000003</v>
      </c>
      <c r="D1918" s="4">
        <f t="shared" si="111"/>
        <v>-6.2342778797580007E-3</v>
      </c>
      <c r="E1918" s="4">
        <f t="shared" si="112"/>
        <v>4.1430790000000044E-3</v>
      </c>
      <c r="H1918" s="11">
        <v>459.75</v>
      </c>
      <c r="I1918" s="11">
        <v>0.1460022</v>
      </c>
      <c r="J1918" s="11">
        <v>0.85399780000000003</v>
      </c>
      <c r="K1918" s="11">
        <v>0</v>
      </c>
      <c r="L1918" s="11">
        <v>0</v>
      </c>
      <c r="M1918" s="11">
        <v>0.1460022</v>
      </c>
      <c r="N1918" s="11">
        <v>0.85399780000000003</v>
      </c>
      <c r="O1918" s="11">
        <v>1</v>
      </c>
      <c r="Q1918" s="11">
        <v>459.75</v>
      </c>
      <c r="R1918" s="11">
        <v>3.8556809999999997E-2</v>
      </c>
      <c r="S1918" s="11">
        <v>3.8556809999999997E-2</v>
      </c>
      <c r="T1918" s="11">
        <v>3.1570320000000002E-3</v>
      </c>
      <c r="U1918" s="11">
        <v>3.1570320000000002E-3</v>
      </c>
    </row>
    <row r="1919" spans="1:21" x14ac:dyDescent="0.35">
      <c r="A1919" s="4">
        <f t="shared" si="113"/>
        <v>460</v>
      </c>
      <c r="B1919" s="4">
        <f t="shared" si="114"/>
        <v>0.1460022</v>
      </c>
      <c r="C1919" s="4">
        <f t="shared" si="115"/>
        <v>0.85399780000000003</v>
      </c>
      <c r="D1919" s="4">
        <f t="shared" si="111"/>
        <v>-6.2342778797580007E-3</v>
      </c>
      <c r="E1919" s="4">
        <f t="shared" si="112"/>
        <v>4.1430790000000044E-3</v>
      </c>
      <c r="H1919" s="11">
        <v>460</v>
      </c>
      <c r="I1919" s="11">
        <v>0.1460022</v>
      </c>
      <c r="J1919" s="11">
        <v>0.85399780000000003</v>
      </c>
      <c r="K1919" s="11">
        <v>0</v>
      </c>
      <c r="L1919" s="11">
        <v>0</v>
      </c>
      <c r="M1919" s="11">
        <v>0.1460022</v>
      </c>
      <c r="N1919" s="11">
        <v>0.85399780000000003</v>
      </c>
      <c r="O1919" s="11">
        <v>1</v>
      </c>
      <c r="Q1919" s="11">
        <v>460</v>
      </c>
      <c r="R1919" s="11">
        <v>3.8556809999999997E-2</v>
      </c>
      <c r="S1919" s="11">
        <v>3.8556809999999997E-2</v>
      </c>
      <c r="T1919" s="11">
        <v>3.1570320000000002E-3</v>
      </c>
      <c r="U1919" s="11">
        <v>3.1570320000000002E-3</v>
      </c>
    </row>
    <row r="1920" spans="1:21" x14ac:dyDescent="0.35">
      <c r="A1920" s="4">
        <f t="shared" si="113"/>
        <v>460.25</v>
      </c>
      <c r="B1920" s="4">
        <f t="shared" si="114"/>
        <v>0.1460022</v>
      </c>
      <c r="C1920" s="4">
        <f t="shared" si="115"/>
        <v>0.85399780000000003</v>
      </c>
      <c r="D1920" s="4">
        <f t="shared" si="111"/>
        <v>-6.2342778797580007E-3</v>
      </c>
      <c r="E1920" s="4">
        <f t="shared" si="112"/>
        <v>4.1430790000000044E-3</v>
      </c>
      <c r="H1920" s="11">
        <v>460.25</v>
      </c>
      <c r="I1920" s="11">
        <v>0.1460022</v>
      </c>
      <c r="J1920" s="11">
        <v>0.85399780000000003</v>
      </c>
      <c r="K1920" s="11">
        <v>0</v>
      </c>
      <c r="L1920" s="11">
        <v>0</v>
      </c>
      <c r="M1920" s="11">
        <v>0.1460022</v>
      </c>
      <c r="N1920" s="11">
        <v>0.85399780000000003</v>
      </c>
      <c r="O1920" s="11">
        <v>1</v>
      </c>
      <c r="Q1920" s="11">
        <v>460.25</v>
      </c>
      <c r="R1920" s="11">
        <v>3.8556809999999997E-2</v>
      </c>
      <c r="S1920" s="11">
        <v>3.8556809999999997E-2</v>
      </c>
      <c r="T1920" s="11">
        <v>3.1570320000000002E-3</v>
      </c>
      <c r="U1920" s="11">
        <v>3.1570320000000002E-3</v>
      </c>
    </row>
    <row r="1921" spans="1:21" x14ac:dyDescent="0.35">
      <c r="A1921" s="4">
        <f t="shared" si="113"/>
        <v>460.5</v>
      </c>
      <c r="B1921" s="4">
        <f t="shared" si="114"/>
        <v>0.1460022</v>
      </c>
      <c r="C1921" s="4">
        <f t="shared" si="115"/>
        <v>0.85399780000000003</v>
      </c>
      <c r="D1921" s="4">
        <f t="shared" si="111"/>
        <v>-6.2342778797580007E-3</v>
      </c>
      <c r="E1921" s="4">
        <f t="shared" si="112"/>
        <v>4.1430790000000044E-3</v>
      </c>
      <c r="H1921" s="11">
        <v>460.5</v>
      </c>
      <c r="I1921" s="11">
        <v>0.1460022</v>
      </c>
      <c r="J1921" s="11">
        <v>0.85399780000000003</v>
      </c>
      <c r="K1921" s="11">
        <v>0</v>
      </c>
      <c r="L1921" s="11">
        <v>0</v>
      </c>
      <c r="M1921" s="11">
        <v>0.1460022</v>
      </c>
      <c r="N1921" s="11">
        <v>0.85399780000000003</v>
      </c>
      <c r="O1921" s="11">
        <v>1</v>
      </c>
      <c r="Q1921" s="11">
        <v>460.5</v>
      </c>
      <c r="R1921" s="11">
        <v>3.8556809999999997E-2</v>
      </c>
      <c r="S1921" s="11">
        <v>3.8556809999999997E-2</v>
      </c>
      <c r="T1921" s="11">
        <v>3.1570320000000002E-3</v>
      </c>
      <c r="U1921" s="11">
        <v>3.1570320000000002E-3</v>
      </c>
    </row>
    <row r="1922" spans="1:21" x14ac:dyDescent="0.35">
      <c r="A1922" s="4">
        <f t="shared" si="113"/>
        <v>460.75</v>
      </c>
      <c r="B1922" s="4">
        <f t="shared" si="114"/>
        <v>0.1460022</v>
      </c>
      <c r="C1922" s="4">
        <f t="shared" si="115"/>
        <v>0.85399780000000003</v>
      </c>
      <c r="D1922" s="4">
        <f t="shared" si="111"/>
        <v>-6.2342778797580007E-3</v>
      </c>
      <c r="E1922" s="4">
        <f t="shared" si="112"/>
        <v>4.1430790000000044E-3</v>
      </c>
      <c r="H1922" s="11">
        <v>460.75</v>
      </c>
      <c r="I1922" s="11">
        <v>0.1460022</v>
      </c>
      <c r="J1922" s="11">
        <v>0.85399780000000003</v>
      </c>
      <c r="K1922" s="11">
        <v>0</v>
      </c>
      <c r="L1922" s="11">
        <v>0</v>
      </c>
      <c r="M1922" s="11">
        <v>0.1460022</v>
      </c>
      <c r="N1922" s="11">
        <v>0.85399780000000003</v>
      </c>
      <c r="O1922" s="11">
        <v>1</v>
      </c>
      <c r="Q1922" s="11">
        <v>460.75</v>
      </c>
      <c r="R1922" s="11">
        <v>3.8556809999999997E-2</v>
      </c>
      <c r="S1922" s="11">
        <v>3.8556809999999997E-2</v>
      </c>
      <c r="T1922" s="11">
        <v>3.1570320000000002E-3</v>
      </c>
      <c r="U1922" s="11">
        <v>3.1570320000000002E-3</v>
      </c>
    </row>
    <row r="1923" spans="1:21" x14ac:dyDescent="0.35">
      <c r="A1923" s="4">
        <f t="shared" si="113"/>
        <v>461</v>
      </c>
      <c r="B1923" s="4">
        <f t="shared" si="114"/>
        <v>0.1460022</v>
      </c>
      <c r="C1923" s="4">
        <f t="shared" si="115"/>
        <v>0.85399780000000003</v>
      </c>
      <c r="D1923" s="4">
        <f t="shared" si="111"/>
        <v>-6.2342778797580007E-3</v>
      </c>
      <c r="E1923" s="4">
        <f t="shared" si="112"/>
        <v>4.1430790000000044E-3</v>
      </c>
      <c r="H1923" s="11">
        <v>461</v>
      </c>
      <c r="I1923" s="11">
        <v>0.1460022</v>
      </c>
      <c r="J1923" s="11">
        <v>0.85399780000000003</v>
      </c>
      <c r="K1923" s="11">
        <v>0</v>
      </c>
      <c r="L1923" s="11">
        <v>0</v>
      </c>
      <c r="M1923" s="11">
        <v>0.1460022</v>
      </c>
      <c r="N1923" s="11">
        <v>0.85399780000000003</v>
      </c>
      <c r="O1923" s="11">
        <v>1</v>
      </c>
      <c r="Q1923" s="11">
        <v>461</v>
      </c>
      <c r="R1923" s="11">
        <v>3.8556809999999997E-2</v>
      </c>
      <c r="S1923" s="11">
        <v>3.8556809999999997E-2</v>
      </c>
      <c r="T1923" s="11">
        <v>3.1570320000000002E-3</v>
      </c>
      <c r="U1923" s="11">
        <v>3.1570320000000002E-3</v>
      </c>
    </row>
    <row r="1924" spans="1:21" x14ac:dyDescent="0.35">
      <c r="A1924" s="4">
        <f t="shared" si="113"/>
        <v>461.25</v>
      </c>
      <c r="B1924" s="4">
        <f t="shared" si="114"/>
        <v>0.1460022</v>
      </c>
      <c r="C1924" s="4">
        <f t="shared" si="115"/>
        <v>0.85399780000000003</v>
      </c>
      <c r="D1924" s="4">
        <f t="shared" si="111"/>
        <v>-6.2342778797580007E-3</v>
      </c>
      <c r="E1924" s="4">
        <f t="shared" si="112"/>
        <v>4.1430790000000044E-3</v>
      </c>
      <c r="H1924" s="11">
        <v>461.25</v>
      </c>
      <c r="I1924" s="11">
        <v>0.1460022</v>
      </c>
      <c r="J1924" s="11">
        <v>0.85399780000000003</v>
      </c>
      <c r="K1924" s="11">
        <v>0</v>
      </c>
      <c r="L1924" s="11">
        <v>0</v>
      </c>
      <c r="M1924" s="11">
        <v>0.1460022</v>
      </c>
      <c r="N1924" s="11">
        <v>0.85399780000000003</v>
      </c>
      <c r="O1924" s="11">
        <v>1</v>
      </c>
      <c r="Q1924" s="11">
        <v>461.25</v>
      </c>
      <c r="R1924" s="11">
        <v>3.8556809999999997E-2</v>
      </c>
      <c r="S1924" s="11">
        <v>3.8556809999999997E-2</v>
      </c>
      <c r="T1924" s="11">
        <v>3.1570320000000002E-3</v>
      </c>
      <c r="U1924" s="11">
        <v>3.1570320000000002E-3</v>
      </c>
    </row>
    <row r="1925" spans="1:21" x14ac:dyDescent="0.35">
      <c r="A1925" s="4">
        <f t="shared" si="113"/>
        <v>461.5</v>
      </c>
      <c r="B1925" s="4">
        <f t="shared" si="114"/>
        <v>0.1460022</v>
      </c>
      <c r="C1925" s="4">
        <f t="shared" si="115"/>
        <v>0.85399780000000003</v>
      </c>
      <c r="D1925" s="4">
        <f t="shared" si="111"/>
        <v>-6.2342778797580007E-3</v>
      </c>
      <c r="E1925" s="4">
        <f t="shared" si="112"/>
        <v>4.1430790000000044E-3</v>
      </c>
      <c r="H1925" s="11">
        <v>461.5</v>
      </c>
      <c r="I1925" s="11">
        <v>0.1460022</v>
      </c>
      <c r="J1925" s="11">
        <v>0.85399780000000003</v>
      </c>
      <c r="K1925" s="11">
        <v>0</v>
      </c>
      <c r="L1925" s="11">
        <v>0</v>
      </c>
      <c r="M1925" s="11">
        <v>0.1460022</v>
      </c>
      <c r="N1925" s="11">
        <v>0.85399780000000003</v>
      </c>
      <c r="O1925" s="11">
        <v>1</v>
      </c>
      <c r="Q1925" s="11">
        <v>461.5</v>
      </c>
      <c r="R1925" s="11">
        <v>3.8556809999999997E-2</v>
      </c>
      <c r="S1925" s="11">
        <v>3.8556809999999997E-2</v>
      </c>
      <c r="T1925" s="11">
        <v>3.1570320000000002E-3</v>
      </c>
      <c r="U1925" s="11">
        <v>3.1570320000000002E-3</v>
      </c>
    </row>
    <row r="1926" spans="1:21" x14ac:dyDescent="0.35">
      <c r="A1926" s="4">
        <f t="shared" si="113"/>
        <v>461.75</v>
      </c>
      <c r="B1926" s="4">
        <f t="shared" si="114"/>
        <v>0.1460022</v>
      </c>
      <c r="C1926" s="4">
        <f t="shared" si="115"/>
        <v>0.85399780000000003</v>
      </c>
      <c r="D1926" s="4">
        <f t="shared" si="111"/>
        <v>-6.2342778797580007E-3</v>
      </c>
      <c r="E1926" s="4">
        <f t="shared" si="112"/>
        <v>4.1430790000000044E-3</v>
      </c>
      <c r="H1926" s="11">
        <v>461.75</v>
      </c>
      <c r="I1926" s="11">
        <v>0.1460022</v>
      </c>
      <c r="J1926" s="11">
        <v>0.85399780000000003</v>
      </c>
      <c r="K1926" s="11">
        <v>0</v>
      </c>
      <c r="L1926" s="11">
        <v>0</v>
      </c>
      <c r="M1926" s="11">
        <v>0.1460022</v>
      </c>
      <c r="N1926" s="11">
        <v>0.85399780000000003</v>
      </c>
      <c r="O1926" s="11">
        <v>1</v>
      </c>
      <c r="Q1926" s="11">
        <v>461.75</v>
      </c>
      <c r="R1926" s="11">
        <v>3.8556809999999997E-2</v>
      </c>
      <c r="S1926" s="11">
        <v>3.8556809999999997E-2</v>
      </c>
      <c r="T1926" s="11">
        <v>3.1570320000000002E-3</v>
      </c>
      <c r="U1926" s="11">
        <v>3.1570320000000002E-3</v>
      </c>
    </row>
    <row r="1927" spans="1:21" x14ac:dyDescent="0.35">
      <c r="A1927" s="4">
        <f t="shared" si="113"/>
        <v>462</v>
      </c>
      <c r="B1927" s="4">
        <f t="shared" si="114"/>
        <v>0.1460022</v>
      </c>
      <c r="C1927" s="4">
        <f t="shared" si="115"/>
        <v>0.85399780000000003</v>
      </c>
      <c r="D1927" s="4">
        <f t="shared" si="111"/>
        <v>-6.2342778797580007E-3</v>
      </c>
      <c r="E1927" s="4">
        <f t="shared" si="112"/>
        <v>4.1430790000000044E-3</v>
      </c>
      <c r="H1927" s="11">
        <v>462</v>
      </c>
      <c r="I1927" s="11">
        <v>0.1460022</v>
      </c>
      <c r="J1927" s="11">
        <v>0.85399780000000003</v>
      </c>
      <c r="K1927" s="11">
        <v>0</v>
      </c>
      <c r="L1927" s="11">
        <v>0</v>
      </c>
      <c r="M1927" s="11">
        <v>0.1460022</v>
      </c>
      <c r="N1927" s="11">
        <v>0.85399780000000003</v>
      </c>
      <c r="O1927" s="11">
        <v>1</v>
      </c>
      <c r="Q1927" s="11">
        <v>462</v>
      </c>
      <c r="R1927" s="11">
        <v>3.8556809999999997E-2</v>
      </c>
      <c r="S1927" s="11">
        <v>3.8556809999999997E-2</v>
      </c>
      <c r="T1927" s="11">
        <v>3.1570320000000002E-3</v>
      </c>
      <c r="U1927" s="11">
        <v>3.1570320000000002E-3</v>
      </c>
    </row>
    <row r="1928" spans="1:21" x14ac:dyDescent="0.35">
      <c r="A1928" s="4">
        <f t="shared" si="113"/>
        <v>462.25</v>
      </c>
      <c r="B1928" s="4">
        <f t="shared" si="114"/>
        <v>0.1460022</v>
      </c>
      <c r="C1928" s="4">
        <f t="shared" si="115"/>
        <v>0.85399780000000003</v>
      </c>
      <c r="D1928" s="4">
        <f t="shared" si="111"/>
        <v>-6.2342778797580007E-3</v>
      </c>
      <c r="E1928" s="4">
        <f t="shared" si="112"/>
        <v>4.1430790000000044E-3</v>
      </c>
      <c r="H1928" s="11">
        <v>462.25</v>
      </c>
      <c r="I1928" s="11">
        <v>0.1460022</v>
      </c>
      <c r="J1928" s="11">
        <v>0.85399780000000003</v>
      </c>
      <c r="K1928" s="11">
        <v>0</v>
      </c>
      <c r="L1928" s="11">
        <v>0</v>
      </c>
      <c r="M1928" s="11">
        <v>0.1460022</v>
      </c>
      <c r="N1928" s="11">
        <v>0.85399780000000003</v>
      </c>
      <c r="O1928" s="11">
        <v>1</v>
      </c>
      <c r="Q1928" s="11">
        <v>462.25</v>
      </c>
      <c r="R1928" s="11">
        <v>3.8556809999999997E-2</v>
      </c>
      <c r="S1928" s="11">
        <v>3.8556809999999997E-2</v>
      </c>
      <c r="T1928" s="11">
        <v>3.1570320000000002E-3</v>
      </c>
      <c r="U1928" s="11">
        <v>3.1570320000000002E-3</v>
      </c>
    </row>
    <row r="1929" spans="1:21" x14ac:dyDescent="0.35">
      <c r="A1929" s="4">
        <f t="shared" si="113"/>
        <v>462.5</v>
      </c>
      <c r="B1929" s="4">
        <f t="shared" si="114"/>
        <v>0.1460022</v>
      </c>
      <c r="C1929" s="4">
        <f t="shared" si="115"/>
        <v>0.85399780000000003</v>
      </c>
      <c r="D1929" s="4">
        <f t="shared" si="111"/>
        <v>-6.2342778797580007E-3</v>
      </c>
      <c r="E1929" s="4">
        <f t="shared" si="112"/>
        <v>4.1430790000000044E-3</v>
      </c>
      <c r="H1929" s="11">
        <v>462.5</v>
      </c>
      <c r="I1929" s="11">
        <v>0.1460022</v>
      </c>
      <c r="J1929" s="11">
        <v>0.85399780000000003</v>
      </c>
      <c r="K1929" s="11">
        <v>0</v>
      </c>
      <c r="L1929" s="11">
        <v>0</v>
      </c>
      <c r="M1929" s="11">
        <v>0.1460022</v>
      </c>
      <c r="N1929" s="11">
        <v>0.85399780000000003</v>
      </c>
      <c r="O1929" s="11">
        <v>1</v>
      </c>
      <c r="Q1929" s="11">
        <v>462.5</v>
      </c>
      <c r="R1929" s="11">
        <v>3.8556809999999997E-2</v>
      </c>
      <c r="S1929" s="11">
        <v>3.8556809999999997E-2</v>
      </c>
      <c r="T1929" s="11">
        <v>3.1570320000000002E-3</v>
      </c>
      <c r="U1929" s="11">
        <v>3.1570320000000002E-3</v>
      </c>
    </row>
    <row r="1930" spans="1:21" x14ac:dyDescent="0.35">
      <c r="A1930" s="4">
        <f t="shared" si="113"/>
        <v>462.75</v>
      </c>
      <c r="B1930" s="4">
        <f t="shared" si="114"/>
        <v>0.1460022</v>
      </c>
      <c r="C1930" s="4">
        <f t="shared" si="115"/>
        <v>0.85399780000000003</v>
      </c>
      <c r="D1930" s="4">
        <f t="shared" si="111"/>
        <v>-6.2342778797580007E-3</v>
      </c>
      <c r="E1930" s="4">
        <f t="shared" si="112"/>
        <v>4.1430790000000044E-3</v>
      </c>
      <c r="H1930" s="11">
        <v>462.75</v>
      </c>
      <c r="I1930" s="11">
        <v>0.1460022</v>
      </c>
      <c r="J1930" s="11">
        <v>0.85399780000000003</v>
      </c>
      <c r="K1930" s="11">
        <v>0</v>
      </c>
      <c r="L1930" s="11">
        <v>0</v>
      </c>
      <c r="M1930" s="11">
        <v>0.1460022</v>
      </c>
      <c r="N1930" s="11">
        <v>0.85399780000000003</v>
      </c>
      <c r="O1930" s="11">
        <v>1</v>
      </c>
      <c r="Q1930" s="11">
        <v>462.75</v>
      </c>
      <c r="R1930" s="11">
        <v>3.8556809999999997E-2</v>
      </c>
      <c r="S1930" s="11">
        <v>3.8556809999999997E-2</v>
      </c>
      <c r="T1930" s="11">
        <v>3.1570320000000002E-3</v>
      </c>
      <c r="U1930" s="11">
        <v>3.1570320000000002E-3</v>
      </c>
    </row>
    <row r="1931" spans="1:21" x14ac:dyDescent="0.35">
      <c r="A1931" s="4">
        <f t="shared" si="113"/>
        <v>463</v>
      </c>
      <c r="B1931" s="4">
        <f t="shared" si="114"/>
        <v>0.1460022</v>
      </c>
      <c r="C1931" s="4">
        <f t="shared" si="115"/>
        <v>0.85399780000000003</v>
      </c>
      <c r="D1931" s="4">
        <f t="shared" si="111"/>
        <v>-6.2342778797580007E-3</v>
      </c>
      <c r="E1931" s="4">
        <f t="shared" si="112"/>
        <v>4.1430790000000044E-3</v>
      </c>
      <c r="H1931" s="11">
        <v>463</v>
      </c>
      <c r="I1931" s="11">
        <v>0.1460022</v>
      </c>
      <c r="J1931" s="11">
        <v>0.85399780000000003</v>
      </c>
      <c r="K1931" s="11">
        <v>0</v>
      </c>
      <c r="L1931" s="11">
        <v>0</v>
      </c>
      <c r="M1931" s="11">
        <v>0.1460022</v>
      </c>
      <c r="N1931" s="11">
        <v>0.85399780000000003</v>
      </c>
      <c r="O1931" s="11">
        <v>1</v>
      </c>
      <c r="Q1931" s="11">
        <v>463</v>
      </c>
      <c r="R1931" s="11">
        <v>3.8556809999999997E-2</v>
      </c>
      <c r="S1931" s="11">
        <v>3.8556809999999997E-2</v>
      </c>
      <c r="T1931" s="11">
        <v>3.1570320000000002E-3</v>
      </c>
      <c r="U1931" s="11">
        <v>3.1570320000000002E-3</v>
      </c>
    </row>
    <row r="1932" spans="1:21" x14ac:dyDescent="0.35">
      <c r="A1932" s="4">
        <f t="shared" si="113"/>
        <v>463.25</v>
      </c>
      <c r="B1932" s="4">
        <f t="shared" si="114"/>
        <v>0.1460022</v>
      </c>
      <c r="C1932" s="4">
        <f t="shared" si="115"/>
        <v>0.85399780000000003</v>
      </c>
      <c r="D1932" s="4">
        <f t="shared" si="111"/>
        <v>-6.2342778797580007E-3</v>
      </c>
      <c r="E1932" s="4">
        <f t="shared" si="112"/>
        <v>4.1430790000000044E-3</v>
      </c>
      <c r="H1932" s="11">
        <v>463.25</v>
      </c>
      <c r="I1932" s="11">
        <v>0.1460022</v>
      </c>
      <c r="J1932" s="11">
        <v>0.85399780000000003</v>
      </c>
      <c r="K1932" s="11">
        <v>0</v>
      </c>
      <c r="L1932" s="11">
        <v>0</v>
      </c>
      <c r="M1932" s="11">
        <v>0.1460022</v>
      </c>
      <c r="N1932" s="11">
        <v>0.85399780000000003</v>
      </c>
      <c r="O1932" s="11">
        <v>1</v>
      </c>
      <c r="Q1932" s="11">
        <v>463.25</v>
      </c>
      <c r="R1932" s="11">
        <v>3.8556809999999997E-2</v>
      </c>
      <c r="S1932" s="11">
        <v>3.8556809999999997E-2</v>
      </c>
      <c r="T1932" s="11">
        <v>3.1570320000000002E-3</v>
      </c>
      <c r="U1932" s="11">
        <v>3.1570320000000002E-3</v>
      </c>
    </row>
    <row r="1933" spans="1:21" x14ac:dyDescent="0.35">
      <c r="A1933" s="4">
        <f t="shared" si="113"/>
        <v>463.5</v>
      </c>
      <c r="B1933" s="4">
        <f t="shared" si="114"/>
        <v>0.1460022</v>
      </c>
      <c r="C1933" s="4">
        <f t="shared" si="115"/>
        <v>0.85399780000000003</v>
      </c>
      <c r="D1933" s="4">
        <f t="shared" si="111"/>
        <v>-6.2342778797580007E-3</v>
      </c>
      <c r="E1933" s="4">
        <f t="shared" si="112"/>
        <v>4.1430790000000044E-3</v>
      </c>
      <c r="H1933" s="11">
        <v>463.5</v>
      </c>
      <c r="I1933" s="11">
        <v>0.1460022</v>
      </c>
      <c r="J1933" s="11">
        <v>0.85399780000000003</v>
      </c>
      <c r="K1933" s="11">
        <v>0</v>
      </c>
      <c r="L1933" s="11">
        <v>0</v>
      </c>
      <c r="M1933" s="11">
        <v>0.1460022</v>
      </c>
      <c r="N1933" s="11">
        <v>0.85399780000000003</v>
      </c>
      <c r="O1933" s="11">
        <v>1</v>
      </c>
      <c r="Q1933" s="11">
        <v>463.5</v>
      </c>
      <c r="R1933" s="11">
        <v>3.8556809999999997E-2</v>
      </c>
      <c r="S1933" s="11">
        <v>3.8556809999999997E-2</v>
      </c>
      <c r="T1933" s="11">
        <v>3.1570320000000002E-3</v>
      </c>
      <c r="U1933" s="11">
        <v>3.1570320000000002E-3</v>
      </c>
    </row>
    <row r="1934" spans="1:21" x14ac:dyDescent="0.35">
      <c r="A1934" s="4">
        <f t="shared" si="113"/>
        <v>463.75</v>
      </c>
      <c r="B1934" s="4">
        <f t="shared" si="114"/>
        <v>0.1460022</v>
      </c>
      <c r="C1934" s="4">
        <f t="shared" si="115"/>
        <v>0.85399780000000003</v>
      </c>
      <c r="D1934" s="4">
        <f t="shared" si="111"/>
        <v>-6.2342778797580007E-3</v>
      </c>
      <c r="E1934" s="4">
        <f t="shared" si="112"/>
        <v>4.1430790000000044E-3</v>
      </c>
      <c r="H1934" s="11">
        <v>463.75</v>
      </c>
      <c r="I1934" s="11">
        <v>0.1460022</v>
      </c>
      <c r="J1934" s="11">
        <v>0.85399780000000003</v>
      </c>
      <c r="K1934" s="11">
        <v>0</v>
      </c>
      <c r="L1934" s="11">
        <v>0</v>
      </c>
      <c r="M1934" s="11">
        <v>0.1460022</v>
      </c>
      <c r="N1934" s="11">
        <v>0.85399780000000003</v>
      </c>
      <c r="O1934" s="11">
        <v>1</v>
      </c>
      <c r="Q1934" s="11">
        <v>463.75</v>
      </c>
      <c r="R1934" s="11">
        <v>3.8556809999999997E-2</v>
      </c>
      <c r="S1934" s="11">
        <v>3.8556809999999997E-2</v>
      </c>
      <c r="T1934" s="11">
        <v>3.1570320000000002E-3</v>
      </c>
      <c r="U1934" s="11">
        <v>3.1570320000000002E-3</v>
      </c>
    </row>
    <row r="1935" spans="1:21" x14ac:dyDescent="0.35">
      <c r="A1935" s="4">
        <f t="shared" si="113"/>
        <v>464</v>
      </c>
      <c r="B1935" s="4">
        <f t="shared" si="114"/>
        <v>0.1460022</v>
      </c>
      <c r="C1935" s="4">
        <f t="shared" si="115"/>
        <v>0.85399780000000003</v>
      </c>
      <c r="D1935" s="4">
        <f t="shared" si="111"/>
        <v>-6.2342778797580007E-3</v>
      </c>
      <c r="E1935" s="4">
        <f t="shared" si="112"/>
        <v>4.1430790000000044E-3</v>
      </c>
      <c r="H1935" s="11">
        <v>464</v>
      </c>
      <c r="I1935" s="11">
        <v>0.1460022</v>
      </c>
      <c r="J1935" s="11">
        <v>0.85399780000000003</v>
      </c>
      <c r="K1935" s="11">
        <v>0</v>
      </c>
      <c r="L1935" s="11">
        <v>0</v>
      </c>
      <c r="M1935" s="11">
        <v>0.1460022</v>
      </c>
      <c r="N1935" s="11">
        <v>0.85399780000000003</v>
      </c>
      <c r="O1935" s="11">
        <v>1</v>
      </c>
      <c r="Q1935" s="11">
        <v>464</v>
      </c>
      <c r="R1935" s="11">
        <v>3.8556809999999997E-2</v>
      </c>
      <c r="S1935" s="11">
        <v>3.8556809999999997E-2</v>
      </c>
      <c r="T1935" s="11">
        <v>3.1570320000000002E-3</v>
      </c>
      <c r="U1935" s="11">
        <v>3.1570320000000002E-3</v>
      </c>
    </row>
    <row r="1936" spans="1:21" x14ac:dyDescent="0.35">
      <c r="A1936" s="4">
        <f t="shared" si="113"/>
        <v>464.25</v>
      </c>
      <c r="B1936" s="4">
        <f t="shared" si="114"/>
        <v>0.1460022</v>
      </c>
      <c r="C1936" s="4">
        <f t="shared" si="115"/>
        <v>0.85399780000000003</v>
      </c>
      <c r="D1936" s="4">
        <f t="shared" ref="D1936:D1999" si="116">-$B$23*B1936*C1936</f>
        <v>-6.2342778797580007E-3</v>
      </c>
      <c r="E1936" s="4">
        <f t="shared" ref="E1936:E1999" si="117">-(AVERAGE(R1936,T1936)-$B$23/2)</f>
        <v>4.1430790000000044E-3</v>
      </c>
      <c r="H1936" s="11">
        <v>464.25</v>
      </c>
      <c r="I1936" s="11">
        <v>0.1460022</v>
      </c>
      <c r="J1936" s="11">
        <v>0.85399780000000003</v>
      </c>
      <c r="K1936" s="11">
        <v>0</v>
      </c>
      <c r="L1936" s="11">
        <v>0</v>
      </c>
      <c r="M1936" s="11">
        <v>0.1460022</v>
      </c>
      <c r="N1936" s="11">
        <v>0.85399780000000003</v>
      </c>
      <c r="O1936" s="11">
        <v>1</v>
      </c>
      <c r="Q1936" s="11">
        <v>464.25</v>
      </c>
      <c r="R1936" s="11">
        <v>3.8556809999999997E-2</v>
      </c>
      <c r="S1936" s="11">
        <v>3.8556809999999997E-2</v>
      </c>
      <c r="T1936" s="11">
        <v>3.1570320000000002E-3</v>
      </c>
      <c r="U1936" s="11">
        <v>3.1570320000000002E-3</v>
      </c>
    </row>
    <row r="1937" spans="1:21" x14ac:dyDescent="0.35">
      <c r="A1937" s="4">
        <f t="shared" si="113"/>
        <v>464.5</v>
      </c>
      <c r="B1937" s="4">
        <f t="shared" si="114"/>
        <v>0.1460022</v>
      </c>
      <c r="C1937" s="4">
        <f t="shared" si="115"/>
        <v>0.85399780000000003</v>
      </c>
      <c r="D1937" s="4">
        <f t="shared" si="116"/>
        <v>-6.2342778797580007E-3</v>
      </c>
      <c r="E1937" s="4">
        <f t="shared" si="117"/>
        <v>4.1430790000000044E-3</v>
      </c>
      <c r="H1937" s="11">
        <v>464.5</v>
      </c>
      <c r="I1937" s="11">
        <v>0.1460022</v>
      </c>
      <c r="J1937" s="11">
        <v>0.85399780000000003</v>
      </c>
      <c r="K1937" s="11">
        <v>0</v>
      </c>
      <c r="L1937" s="11">
        <v>0</v>
      </c>
      <c r="M1937" s="11">
        <v>0.1460022</v>
      </c>
      <c r="N1937" s="11">
        <v>0.85399780000000003</v>
      </c>
      <c r="O1937" s="11">
        <v>1</v>
      </c>
      <c r="Q1937" s="11">
        <v>464.5</v>
      </c>
      <c r="R1937" s="11">
        <v>3.8556809999999997E-2</v>
      </c>
      <c r="S1937" s="11">
        <v>3.8556809999999997E-2</v>
      </c>
      <c r="T1937" s="11">
        <v>3.1570320000000002E-3</v>
      </c>
      <c r="U1937" s="11">
        <v>3.1570320000000002E-3</v>
      </c>
    </row>
    <row r="1938" spans="1:21" x14ac:dyDescent="0.35">
      <c r="A1938" s="4">
        <f t="shared" si="113"/>
        <v>464.75</v>
      </c>
      <c r="B1938" s="4">
        <f t="shared" si="114"/>
        <v>0.1460022</v>
      </c>
      <c r="C1938" s="4">
        <f t="shared" si="115"/>
        <v>0.85399780000000003</v>
      </c>
      <c r="D1938" s="4">
        <f t="shared" si="116"/>
        <v>-6.2342778797580007E-3</v>
      </c>
      <c r="E1938" s="4">
        <f t="shared" si="117"/>
        <v>4.1430790000000044E-3</v>
      </c>
      <c r="H1938" s="11">
        <v>464.75</v>
      </c>
      <c r="I1938" s="11">
        <v>0.1460022</v>
      </c>
      <c r="J1938" s="11">
        <v>0.85399780000000003</v>
      </c>
      <c r="K1938" s="11">
        <v>0</v>
      </c>
      <c r="L1938" s="11">
        <v>0</v>
      </c>
      <c r="M1938" s="11">
        <v>0.1460022</v>
      </c>
      <c r="N1938" s="11">
        <v>0.85399780000000003</v>
      </c>
      <c r="O1938" s="11">
        <v>1</v>
      </c>
      <c r="Q1938" s="11">
        <v>464.75</v>
      </c>
      <c r="R1938" s="11">
        <v>3.8556809999999997E-2</v>
      </c>
      <c r="S1938" s="11">
        <v>3.8556809999999997E-2</v>
      </c>
      <c r="T1938" s="11">
        <v>3.1570320000000002E-3</v>
      </c>
      <c r="U1938" s="11">
        <v>3.1570320000000002E-3</v>
      </c>
    </row>
    <row r="1939" spans="1:21" x14ac:dyDescent="0.35">
      <c r="A1939" s="4">
        <f t="shared" si="113"/>
        <v>465</v>
      </c>
      <c r="B1939" s="4">
        <f t="shared" si="114"/>
        <v>0.1460022</v>
      </c>
      <c r="C1939" s="4">
        <f t="shared" si="115"/>
        <v>0.85399780000000003</v>
      </c>
      <c r="D1939" s="4">
        <f t="shared" si="116"/>
        <v>-6.2342778797580007E-3</v>
      </c>
      <c r="E1939" s="4">
        <f t="shared" si="117"/>
        <v>4.1430790000000044E-3</v>
      </c>
      <c r="H1939" s="11">
        <v>465</v>
      </c>
      <c r="I1939" s="11">
        <v>0.1460022</v>
      </c>
      <c r="J1939" s="11">
        <v>0.85399780000000003</v>
      </c>
      <c r="K1939" s="11">
        <v>0</v>
      </c>
      <c r="L1939" s="11">
        <v>0</v>
      </c>
      <c r="M1939" s="11">
        <v>0.1460022</v>
      </c>
      <c r="N1939" s="11">
        <v>0.85399780000000003</v>
      </c>
      <c r="O1939" s="11">
        <v>1</v>
      </c>
      <c r="Q1939" s="11">
        <v>465</v>
      </c>
      <c r="R1939" s="11">
        <v>3.8556809999999997E-2</v>
      </c>
      <c r="S1939" s="11">
        <v>3.8556809999999997E-2</v>
      </c>
      <c r="T1939" s="11">
        <v>3.1570320000000002E-3</v>
      </c>
      <c r="U1939" s="11">
        <v>3.1570320000000002E-3</v>
      </c>
    </row>
    <row r="1940" spans="1:21" x14ac:dyDescent="0.35">
      <c r="A1940" s="4">
        <f t="shared" si="113"/>
        <v>465.25</v>
      </c>
      <c r="B1940" s="4">
        <f t="shared" si="114"/>
        <v>0.1460022</v>
      </c>
      <c r="C1940" s="4">
        <f t="shared" si="115"/>
        <v>0.85399780000000003</v>
      </c>
      <c r="D1940" s="4">
        <f t="shared" si="116"/>
        <v>-6.2342778797580007E-3</v>
      </c>
      <c r="E1940" s="4">
        <f t="shared" si="117"/>
        <v>4.1430790000000044E-3</v>
      </c>
      <c r="H1940" s="11">
        <v>465.25</v>
      </c>
      <c r="I1940" s="11">
        <v>0.1460022</v>
      </c>
      <c r="J1940" s="11">
        <v>0.85399780000000003</v>
      </c>
      <c r="K1940" s="11">
        <v>0</v>
      </c>
      <c r="L1940" s="11">
        <v>0</v>
      </c>
      <c r="M1940" s="11">
        <v>0.1460022</v>
      </c>
      <c r="N1940" s="11">
        <v>0.85399780000000003</v>
      </c>
      <c r="O1940" s="11">
        <v>1</v>
      </c>
      <c r="Q1940" s="11">
        <v>465.25</v>
      </c>
      <c r="R1940" s="11">
        <v>3.8556809999999997E-2</v>
      </c>
      <c r="S1940" s="11">
        <v>3.8556809999999997E-2</v>
      </c>
      <c r="T1940" s="11">
        <v>3.1570320000000002E-3</v>
      </c>
      <c r="U1940" s="11">
        <v>3.1570320000000002E-3</v>
      </c>
    </row>
    <row r="1941" spans="1:21" x14ac:dyDescent="0.35">
      <c r="A1941" s="4">
        <f t="shared" si="113"/>
        <v>465.5</v>
      </c>
      <c r="B1941" s="4">
        <f t="shared" si="114"/>
        <v>0.1460022</v>
      </c>
      <c r="C1941" s="4">
        <f t="shared" si="115"/>
        <v>0.85399780000000003</v>
      </c>
      <c r="D1941" s="4">
        <f t="shared" si="116"/>
        <v>-6.2342778797580007E-3</v>
      </c>
      <c r="E1941" s="4">
        <f t="shared" si="117"/>
        <v>4.1430790000000044E-3</v>
      </c>
      <c r="H1941" s="11">
        <v>465.5</v>
      </c>
      <c r="I1941" s="11">
        <v>0.1460022</v>
      </c>
      <c r="J1941" s="11">
        <v>0.85399780000000003</v>
      </c>
      <c r="K1941" s="11">
        <v>0</v>
      </c>
      <c r="L1941" s="11">
        <v>0</v>
      </c>
      <c r="M1941" s="11">
        <v>0.1460022</v>
      </c>
      <c r="N1941" s="11">
        <v>0.85399780000000003</v>
      </c>
      <c r="O1941" s="11">
        <v>1</v>
      </c>
      <c r="Q1941" s="11">
        <v>465.5</v>
      </c>
      <c r="R1941" s="11">
        <v>3.8556809999999997E-2</v>
      </c>
      <c r="S1941" s="11">
        <v>3.8556809999999997E-2</v>
      </c>
      <c r="T1941" s="11">
        <v>3.1570320000000002E-3</v>
      </c>
      <c r="U1941" s="11">
        <v>3.1570320000000002E-3</v>
      </c>
    </row>
    <row r="1942" spans="1:21" x14ac:dyDescent="0.35">
      <c r="A1942" s="4">
        <f t="shared" si="113"/>
        <v>465.75</v>
      </c>
      <c r="B1942" s="4">
        <f t="shared" si="114"/>
        <v>0.1460022</v>
      </c>
      <c r="C1942" s="4">
        <f t="shared" si="115"/>
        <v>0.85399780000000003</v>
      </c>
      <c r="D1942" s="4">
        <f t="shared" si="116"/>
        <v>-6.2342778797580007E-3</v>
      </c>
      <c r="E1942" s="4">
        <f t="shared" si="117"/>
        <v>4.1430790000000044E-3</v>
      </c>
      <c r="H1942" s="11">
        <v>465.75</v>
      </c>
      <c r="I1942" s="11">
        <v>0.1460022</v>
      </c>
      <c r="J1942" s="11">
        <v>0.85399780000000003</v>
      </c>
      <c r="K1942" s="11">
        <v>0</v>
      </c>
      <c r="L1942" s="11">
        <v>0</v>
      </c>
      <c r="M1942" s="11">
        <v>0.1460022</v>
      </c>
      <c r="N1942" s="11">
        <v>0.85399780000000003</v>
      </c>
      <c r="O1942" s="11">
        <v>1</v>
      </c>
      <c r="Q1942" s="11">
        <v>465.75</v>
      </c>
      <c r="R1942" s="11">
        <v>3.8556809999999997E-2</v>
      </c>
      <c r="S1942" s="11">
        <v>3.8556809999999997E-2</v>
      </c>
      <c r="T1942" s="11">
        <v>3.1570320000000002E-3</v>
      </c>
      <c r="U1942" s="11">
        <v>3.1570320000000002E-3</v>
      </c>
    </row>
    <row r="1943" spans="1:21" x14ac:dyDescent="0.35">
      <c r="A1943" s="4">
        <f t="shared" si="113"/>
        <v>466</v>
      </c>
      <c r="B1943" s="4">
        <f t="shared" si="114"/>
        <v>0.1460022</v>
      </c>
      <c r="C1943" s="4">
        <f t="shared" si="115"/>
        <v>0.85399780000000003</v>
      </c>
      <c r="D1943" s="4">
        <f t="shared" si="116"/>
        <v>-6.2342778797580007E-3</v>
      </c>
      <c r="E1943" s="4">
        <f t="shared" si="117"/>
        <v>4.1430790000000044E-3</v>
      </c>
      <c r="H1943" s="11">
        <v>466</v>
      </c>
      <c r="I1943" s="11">
        <v>0.1460022</v>
      </c>
      <c r="J1943" s="11">
        <v>0.85399780000000003</v>
      </c>
      <c r="K1943" s="11">
        <v>0</v>
      </c>
      <c r="L1943" s="11">
        <v>0</v>
      </c>
      <c r="M1943" s="11">
        <v>0.1460022</v>
      </c>
      <c r="N1943" s="11">
        <v>0.85399780000000003</v>
      </c>
      <c r="O1943" s="11">
        <v>1</v>
      </c>
      <c r="Q1943" s="11">
        <v>466</v>
      </c>
      <c r="R1943" s="11">
        <v>3.8556809999999997E-2</v>
      </c>
      <c r="S1943" s="11">
        <v>3.8556809999999997E-2</v>
      </c>
      <c r="T1943" s="11">
        <v>3.1570320000000002E-3</v>
      </c>
      <c r="U1943" s="11">
        <v>3.1570320000000002E-3</v>
      </c>
    </row>
    <row r="1944" spans="1:21" x14ac:dyDescent="0.35">
      <c r="A1944" s="4">
        <f t="shared" si="113"/>
        <v>466.25</v>
      </c>
      <c r="B1944" s="4">
        <f t="shared" si="114"/>
        <v>0.1460022</v>
      </c>
      <c r="C1944" s="4">
        <f t="shared" si="115"/>
        <v>0.85399780000000003</v>
      </c>
      <c r="D1944" s="4">
        <f t="shared" si="116"/>
        <v>-6.2342778797580007E-3</v>
      </c>
      <c r="E1944" s="4">
        <f t="shared" si="117"/>
        <v>4.1430790000000044E-3</v>
      </c>
      <c r="H1944" s="11">
        <v>466.25</v>
      </c>
      <c r="I1944" s="11">
        <v>0.1460022</v>
      </c>
      <c r="J1944" s="11">
        <v>0.85399780000000003</v>
      </c>
      <c r="K1944" s="11">
        <v>0</v>
      </c>
      <c r="L1944" s="11">
        <v>0</v>
      </c>
      <c r="M1944" s="11">
        <v>0.1460022</v>
      </c>
      <c r="N1944" s="11">
        <v>0.85399780000000003</v>
      </c>
      <c r="O1944" s="11">
        <v>1</v>
      </c>
      <c r="Q1944" s="11">
        <v>466.25</v>
      </c>
      <c r="R1944" s="11">
        <v>3.8556809999999997E-2</v>
      </c>
      <c r="S1944" s="11">
        <v>3.8556809999999997E-2</v>
      </c>
      <c r="T1944" s="11">
        <v>3.1570320000000002E-3</v>
      </c>
      <c r="U1944" s="11">
        <v>3.1570320000000002E-3</v>
      </c>
    </row>
    <row r="1945" spans="1:21" x14ac:dyDescent="0.35">
      <c r="A1945" s="4">
        <f t="shared" si="113"/>
        <v>466.5</v>
      </c>
      <c r="B1945" s="4">
        <f t="shared" si="114"/>
        <v>0.1460022</v>
      </c>
      <c r="C1945" s="4">
        <f t="shared" si="115"/>
        <v>0.85399780000000003</v>
      </c>
      <c r="D1945" s="4">
        <f t="shared" si="116"/>
        <v>-6.2342778797580007E-3</v>
      </c>
      <c r="E1945" s="4">
        <f t="shared" si="117"/>
        <v>4.1430790000000044E-3</v>
      </c>
      <c r="H1945" s="11">
        <v>466.5</v>
      </c>
      <c r="I1945" s="11">
        <v>0.1460022</v>
      </c>
      <c r="J1945" s="11">
        <v>0.85399780000000003</v>
      </c>
      <c r="K1945" s="11">
        <v>0</v>
      </c>
      <c r="L1945" s="11">
        <v>0</v>
      </c>
      <c r="M1945" s="11">
        <v>0.1460022</v>
      </c>
      <c r="N1945" s="11">
        <v>0.85399780000000003</v>
      </c>
      <c r="O1945" s="11">
        <v>1</v>
      </c>
      <c r="Q1945" s="11">
        <v>466.5</v>
      </c>
      <c r="R1945" s="11">
        <v>3.8556809999999997E-2</v>
      </c>
      <c r="S1945" s="11">
        <v>3.8556809999999997E-2</v>
      </c>
      <c r="T1945" s="11">
        <v>3.1570320000000002E-3</v>
      </c>
      <c r="U1945" s="11">
        <v>3.1570320000000002E-3</v>
      </c>
    </row>
    <row r="1946" spans="1:21" x14ac:dyDescent="0.35">
      <c r="A1946" s="4">
        <f t="shared" si="113"/>
        <v>466.75</v>
      </c>
      <c r="B1946" s="4">
        <f t="shared" si="114"/>
        <v>0.1460022</v>
      </c>
      <c r="C1946" s="4">
        <f t="shared" si="115"/>
        <v>0.85399780000000003</v>
      </c>
      <c r="D1946" s="4">
        <f t="shared" si="116"/>
        <v>-6.2342778797580007E-3</v>
      </c>
      <c r="E1946" s="4">
        <f t="shared" si="117"/>
        <v>4.1430790000000044E-3</v>
      </c>
      <c r="H1946" s="11">
        <v>466.75</v>
      </c>
      <c r="I1946" s="11">
        <v>0.1460022</v>
      </c>
      <c r="J1946" s="11">
        <v>0.85399780000000003</v>
      </c>
      <c r="K1946" s="11">
        <v>0</v>
      </c>
      <c r="L1946" s="11">
        <v>0</v>
      </c>
      <c r="M1946" s="11">
        <v>0.1460022</v>
      </c>
      <c r="N1946" s="11">
        <v>0.85399780000000003</v>
      </c>
      <c r="O1946" s="11">
        <v>1</v>
      </c>
      <c r="Q1946" s="11">
        <v>466.75</v>
      </c>
      <c r="R1946" s="11">
        <v>3.8556809999999997E-2</v>
      </c>
      <c r="S1946" s="11">
        <v>3.8556809999999997E-2</v>
      </c>
      <c r="T1946" s="11">
        <v>3.1570320000000002E-3</v>
      </c>
      <c r="U1946" s="11">
        <v>3.1570320000000002E-3</v>
      </c>
    </row>
    <row r="1947" spans="1:21" x14ac:dyDescent="0.35">
      <c r="A1947" s="4">
        <f t="shared" si="113"/>
        <v>467</v>
      </c>
      <c r="B1947" s="4">
        <f t="shared" si="114"/>
        <v>0.1460022</v>
      </c>
      <c r="C1947" s="4">
        <f t="shared" si="115"/>
        <v>0.85399780000000003</v>
      </c>
      <c r="D1947" s="4">
        <f t="shared" si="116"/>
        <v>-6.2342778797580007E-3</v>
      </c>
      <c r="E1947" s="4">
        <f t="shared" si="117"/>
        <v>4.1430790000000044E-3</v>
      </c>
      <c r="H1947" s="11">
        <v>467</v>
      </c>
      <c r="I1947" s="11">
        <v>0.1460022</v>
      </c>
      <c r="J1947" s="11">
        <v>0.85399780000000003</v>
      </c>
      <c r="K1947" s="11">
        <v>0</v>
      </c>
      <c r="L1947" s="11">
        <v>0</v>
      </c>
      <c r="M1947" s="11">
        <v>0.1460022</v>
      </c>
      <c r="N1947" s="11">
        <v>0.85399780000000003</v>
      </c>
      <c r="O1947" s="11">
        <v>1</v>
      </c>
      <c r="Q1947" s="11">
        <v>467</v>
      </c>
      <c r="R1947" s="11">
        <v>3.8556809999999997E-2</v>
      </c>
      <c r="S1947" s="11">
        <v>3.8556809999999997E-2</v>
      </c>
      <c r="T1947" s="11">
        <v>3.1570320000000002E-3</v>
      </c>
      <c r="U1947" s="11">
        <v>3.1570320000000002E-3</v>
      </c>
    </row>
    <row r="1948" spans="1:21" x14ac:dyDescent="0.35">
      <c r="A1948" s="4">
        <f t="shared" si="113"/>
        <v>467.25</v>
      </c>
      <c r="B1948" s="4">
        <f t="shared" si="114"/>
        <v>0.1460022</v>
      </c>
      <c r="C1948" s="4">
        <f t="shared" si="115"/>
        <v>0.85399780000000003</v>
      </c>
      <c r="D1948" s="4">
        <f t="shared" si="116"/>
        <v>-6.2342778797580007E-3</v>
      </c>
      <c r="E1948" s="4">
        <f t="shared" si="117"/>
        <v>4.1430790000000044E-3</v>
      </c>
      <c r="H1948" s="11">
        <v>467.25</v>
      </c>
      <c r="I1948" s="11">
        <v>0.1460022</v>
      </c>
      <c r="J1948" s="11">
        <v>0.85399780000000003</v>
      </c>
      <c r="K1948" s="11">
        <v>0</v>
      </c>
      <c r="L1948" s="11">
        <v>0</v>
      </c>
      <c r="M1948" s="11">
        <v>0.1460022</v>
      </c>
      <c r="N1948" s="11">
        <v>0.85399780000000003</v>
      </c>
      <c r="O1948" s="11">
        <v>1</v>
      </c>
      <c r="Q1948" s="11">
        <v>467.25</v>
      </c>
      <c r="R1948" s="11">
        <v>3.8556809999999997E-2</v>
      </c>
      <c r="S1948" s="11">
        <v>3.8556809999999997E-2</v>
      </c>
      <c r="T1948" s="11">
        <v>3.1570320000000002E-3</v>
      </c>
      <c r="U1948" s="11">
        <v>3.1570320000000002E-3</v>
      </c>
    </row>
    <row r="1949" spans="1:21" x14ac:dyDescent="0.35">
      <c r="A1949" s="4">
        <f t="shared" si="113"/>
        <v>467.5</v>
      </c>
      <c r="B1949" s="4">
        <f t="shared" si="114"/>
        <v>0.1460022</v>
      </c>
      <c r="C1949" s="4">
        <f t="shared" si="115"/>
        <v>0.85399780000000003</v>
      </c>
      <c r="D1949" s="4">
        <f t="shared" si="116"/>
        <v>-6.2342778797580007E-3</v>
      </c>
      <c r="E1949" s="4">
        <f t="shared" si="117"/>
        <v>4.1430790000000044E-3</v>
      </c>
      <c r="H1949" s="11">
        <v>467.5</v>
      </c>
      <c r="I1949" s="11">
        <v>0.1460022</v>
      </c>
      <c r="J1949" s="11">
        <v>0.85399780000000003</v>
      </c>
      <c r="K1949" s="11">
        <v>0</v>
      </c>
      <c r="L1949" s="11">
        <v>0</v>
      </c>
      <c r="M1949" s="11">
        <v>0.1460022</v>
      </c>
      <c r="N1949" s="11">
        <v>0.85399780000000003</v>
      </c>
      <c r="O1949" s="11">
        <v>1</v>
      </c>
      <c r="Q1949" s="11">
        <v>467.5</v>
      </c>
      <c r="R1949" s="11">
        <v>3.8556809999999997E-2</v>
      </c>
      <c r="S1949" s="11">
        <v>3.8556809999999997E-2</v>
      </c>
      <c r="T1949" s="11">
        <v>3.1570320000000002E-3</v>
      </c>
      <c r="U1949" s="11">
        <v>3.1570320000000002E-3</v>
      </c>
    </row>
    <row r="1950" spans="1:21" x14ac:dyDescent="0.35">
      <c r="A1950" s="4">
        <f t="shared" si="113"/>
        <v>467.75</v>
      </c>
      <c r="B1950" s="4">
        <f t="shared" si="114"/>
        <v>0.1460022</v>
      </c>
      <c r="C1950" s="4">
        <f t="shared" si="115"/>
        <v>0.85399780000000003</v>
      </c>
      <c r="D1950" s="4">
        <f t="shared" si="116"/>
        <v>-6.2342778797580007E-3</v>
      </c>
      <c r="E1950" s="4">
        <f t="shared" si="117"/>
        <v>4.1430790000000044E-3</v>
      </c>
      <c r="H1950" s="11">
        <v>467.75</v>
      </c>
      <c r="I1950" s="11">
        <v>0.1460022</v>
      </c>
      <c r="J1950" s="11">
        <v>0.85399780000000003</v>
      </c>
      <c r="K1950" s="11">
        <v>0</v>
      </c>
      <c r="L1950" s="11">
        <v>0</v>
      </c>
      <c r="M1950" s="11">
        <v>0.1460022</v>
      </c>
      <c r="N1950" s="11">
        <v>0.85399780000000003</v>
      </c>
      <c r="O1950" s="11">
        <v>1</v>
      </c>
      <c r="Q1950" s="11">
        <v>467.75</v>
      </c>
      <c r="R1950" s="11">
        <v>3.8556809999999997E-2</v>
      </c>
      <c r="S1950" s="11">
        <v>3.8556809999999997E-2</v>
      </c>
      <c r="T1950" s="11">
        <v>3.1570320000000002E-3</v>
      </c>
      <c r="U1950" s="11">
        <v>3.1570320000000002E-3</v>
      </c>
    </row>
    <row r="1951" spans="1:21" x14ac:dyDescent="0.35">
      <c r="A1951" s="4">
        <f t="shared" si="113"/>
        <v>468</v>
      </c>
      <c r="B1951" s="4">
        <f t="shared" si="114"/>
        <v>0.1460022</v>
      </c>
      <c r="C1951" s="4">
        <f t="shared" si="115"/>
        <v>0.85399780000000003</v>
      </c>
      <c r="D1951" s="4">
        <f t="shared" si="116"/>
        <v>-6.2342778797580007E-3</v>
      </c>
      <c r="E1951" s="4">
        <f t="shared" si="117"/>
        <v>4.1430790000000044E-3</v>
      </c>
      <c r="H1951" s="11">
        <v>468</v>
      </c>
      <c r="I1951" s="11">
        <v>0.1460022</v>
      </c>
      <c r="J1951" s="11">
        <v>0.85399780000000003</v>
      </c>
      <c r="K1951" s="11">
        <v>0</v>
      </c>
      <c r="L1951" s="11">
        <v>0</v>
      </c>
      <c r="M1951" s="11">
        <v>0.1460022</v>
      </c>
      <c r="N1951" s="11">
        <v>0.85399780000000003</v>
      </c>
      <c r="O1951" s="11">
        <v>1</v>
      </c>
      <c r="Q1951" s="11">
        <v>468</v>
      </c>
      <c r="R1951" s="11">
        <v>3.8556809999999997E-2</v>
      </c>
      <c r="S1951" s="11">
        <v>3.8556809999999997E-2</v>
      </c>
      <c r="T1951" s="11">
        <v>3.1570320000000002E-3</v>
      </c>
      <c r="U1951" s="11">
        <v>3.1570320000000002E-3</v>
      </c>
    </row>
    <row r="1952" spans="1:21" x14ac:dyDescent="0.35">
      <c r="A1952" s="4">
        <f t="shared" si="113"/>
        <v>468.25</v>
      </c>
      <c r="B1952" s="4">
        <f t="shared" si="114"/>
        <v>0.1460022</v>
      </c>
      <c r="C1952" s="4">
        <f t="shared" si="115"/>
        <v>0.85399780000000003</v>
      </c>
      <c r="D1952" s="4">
        <f t="shared" si="116"/>
        <v>-6.2342778797580007E-3</v>
      </c>
      <c r="E1952" s="4">
        <f t="shared" si="117"/>
        <v>4.1430790000000044E-3</v>
      </c>
      <c r="H1952" s="11">
        <v>468.25</v>
      </c>
      <c r="I1952" s="11">
        <v>0.1460022</v>
      </c>
      <c r="J1952" s="11">
        <v>0.85399780000000003</v>
      </c>
      <c r="K1952" s="11">
        <v>0</v>
      </c>
      <c r="L1952" s="11">
        <v>0</v>
      </c>
      <c r="M1952" s="11">
        <v>0.1460022</v>
      </c>
      <c r="N1952" s="11">
        <v>0.85399780000000003</v>
      </c>
      <c r="O1952" s="11">
        <v>1</v>
      </c>
      <c r="Q1952" s="11">
        <v>468.25</v>
      </c>
      <c r="R1952" s="11">
        <v>3.8556809999999997E-2</v>
      </c>
      <c r="S1952" s="11">
        <v>3.8556809999999997E-2</v>
      </c>
      <c r="T1952" s="11">
        <v>3.1570320000000002E-3</v>
      </c>
      <c r="U1952" s="11">
        <v>3.1570320000000002E-3</v>
      </c>
    </row>
    <row r="1953" spans="1:21" x14ac:dyDescent="0.35">
      <c r="A1953" s="4">
        <f t="shared" si="113"/>
        <v>468.5</v>
      </c>
      <c r="B1953" s="4">
        <f t="shared" si="114"/>
        <v>0.1460022</v>
      </c>
      <c r="C1953" s="4">
        <f t="shared" si="115"/>
        <v>0.85399780000000003</v>
      </c>
      <c r="D1953" s="4">
        <f t="shared" si="116"/>
        <v>-6.2342778797580007E-3</v>
      </c>
      <c r="E1953" s="4">
        <f t="shared" si="117"/>
        <v>4.1430790000000044E-3</v>
      </c>
      <c r="H1953" s="11">
        <v>468.5</v>
      </c>
      <c r="I1953" s="11">
        <v>0.1460022</v>
      </c>
      <c r="J1953" s="11">
        <v>0.85399780000000003</v>
      </c>
      <c r="K1953" s="11">
        <v>0</v>
      </c>
      <c r="L1953" s="11">
        <v>0</v>
      </c>
      <c r="M1953" s="11">
        <v>0.1460022</v>
      </c>
      <c r="N1953" s="11">
        <v>0.85399780000000003</v>
      </c>
      <c r="O1953" s="11">
        <v>1</v>
      </c>
      <c r="Q1953" s="11">
        <v>468.5</v>
      </c>
      <c r="R1953" s="11">
        <v>3.8556809999999997E-2</v>
      </c>
      <c r="S1953" s="11">
        <v>3.8556809999999997E-2</v>
      </c>
      <c r="T1953" s="11">
        <v>3.1570320000000002E-3</v>
      </c>
      <c r="U1953" s="11">
        <v>3.1570320000000002E-3</v>
      </c>
    </row>
    <row r="1954" spans="1:21" x14ac:dyDescent="0.35">
      <c r="A1954" s="4">
        <f t="shared" si="113"/>
        <v>468.75</v>
      </c>
      <c r="B1954" s="4">
        <f t="shared" si="114"/>
        <v>0.1460022</v>
      </c>
      <c r="C1954" s="4">
        <f t="shared" si="115"/>
        <v>0.85399780000000003</v>
      </c>
      <c r="D1954" s="4">
        <f t="shared" si="116"/>
        <v>-6.2342778797580007E-3</v>
      </c>
      <c r="E1954" s="4">
        <f t="shared" si="117"/>
        <v>4.1430790000000044E-3</v>
      </c>
      <c r="H1954" s="11">
        <v>468.75</v>
      </c>
      <c r="I1954" s="11">
        <v>0.1460022</v>
      </c>
      <c r="J1954" s="11">
        <v>0.85399780000000003</v>
      </c>
      <c r="K1954" s="11">
        <v>0</v>
      </c>
      <c r="L1954" s="11">
        <v>0</v>
      </c>
      <c r="M1954" s="11">
        <v>0.1460022</v>
      </c>
      <c r="N1954" s="11">
        <v>0.85399780000000003</v>
      </c>
      <c r="O1954" s="11">
        <v>1</v>
      </c>
      <c r="Q1954" s="11">
        <v>468.75</v>
      </c>
      <c r="R1954" s="11">
        <v>3.8556809999999997E-2</v>
      </c>
      <c r="S1954" s="11">
        <v>3.8556809999999997E-2</v>
      </c>
      <c r="T1954" s="11">
        <v>3.1570320000000002E-3</v>
      </c>
      <c r="U1954" s="11">
        <v>3.1570320000000002E-3</v>
      </c>
    </row>
    <row r="1955" spans="1:21" x14ac:dyDescent="0.35">
      <c r="A1955" s="4">
        <f t="shared" si="113"/>
        <v>469</v>
      </c>
      <c r="B1955" s="4">
        <f t="shared" si="114"/>
        <v>0.1460022</v>
      </c>
      <c r="C1955" s="4">
        <f t="shared" si="115"/>
        <v>0.85399780000000003</v>
      </c>
      <c r="D1955" s="4">
        <f t="shared" si="116"/>
        <v>-6.2342778797580007E-3</v>
      </c>
      <c r="E1955" s="4">
        <f t="shared" si="117"/>
        <v>4.1430790000000044E-3</v>
      </c>
      <c r="H1955" s="11">
        <v>469</v>
      </c>
      <c r="I1955" s="11">
        <v>0.1460022</v>
      </c>
      <c r="J1955" s="11">
        <v>0.85399780000000003</v>
      </c>
      <c r="K1955" s="11">
        <v>0</v>
      </c>
      <c r="L1955" s="11">
        <v>0</v>
      </c>
      <c r="M1955" s="11">
        <v>0.1460022</v>
      </c>
      <c r="N1955" s="11">
        <v>0.85399780000000003</v>
      </c>
      <c r="O1955" s="11">
        <v>1</v>
      </c>
      <c r="Q1955" s="11">
        <v>469</v>
      </c>
      <c r="R1955" s="11">
        <v>3.8556809999999997E-2</v>
      </c>
      <c r="S1955" s="11">
        <v>3.8556809999999997E-2</v>
      </c>
      <c r="T1955" s="11">
        <v>3.1570320000000002E-3</v>
      </c>
      <c r="U1955" s="11">
        <v>3.1570320000000002E-3</v>
      </c>
    </row>
    <row r="1956" spans="1:21" x14ac:dyDescent="0.35">
      <c r="A1956" s="4">
        <f t="shared" si="113"/>
        <v>469.25</v>
      </c>
      <c r="B1956" s="4">
        <f t="shared" si="114"/>
        <v>0.1460022</v>
      </c>
      <c r="C1956" s="4">
        <f t="shared" si="115"/>
        <v>0.85399780000000003</v>
      </c>
      <c r="D1956" s="4">
        <f t="shared" si="116"/>
        <v>-6.2342778797580007E-3</v>
      </c>
      <c r="E1956" s="4">
        <f t="shared" si="117"/>
        <v>4.1430790000000044E-3</v>
      </c>
      <c r="H1956" s="11">
        <v>469.25</v>
      </c>
      <c r="I1956" s="11">
        <v>0.1460022</v>
      </c>
      <c r="J1956" s="11">
        <v>0.85399780000000003</v>
      </c>
      <c r="K1956" s="11">
        <v>0</v>
      </c>
      <c r="L1956" s="11">
        <v>0</v>
      </c>
      <c r="M1956" s="11">
        <v>0.1460022</v>
      </c>
      <c r="N1956" s="11">
        <v>0.85399780000000003</v>
      </c>
      <c r="O1956" s="11">
        <v>1</v>
      </c>
      <c r="Q1956" s="11">
        <v>469.25</v>
      </c>
      <c r="R1956" s="11">
        <v>3.8556809999999997E-2</v>
      </c>
      <c r="S1956" s="11">
        <v>3.8556809999999997E-2</v>
      </c>
      <c r="T1956" s="11">
        <v>3.1570320000000002E-3</v>
      </c>
      <c r="U1956" s="11">
        <v>3.1570320000000002E-3</v>
      </c>
    </row>
    <row r="1957" spans="1:21" x14ac:dyDescent="0.35">
      <c r="A1957" s="4">
        <f t="shared" si="113"/>
        <v>469.5</v>
      </c>
      <c r="B1957" s="4">
        <f t="shared" si="114"/>
        <v>0.1460022</v>
      </c>
      <c r="C1957" s="4">
        <f t="shared" si="115"/>
        <v>0.85399780000000003</v>
      </c>
      <c r="D1957" s="4">
        <f t="shared" si="116"/>
        <v>-6.2342778797580007E-3</v>
      </c>
      <c r="E1957" s="4">
        <f t="shared" si="117"/>
        <v>4.1430790000000044E-3</v>
      </c>
      <c r="H1957" s="11">
        <v>469.5</v>
      </c>
      <c r="I1957" s="11">
        <v>0.1460022</v>
      </c>
      <c r="J1957" s="11">
        <v>0.85399780000000003</v>
      </c>
      <c r="K1957" s="11">
        <v>0</v>
      </c>
      <c r="L1957" s="11">
        <v>0</v>
      </c>
      <c r="M1957" s="11">
        <v>0.1460022</v>
      </c>
      <c r="N1957" s="11">
        <v>0.85399780000000003</v>
      </c>
      <c r="O1957" s="11">
        <v>1</v>
      </c>
      <c r="Q1957" s="11">
        <v>469.5</v>
      </c>
      <c r="R1957" s="11">
        <v>3.8556809999999997E-2</v>
      </c>
      <c r="S1957" s="11">
        <v>3.8556809999999997E-2</v>
      </c>
      <c r="T1957" s="11">
        <v>3.1570320000000002E-3</v>
      </c>
      <c r="U1957" s="11">
        <v>3.1570320000000002E-3</v>
      </c>
    </row>
    <row r="1958" spans="1:21" x14ac:dyDescent="0.35">
      <c r="A1958" s="4">
        <f t="shared" si="113"/>
        <v>469.75</v>
      </c>
      <c r="B1958" s="4">
        <f t="shared" si="114"/>
        <v>0.1460022</v>
      </c>
      <c r="C1958" s="4">
        <f t="shared" si="115"/>
        <v>0.85399780000000003</v>
      </c>
      <c r="D1958" s="4">
        <f t="shared" si="116"/>
        <v>-6.2342778797580007E-3</v>
      </c>
      <c r="E1958" s="4">
        <f t="shared" si="117"/>
        <v>4.1430790000000044E-3</v>
      </c>
      <c r="H1958" s="11">
        <v>469.75</v>
      </c>
      <c r="I1958" s="11">
        <v>0.1460022</v>
      </c>
      <c r="J1958" s="11">
        <v>0.85399780000000003</v>
      </c>
      <c r="K1958" s="11">
        <v>0</v>
      </c>
      <c r="L1958" s="11">
        <v>0</v>
      </c>
      <c r="M1958" s="11">
        <v>0.1460022</v>
      </c>
      <c r="N1958" s="11">
        <v>0.85399780000000003</v>
      </c>
      <c r="O1958" s="11">
        <v>1</v>
      </c>
      <c r="Q1958" s="11">
        <v>469.75</v>
      </c>
      <c r="R1958" s="11">
        <v>3.8556809999999997E-2</v>
      </c>
      <c r="S1958" s="11">
        <v>3.8556809999999997E-2</v>
      </c>
      <c r="T1958" s="11">
        <v>3.1570320000000002E-3</v>
      </c>
      <c r="U1958" s="11">
        <v>3.1570320000000002E-3</v>
      </c>
    </row>
    <row r="1959" spans="1:21" x14ac:dyDescent="0.35">
      <c r="A1959" s="4">
        <f t="shared" si="113"/>
        <v>470</v>
      </c>
      <c r="B1959" s="4">
        <f t="shared" si="114"/>
        <v>0.1460022</v>
      </c>
      <c r="C1959" s="4">
        <f t="shared" si="115"/>
        <v>0.85399780000000003</v>
      </c>
      <c r="D1959" s="4">
        <f t="shared" si="116"/>
        <v>-6.2342778797580007E-3</v>
      </c>
      <c r="E1959" s="4">
        <f t="shared" si="117"/>
        <v>4.1430790000000044E-3</v>
      </c>
      <c r="H1959" s="11">
        <v>470</v>
      </c>
      <c r="I1959" s="11">
        <v>0.1460022</v>
      </c>
      <c r="J1959" s="11">
        <v>0.85399780000000003</v>
      </c>
      <c r="K1959" s="11">
        <v>0</v>
      </c>
      <c r="L1959" s="11">
        <v>0</v>
      </c>
      <c r="M1959" s="11">
        <v>0.1460022</v>
      </c>
      <c r="N1959" s="11">
        <v>0.85399780000000003</v>
      </c>
      <c r="O1959" s="11">
        <v>1</v>
      </c>
      <c r="Q1959" s="11">
        <v>470</v>
      </c>
      <c r="R1959" s="11">
        <v>3.8556809999999997E-2</v>
      </c>
      <c r="S1959" s="11">
        <v>3.8556809999999997E-2</v>
      </c>
      <c r="T1959" s="11">
        <v>3.1570320000000002E-3</v>
      </c>
      <c r="U1959" s="11">
        <v>3.1570320000000002E-3</v>
      </c>
    </row>
    <row r="1960" spans="1:21" x14ac:dyDescent="0.35">
      <c r="A1960" s="4">
        <f t="shared" si="113"/>
        <v>470.25</v>
      </c>
      <c r="B1960" s="4">
        <f t="shared" si="114"/>
        <v>0.1460022</v>
      </c>
      <c r="C1960" s="4">
        <f t="shared" si="115"/>
        <v>0.85399780000000003</v>
      </c>
      <c r="D1960" s="4">
        <f t="shared" si="116"/>
        <v>-6.2342778797580007E-3</v>
      </c>
      <c r="E1960" s="4">
        <f t="shared" si="117"/>
        <v>4.1430790000000044E-3</v>
      </c>
      <c r="H1960" s="11">
        <v>470.25</v>
      </c>
      <c r="I1960" s="11">
        <v>0.1460022</v>
      </c>
      <c r="J1960" s="11">
        <v>0.85399780000000003</v>
      </c>
      <c r="K1960" s="11">
        <v>0</v>
      </c>
      <c r="L1960" s="11">
        <v>0</v>
      </c>
      <c r="M1960" s="11">
        <v>0.1460022</v>
      </c>
      <c r="N1960" s="11">
        <v>0.85399780000000003</v>
      </c>
      <c r="O1960" s="11">
        <v>1</v>
      </c>
      <c r="Q1960" s="11">
        <v>470.25</v>
      </c>
      <c r="R1960" s="11">
        <v>3.8556809999999997E-2</v>
      </c>
      <c r="S1960" s="11">
        <v>3.8556809999999997E-2</v>
      </c>
      <c r="T1960" s="11">
        <v>3.1570320000000002E-3</v>
      </c>
      <c r="U1960" s="11">
        <v>3.1570320000000002E-3</v>
      </c>
    </row>
    <row r="1961" spans="1:21" x14ac:dyDescent="0.35">
      <c r="A1961" s="4">
        <f t="shared" si="113"/>
        <v>470.5</v>
      </c>
      <c r="B1961" s="4">
        <f t="shared" si="114"/>
        <v>0.1460022</v>
      </c>
      <c r="C1961" s="4">
        <f t="shared" si="115"/>
        <v>0.85399780000000003</v>
      </c>
      <c r="D1961" s="4">
        <f t="shared" si="116"/>
        <v>-6.2342778797580007E-3</v>
      </c>
      <c r="E1961" s="4">
        <f t="shared" si="117"/>
        <v>4.1430790000000044E-3</v>
      </c>
      <c r="H1961" s="11">
        <v>470.5</v>
      </c>
      <c r="I1961" s="11">
        <v>0.1460022</v>
      </c>
      <c r="J1961" s="11">
        <v>0.85399780000000003</v>
      </c>
      <c r="K1961" s="11">
        <v>0</v>
      </c>
      <c r="L1961" s="11">
        <v>0</v>
      </c>
      <c r="M1961" s="11">
        <v>0.1460022</v>
      </c>
      <c r="N1961" s="11">
        <v>0.85399780000000003</v>
      </c>
      <c r="O1961" s="11">
        <v>1</v>
      </c>
      <c r="Q1961" s="11">
        <v>470.5</v>
      </c>
      <c r="R1961" s="11">
        <v>3.8556809999999997E-2</v>
      </c>
      <c r="S1961" s="11">
        <v>3.8556809999999997E-2</v>
      </c>
      <c r="T1961" s="11">
        <v>3.1570320000000002E-3</v>
      </c>
      <c r="U1961" s="11">
        <v>3.1570320000000002E-3</v>
      </c>
    </row>
    <row r="1962" spans="1:21" x14ac:dyDescent="0.35">
      <c r="A1962" s="4">
        <f t="shared" si="113"/>
        <v>470.75</v>
      </c>
      <c r="B1962" s="4">
        <f t="shared" si="114"/>
        <v>0.1460022</v>
      </c>
      <c r="C1962" s="4">
        <f t="shared" si="115"/>
        <v>0.85399780000000003</v>
      </c>
      <c r="D1962" s="4">
        <f t="shared" si="116"/>
        <v>-6.2342778797580007E-3</v>
      </c>
      <c r="E1962" s="4">
        <f t="shared" si="117"/>
        <v>4.1430790000000044E-3</v>
      </c>
      <c r="H1962" s="11">
        <v>470.75</v>
      </c>
      <c r="I1962" s="11">
        <v>0.1460022</v>
      </c>
      <c r="J1962" s="11">
        <v>0.85399780000000003</v>
      </c>
      <c r="K1962" s="11">
        <v>0</v>
      </c>
      <c r="L1962" s="11">
        <v>0</v>
      </c>
      <c r="M1962" s="11">
        <v>0.1460022</v>
      </c>
      <c r="N1962" s="11">
        <v>0.85399780000000003</v>
      </c>
      <c r="O1962" s="11">
        <v>1</v>
      </c>
      <c r="Q1962" s="11">
        <v>470.75</v>
      </c>
      <c r="R1962" s="11">
        <v>3.8556809999999997E-2</v>
      </c>
      <c r="S1962" s="11">
        <v>3.8556809999999997E-2</v>
      </c>
      <c r="T1962" s="11">
        <v>3.1570320000000002E-3</v>
      </c>
      <c r="U1962" s="11">
        <v>3.1570320000000002E-3</v>
      </c>
    </row>
    <row r="1963" spans="1:21" x14ac:dyDescent="0.35">
      <c r="A1963" s="4">
        <f t="shared" si="113"/>
        <v>471</v>
      </c>
      <c r="B1963" s="4">
        <f t="shared" si="114"/>
        <v>0.1460022</v>
      </c>
      <c r="C1963" s="4">
        <f t="shared" si="115"/>
        <v>0.85399780000000003</v>
      </c>
      <c r="D1963" s="4">
        <f t="shared" si="116"/>
        <v>-6.2342778797580007E-3</v>
      </c>
      <c r="E1963" s="4">
        <f t="shared" si="117"/>
        <v>4.1430790000000044E-3</v>
      </c>
      <c r="H1963" s="11">
        <v>471</v>
      </c>
      <c r="I1963" s="11">
        <v>0.1460022</v>
      </c>
      <c r="J1963" s="11">
        <v>0.85399780000000003</v>
      </c>
      <c r="K1963" s="11">
        <v>0</v>
      </c>
      <c r="L1963" s="11">
        <v>0</v>
      </c>
      <c r="M1963" s="11">
        <v>0.1460022</v>
      </c>
      <c r="N1963" s="11">
        <v>0.85399780000000003</v>
      </c>
      <c r="O1963" s="11">
        <v>1</v>
      </c>
      <c r="Q1963" s="11">
        <v>471</v>
      </c>
      <c r="R1963" s="11">
        <v>3.8556809999999997E-2</v>
      </c>
      <c r="S1963" s="11">
        <v>3.8556809999999997E-2</v>
      </c>
      <c r="T1963" s="11">
        <v>3.1570320000000002E-3</v>
      </c>
      <c r="U1963" s="11">
        <v>3.1570320000000002E-3</v>
      </c>
    </row>
    <row r="1964" spans="1:21" x14ac:dyDescent="0.35">
      <c r="A1964" s="4">
        <f t="shared" si="113"/>
        <v>471.25</v>
      </c>
      <c r="B1964" s="4">
        <f t="shared" si="114"/>
        <v>0.1460022</v>
      </c>
      <c r="C1964" s="4">
        <f t="shared" si="115"/>
        <v>0.85399780000000003</v>
      </c>
      <c r="D1964" s="4">
        <f t="shared" si="116"/>
        <v>-6.2342778797580007E-3</v>
      </c>
      <c r="E1964" s="4">
        <f t="shared" si="117"/>
        <v>4.1430790000000044E-3</v>
      </c>
      <c r="H1964" s="11">
        <v>471.25</v>
      </c>
      <c r="I1964" s="11">
        <v>0.1460022</v>
      </c>
      <c r="J1964" s="11">
        <v>0.85399780000000003</v>
      </c>
      <c r="K1964" s="11">
        <v>0</v>
      </c>
      <c r="L1964" s="11">
        <v>0</v>
      </c>
      <c r="M1964" s="11">
        <v>0.1460022</v>
      </c>
      <c r="N1964" s="11">
        <v>0.85399780000000003</v>
      </c>
      <c r="O1964" s="11">
        <v>1</v>
      </c>
      <c r="Q1964" s="11">
        <v>471.25</v>
      </c>
      <c r="R1964" s="11">
        <v>3.8556809999999997E-2</v>
      </c>
      <c r="S1964" s="11">
        <v>3.8556809999999997E-2</v>
      </c>
      <c r="T1964" s="11">
        <v>3.1570320000000002E-3</v>
      </c>
      <c r="U1964" s="11">
        <v>3.1570320000000002E-3</v>
      </c>
    </row>
    <row r="1965" spans="1:21" x14ac:dyDescent="0.35">
      <c r="A1965" s="4">
        <f t="shared" si="113"/>
        <v>471.5</v>
      </c>
      <c r="B1965" s="4">
        <f t="shared" si="114"/>
        <v>0.1460022</v>
      </c>
      <c r="C1965" s="4">
        <f t="shared" si="115"/>
        <v>0.85399780000000003</v>
      </c>
      <c r="D1965" s="4">
        <f t="shared" si="116"/>
        <v>-6.2342778797580007E-3</v>
      </c>
      <c r="E1965" s="4">
        <f t="shared" si="117"/>
        <v>4.1430790000000044E-3</v>
      </c>
      <c r="H1965" s="11">
        <v>471.5</v>
      </c>
      <c r="I1965" s="11">
        <v>0.1460022</v>
      </c>
      <c r="J1965" s="11">
        <v>0.85399780000000003</v>
      </c>
      <c r="K1965" s="11">
        <v>0</v>
      </c>
      <c r="L1965" s="11">
        <v>0</v>
      </c>
      <c r="M1965" s="11">
        <v>0.1460022</v>
      </c>
      <c r="N1965" s="11">
        <v>0.85399780000000003</v>
      </c>
      <c r="O1965" s="11">
        <v>1</v>
      </c>
      <c r="Q1965" s="11">
        <v>471.5</v>
      </c>
      <c r="R1965" s="11">
        <v>3.8556809999999997E-2</v>
      </c>
      <c r="S1965" s="11">
        <v>3.8556809999999997E-2</v>
      </c>
      <c r="T1965" s="11">
        <v>3.1570320000000002E-3</v>
      </c>
      <c r="U1965" s="11">
        <v>3.1570320000000002E-3</v>
      </c>
    </row>
    <row r="1966" spans="1:21" x14ac:dyDescent="0.35">
      <c r="A1966" s="4">
        <f t="shared" si="113"/>
        <v>471.75</v>
      </c>
      <c r="B1966" s="4">
        <f t="shared" si="114"/>
        <v>0.1460022</v>
      </c>
      <c r="C1966" s="4">
        <f t="shared" si="115"/>
        <v>0.85399780000000003</v>
      </c>
      <c r="D1966" s="4">
        <f t="shared" si="116"/>
        <v>-6.2342778797580007E-3</v>
      </c>
      <c r="E1966" s="4">
        <f t="shared" si="117"/>
        <v>4.1430790000000044E-3</v>
      </c>
      <c r="H1966" s="11">
        <v>471.75</v>
      </c>
      <c r="I1966" s="11">
        <v>0.1460022</v>
      </c>
      <c r="J1966" s="11">
        <v>0.85399780000000003</v>
      </c>
      <c r="K1966" s="11">
        <v>0</v>
      </c>
      <c r="L1966" s="11">
        <v>0</v>
      </c>
      <c r="M1966" s="11">
        <v>0.1460022</v>
      </c>
      <c r="N1966" s="11">
        <v>0.85399780000000003</v>
      </c>
      <c r="O1966" s="11">
        <v>1</v>
      </c>
      <c r="Q1966" s="11">
        <v>471.75</v>
      </c>
      <c r="R1966" s="11">
        <v>3.8556809999999997E-2</v>
      </c>
      <c r="S1966" s="11">
        <v>3.8556809999999997E-2</v>
      </c>
      <c r="T1966" s="11">
        <v>3.1570320000000002E-3</v>
      </c>
      <c r="U1966" s="11">
        <v>3.1570320000000002E-3</v>
      </c>
    </row>
    <row r="1967" spans="1:21" x14ac:dyDescent="0.35">
      <c r="A1967" s="4">
        <f t="shared" si="113"/>
        <v>472</v>
      </c>
      <c r="B1967" s="4">
        <f t="shared" si="114"/>
        <v>0.1460022</v>
      </c>
      <c r="C1967" s="4">
        <f t="shared" si="115"/>
        <v>0.85399780000000003</v>
      </c>
      <c r="D1967" s="4">
        <f t="shared" si="116"/>
        <v>-6.2342778797580007E-3</v>
      </c>
      <c r="E1967" s="4">
        <f t="shared" si="117"/>
        <v>4.1430790000000044E-3</v>
      </c>
      <c r="H1967" s="11">
        <v>472</v>
      </c>
      <c r="I1967" s="11">
        <v>0.1460022</v>
      </c>
      <c r="J1967" s="11">
        <v>0.85399780000000003</v>
      </c>
      <c r="K1967" s="11">
        <v>0</v>
      </c>
      <c r="L1967" s="11">
        <v>0</v>
      </c>
      <c r="M1967" s="11">
        <v>0.1460022</v>
      </c>
      <c r="N1967" s="11">
        <v>0.85399780000000003</v>
      </c>
      <c r="O1967" s="11">
        <v>1</v>
      </c>
      <c r="Q1967" s="11">
        <v>472</v>
      </c>
      <c r="R1967" s="11">
        <v>3.8556809999999997E-2</v>
      </c>
      <c r="S1967" s="11">
        <v>3.8556809999999997E-2</v>
      </c>
      <c r="T1967" s="11">
        <v>3.1570320000000002E-3</v>
      </c>
      <c r="U1967" s="11">
        <v>3.1570320000000002E-3</v>
      </c>
    </row>
    <row r="1968" spans="1:21" x14ac:dyDescent="0.35">
      <c r="A1968" s="4">
        <f t="shared" si="113"/>
        <v>472.25</v>
      </c>
      <c r="B1968" s="4">
        <f t="shared" si="114"/>
        <v>0.1460022</v>
      </c>
      <c r="C1968" s="4">
        <f t="shared" si="115"/>
        <v>0.85399780000000003</v>
      </c>
      <c r="D1968" s="4">
        <f t="shared" si="116"/>
        <v>-6.2342778797580007E-3</v>
      </c>
      <c r="E1968" s="4">
        <f t="shared" si="117"/>
        <v>4.1430790000000044E-3</v>
      </c>
      <c r="H1968" s="11">
        <v>472.25</v>
      </c>
      <c r="I1968" s="11">
        <v>0.1460022</v>
      </c>
      <c r="J1968" s="11">
        <v>0.85399780000000003</v>
      </c>
      <c r="K1968" s="11">
        <v>0</v>
      </c>
      <c r="L1968" s="11">
        <v>0</v>
      </c>
      <c r="M1968" s="11">
        <v>0.1460022</v>
      </c>
      <c r="N1968" s="11">
        <v>0.85399780000000003</v>
      </c>
      <c r="O1968" s="11">
        <v>1</v>
      </c>
      <c r="Q1968" s="11">
        <v>472.25</v>
      </c>
      <c r="R1968" s="11">
        <v>3.8556809999999997E-2</v>
      </c>
      <c r="S1968" s="11">
        <v>3.8556809999999997E-2</v>
      </c>
      <c r="T1968" s="11">
        <v>3.1570320000000002E-3</v>
      </c>
      <c r="U1968" s="11">
        <v>3.1570320000000002E-3</v>
      </c>
    </row>
    <row r="1969" spans="1:21" x14ac:dyDescent="0.35">
      <c r="A1969" s="4">
        <f t="shared" si="113"/>
        <v>472.5</v>
      </c>
      <c r="B1969" s="4">
        <f t="shared" si="114"/>
        <v>0.1460022</v>
      </c>
      <c r="C1969" s="4">
        <f t="shared" si="115"/>
        <v>0.85399780000000003</v>
      </c>
      <c r="D1969" s="4">
        <f t="shared" si="116"/>
        <v>-6.2342778797580007E-3</v>
      </c>
      <c r="E1969" s="4">
        <f t="shared" si="117"/>
        <v>4.1430790000000044E-3</v>
      </c>
      <c r="H1969" s="11">
        <v>472.5</v>
      </c>
      <c r="I1969" s="11">
        <v>0.1460022</v>
      </c>
      <c r="J1969" s="11">
        <v>0.85399780000000003</v>
      </c>
      <c r="K1969" s="11">
        <v>0</v>
      </c>
      <c r="L1969" s="11">
        <v>0</v>
      </c>
      <c r="M1969" s="11">
        <v>0.1460022</v>
      </c>
      <c r="N1969" s="11">
        <v>0.85399780000000003</v>
      </c>
      <c r="O1969" s="11">
        <v>1</v>
      </c>
      <c r="Q1969" s="11">
        <v>472.5</v>
      </c>
      <c r="R1969" s="11">
        <v>3.8556809999999997E-2</v>
      </c>
      <c r="S1969" s="11">
        <v>3.8556809999999997E-2</v>
      </c>
      <c r="T1969" s="11">
        <v>3.1570320000000002E-3</v>
      </c>
      <c r="U1969" s="11">
        <v>3.1570320000000002E-3</v>
      </c>
    </row>
    <row r="1970" spans="1:21" x14ac:dyDescent="0.35">
      <c r="A1970" s="4">
        <f t="shared" si="113"/>
        <v>472.75</v>
      </c>
      <c r="B1970" s="4">
        <f t="shared" si="114"/>
        <v>0.1460022</v>
      </c>
      <c r="C1970" s="4">
        <f t="shared" si="115"/>
        <v>0.85399780000000003</v>
      </c>
      <c r="D1970" s="4">
        <f t="shared" si="116"/>
        <v>-6.2342778797580007E-3</v>
      </c>
      <c r="E1970" s="4">
        <f t="shared" si="117"/>
        <v>4.1430790000000044E-3</v>
      </c>
      <c r="H1970" s="11">
        <v>472.75</v>
      </c>
      <c r="I1970" s="11">
        <v>0.1460022</v>
      </c>
      <c r="J1970" s="11">
        <v>0.85399780000000003</v>
      </c>
      <c r="K1970" s="11">
        <v>0</v>
      </c>
      <c r="L1970" s="11">
        <v>0</v>
      </c>
      <c r="M1970" s="11">
        <v>0.1460022</v>
      </c>
      <c r="N1970" s="11">
        <v>0.85399780000000003</v>
      </c>
      <c r="O1970" s="11">
        <v>1</v>
      </c>
      <c r="Q1970" s="11">
        <v>472.75</v>
      </c>
      <c r="R1970" s="11">
        <v>3.8556809999999997E-2</v>
      </c>
      <c r="S1970" s="11">
        <v>3.8556809999999997E-2</v>
      </c>
      <c r="T1970" s="11">
        <v>3.1570320000000002E-3</v>
      </c>
      <c r="U1970" s="11">
        <v>3.1570320000000002E-3</v>
      </c>
    </row>
    <row r="1971" spans="1:21" x14ac:dyDescent="0.35">
      <c r="A1971" s="4">
        <f t="shared" si="113"/>
        <v>473</v>
      </c>
      <c r="B1971" s="4">
        <f t="shared" si="114"/>
        <v>0.1460022</v>
      </c>
      <c r="C1971" s="4">
        <f t="shared" si="115"/>
        <v>0.85399780000000003</v>
      </c>
      <c r="D1971" s="4">
        <f t="shared" si="116"/>
        <v>-6.2342778797580007E-3</v>
      </c>
      <c r="E1971" s="4">
        <f t="shared" si="117"/>
        <v>4.1430790000000044E-3</v>
      </c>
      <c r="H1971" s="11">
        <v>473</v>
      </c>
      <c r="I1971" s="11">
        <v>0.1460022</v>
      </c>
      <c r="J1971" s="11">
        <v>0.85399780000000003</v>
      </c>
      <c r="K1971" s="11">
        <v>0</v>
      </c>
      <c r="L1971" s="11">
        <v>0</v>
      </c>
      <c r="M1971" s="11">
        <v>0.1460022</v>
      </c>
      <c r="N1971" s="11">
        <v>0.85399780000000003</v>
      </c>
      <c r="O1971" s="11">
        <v>1</v>
      </c>
      <c r="Q1971" s="11">
        <v>473</v>
      </c>
      <c r="R1971" s="11">
        <v>3.8556809999999997E-2</v>
      </c>
      <c r="S1971" s="11">
        <v>3.8556809999999997E-2</v>
      </c>
      <c r="T1971" s="11">
        <v>3.1570320000000002E-3</v>
      </c>
      <c r="U1971" s="11">
        <v>3.1570320000000002E-3</v>
      </c>
    </row>
    <row r="1972" spans="1:21" x14ac:dyDescent="0.35">
      <c r="A1972" s="4">
        <f t="shared" si="113"/>
        <v>473.25</v>
      </c>
      <c r="B1972" s="4">
        <f t="shared" si="114"/>
        <v>0.1460022</v>
      </c>
      <c r="C1972" s="4">
        <f t="shared" si="115"/>
        <v>0.85399780000000003</v>
      </c>
      <c r="D1972" s="4">
        <f t="shared" si="116"/>
        <v>-6.2342778797580007E-3</v>
      </c>
      <c r="E1972" s="4">
        <f t="shared" si="117"/>
        <v>4.1430790000000044E-3</v>
      </c>
      <c r="H1972" s="11">
        <v>473.25</v>
      </c>
      <c r="I1972" s="11">
        <v>0.1460022</v>
      </c>
      <c r="J1972" s="11">
        <v>0.85399780000000003</v>
      </c>
      <c r="K1972" s="11">
        <v>0</v>
      </c>
      <c r="L1972" s="11">
        <v>0</v>
      </c>
      <c r="M1972" s="11">
        <v>0.1460022</v>
      </c>
      <c r="N1972" s="11">
        <v>0.85399780000000003</v>
      </c>
      <c r="O1972" s="11">
        <v>1</v>
      </c>
      <c r="Q1972" s="11">
        <v>473.25</v>
      </c>
      <c r="R1972" s="11">
        <v>3.8556809999999997E-2</v>
      </c>
      <c r="S1972" s="11">
        <v>3.8556809999999997E-2</v>
      </c>
      <c r="T1972" s="11">
        <v>3.1570320000000002E-3</v>
      </c>
      <c r="U1972" s="11">
        <v>3.1570320000000002E-3</v>
      </c>
    </row>
    <row r="1973" spans="1:21" x14ac:dyDescent="0.35">
      <c r="A1973" s="4">
        <f t="shared" si="113"/>
        <v>473.5</v>
      </c>
      <c r="B1973" s="4">
        <f t="shared" si="114"/>
        <v>0.1460022</v>
      </c>
      <c r="C1973" s="4">
        <f t="shared" si="115"/>
        <v>0.85399780000000003</v>
      </c>
      <c r="D1973" s="4">
        <f t="shared" si="116"/>
        <v>-6.2342778797580007E-3</v>
      </c>
      <c r="E1973" s="4">
        <f t="shared" si="117"/>
        <v>4.1430790000000044E-3</v>
      </c>
      <c r="H1973" s="11">
        <v>473.5</v>
      </c>
      <c r="I1973" s="11">
        <v>0.1460022</v>
      </c>
      <c r="J1973" s="11">
        <v>0.85399780000000003</v>
      </c>
      <c r="K1973" s="11">
        <v>0</v>
      </c>
      <c r="L1973" s="11">
        <v>0</v>
      </c>
      <c r="M1973" s="11">
        <v>0.1460022</v>
      </c>
      <c r="N1973" s="11">
        <v>0.85399780000000003</v>
      </c>
      <c r="O1973" s="11">
        <v>1</v>
      </c>
      <c r="Q1973" s="11">
        <v>473.5</v>
      </c>
      <c r="R1973" s="11">
        <v>3.8556809999999997E-2</v>
      </c>
      <c r="S1973" s="11">
        <v>3.8556809999999997E-2</v>
      </c>
      <c r="T1973" s="11">
        <v>3.1570320000000002E-3</v>
      </c>
      <c r="U1973" s="11">
        <v>3.1570320000000002E-3</v>
      </c>
    </row>
    <row r="1974" spans="1:21" x14ac:dyDescent="0.35">
      <c r="A1974" s="4">
        <f t="shared" si="113"/>
        <v>473.75</v>
      </c>
      <c r="B1974" s="4">
        <f t="shared" si="114"/>
        <v>0.1460022</v>
      </c>
      <c r="C1974" s="4">
        <f t="shared" si="115"/>
        <v>0.85399780000000003</v>
      </c>
      <c r="D1974" s="4">
        <f t="shared" si="116"/>
        <v>-6.2342778797580007E-3</v>
      </c>
      <c r="E1974" s="4">
        <f t="shared" si="117"/>
        <v>4.1430790000000044E-3</v>
      </c>
      <c r="H1974" s="11">
        <v>473.75</v>
      </c>
      <c r="I1974" s="11">
        <v>0.1460022</v>
      </c>
      <c r="J1974" s="11">
        <v>0.85399780000000003</v>
      </c>
      <c r="K1974" s="11">
        <v>0</v>
      </c>
      <c r="L1974" s="11">
        <v>0</v>
      </c>
      <c r="M1974" s="11">
        <v>0.1460022</v>
      </c>
      <c r="N1974" s="11">
        <v>0.85399780000000003</v>
      </c>
      <c r="O1974" s="11">
        <v>1</v>
      </c>
      <c r="Q1974" s="11">
        <v>473.75</v>
      </c>
      <c r="R1974" s="11">
        <v>3.8556809999999997E-2</v>
      </c>
      <c r="S1974" s="11">
        <v>3.8556809999999997E-2</v>
      </c>
      <c r="T1974" s="11">
        <v>3.1570320000000002E-3</v>
      </c>
      <c r="U1974" s="11">
        <v>3.1570320000000002E-3</v>
      </c>
    </row>
    <row r="1975" spans="1:21" x14ac:dyDescent="0.35">
      <c r="A1975" s="4">
        <f t="shared" si="113"/>
        <v>474</v>
      </c>
      <c r="B1975" s="4">
        <f t="shared" si="114"/>
        <v>0.1460022</v>
      </c>
      <c r="C1975" s="4">
        <f t="shared" si="115"/>
        <v>0.85399780000000003</v>
      </c>
      <c r="D1975" s="4">
        <f t="shared" si="116"/>
        <v>-6.2342778797580007E-3</v>
      </c>
      <c r="E1975" s="4">
        <f t="shared" si="117"/>
        <v>4.1430790000000044E-3</v>
      </c>
      <c r="H1975" s="11">
        <v>474</v>
      </c>
      <c r="I1975" s="11">
        <v>0.1460022</v>
      </c>
      <c r="J1975" s="11">
        <v>0.85399780000000003</v>
      </c>
      <c r="K1975" s="11">
        <v>0</v>
      </c>
      <c r="L1975" s="11">
        <v>0</v>
      </c>
      <c r="M1975" s="11">
        <v>0.1460022</v>
      </c>
      <c r="N1975" s="11">
        <v>0.85399780000000003</v>
      </c>
      <c r="O1975" s="11">
        <v>1</v>
      </c>
      <c r="Q1975" s="11">
        <v>474</v>
      </c>
      <c r="R1975" s="11">
        <v>3.8556809999999997E-2</v>
      </c>
      <c r="S1975" s="11">
        <v>3.8556809999999997E-2</v>
      </c>
      <c r="T1975" s="11">
        <v>3.1570320000000002E-3</v>
      </c>
      <c r="U1975" s="11">
        <v>3.1570320000000002E-3</v>
      </c>
    </row>
    <row r="1976" spans="1:21" x14ac:dyDescent="0.35">
      <c r="A1976" s="4">
        <f t="shared" ref="A1976:A2039" si="118">H1976</f>
        <v>474.25</v>
      </c>
      <c r="B1976" s="4">
        <f t="shared" ref="B1976:B2039" si="119">I1976</f>
        <v>0.1460022</v>
      </c>
      <c r="C1976" s="4">
        <f t="shared" ref="C1976:C2039" si="120">J1976</f>
        <v>0.85399780000000003</v>
      </c>
      <c r="D1976" s="4">
        <f t="shared" si="116"/>
        <v>-6.2342778797580007E-3</v>
      </c>
      <c r="E1976" s="4">
        <f t="shared" si="117"/>
        <v>4.1430790000000044E-3</v>
      </c>
      <c r="H1976" s="11">
        <v>474.25</v>
      </c>
      <c r="I1976" s="11">
        <v>0.1460022</v>
      </c>
      <c r="J1976" s="11">
        <v>0.85399780000000003</v>
      </c>
      <c r="K1976" s="11">
        <v>0</v>
      </c>
      <c r="L1976" s="11">
        <v>0</v>
      </c>
      <c r="M1976" s="11">
        <v>0.1460022</v>
      </c>
      <c r="N1976" s="11">
        <v>0.85399780000000003</v>
      </c>
      <c r="O1976" s="11">
        <v>1</v>
      </c>
      <c r="Q1976" s="11">
        <v>474.25</v>
      </c>
      <c r="R1976" s="11">
        <v>3.8556809999999997E-2</v>
      </c>
      <c r="S1976" s="11">
        <v>3.8556809999999997E-2</v>
      </c>
      <c r="T1976" s="11">
        <v>3.1570320000000002E-3</v>
      </c>
      <c r="U1976" s="11">
        <v>3.1570320000000002E-3</v>
      </c>
    </row>
    <row r="1977" spans="1:21" x14ac:dyDescent="0.35">
      <c r="A1977" s="4">
        <f t="shared" si="118"/>
        <v>474.5</v>
      </c>
      <c r="B1977" s="4">
        <f t="shared" si="119"/>
        <v>0.1460022</v>
      </c>
      <c r="C1977" s="4">
        <f t="shared" si="120"/>
        <v>0.85399780000000003</v>
      </c>
      <c r="D1977" s="4">
        <f t="shared" si="116"/>
        <v>-6.2342778797580007E-3</v>
      </c>
      <c r="E1977" s="4">
        <f t="shared" si="117"/>
        <v>4.1430790000000044E-3</v>
      </c>
      <c r="H1977" s="11">
        <v>474.5</v>
      </c>
      <c r="I1977" s="11">
        <v>0.1460022</v>
      </c>
      <c r="J1977" s="11">
        <v>0.85399780000000003</v>
      </c>
      <c r="K1977" s="11">
        <v>0</v>
      </c>
      <c r="L1977" s="11">
        <v>0</v>
      </c>
      <c r="M1977" s="11">
        <v>0.1460022</v>
      </c>
      <c r="N1977" s="11">
        <v>0.85399780000000003</v>
      </c>
      <c r="O1977" s="11">
        <v>1</v>
      </c>
      <c r="Q1977" s="11">
        <v>474.5</v>
      </c>
      <c r="R1977" s="11">
        <v>3.8556809999999997E-2</v>
      </c>
      <c r="S1977" s="11">
        <v>3.8556809999999997E-2</v>
      </c>
      <c r="T1977" s="11">
        <v>3.1570320000000002E-3</v>
      </c>
      <c r="U1977" s="11">
        <v>3.1570320000000002E-3</v>
      </c>
    </row>
    <row r="1978" spans="1:21" x14ac:dyDescent="0.35">
      <c r="A1978" s="4">
        <f t="shared" si="118"/>
        <v>474.75</v>
      </c>
      <c r="B1978" s="4">
        <f t="shared" si="119"/>
        <v>0.1460022</v>
      </c>
      <c r="C1978" s="4">
        <f t="shared" si="120"/>
        <v>0.85399780000000003</v>
      </c>
      <c r="D1978" s="4">
        <f t="shared" si="116"/>
        <v>-6.2342778797580007E-3</v>
      </c>
      <c r="E1978" s="4">
        <f t="shared" si="117"/>
        <v>4.1430790000000044E-3</v>
      </c>
      <c r="H1978" s="11">
        <v>474.75</v>
      </c>
      <c r="I1978" s="11">
        <v>0.1460022</v>
      </c>
      <c r="J1978" s="11">
        <v>0.85399780000000003</v>
      </c>
      <c r="K1978" s="11">
        <v>0</v>
      </c>
      <c r="L1978" s="11">
        <v>0</v>
      </c>
      <c r="M1978" s="11">
        <v>0.1460022</v>
      </c>
      <c r="N1978" s="11">
        <v>0.85399780000000003</v>
      </c>
      <c r="O1978" s="11">
        <v>1</v>
      </c>
      <c r="Q1978" s="11">
        <v>474.75</v>
      </c>
      <c r="R1978" s="11">
        <v>3.8556809999999997E-2</v>
      </c>
      <c r="S1978" s="11">
        <v>3.8556809999999997E-2</v>
      </c>
      <c r="T1978" s="11">
        <v>3.1570320000000002E-3</v>
      </c>
      <c r="U1978" s="11">
        <v>3.1570320000000002E-3</v>
      </c>
    </row>
    <row r="1979" spans="1:21" x14ac:dyDescent="0.35">
      <c r="A1979" s="4">
        <f t="shared" si="118"/>
        <v>475</v>
      </c>
      <c r="B1979" s="4">
        <f t="shared" si="119"/>
        <v>0.1460022</v>
      </c>
      <c r="C1979" s="4">
        <f t="shared" si="120"/>
        <v>0.85399780000000003</v>
      </c>
      <c r="D1979" s="4">
        <f t="shared" si="116"/>
        <v>-6.2342778797580007E-3</v>
      </c>
      <c r="E1979" s="4">
        <f t="shared" si="117"/>
        <v>4.1430790000000044E-3</v>
      </c>
      <c r="H1979" s="11">
        <v>475</v>
      </c>
      <c r="I1979" s="11">
        <v>0.1460022</v>
      </c>
      <c r="J1979" s="11">
        <v>0.85399780000000003</v>
      </c>
      <c r="K1979" s="11">
        <v>0</v>
      </c>
      <c r="L1979" s="11">
        <v>0</v>
      </c>
      <c r="M1979" s="11">
        <v>0.1460022</v>
      </c>
      <c r="N1979" s="11">
        <v>0.85399780000000003</v>
      </c>
      <c r="O1979" s="11">
        <v>1</v>
      </c>
      <c r="Q1979" s="11">
        <v>475</v>
      </c>
      <c r="R1979" s="11">
        <v>3.8556809999999997E-2</v>
      </c>
      <c r="S1979" s="11">
        <v>3.8556809999999997E-2</v>
      </c>
      <c r="T1979" s="11">
        <v>3.1570320000000002E-3</v>
      </c>
      <c r="U1979" s="11">
        <v>3.1570320000000002E-3</v>
      </c>
    </row>
    <row r="1980" spans="1:21" x14ac:dyDescent="0.35">
      <c r="A1980" s="4">
        <f t="shared" si="118"/>
        <v>475.25</v>
      </c>
      <c r="B1980" s="4">
        <f t="shared" si="119"/>
        <v>0.1460022</v>
      </c>
      <c r="C1980" s="4">
        <f t="shared" si="120"/>
        <v>0.85399780000000003</v>
      </c>
      <c r="D1980" s="4">
        <f t="shared" si="116"/>
        <v>-6.2342778797580007E-3</v>
      </c>
      <c r="E1980" s="4">
        <f t="shared" si="117"/>
        <v>4.1430790000000044E-3</v>
      </c>
      <c r="H1980" s="11">
        <v>475.25</v>
      </c>
      <c r="I1980" s="11">
        <v>0.1460022</v>
      </c>
      <c r="J1980" s="11">
        <v>0.85399780000000003</v>
      </c>
      <c r="K1980" s="11">
        <v>0</v>
      </c>
      <c r="L1980" s="11">
        <v>0</v>
      </c>
      <c r="M1980" s="11">
        <v>0.1460022</v>
      </c>
      <c r="N1980" s="11">
        <v>0.85399780000000003</v>
      </c>
      <c r="O1980" s="11">
        <v>1</v>
      </c>
      <c r="Q1980" s="11">
        <v>475.25</v>
      </c>
      <c r="R1980" s="11">
        <v>3.8556809999999997E-2</v>
      </c>
      <c r="S1980" s="11">
        <v>3.8556809999999997E-2</v>
      </c>
      <c r="T1980" s="11">
        <v>3.1570320000000002E-3</v>
      </c>
      <c r="U1980" s="11">
        <v>3.1570320000000002E-3</v>
      </c>
    </row>
    <row r="1981" spans="1:21" x14ac:dyDescent="0.35">
      <c r="A1981" s="4">
        <f t="shared" si="118"/>
        <v>475.5</v>
      </c>
      <c r="B1981" s="4">
        <f t="shared" si="119"/>
        <v>0.1460022</v>
      </c>
      <c r="C1981" s="4">
        <f t="shared" si="120"/>
        <v>0.85399780000000003</v>
      </c>
      <c r="D1981" s="4">
        <f t="shared" si="116"/>
        <v>-6.2342778797580007E-3</v>
      </c>
      <c r="E1981" s="4">
        <f t="shared" si="117"/>
        <v>4.1430790000000044E-3</v>
      </c>
      <c r="H1981" s="11">
        <v>475.5</v>
      </c>
      <c r="I1981" s="11">
        <v>0.1460022</v>
      </c>
      <c r="J1981" s="11">
        <v>0.85399780000000003</v>
      </c>
      <c r="K1981" s="11">
        <v>0</v>
      </c>
      <c r="L1981" s="11">
        <v>0</v>
      </c>
      <c r="M1981" s="11">
        <v>0.1460022</v>
      </c>
      <c r="N1981" s="11">
        <v>0.85399780000000003</v>
      </c>
      <c r="O1981" s="11">
        <v>1</v>
      </c>
      <c r="Q1981" s="11">
        <v>475.5</v>
      </c>
      <c r="R1981" s="11">
        <v>3.8556809999999997E-2</v>
      </c>
      <c r="S1981" s="11">
        <v>3.8556809999999997E-2</v>
      </c>
      <c r="T1981" s="11">
        <v>3.1570320000000002E-3</v>
      </c>
      <c r="U1981" s="11">
        <v>3.1570320000000002E-3</v>
      </c>
    </row>
    <row r="1982" spans="1:21" x14ac:dyDescent="0.35">
      <c r="A1982" s="4">
        <f t="shared" si="118"/>
        <v>475.75</v>
      </c>
      <c r="B1982" s="4">
        <f t="shared" si="119"/>
        <v>0.1460022</v>
      </c>
      <c r="C1982" s="4">
        <f t="shared" si="120"/>
        <v>0.85399780000000003</v>
      </c>
      <c r="D1982" s="4">
        <f t="shared" si="116"/>
        <v>-6.2342778797580007E-3</v>
      </c>
      <c r="E1982" s="4">
        <f t="shared" si="117"/>
        <v>4.1430790000000044E-3</v>
      </c>
      <c r="H1982" s="11">
        <v>475.75</v>
      </c>
      <c r="I1982" s="11">
        <v>0.1460022</v>
      </c>
      <c r="J1982" s="11">
        <v>0.85399780000000003</v>
      </c>
      <c r="K1982" s="11">
        <v>0</v>
      </c>
      <c r="L1982" s="11">
        <v>0</v>
      </c>
      <c r="M1982" s="11">
        <v>0.1460022</v>
      </c>
      <c r="N1982" s="11">
        <v>0.85399780000000003</v>
      </c>
      <c r="O1982" s="11">
        <v>1</v>
      </c>
      <c r="Q1982" s="11">
        <v>475.75</v>
      </c>
      <c r="R1982" s="11">
        <v>3.8556809999999997E-2</v>
      </c>
      <c r="S1982" s="11">
        <v>3.8556809999999997E-2</v>
      </c>
      <c r="T1982" s="11">
        <v>3.1570320000000002E-3</v>
      </c>
      <c r="U1982" s="11">
        <v>3.1570320000000002E-3</v>
      </c>
    </row>
    <row r="1983" spans="1:21" x14ac:dyDescent="0.35">
      <c r="A1983" s="4">
        <f t="shared" si="118"/>
        <v>476</v>
      </c>
      <c r="B1983" s="4">
        <f t="shared" si="119"/>
        <v>0.1460022</v>
      </c>
      <c r="C1983" s="4">
        <f t="shared" si="120"/>
        <v>0.85399780000000003</v>
      </c>
      <c r="D1983" s="4">
        <f t="shared" si="116"/>
        <v>-6.2342778797580007E-3</v>
      </c>
      <c r="E1983" s="4">
        <f t="shared" si="117"/>
        <v>4.1430790000000044E-3</v>
      </c>
      <c r="H1983" s="11">
        <v>476</v>
      </c>
      <c r="I1983" s="11">
        <v>0.1460022</v>
      </c>
      <c r="J1983" s="11">
        <v>0.85399780000000003</v>
      </c>
      <c r="K1983" s="11">
        <v>0</v>
      </c>
      <c r="L1983" s="11">
        <v>0</v>
      </c>
      <c r="M1983" s="11">
        <v>0.1460022</v>
      </c>
      <c r="N1983" s="11">
        <v>0.85399780000000003</v>
      </c>
      <c r="O1983" s="11">
        <v>1</v>
      </c>
      <c r="Q1983" s="11">
        <v>476</v>
      </c>
      <c r="R1983" s="11">
        <v>3.8556809999999997E-2</v>
      </c>
      <c r="S1983" s="11">
        <v>3.8556809999999997E-2</v>
      </c>
      <c r="T1983" s="11">
        <v>3.1570320000000002E-3</v>
      </c>
      <c r="U1983" s="11">
        <v>3.1570320000000002E-3</v>
      </c>
    </row>
    <row r="1984" spans="1:21" x14ac:dyDescent="0.35">
      <c r="A1984" s="4">
        <f t="shared" si="118"/>
        <v>476.25</v>
      </c>
      <c r="B1984" s="4">
        <f t="shared" si="119"/>
        <v>0.1460022</v>
      </c>
      <c r="C1984" s="4">
        <f t="shared" si="120"/>
        <v>0.85399780000000003</v>
      </c>
      <c r="D1984" s="4">
        <f t="shared" si="116"/>
        <v>-6.2342778797580007E-3</v>
      </c>
      <c r="E1984" s="4">
        <f t="shared" si="117"/>
        <v>4.1430790000000044E-3</v>
      </c>
      <c r="H1984" s="11">
        <v>476.25</v>
      </c>
      <c r="I1984" s="11">
        <v>0.1460022</v>
      </c>
      <c r="J1984" s="11">
        <v>0.85399780000000003</v>
      </c>
      <c r="K1984" s="11">
        <v>0</v>
      </c>
      <c r="L1984" s="11">
        <v>0</v>
      </c>
      <c r="M1984" s="11">
        <v>0.1460022</v>
      </c>
      <c r="N1984" s="11">
        <v>0.85399780000000003</v>
      </c>
      <c r="O1984" s="11">
        <v>1</v>
      </c>
      <c r="Q1984" s="11">
        <v>476.25</v>
      </c>
      <c r="R1984" s="11">
        <v>3.8556809999999997E-2</v>
      </c>
      <c r="S1984" s="11">
        <v>3.8556809999999997E-2</v>
      </c>
      <c r="T1984" s="11">
        <v>3.1570320000000002E-3</v>
      </c>
      <c r="U1984" s="11">
        <v>3.1570320000000002E-3</v>
      </c>
    </row>
    <row r="1985" spans="1:21" x14ac:dyDescent="0.35">
      <c r="A1985" s="4">
        <f t="shared" si="118"/>
        <v>476.5</v>
      </c>
      <c r="B1985" s="4">
        <f t="shared" si="119"/>
        <v>0.1460022</v>
      </c>
      <c r="C1985" s="4">
        <f t="shared" si="120"/>
        <v>0.85399780000000003</v>
      </c>
      <c r="D1985" s="4">
        <f t="shared" si="116"/>
        <v>-6.2342778797580007E-3</v>
      </c>
      <c r="E1985" s="4">
        <f t="shared" si="117"/>
        <v>4.1430790000000044E-3</v>
      </c>
      <c r="H1985" s="11">
        <v>476.5</v>
      </c>
      <c r="I1985" s="11">
        <v>0.1460022</v>
      </c>
      <c r="J1985" s="11">
        <v>0.85399780000000003</v>
      </c>
      <c r="K1985" s="11">
        <v>0</v>
      </c>
      <c r="L1985" s="11">
        <v>0</v>
      </c>
      <c r="M1985" s="11">
        <v>0.1460022</v>
      </c>
      <c r="N1985" s="11">
        <v>0.85399780000000003</v>
      </c>
      <c r="O1985" s="11">
        <v>1</v>
      </c>
      <c r="Q1985" s="11">
        <v>476.5</v>
      </c>
      <c r="R1985" s="11">
        <v>3.8556809999999997E-2</v>
      </c>
      <c r="S1985" s="11">
        <v>3.8556809999999997E-2</v>
      </c>
      <c r="T1985" s="11">
        <v>3.1570320000000002E-3</v>
      </c>
      <c r="U1985" s="11">
        <v>3.1570320000000002E-3</v>
      </c>
    </row>
    <row r="1986" spans="1:21" x14ac:dyDescent="0.35">
      <c r="A1986" s="4">
        <f t="shared" si="118"/>
        <v>476.75</v>
      </c>
      <c r="B1986" s="4">
        <f t="shared" si="119"/>
        <v>0.1460022</v>
      </c>
      <c r="C1986" s="4">
        <f t="shared" si="120"/>
        <v>0.85399780000000003</v>
      </c>
      <c r="D1986" s="4">
        <f t="shared" si="116"/>
        <v>-6.2342778797580007E-3</v>
      </c>
      <c r="E1986" s="4">
        <f t="shared" si="117"/>
        <v>4.1430790000000044E-3</v>
      </c>
      <c r="H1986" s="11">
        <v>476.75</v>
      </c>
      <c r="I1986" s="11">
        <v>0.1460022</v>
      </c>
      <c r="J1986" s="11">
        <v>0.85399780000000003</v>
      </c>
      <c r="K1986" s="11">
        <v>0</v>
      </c>
      <c r="L1986" s="11">
        <v>0</v>
      </c>
      <c r="M1986" s="11">
        <v>0.1460022</v>
      </c>
      <c r="N1986" s="11">
        <v>0.85399780000000003</v>
      </c>
      <c r="O1986" s="11">
        <v>1</v>
      </c>
      <c r="Q1986" s="11">
        <v>476.75</v>
      </c>
      <c r="R1986" s="11">
        <v>3.8556809999999997E-2</v>
      </c>
      <c r="S1986" s="11">
        <v>3.8556809999999997E-2</v>
      </c>
      <c r="T1986" s="11">
        <v>3.1570320000000002E-3</v>
      </c>
      <c r="U1986" s="11">
        <v>3.1570320000000002E-3</v>
      </c>
    </row>
    <row r="1987" spans="1:21" x14ac:dyDescent="0.35">
      <c r="A1987" s="4">
        <f t="shared" si="118"/>
        <v>477</v>
      </c>
      <c r="B1987" s="4">
        <f t="shared" si="119"/>
        <v>0.1460022</v>
      </c>
      <c r="C1987" s="4">
        <f t="shared" si="120"/>
        <v>0.85399780000000003</v>
      </c>
      <c r="D1987" s="4">
        <f t="shared" si="116"/>
        <v>-6.2342778797580007E-3</v>
      </c>
      <c r="E1987" s="4">
        <f t="shared" si="117"/>
        <v>4.1430790000000044E-3</v>
      </c>
      <c r="H1987" s="11">
        <v>477</v>
      </c>
      <c r="I1987" s="11">
        <v>0.1460022</v>
      </c>
      <c r="J1987" s="11">
        <v>0.85399780000000003</v>
      </c>
      <c r="K1987" s="11">
        <v>0</v>
      </c>
      <c r="L1987" s="11">
        <v>0</v>
      </c>
      <c r="M1987" s="11">
        <v>0.1460022</v>
      </c>
      <c r="N1987" s="11">
        <v>0.85399780000000003</v>
      </c>
      <c r="O1987" s="11">
        <v>1</v>
      </c>
      <c r="Q1987" s="11">
        <v>477</v>
      </c>
      <c r="R1987" s="11">
        <v>3.8556809999999997E-2</v>
      </c>
      <c r="S1987" s="11">
        <v>3.8556809999999997E-2</v>
      </c>
      <c r="T1987" s="11">
        <v>3.1570320000000002E-3</v>
      </c>
      <c r="U1987" s="11">
        <v>3.1570320000000002E-3</v>
      </c>
    </row>
    <row r="1988" spans="1:21" x14ac:dyDescent="0.35">
      <c r="A1988" s="4">
        <f t="shared" si="118"/>
        <v>477.25</v>
      </c>
      <c r="B1988" s="4">
        <f t="shared" si="119"/>
        <v>0.1460022</v>
      </c>
      <c r="C1988" s="4">
        <f t="shared" si="120"/>
        <v>0.85399780000000003</v>
      </c>
      <c r="D1988" s="4">
        <f t="shared" si="116"/>
        <v>-6.2342778797580007E-3</v>
      </c>
      <c r="E1988" s="4">
        <f t="shared" si="117"/>
        <v>4.1430790000000044E-3</v>
      </c>
      <c r="H1988" s="11">
        <v>477.25</v>
      </c>
      <c r="I1988" s="11">
        <v>0.1460022</v>
      </c>
      <c r="J1988" s="11">
        <v>0.85399780000000003</v>
      </c>
      <c r="K1988" s="11">
        <v>0</v>
      </c>
      <c r="L1988" s="11">
        <v>0</v>
      </c>
      <c r="M1988" s="11">
        <v>0.1460022</v>
      </c>
      <c r="N1988" s="11">
        <v>0.85399780000000003</v>
      </c>
      <c r="O1988" s="11">
        <v>1</v>
      </c>
      <c r="Q1988" s="11">
        <v>477.25</v>
      </c>
      <c r="R1988" s="11">
        <v>3.8556809999999997E-2</v>
      </c>
      <c r="S1988" s="11">
        <v>3.8556809999999997E-2</v>
      </c>
      <c r="T1988" s="11">
        <v>3.1570320000000002E-3</v>
      </c>
      <c r="U1988" s="11">
        <v>3.1570320000000002E-3</v>
      </c>
    </row>
    <row r="1989" spans="1:21" x14ac:dyDescent="0.35">
      <c r="A1989" s="4">
        <f t="shared" si="118"/>
        <v>477.5</v>
      </c>
      <c r="B1989" s="4">
        <f t="shared" si="119"/>
        <v>0.1460022</v>
      </c>
      <c r="C1989" s="4">
        <f t="shared" si="120"/>
        <v>0.85399780000000003</v>
      </c>
      <c r="D1989" s="4">
        <f t="shared" si="116"/>
        <v>-6.2342778797580007E-3</v>
      </c>
      <c r="E1989" s="4">
        <f t="shared" si="117"/>
        <v>4.1430790000000044E-3</v>
      </c>
      <c r="H1989" s="11">
        <v>477.5</v>
      </c>
      <c r="I1989" s="11">
        <v>0.1460022</v>
      </c>
      <c r="J1989" s="11">
        <v>0.85399780000000003</v>
      </c>
      <c r="K1989" s="11">
        <v>0</v>
      </c>
      <c r="L1989" s="11">
        <v>0</v>
      </c>
      <c r="M1989" s="11">
        <v>0.1460022</v>
      </c>
      <c r="N1989" s="11">
        <v>0.85399780000000003</v>
      </c>
      <c r="O1989" s="11">
        <v>1</v>
      </c>
      <c r="Q1989" s="11">
        <v>477.5</v>
      </c>
      <c r="R1989" s="11">
        <v>3.8556809999999997E-2</v>
      </c>
      <c r="S1989" s="11">
        <v>3.8556809999999997E-2</v>
      </c>
      <c r="T1989" s="11">
        <v>3.1570320000000002E-3</v>
      </c>
      <c r="U1989" s="11">
        <v>3.1570320000000002E-3</v>
      </c>
    </row>
    <row r="1990" spans="1:21" x14ac:dyDescent="0.35">
      <c r="A1990" s="4">
        <f t="shared" si="118"/>
        <v>477.75</v>
      </c>
      <c r="B1990" s="4">
        <f t="shared" si="119"/>
        <v>0.1460022</v>
      </c>
      <c r="C1990" s="4">
        <f t="shared" si="120"/>
        <v>0.85399780000000003</v>
      </c>
      <c r="D1990" s="4">
        <f t="shared" si="116"/>
        <v>-6.2342778797580007E-3</v>
      </c>
      <c r="E1990" s="4">
        <f t="shared" si="117"/>
        <v>4.1430790000000044E-3</v>
      </c>
      <c r="H1990" s="11">
        <v>477.75</v>
      </c>
      <c r="I1990" s="11">
        <v>0.1460022</v>
      </c>
      <c r="J1990" s="11">
        <v>0.85399780000000003</v>
      </c>
      <c r="K1990" s="11">
        <v>0</v>
      </c>
      <c r="L1990" s="11">
        <v>0</v>
      </c>
      <c r="M1990" s="11">
        <v>0.1460022</v>
      </c>
      <c r="N1990" s="11">
        <v>0.85399780000000003</v>
      </c>
      <c r="O1990" s="11">
        <v>1</v>
      </c>
      <c r="Q1990" s="11">
        <v>477.75</v>
      </c>
      <c r="R1990" s="11">
        <v>3.8556809999999997E-2</v>
      </c>
      <c r="S1990" s="11">
        <v>3.8556809999999997E-2</v>
      </c>
      <c r="T1990" s="11">
        <v>3.1570320000000002E-3</v>
      </c>
      <c r="U1990" s="11">
        <v>3.1570320000000002E-3</v>
      </c>
    </row>
    <row r="1991" spans="1:21" x14ac:dyDescent="0.35">
      <c r="A1991" s="4">
        <f t="shared" si="118"/>
        <v>478</v>
      </c>
      <c r="B1991" s="4">
        <f t="shared" si="119"/>
        <v>0.1460022</v>
      </c>
      <c r="C1991" s="4">
        <f t="shared" si="120"/>
        <v>0.85399780000000003</v>
      </c>
      <c r="D1991" s="4">
        <f t="shared" si="116"/>
        <v>-6.2342778797580007E-3</v>
      </c>
      <c r="E1991" s="4">
        <f t="shared" si="117"/>
        <v>4.1430790000000044E-3</v>
      </c>
      <c r="H1991" s="11">
        <v>478</v>
      </c>
      <c r="I1991" s="11">
        <v>0.1460022</v>
      </c>
      <c r="J1991" s="11">
        <v>0.85399780000000003</v>
      </c>
      <c r="K1991" s="11">
        <v>0</v>
      </c>
      <c r="L1991" s="11">
        <v>0</v>
      </c>
      <c r="M1991" s="11">
        <v>0.1460022</v>
      </c>
      <c r="N1991" s="11">
        <v>0.85399780000000003</v>
      </c>
      <c r="O1991" s="11">
        <v>1</v>
      </c>
      <c r="Q1991" s="11">
        <v>478</v>
      </c>
      <c r="R1991" s="11">
        <v>3.8556809999999997E-2</v>
      </c>
      <c r="S1991" s="11">
        <v>3.8556809999999997E-2</v>
      </c>
      <c r="T1991" s="11">
        <v>3.1570320000000002E-3</v>
      </c>
      <c r="U1991" s="11">
        <v>3.1570320000000002E-3</v>
      </c>
    </row>
    <row r="1992" spans="1:21" x14ac:dyDescent="0.35">
      <c r="A1992" s="4">
        <f t="shared" si="118"/>
        <v>478.25</v>
      </c>
      <c r="B1992" s="4">
        <f t="shared" si="119"/>
        <v>0.1460022</v>
      </c>
      <c r="C1992" s="4">
        <f t="shared" si="120"/>
        <v>0.85399780000000003</v>
      </c>
      <c r="D1992" s="4">
        <f t="shared" si="116"/>
        <v>-6.2342778797580007E-3</v>
      </c>
      <c r="E1992" s="4">
        <f t="shared" si="117"/>
        <v>4.1430790000000044E-3</v>
      </c>
      <c r="H1992" s="11">
        <v>478.25</v>
      </c>
      <c r="I1992" s="11">
        <v>0.1460022</v>
      </c>
      <c r="J1992" s="11">
        <v>0.85399780000000003</v>
      </c>
      <c r="K1992" s="11">
        <v>0</v>
      </c>
      <c r="L1992" s="11">
        <v>0</v>
      </c>
      <c r="M1992" s="11">
        <v>0.1460022</v>
      </c>
      <c r="N1992" s="11">
        <v>0.85399780000000003</v>
      </c>
      <c r="O1992" s="11">
        <v>1</v>
      </c>
      <c r="Q1992" s="11">
        <v>478.25</v>
      </c>
      <c r="R1992" s="11">
        <v>3.8556809999999997E-2</v>
      </c>
      <c r="S1992" s="11">
        <v>3.8556809999999997E-2</v>
      </c>
      <c r="T1992" s="11">
        <v>3.1570320000000002E-3</v>
      </c>
      <c r="U1992" s="11">
        <v>3.1570320000000002E-3</v>
      </c>
    </row>
    <row r="1993" spans="1:21" x14ac:dyDescent="0.35">
      <c r="A1993" s="4">
        <f t="shared" si="118"/>
        <v>478.5</v>
      </c>
      <c r="B1993" s="4">
        <f t="shared" si="119"/>
        <v>0.1460022</v>
      </c>
      <c r="C1993" s="4">
        <f t="shared" si="120"/>
        <v>0.85399780000000003</v>
      </c>
      <c r="D1993" s="4">
        <f t="shared" si="116"/>
        <v>-6.2342778797580007E-3</v>
      </c>
      <c r="E1993" s="4">
        <f t="shared" si="117"/>
        <v>4.1430790000000044E-3</v>
      </c>
      <c r="H1993" s="11">
        <v>478.5</v>
      </c>
      <c r="I1993" s="11">
        <v>0.1460022</v>
      </c>
      <c r="J1993" s="11">
        <v>0.85399780000000003</v>
      </c>
      <c r="K1993" s="11">
        <v>0</v>
      </c>
      <c r="L1993" s="11">
        <v>0</v>
      </c>
      <c r="M1993" s="11">
        <v>0.1460022</v>
      </c>
      <c r="N1993" s="11">
        <v>0.85399780000000003</v>
      </c>
      <c r="O1993" s="11">
        <v>1</v>
      </c>
      <c r="Q1993" s="11">
        <v>478.5</v>
      </c>
      <c r="R1993" s="11">
        <v>3.8556809999999997E-2</v>
      </c>
      <c r="S1993" s="11">
        <v>3.8556809999999997E-2</v>
      </c>
      <c r="T1993" s="11">
        <v>3.1570320000000002E-3</v>
      </c>
      <c r="U1993" s="11">
        <v>3.1570320000000002E-3</v>
      </c>
    </row>
    <row r="1994" spans="1:21" x14ac:dyDescent="0.35">
      <c r="A1994" s="4">
        <f t="shared" si="118"/>
        <v>478.75</v>
      </c>
      <c r="B1994" s="4">
        <f t="shared" si="119"/>
        <v>0.1460022</v>
      </c>
      <c r="C1994" s="4">
        <f t="shared" si="120"/>
        <v>0.85399780000000003</v>
      </c>
      <c r="D1994" s="4">
        <f t="shared" si="116"/>
        <v>-6.2342778797580007E-3</v>
      </c>
      <c r="E1994" s="4">
        <f t="shared" si="117"/>
        <v>4.1430790000000044E-3</v>
      </c>
      <c r="H1994" s="11">
        <v>478.75</v>
      </c>
      <c r="I1994" s="11">
        <v>0.1460022</v>
      </c>
      <c r="J1994" s="11">
        <v>0.85399780000000003</v>
      </c>
      <c r="K1994" s="11">
        <v>0</v>
      </c>
      <c r="L1994" s="11">
        <v>0</v>
      </c>
      <c r="M1994" s="11">
        <v>0.1460022</v>
      </c>
      <c r="N1994" s="11">
        <v>0.85399780000000003</v>
      </c>
      <c r="O1994" s="11">
        <v>1</v>
      </c>
      <c r="Q1994" s="11">
        <v>478.75</v>
      </c>
      <c r="R1994" s="11">
        <v>3.8556809999999997E-2</v>
      </c>
      <c r="S1994" s="11">
        <v>3.8556809999999997E-2</v>
      </c>
      <c r="T1994" s="11">
        <v>3.1570320000000002E-3</v>
      </c>
      <c r="U1994" s="11">
        <v>3.1570320000000002E-3</v>
      </c>
    </row>
    <row r="1995" spans="1:21" x14ac:dyDescent="0.35">
      <c r="A1995" s="4">
        <f t="shared" si="118"/>
        <v>479</v>
      </c>
      <c r="B1995" s="4">
        <f t="shared" si="119"/>
        <v>0.1460022</v>
      </c>
      <c r="C1995" s="4">
        <f t="shared" si="120"/>
        <v>0.85399780000000003</v>
      </c>
      <c r="D1995" s="4">
        <f t="shared" si="116"/>
        <v>-6.2342778797580007E-3</v>
      </c>
      <c r="E1995" s="4">
        <f t="shared" si="117"/>
        <v>4.1430790000000044E-3</v>
      </c>
      <c r="H1995" s="11">
        <v>479</v>
      </c>
      <c r="I1995" s="11">
        <v>0.1460022</v>
      </c>
      <c r="J1995" s="11">
        <v>0.85399780000000003</v>
      </c>
      <c r="K1995" s="11">
        <v>0</v>
      </c>
      <c r="L1995" s="11">
        <v>0</v>
      </c>
      <c r="M1995" s="11">
        <v>0.1460022</v>
      </c>
      <c r="N1995" s="11">
        <v>0.85399780000000003</v>
      </c>
      <c r="O1995" s="11">
        <v>1</v>
      </c>
      <c r="Q1995" s="11">
        <v>479</v>
      </c>
      <c r="R1995" s="11">
        <v>3.8556809999999997E-2</v>
      </c>
      <c r="S1995" s="11">
        <v>3.8556809999999997E-2</v>
      </c>
      <c r="T1995" s="11">
        <v>3.1570320000000002E-3</v>
      </c>
      <c r="U1995" s="11">
        <v>3.1570320000000002E-3</v>
      </c>
    </row>
    <row r="1996" spans="1:21" x14ac:dyDescent="0.35">
      <c r="A1996" s="4">
        <f t="shared" si="118"/>
        <v>479.25</v>
      </c>
      <c r="B1996" s="4">
        <f t="shared" si="119"/>
        <v>0.1460022</v>
      </c>
      <c r="C1996" s="4">
        <f t="shared" si="120"/>
        <v>0.85399780000000003</v>
      </c>
      <c r="D1996" s="4">
        <f t="shared" si="116"/>
        <v>-6.2342778797580007E-3</v>
      </c>
      <c r="E1996" s="4">
        <f t="shared" si="117"/>
        <v>4.1430790000000044E-3</v>
      </c>
      <c r="H1996" s="11">
        <v>479.25</v>
      </c>
      <c r="I1996" s="11">
        <v>0.1460022</v>
      </c>
      <c r="J1996" s="11">
        <v>0.85399780000000003</v>
      </c>
      <c r="K1996" s="11">
        <v>0</v>
      </c>
      <c r="L1996" s="11">
        <v>0</v>
      </c>
      <c r="M1996" s="11">
        <v>0.1460022</v>
      </c>
      <c r="N1996" s="11">
        <v>0.85399780000000003</v>
      </c>
      <c r="O1996" s="11">
        <v>1</v>
      </c>
      <c r="Q1996" s="11">
        <v>479.25</v>
      </c>
      <c r="R1996" s="11">
        <v>3.8556809999999997E-2</v>
      </c>
      <c r="S1996" s="11">
        <v>3.8556809999999997E-2</v>
      </c>
      <c r="T1996" s="11">
        <v>3.1570320000000002E-3</v>
      </c>
      <c r="U1996" s="11">
        <v>3.1570320000000002E-3</v>
      </c>
    </row>
    <row r="1997" spans="1:21" x14ac:dyDescent="0.35">
      <c r="A1997" s="4">
        <f t="shared" si="118"/>
        <v>479.5</v>
      </c>
      <c r="B1997" s="4">
        <f t="shared" si="119"/>
        <v>0.1460022</v>
      </c>
      <c r="C1997" s="4">
        <f t="shared" si="120"/>
        <v>0.85399780000000003</v>
      </c>
      <c r="D1997" s="4">
        <f t="shared" si="116"/>
        <v>-6.2342778797580007E-3</v>
      </c>
      <c r="E1997" s="4">
        <f t="shared" si="117"/>
        <v>4.1430790000000044E-3</v>
      </c>
      <c r="H1997" s="11">
        <v>479.5</v>
      </c>
      <c r="I1997" s="11">
        <v>0.1460022</v>
      </c>
      <c r="J1997" s="11">
        <v>0.85399780000000003</v>
      </c>
      <c r="K1997" s="11">
        <v>0</v>
      </c>
      <c r="L1997" s="11">
        <v>0</v>
      </c>
      <c r="M1997" s="11">
        <v>0.1460022</v>
      </c>
      <c r="N1997" s="11">
        <v>0.85399780000000003</v>
      </c>
      <c r="O1997" s="11">
        <v>1</v>
      </c>
      <c r="Q1997" s="11">
        <v>479.5</v>
      </c>
      <c r="R1997" s="11">
        <v>3.8556809999999997E-2</v>
      </c>
      <c r="S1997" s="11">
        <v>3.8556809999999997E-2</v>
      </c>
      <c r="T1997" s="11">
        <v>3.1570320000000002E-3</v>
      </c>
      <c r="U1997" s="11">
        <v>3.1570320000000002E-3</v>
      </c>
    </row>
    <row r="1998" spans="1:21" x14ac:dyDescent="0.35">
      <c r="A1998" s="4">
        <f t="shared" si="118"/>
        <v>479.75</v>
      </c>
      <c r="B1998" s="4">
        <f t="shared" si="119"/>
        <v>0.1460022</v>
      </c>
      <c r="C1998" s="4">
        <f t="shared" si="120"/>
        <v>0.85399780000000003</v>
      </c>
      <c r="D1998" s="4">
        <f t="shared" si="116"/>
        <v>-6.2342778797580007E-3</v>
      </c>
      <c r="E1998" s="4">
        <f t="shared" si="117"/>
        <v>4.1430790000000044E-3</v>
      </c>
      <c r="H1998" s="11">
        <v>479.75</v>
      </c>
      <c r="I1998" s="11">
        <v>0.1460022</v>
      </c>
      <c r="J1998" s="11">
        <v>0.85399780000000003</v>
      </c>
      <c r="K1998" s="11">
        <v>0</v>
      </c>
      <c r="L1998" s="11">
        <v>0</v>
      </c>
      <c r="M1998" s="11">
        <v>0.1460022</v>
      </c>
      <c r="N1998" s="11">
        <v>0.85399780000000003</v>
      </c>
      <c r="O1998" s="11">
        <v>1</v>
      </c>
      <c r="Q1998" s="11">
        <v>479.75</v>
      </c>
      <c r="R1998" s="11">
        <v>3.8556809999999997E-2</v>
      </c>
      <c r="S1998" s="11">
        <v>3.8556809999999997E-2</v>
      </c>
      <c r="T1998" s="11">
        <v>3.1570320000000002E-3</v>
      </c>
      <c r="U1998" s="11">
        <v>3.1570320000000002E-3</v>
      </c>
    </row>
    <row r="1999" spans="1:21" x14ac:dyDescent="0.35">
      <c r="A1999" s="4">
        <f t="shared" si="118"/>
        <v>480</v>
      </c>
      <c r="B1999" s="4">
        <f t="shared" si="119"/>
        <v>0.1460022</v>
      </c>
      <c r="C1999" s="4">
        <f t="shared" si="120"/>
        <v>0.85399780000000003</v>
      </c>
      <c r="D1999" s="4">
        <f t="shared" si="116"/>
        <v>-6.2342778797580007E-3</v>
      </c>
      <c r="E1999" s="4">
        <f t="shared" si="117"/>
        <v>4.1430790000000044E-3</v>
      </c>
      <c r="H1999" s="11">
        <v>480</v>
      </c>
      <c r="I1999" s="11">
        <v>0.1460022</v>
      </c>
      <c r="J1999" s="11">
        <v>0.85399780000000003</v>
      </c>
      <c r="K1999" s="11">
        <v>0</v>
      </c>
      <c r="L1999" s="11">
        <v>0</v>
      </c>
      <c r="M1999" s="11">
        <v>0.1460022</v>
      </c>
      <c r="N1999" s="11">
        <v>0.85399780000000003</v>
      </c>
      <c r="O1999" s="11">
        <v>1</v>
      </c>
      <c r="Q1999" s="11">
        <v>480</v>
      </c>
      <c r="R1999" s="11">
        <v>3.8556809999999997E-2</v>
      </c>
      <c r="S1999" s="11">
        <v>3.8556809999999997E-2</v>
      </c>
      <c r="T1999" s="11">
        <v>3.1570320000000002E-3</v>
      </c>
      <c r="U1999" s="11">
        <v>3.1570320000000002E-3</v>
      </c>
    </row>
    <row r="2000" spans="1:21" x14ac:dyDescent="0.35">
      <c r="A2000" s="4">
        <f t="shared" si="118"/>
        <v>480.25</v>
      </c>
      <c r="B2000" s="4">
        <f t="shared" si="119"/>
        <v>0.1460022</v>
      </c>
      <c r="C2000" s="4">
        <f t="shared" si="120"/>
        <v>0.85399780000000003</v>
      </c>
      <c r="D2000" s="4">
        <f t="shared" ref="D2000:D2063" si="121">-$B$23*B2000*C2000</f>
        <v>-6.2342778797580007E-3</v>
      </c>
      <c r="E2000" s="4">
        <f t="shared" ref="E2000:E2063" si="122">-(AVERAGE(R2000,T2000)-$B$23/2)</f>
        <v>4.1430790000000044E-3</v>
      </c>
      <c r="H2000" s="11">
        <v>480.25</v>
      </c>
      <c r="I2000" s="11">
        <v>0.1460022</v>
      </c>
      <c r="J2000" s="11">
        <v>0.85399780000000003</v>
      </c>
      <c r="K2000" s="11">
        <v>0</v>
      </c>
      <c r="L2000" s="11">
        <v>0</v>
      </c>
      <c r="M2000" s="11">
        <v>0.1460022</v>
      </c>
      <c r="N2000" s="11">
        <v>0.85399780000000003</v>
      </c>
      <c r="O2000" s="11">
        <v>1</v>
      </c>
      <c r="Q2000" s="11">
        <v>480.25</v>
      </c>
      <c r="R2000" s="11">
        <v>3.8556809999999997E-2</v>
      </c>
      <c r="S2000" s="11">
        <v>3.8556809999999997E-2</v>
      </c>
      <c r="T2000" s="11">
        <v>3.1570320000000002E-3</v>
      </c>
      <c r="U2000" s="11">
        <v>3.1570320000000002E-3</v>
      </c>
    </row>
    <row r="2001" spans="1:21" x14ac:dyDescent="0.35">
      <c r="A2001" s="4">
        <f t="shared" si="118"/>
        <v>480.5</v>
      </c>
      <c r="B2001" s="4">
        <f t="shared" si="119"/>
        <v>0.1460022</v>
      </c>
      <c r="C2001" s="4">
        <f t="shared" si="120"/>
        <v>0.85399780000000003</v>
      </c>
      <c r="D2001" s="4">
        <f t="shared" si="121"/>
        <v>-6.2342778797580007E-3</v>
      </c>
      <c r="E2001" s="4">
        <f t="shared" si="122"/>
        <v>4.1430790000000044E-3</v>
      </c>
      <c r="H2001" s="11">
        <v>480.5</v>
      </c>
      <c r="I2001" s="11">
        <v>0.1460022</v>
      </c>
      <c r="J2001" s="11">
        <v>0.85399780000000003</v>
      </c>
      <c r="K2001" s="11">
        <v>0</v>
      </c>
      <c r="L2001" s="11">
        <v>0</v>
      </c>
      <c r="M2001" s="11">
        <v>0.1460022</v>
      </c>
      <c r="N2001" s="11">
        <v>0.85399780000000003</v>
      </c>
      <c r="O2001" s="11">
        <v>1</v>
      </c>
      <c r="Q2001" s="11">
        <v>480.5</v>
      </c>
      <c r="R2001" s="11">
        <v>3.8556809999999997E-2</v>
      </c>
      <c r="S2001" s="11">
        <v>3.8556809999999997E-2</v>
      </c>
      <c r="T2001" s="11">
        <v>3.1570320000000002E-3</v>
      </c>
      <c r="U2001" s="11">
        <v>3.1570320000000002E-3</v>
      </c>
    </row>
    <row r="2002" spans="1:21" x14ac:dyDescent="0.35">
      <c r="A2002" s="4">
        <f t="shared" si="118"/>
        <v>480.75</v>
      </c>
      <c r="B2002" s="4">
        <f t="shared" si="119"/>
        <v>0.1460022</v>
      </c>
      <c r="C2002" s="4">
        <f t="shared" si="120"/>
        <v>0.85399780000000003</v>
      </c>
      <c r="D2002" s="4">
        <f t="shared" si="121"/>
        <v>-6.2342778797580007E-3</v>
      </c>
      <c r="E2002" s="4">
        <f t="shared" si="122"/>
        <v>4.1430790000000044E-3</v>
      </c>
      <c r="H2002" s="11">
        <v>480.75</v>
      </c>
      <c r="I2002" s="11">
        <v>0.1460022</v>
      </c>
      <c r="J2002" s="11">
        <v>0.85399780000000003</v>
      </c>
      <c r="K2002" s="11">
        <v>0</v>
      </c>
      <c r="L2002" s="11">
        <v>0</v>
      </c>
      <c r="M2002" s="11">
        <v>0.1460022</v>
      </c>
      <c r="N2002" s="11">
        <v>0.85399780000000003</v>
      </c>
      <c r="O2002" s="11">
        <v>1</v>
      </c>
      <c r="Q2002" s="11">
        <v>480.75</v>
      </c>
      <c r="R2002" s="11">
        <v>3.8556809999999997E-2</v>
      </c>
      <c r="S2002" s="11">
        <v>3.8556809999999997E-2</v>
      </c>
      <c r="T2002" s="11">
        <v>3.1570320000000002E-3</v>
      </c>
      <c r="U2002" s="11">
        <v>3.1570320000000002E-3</v>
      </c>
    </row>
    <row r="2003" spans="1:21" x14ac:dyDescent="0.35">
      <c r="A2003" s="4">
        <f t="shared" si="118"/>
        <v>481</v>
      </c>
      <c r="B2003" s="4">
        <f t="shared" si="119"/>
        <v>0.1460022</v>
      </c>
      <c r="C2003" s="4">
        <f t="shared" si="120"/>
        <v>0.85399780000000003</v>
      </c>
      <c r="D2003" s="4">
        <f t="shared" si="121"/>
        <v>-6.2342778797580007E-3</v>
      </c>
      <c r="E2003" s="4">
        <f t="shared" si="122"/>
        <v>4.1430790000000044E-3</v>
      </c>
      <c r="H2003" s="11">
        <v>481</v>
      </c>
      <c r="I2003" s="11">
        <v>0.1460022</v>
      </c>
      <c r="J2003" s="11">
        <v>0.85399780000000003</v>
      </c>
      <c r="K2003" s="11">
        <v>0</v>
      </c>
      <c r="L2003" s="11">
        <v>0</v>
      </c>
      <c r="M2003" s="11">
        <v>0.1460022</v>
      </c>
      <c r="N2003" s="11">
        <v>0.85399780000000003</v>
      </c>
      <c r="O2003" s="11">
        <v>1</v>
      </c>
      <c r="Q2003" s="11">
        <v>481</v>
      </c>
      <c r="R2003" s="11">
        <v>3.8556809999999997E-2</v>
      </c>
      <c r="S2003" s="11">
        <v>3.8556809999999997E-2</v>
      </c>
      <c r="T2003" s="11">
        <v>3.1570320000000002E-3</v>
      </c>
      <c r="U2003" s="11">
        <v>3.1570320000000002E-3</v>
      </c>
    </row>
    <row r="2004" spans="1:21" x14ac:dyDescent="0.35">
      <c r="A2004" s="4">
        <f t="shared" si="118"/>
        <v>481.25</v>
      </c>
      <c r="B2004" s="4">
        <f t="shared" si="119"/>
        <v>0.1460022</v>
      </c>
      <c r="C2004" s="4">
        <f t="shared" si="120"/>
        <v>0.85399780000000003</v>
      </c>
      <c r="D2004" s="4">
        <f t="shared" si="121"/>
        <v>-6.2342778797580007E-3</v>
      </c>
      <c r="E2004" s="4">
        <f t="shared" si="122"/>
        <v>4.1430790000000044E-3</v>
      </c>
      <c r="H2004" s="11">
        <v>481.25</v>
      </c>
      <c r="I2004" s="11">
        <v>0.1460022</v>
      </c>
      <c r="J2004" s="11">
        <v>0.85399780000000003</v>
      </c>
      <c r="K2004" s="11">
        <v>0</v>
      </c>
      <c r="L2004" s="11">
        <v>0</v>
      </c>
      <c r="M2004" s="11">
        <v>0.1460022</v>
      </c>
      <c r="N2004" s="11">
        <v>0.85399780000000003</v>
      </c>
      <c r="O2004" s="11">
        <v>1</v>
      </c>
      <c r="Q2004" s="11">
        <v>481.25</v>
      </c>
      <c r="R2004" s="11">
        <v>3.8556809999999997E-2</v>
      </c>
      <c r="S2004" s="11">
        <v>3.8556809999999997E-2</v>
      </c>
      <c r="T2004" s="11">
        <v>3.1570320000000002E-3</v>
      </c>
      <c r="U2004" s="11">
        <v>3.1570320000000002E-3</v>
      </c>
    </row>
    <row r="2005" spans="1:21" x14ac:dyDescent="0.35">
      <c r="A2005" s="4">
        <f t="shared" si="118"/>
        <v>481.5</v>
      </c>
      <c r="B2005" s="4">
        <f t="shared" si="119"/>
        <v>0.1460022</v>
      </c>
      <c r="C2005" s="4">
        <f t="shared" si="120"/>
        <v>0.85399780000000003</v>
      </c>
      <c r="D2005" s="4">
        <f t="shared" si="121"/>
        <v>-6.2342778797580007E-3</v>
      </c>
      <c r="E2005" s="4">
        <f t="shared" si="122"/>
        <v>4.1430790000000044E-3</v>
      </c>
      <c r="H2005" s="11">
        <v>481.5</v>
      </c>
      <c r="I2005" s="11">
        <v>0.1460022</v>
      </c>
      <c r="J2005" s="11">
        <v>0.85399780000000003</v>
      </c>
      <c r="K2005" s="11">
        <v>0</v>
      </c>
      <c r="L2005" s="11">
        <v>0</v>
      </c>
      <c r="M2005" s="11">
        <v>0.1460022</v>
      </c>
      <c r="N2005" s="11">
        <v>0.85399780000000003</v>
      </c>
      <c r="O2005" s="11">
        <v>1</v>
      </c>
      <c r="Q2005" s="11">
        <v>481.5</v>
      </c>
      <c r="R2005" s="11">
        <v>3.8556809999999997E-2</v>
      </c>
      <c r="S2005" s="11">
        <v>3.8556809999999997E-2</v>
      </c>
      <c r="T2005" s="11">
        <v>3.1570320000000002E-3</v>
      </c>
      <c r="U2005" s="11">
        <v>3.1570320000000002E-3</v>
      </c>
    </row>
    <row r="2006" spans="1:21" x14ac:dyDescent="0.35">
      <c r="A2006" s="4">
        <f t="shared" si="118"/>
        <v>481.75</v>
      </c>
      <c r="B2006" s="4">
        <f t="shared" si="119"/>
        <v>0.1460022</v>
      </c>
      <c r="C2006" s="4">
        <f t="shared" si="120"/>
        <v>0.85399780000000003</v>
      </c>
      <c r="D2006" s="4">
        <f t="shared" si="121"/>
        <v>-6.2342778797580007E-3</v>
      </c>
      <c r="E2006" s="4">
        <f t="shared" si="122"/>
        <v>4.1430790000000044E-3</v>
      </c>
      <c r="H2006" s="11">
        <v>481.75</v>
      </c>
      <c r="I2006" s="11">
        <v>0.1460022</v>
      </c>
      <c r="J2006" s="11">
        <v>0.85399780000000003</v>
      </c>
      <c r="K2006" s="11">
        <v>0</v>
      </c>
      <c r="L2006" s="11">
        <v>0</v>
      </c>
      <c r="M2006" s="11">
        <v>0.1460022</v>
      </c>
      <c r="N2006" s="11">
        <v>0.85399780000000003</v>
      </c>
      <c r="O2006" s="11">
        <v>1</v>
      </c>
      <c r="Q2006" s="11">
        <v>481.75</v>
      </c>
      <c r="R2006" s="11">
        <v>3.8556809999999997E-2</v>
      </c>
      <c r="S2006" s="11">
        <v>3.8556809999999997E-2</v>
      </c>
      <c r="T2006" s="11">
        <v>3.1570320000000002E-3</v>
      </c>
      <c r="U2006" s="11">
        <v>3.1570320000000002E-3</v>
      </c>
    </row>
    <row r="2007" spans="1:21" x14ac:dyDescent="0.35">
      <c r="A2007" s="4">
        <f t="shared" si="118"/>
        <v>482</v>
      </c>
      <c r="B2007" s="4">
        <f t="shared" si="119"/>
        <v>0.1460022</v>
      </c>
      <c r="C2007" s="4">
        <f t="shared" si="120"/>
        <v>0.85399780000000003</v>
      </c>
      <c r="D2007" s="4">
        <f t="shared" si="121"/>
        <v>-6.2342778797580007E-3</v>
      </c>
      <c r="E2007" s="4">
        <f t="shared" si="122"/>
        <v>4.1430790000000044E-3</v>
      </c>
      <c r="H2007" s="11">
        <v>482</v>
      </c>
      <c r="I2007" s="11">
        <v>0.1460022</v>
      </c>
      <c r="J2007" s="11">
        <v>0.85399780000000003</v>
      </c>
      <c r="K2007" s="11">
        <v>0</v>
      </c>
      <c r="L2007" s="11">
        <v>0</v>
      </c>
      <c r="M2007" s="11">
        <v>0.1460022</v>
      </c>
      <c r="N2007" s="11">
        <v>0.85399780000000003</v>
      </c>
      <c r="O2007" s="11">
        <v>1</v>
      </c>
      <c r="Q2007" s="11">
        <v>482</v>
      </c>
      <c r="R2007" s="11">
        <v>3.8556809999999997E-2</v>
      </c>
      <c r="S2007" s="11">
        <v>3.8556809999999997E-2</v>
      </c>
      <c r="T2007" s="11">
        <v>3.1570320000000002E-3</v>
      </c>
      <c r="U2007" s="11">
        <v>3.1570320000000002E-3</v>
      </c>
    </row>
    <row r="2008" spans="1:21" x14ac:dyDescent="0.35">
      <c r="A2008" s="4">
        <f t="shared" si="118"/>
        <v>482.25</v>
      </c>
      <c r="B2008" s="4">
        <f t="shared" si="119"/>
        <v>0.1460022</v>
      </c>
      <c r="C2008" s="4">
        <f t="shared" si="120"/>
        <v>0.85399780000000003</v>
      </c>
      <c r="D2008" s="4">
        <f t="shared" si="121"/>
        <v>-6.2342778797580007E-3</v>
      </c>
      <c r="E2008" s="4">
        <f t="shared" si="122"/>
        <v>4.1430790000000044E-3</v>
      </c>
      <c r="H2008" s="11">
        <v>482.25</v>
      </c>
      <c r="I2008" s="11">
        <v>0.1460022</v>
      </c>
      <c r="J2008" s="11">
        <v>0.85399780000000003</v>
      </c>
      <c r="K2008" s="11">
        <v>0</v>
      </c>
      <c r="L2008" s="11">
        <v>0</v>
      </c>
      <c r="M2008" s="11">
        <v>0.1460022</v>
      </c>
      <c r="N2008" s="11">
        <v>0.85399780000000003</v>
      </c>
      <c r="O2008" s="11">
        <v>1</v>
      </c>
      <c r="Q2008" s="11">
        <v>482.25</v>
      </c>
      <c r="R2008" s="11">
        <v>3.8556809999999997E-2</v>
      </c>
      <c r="S2008" s="11">
        <v>3.8556809999999997E-2</v>
      </c>
      <c r="T2008" s="11">
        <v>3.1570320000000002E-3</v>
      </c>
      <c r="U2008" s="11">
        <v>3.1570320000000002E-3</v>
      </c>
    </row>
    <row r="2009" spans="1:21" x14ac:dyDescent="0.35">
      <c r="A2009" s="4">
        <f t="shared" si="118"/>
        <v>482.5</v>
      </c>
      <c r="B2009" s="4">
        <f t="shared" si="119"/>
        <v>0.1460022</v>
      </c>
      <c r="C2009" s="4">
        <f t="shared" si="120"/>
        <v>0.85399780000000003</v>
      </c>
      <c r="D2009" s="4">
        <f t="shared" si="121"/>
        <v>-6.2342778797580007E-3</v>
      </c>
      <c r="E2009" s="4">
        <f t="shared" si="122"/>
        <v>4.1430790000000044E-3</v>
      </c>
      <c r="H2009" s="11">
        <v>482.5</v>
      </c>
      <c r="I2009" s="11">
        <v>0.1460022</v>
      </c>
      <c r="J2009" s="11">
        <v>0.85399780000000003</v>
      </c>
      <c r="K2009" s="11">
        <v>0</v>
      </c>
      <c r="L2009" s="11">
        <v>0</v>
      </c>
      <c r="M2009" s="11">
        <v>0.1460022</v>
      </c>
      <c r="N2009" s="11">
        <v>0.85399780000000003</v>
      </c>
      <c r="O2009" s="11">
        <v>1</v>
      </c>
      <c r="Q2009" s="11">
        <v>482.5</v>
      </c>
      <c r="R2009" s="11">
        <v>3.8556809999999997E-2</v>
      </c>
      <c r="S2009" s="11">
        <v>3.8556809999999997E-2</v>
      </c>
      <c r="T2009" s="11">
        <v>3.1570320000000002E-3</v>
      </c>
      <c r="U2009" s="11">
        <v>3.1570320000000002E-3</v>
      </c>
    </row>
    <row r="2010" spans="1:21" x14ac:dyDescent="0.35">
      <c r="A2010" s="4">
        <f t="shared" si="118"/>
        <v>482.75</v>
      </c>
      <c r="B2010" s="4">
        <f t="shared" si="119"/>
        <v>0.1460022</v>
      </c>
      <c r="C2010" s="4">
        <f t="shared" si="120"/>
        <v>0.85399780000000003</v>
      </c>
      <c r="D2010" s="4">
        <f t="shared" si="121"/>
        <v>-6.2342778797580007E-3</v>
      </c>
      <c r="E2010" s="4">
        <f t="shared" si="122"/>
        <v>4.1430790000000044E-3</v>
      </c>
      <c r="H2010" s="11">
        <v>482.75</v>
      </c>
      <c r="I2010" s="11">
        <v>0.1460022</v>
      </c>
      <c r="J2010" s="11">
        <v>0.85399780000000003</v>
      </c>
      <c r="K2010" s="11">
        <v>0</v>
      </c>
      <c r="L2010" s="11">
        <v>0</v>
      </c>
      <c r="M2010" s="11">
        <v>0.1460022</v>
      </c>
      <c r="N2010" s="11">
        <v>0.85399780000000003</v>
      </c>
      <c r="O2010" s="11">
        <v>1</v>
      </c>
      <c r="Q2010" s="11">
        <v>482.75</v>
      </c>
      <c r="R2010" s="11">
        <v>3.8556809999999997E-2</v>
      </c>
      <c r="S2010" s="11">
        <v>3.8556809999999997E-2</v>
      </c>
      <c r="T2010" s="11">
        <v>3.1570320000000002E-3</v>
      </c>
      <c r="U2010" s="11">
        <v>3.1570320000000002E-3</v>
      </c>
    </row>
    <row r="2011" spans="1:21" x14ac:dyDescent="0.35">
      <c r="A2011" s="4">
        <f t="shared" si="118"/>
        <v>483</v>
      </c>
      <c r="B2011" s="4">
        <f t="shared" si="119"/>
        <v>0.1460022</v>
      </c>
      <c r="C2011" s="4">
        <f t="shared" si="120"/>
        <v>0.85399780000000003</v>
      </c>
      <c r="D2011" s="4">
        <f t="shared" si="121"/>
        <v>-6.2342778797580007E-3</v>
      </c>
      <c r="E2011" s="4">
        <f t="shared" si="122"/>
        <v>4.1430790000000044E-3</v>
      </c>
      <c r="H2011" s="11">
        <v>483</v>
      </c>
      <c r="I2011" s="11">
        <v>0.1460022</v>
      </c>
      <c r="J2011" s="11">
        <v>0.85399780000000003</v>
      </c>
      <c r="K2011" s="11">
        <v>0</v>
      </c>
      <c r="L2011" s="11">
        <v>0</v>
      </c>
      <c r="M2011" s="11">
        <v>0.1460022</v>
      </c>
      <c r="N2011" s="11">
        <v>0.85399780000000003</v>
      </c>
      <c r="O2011" s="11">
        <v>1</v>
      </c>
      <c r="Q2011" s="11">
        <v>483</v>
      </c>
      <c r="R2011" s="11">
        <v>3.8556809999999997E-2</v>
      </c>
      <c r="S2011" s="11">
        <v>3.8556809999999997E-2</v>
      </c>
      <c r="T2011" s="11">
        <v>3.1570320000000002E-3</v>
      </c>
      <c r="U2011" s="11">
        <v>3.1570320000000002E-3</v>
      </c>
    </row>
    <row r="2012" spans="1:21" x14ac:dyDescent="0.35">
      <c r="A2012" s="4">
        <f t="shared" si="118"/>
        <v>483.25</v>
      </c>
      <c r="B2012" s="4">
        <f t="shared" si="119"/>
        <v>0.1460022</v>
      </c>
      <c r="C2012" s="4">
        <f t="shared" si="120"/>
        <v>0.85399780000000003</v>
      </c>
      <c r="D2012" s="4">
        <f t="shared" si="121"/>
        <v>-6.2342778797580007E-3</v>
      </c>
      <c r="E2012" s="4">
        <f t="shared" si="122"/>
        <v>4.1430790000000044E-3</v>
      </c>
      <c r="H2012" s="11">
        <v>483.25</v>
      </c>
      <c r="I2012" s="11">
        <v>0.1460022</v>
      </c>
      <c r="J2012" s="11">
        <v>0.85399780000000003</v>
      </c>
      <c r="K2012" s="11">
        <v>0</v>
      </c>
      <c r="L2012" s="11">
        <v>0</v>
      </c>
      <c r="M2012" s="11">
        <v>0.1460022</v>
      </c>
      <c r="N2012" s="11">
        <v>0.85399780000000003</v>
      </c>
      <c r="O2012" s="11">
        <v>1</v>
      </c>
      <c r="Q2012" s="11">
        <v>483.25</v>
      </c>
      <c r="R2012" s="11">
        <v>3.8556809999999997E-2</v>
      </c>
      <c r="S2012" s="11">
        <v>3.8556809999999997E-2</v>
      </c>
      <c r="T2012" s="11">
        <v>3.1570320000000002E-3</v>
      </c>
      <c r="U2012" s="11">
        <v>3.1570320000000002E-3</v>
      </c>
    </row>
    <row r="2013" spans="1:21" x14ac:dyDescent="0.35">
      <c r="A2013" s="4">
        <f t="shared" si="118"/>
        <v>483.5</v>
      </c>
      <c r="B2013" s="4">
        <f t="shared" si="119"/>
        <v>0.1460022</v>
      </c>
      <c r="C2013" s="4">
        <f t="shared" si="120"/>
        <v>0.85399780000000003</v>
      </c>
      <c r="D2013" s="4">
        <f t="shared" si="121"/>
        <v>-6.2342778797580007E-3</v>
      </c>
      <c r="E2013" s="4">
        <f t="shared" si="122"/>
        <v>4.1430790000000044E-3</v>
      </c>
      <c r="H2013" s="11">
        <v>483.5</v>
      </c>
      <c r="I2013" s="11">
        <v>0.1460022</v>
      </c>
      <c r="J2013" s="11">
        <v>0.85399780000000003</v>
      </c>
      <c r="K2013" s="11">
        <v>0</v>
      </c>
      <c r="L2013" s="11">
        <v>0</v>
      </c>
      <c r="M2013" s="11">
        <v>0.1460022</v>
      </c>
      <c r="N2013" s="11">
        <v>0.85399780000000003</v>
      </c>
      <c r="O2013" s="11">
        <v>1</v>
      </c>
      <c r="Q2013" s="11">
        <v>483.5</v>
      </c>
      <c r="R2013" s="11">
        <v>3.8556809999999997E-2</v>
      </c>
      <c r="S2013" s="11">
        <v>3.8556809999999997E-2</v>
      </c>
      <c r="T2013" s="11">
        <v>3.1570320000000002E-3</v>
      </c>
      <c r="U2013" s="11">
        <v>3.1570320000000002E-3</v>
      </c>
    </row>
    <row r="2014" spans="1:21" x14ac:dyDescent="0.35">
      <c r="A2014" s="4">
        <f t="shared" si="118"/>
        <v>483.75</v>
      </c>
      <c r="B2014" s="4">
        <f t="shared" si="119"/>
        <v>0.1460022</v>
      </c>
      <c r="C2014" s="4">
        <f t="shared" si="120"/>
        <v>0.85399780000000003</v>
      </c>
      <c r="D2014" s="4">
        <f t="shared" si="121"/>
        <v>-6.2342778797580007E-3</v>
      </c>
      <c r="E2014" s="4">
        <f t="shared" si="122"/>
        <v>4.1430790000000044E-3</v>
      </c>
      <c r="H2014" s="11">
        <v>483.75</v>
      </c>
      <c r="I2014" s="11">
        <v>0.1460022</v>
      </c>
      <c r="J2014" s="11">
        <v>0.85399780000000003</v>
      </c>
      <c r="K2014" s="11">
        <v>0</v>
      </c>
      <c r="L2014" s="11">
        <v>0</v>
      </c>
      <c r="M2014" s="11">
        <v>0.1460022</v>
      </c>
      <c r="N2014" s="11">
        <v>0.85399780000000003</v>
      </c>
      <c r="O2014" s="11">
        <v>1</v>
      </c>
      <c r="Q2014" s="11">
        <v>483.75</v>
      </c>
      <c r="R2014" s="11">
        <v>3.8556809999999997E-2</v>
      </c>
      <c r="S2014" s="11">
        <v>3.8556809999999997E-2</v>
      </c>
      <c r="T2014" s="11">
        <v>3.1570320000000002E-3</v>
      </c>
      <c r="U2014" s="11">
        <v>3.1570320000000002E-3</v>
      </c>
    </row>
    <row r="2015" spans="1:21" x14ac:dyDescent="0.35">
      <c r="A2015" s="4">
        <f t="shared" si="118"/>
        <v>484</v>
      </c>
      <c r="B2015" s="4">
        <f t="shared" si="119"/>
        <v>0.1460022</v>
      </c>
      <c r="C2015" s="4">
        <f t="shared" si="120"/>
        <v>0.85399780000000003</v>
      </c>
      <c r="D2015" s="4">
        <f t="shared" si="121"/>
        <v>-6.2342778797580007E-3</v>
      </c>
      <c r="E2015" s="4">
        <f t="shared" si="122"/>
        <v>4.1430790000000044E-3</v>
      </c>
      <c r="H2015" s="11">
        <v>484</v>
      </c>
      <c r="I2015" s="11">
        <v>0.1460022</v>
      </c>
      <c r="J2015" s="11">
        <v>0.85399780000000003</v>
      </c>
      <c r="K2015" s="11">
        <v>0</v>
      </c>
      <c r="L2015" s="11">
        <v>0</v>
      </c>
      <c r="M2015" s="11">
        <v>0.1460022</v>
      </c>
      <c r="N2015" s="11">
        <v>0.85399780000000003</v>
      </c>
      <c r="O2015" s="11">
        <v>1</v>
      </c>
      <c r="Q2015" s="11">
        <v>484</v>
      </c>
      <c r="R2015" s="11">
        <v>3.8556809999999997E-2</v>
      </c>
      <c r="S2015" s="11">
        <v>3.8556809999999997E-2</v>
      </c>
      <c r="T2015" s="11">
        <v>3.1570320000000002E-3</v>
      </c>
      <c r="U2015" s="11">
        <v>3.1570320000000002E-3</v>
      </c>
    </row>
    <row r="2016" spans="1:21" x14ac:dyDescent="0.35">
      <c r="A2016" s="4">
        <f t="shared" si="118"/>
        <v>484.25</v>
      </c>
      <c r="B2016" s="4">
        <f t="shared" si="119"/>
        <v>0.1460022</v>
      </c>
      <c r="C2016" s="4">
        <f t="shared" si="120"/>
        <v>0.85399780000000003</v>
      </c>
      <c r="D2016" s="4">
        <f t="shared" si="121"/>
        <v>-6.2342778797580007E-3</v>
      </c>
      <c r="E2016" s="4">
        <f t="shared" si="122"/>
        <v>4.1430790000000044E-3</v>
      </c>
      <c r="H2016" s="11">
        <v>484.25</v>
      </c>
      <c r="I2016" s="11">
        <v>0.1460022</v>
      </c>
      <c r="J2016" s="11">
        <v>0.85399780000000003</v>
      </c>
      <c r="K2016" s="11">
        <v>0</v>
      </c>
      <c r="L2016" s="11">
        <v>0</v>
      </c>
      <c r="M2016" s="11">
        <v>0.1460022</v>
      </c>
      <c r="N2016" s="11">
        <v>0.85399780000000003</v>
      </c>
      <c r="O2016" s="11">
        <v>1</v>
      </c>
      <c r="Q2016" s="11">
        <v>484.25</v>
      </c>
      <c r="R2016" s="11">
        <v>3.8556809999999997E-2</v>
      </c>
      <c r="S2016" s="11">
        <v>3.8556809999999997E-2</v>
      </c>
      <c r="T2016" s="11">
        <v>3.1570320000000002E-3</v>
      </c>
      <c r="U2016" s="11">
        <v>3.1570320000000002E-3</v>
      </c>
    </row>
    <row r="2017" spans="1:21" x14ac:dyDescent="0.35">
      <c r="A2017" s="4">
        <f t="shared" si="118"/>
        <v>484.5</v>
      </c>
      <c r="B2017" s="4">
        <f t="shared" si="119"/>
        <v>0.1460022</v>
      </c>
      <c r="C2017" s="4">
        <f t="shared" si="120"/>
        <v>0.85399780000000003</v>
      </c>
      <c r="D2017" s="4">
        <f t="shared" si="121"/>
        <v>-6.2342778797580007E-3</v>
      </c>
      <c r="E2017" s="4">
        <f t="shared" si="122"/>
        <v>4.1430790000000044E-3</v>
      </c>
      <c r="H2017" s="11">
        <v>484.5</v>
      </c>
      <c r="I2017" s="11">
        <v>0.1460022</v>
      </c>
      <c r="J2017" s="11">
        <v>0.85399780000000003</v>
      </c>
      <c r="K2017" s="11">
        <v>0</v>
      </c>
      <c r="L2017" s="11">
        <v>0</v>
      </c>
      <c r="M2017" s="11">
        <v>0.1460022</v>
      </c>
      <c r="N2017" s="11">
        <v>0.85399780000000003</v>
      </c>
      <c r="O2017" s="11">
        <v>1</v>
      </c>
      <c r="Q2017" s="11">
        <v>484.5</v>
      </c>
      <c r="R2017" s="11">
        <v>3.8556809999999997E-2</v>
      </c>
      <c r="S2017" s="11">
        <v>3.8556809999999997E-2</v>
      </c>
      <c r="T2017" s="11">
        <v>3.1570320000000002E-3</v>
      </c>
      <c r="U2017" s="11">
        <v>3.1570320000000002E-3</v>
      </c>
    </row>
    <row r="2018" spans="1:21" x14ac:dyDescent="0.35">
      <c r="A2018" s="4">
        <f t="shared" si="118"/>
        <v>484.75</v>
      </c>
      <c r="B2018" s="4">
        <f t="shared" si="119"/>
        <v>0.1460022</v>
      </c>
      <c r="C2018" s="4">
        <f t="shared" si="120"/>
        <v>0.85399780000000003</v>
      </c>
      <c r="D2018" s="4">
        <f t="shared" si="121"/>
        <v>-6.2342778797580007E-3</v>
      </c>
      <c r="E2018" s="4">
        <f t="shared" si="122"/>
        <v>4.1430790000000044E-3</v>
      </c>
      <c r="H2018" s="11">
        <v>484.75</v>
      </c>
      <c r="I2018" s="11">
        <v>0.1460022</v>
      </c>
      <c r="J2018" s="11">
        <v>0.85399780000000003</v>
      </c>
      <c r="K2018" s="11">
        <v>0</v>
      </c>
      <c r="L2018" s="11">
        <v>0</v>
      </c>
      <c r="M2018" s="11">
        <v>0.1460022</v>
      </c>
      <c r="N2018" s="11">
        <v>0.85399780000000003</v>
      </c>
      <c r="O2018" s="11">
        <v>1</v>
      </c>
      <c r="Q2018" s="11">
        <v>484.75</v>
      </c>
      <c r="R2018" s="11">
        <v>3.8556809999999997E-2</v>
      </c>
      <c r="S2018" s="11">
        <v>3.8556809999999997E-2</v>
      </c>
      <c r="T2018" s="11">
        <v>3.1570320000000002E-3</v>
      </c>
      <c r="U2018" s="11">
        <v>3.1570320000000002E-3</v>
      </c>
    </row>
    <row r="2019" spans="1:21" x14ac:dyDescent="0.35">
      <c r="A2019" s="4">
        <f t="shared" si="118"/>
        <v>485</v>
      </c>
      <c r="B2019" s="4">
        <f t="shared" si="119"/>
        <v>0.1460022</v>
      </c>
      <c r="C2019" s="4">
        <f t="shared" si="120"/>
        <v>0.85399780000000003</v>
      </c>
      <c r="D2019" s="4">
        <f t="shared" si="121"/>
        <v>-6.2342778797580007E-3</v>
      </c>
      <c r="E2019" s="4">
        <f t="shared" si="122"/>
        <v>4.1430790000000044E-3</v>
      </c>
      <c r="H2019" s="11">
        <v>485</v>
      </c>
      <c r="I2019" s="11">
        <v>0.1460022</v>
      </c>
      <c r="J2019" s="11">
        <v>0.85399780000000003</v>
      </c>
      <c r="K2019" s="11">
        <v>0</v>
      </c>
      <c r="L2019" s="11">
        <v>0</v>
      </c>
      <c r="M2019" s="11">
        <v>0.1460022</v>
      </c>
      <c r="N2019" s="11">
        <v>0.85399780000000003</v>
      </c>
      <c r="O2019" s="11">
        <v>1</v>
      </c>
      <c r="Q2019" s="11">
        <v>485</v>
      </c>
      <c r="R2019" s="11">
        <v>3.8556809999999997E-2</v>
      </c>
      <c r="S2019" s="11">
        <v>3.8556809999999997E-2</v>
      </c>
      <c r="T2019" s="11">
        <v>3.1570320000000002E-3</v>
      </c>
      <c r="U2019" s="11">
        <v>3.1570320000000002E-3</v>
      </c>
    </row>
    <row r="2020" spans="1:21" x14ac:dyDescent="0.35">
      <c r="A2020" s="4">
        <f t="shared" si="118"/>
        <v>485.25</v>
      </c>
      <c r="B2020" s="4">
        <f t="shared" si="119"/>
        <v>0.1460022</v>
      </c>
      <c r="C2020" s="4">
        <f t="shared" si="120"/>
        <v>0.85399780000000003</v>
      </c>
      <c r="D2020" s="4">
        <f t="shared" si="121"/>
        <v>-6.2342778797580007E-3</v>
      </c>
      <c r="E2020" s="4">
        <f t="shared" si="122"/>
        <v>4.1430790000000044E-3</v>
      </c>
      <c r="H2020" s="11">
        <v>485.25</v>
      </c>
      <c r="I2020" s="11">
        <v>0.1460022</v>
      </c>
      <c r="J2020" s="11">
        <v>0.85399780000000003</v>
      </c>
      <c r="K2020" s="11">
        <v>0</v>
      </c>
      <c r="L2020" s="11">
        <v>0</v>
      </c>
      <c r="M2020" s="11">
        <v>0.1460022</v>
      </c>
      <c r="N2020" s="11">
        <v>0.85399780000000003</v>
      </c>
      <c r="O2020" s="11">
        <v>1</v>
      </c>
      <c r="Q2020" s="11">
        <v>485.25</v>
      </c>
      <c r="R2020" s="11">
        <v>3.8556809999999997E-2</v>
      </c>
      <c r="S2020" s="11">
        <v>3.8556809999999997E-2</v>
      </c>
      <c r="T2020" s="11">
        <v>3.1570320000000002E-3</v>
      </c>
      <c r="U2020" s="11">
        <v>3.1570320000000002E-3</v>
      </c>
    </row>
    <row r="2021" spans="1:21" x14ac:dyDescent="0.35">
      <c r="A2021" s="4">
        <f t="shared" si="118"/>
        <v>485.5</v>
      </c>
      <c r="B2021" s="4">
        <f t="shared" si="119"/>
        <v>0.1460022</v>
      </c>
      <c r="C2021" s="4">
        <f t="shared" si="120"/>
        <v>0.85399780000000003</v>
      </c>
      <c r="D2021" s="4">
        <f t="shared" si="121"/>
        <v>-6.2342778797580007E-3</v>
      </c>
      <c r="E2021" s="4">
        <f t="shared" si="122"/>
        <v>4.1430790000000044E-3</v>
      </c>
      <c r="H2021" s="11">
        <v>485.5</v>
      </c>
      <c r="I2021" s="11">
        <v>0.1460022</v>
      </c>
      <c r="J2021" s="11">
        <v>0.85399780000000003</v>
      </c>
      <c r="K2021" s="11">
        <v>0</v>
      </c>
      <c r="L2021" s="11">
        <v>0</v>
      </c>
      <c r="M2021" s="11">
        <v>0.1460022</v>
      </c>
      <c r="N2021" s="11">
        <v>0.85399780000000003</v>
      </c>
      <c r="O2021" s="11">
        <v>1</v>
      </c>
      <c r="Q2021" s="11">
        <v>485.5</v>
      </c>
      <c r="R2021" s="11">
        <v>3.8556809999999997E-2</v>
      </c>
      <c r="S2021" s="11">
        <v>3.8556809999999997E-2</v>
      </c>
      <c r="T2021" s="11">
        <v>3.1570320000000002E-3</v>
      </c>
      <c r="U2021" s="11">
        <v>3.1570320000000002E-3</v>
      </c>
    </row>
    <row r="2022" spans="1:21" x14ac:dyDescent="0.35">
      <c r="A2022" s="4">
        <f t="shared" si="118"/>
        <v>485.75</v>
      </c>
      <c r="B2022" s="4">
        <f t="shared" si="119"/>
        <v>0.1460022</v>
      </c>
      <c r="C2022" s="4">
        <f t="shared" si="120"/>
        <v>0.85399780000000003</v>
      </c>
      <c r="D2022" s="4">
        <f t="shared" si="121"/>
        <v>-6.2342778797580007E-3</v>
      </c>
      <c r="E2022" s="4">
        <f t="shared" si="122"/>
        <v>4.1430790000000044E-3</v>
      </c>
      <c r="H2022" s="11">
        <v>485.75</v>
      </c>
      <c r="I2022" s="11">
        <v>0.1460022</v>
      </c>
      <c r="J2022" s="11">
        <v>0.85399780000000003</v>
      </c>
      <c r="K2022" s="11">
        <v>0</v>
      </c>
      <c r="L2022" s="11">
        <v>0</v>
      </c>
      <c r="M2022" s="11">
        <v>0.1460022</v>
      </c>
      <c r="N2022" s="11">
        <v>0.85399780000000003</v>
      </c>
      <c r="O2022" s="11">
        <v>1</v>
      </c>
      <c r="Q2022" s="11">
        <v>485.75</v>
      </c>
      <c r="R2022" s="11">
        <v>3.8556809999999997E-2</v>
      </c>
      <c r="S2022" s="11">
        <v>3.8556809999999997E-2</v>
      </c>
      <c r="T2022" s="11">
        <v>3.1570320000000002E-3</v>
      </c>
      <c r="U2022" s="11">
        <v>3.1570320000000002E-3</v>
      </c>
    </row>
    <row r="2023" spans="1:21" x14ac:dyDescent="0.35">
      <c r="A2023" s="4">
        <f t="shared" si="118"/>
        <v>486</v>
      </c>
      <c r="B2023" s="4">
        <f t="shared" si="119"/>
        <v>0.1460022</v>
      </c>
      <c r="C2023" s="4">
        <f t="shared" si="120"/>
        <v>0.85399780000000003</v>
      </c>
      <c r="D2023" s="4">
        <f t="shared" si="121"/>
        <v>-6.2342778797580007E-3</v>
      </c>
      <c r="E2023" s="4">
        <f t="shared" si="122"/>
        <v>4.1430790000000044E-3</v>
      </c>
      <c r="H2023" s="11">
        <v>486</v>
      </c>
      <c r="I2023" s="11">
        <v>0.1460022</v>
      </c>
      <c r="J2023" s="11">
        <v>0.85399780000000003</v>
      </c>
      <c r="K2023" s="11">
        <v>0</v>
      </c>
      <c r="L2023" s="11">
        <v>0</v>
      </c>
      <c r="M2023" s="11">
        <v>0.1460022</v>
      </c>
      <c r="N2023" s="11">
        <v>0.85399780000000003</v>
      </c>
      <c r="O2023" s="11">
        <v>1</v>
      </c>
      <c r="Q2023" s="11">
        <v>486</v>
      </c>
      <c r="R2023" s="11">
        <v>3.8556809999999997E-2</v>
      </c>
      <c r="S2023" s="11">
        <v>3.8556809999999997E-2</v>
      </c>
      <c r="T2023" s="11">
        <v>3.1570320000000002E-3</v>
      </c>
      <c r="U2023" s="11">
        <v>3.1570320000000002E-3</v>
      </c>
    </row>
    <row r="2024" spans="1:21" x14ac:dyDescent="0.35">
      <c r="A2024" s="4">
        <f t="shared" si="118"/>
        <v>486.25</v>
      </c>
      <c r="B2024" s="4">
        <f t="shared" si="119"/>
        <v>0.1460022</v>
      </c>
      <c r="C2024" s="4">
        <f t="shared" si="120"/>
        <v>0.85399780000000003</v>
      </c>
      <c r="D2024" s="4">
        <f t="shared" si="121"/>
        <v>-6.2342778797580007E-3</v>
      </c>
      <c r="E2024" s="4">
        <f t="shared" si="122"/>
        <v>4.1430790000000044E-3</v>
      </c>
      <c r="H2024" s="11">
        <v>486.25</v>
      </c>
      <c r="I2024" s="11">
        <v>0.1460022</v>
      </c>
      <c r="J2024" s="11">
        <v>0.85399780000000003</v>
      </c>
      <c r="K2024" s="11">
        <v>0</v>
      </c>
      <c r="L2024" s="11">
        <v>0</v>
      </c>
      <c r="M2024" s="11">
        <v>0.1460022</v>
      </c>
      <c r="N2024" s="11">
        <v>0.85399780000000003</v>
      </c>
      <c r="O2024" s="11">
        <v>1</v>
      </c>
      <c r="Q2024" s="11">
        <v>486.25</v>
      </c>
      <c r="R2024" s="11">
        <v>3.8556809999999997E-2</v>
      </c>
      <c r="S2024" s="11">
        <v>3.8556809999999997E-2</v>
      </c>
      <c r="T2024" s="11">
        <v>3.1570320000000002E-3</v>
      </c>
      <c r="U2024" s="11">
        <v>3.1570320000000002E-3</v>
      </c>
    </row>
    <row r="2025" spans="1:21" x14ac:dyDescent="0.35">
      <c r="A2025" s="4">
        <f t="shared" si="118"/>
        <v>486.5</v>
      </c>
      <c r="B2025" s="4">
        <f t="shared" si="119"/>
        <v>0.1460022</v>
      </c>
      <c r="C2025" s="4">
        <f t="shared" si="120"/>
        <v>0.85399780000000003</v>
      </c>
      <c r="D2025" s="4">
        <f t="shared" si="121"/>
        <v>-6.2342778797580007E-3</v>
      </c>
      <c r="E2025" s="4">
        <f t="shared" si="122"/>
        <v>4.1430790000000044E-3</v>
      </c>
      <c r="H2025" s="11">
        <v>486.5</v>
      </c>
      <c r="I2025" s="11">
        <v>0.1460022</v>
      </c>
      <c r="J2025" s="11">
        <v>0.85399780000000003</v>
      </c>
      <c r="K2025" s="11">
        <v>0</v>
      </c>
      <c r="L2025" s="11">
        <v>0</v>
      </c>
      <c r="M2025" s="11">
        <v>0.1460022</v>
      </c>
      <c r="N2025" s="11">
        <v>0.85399780000000003</v>
      </c>
      <c r="O2025" s="11">
        <v>1</v>
      </c>
      <c r="Q2025" s="11">
        <v>486.5</v>
      </c>
      <c r="R2025" s="11">
        <v>3.8556809999999997E-2</v>
      </c>
      <c r="S2025" s="11">
        <v>3.8556809999999997E-2</v>
      </c>
      <c r="T2025" s="11">
        <v>3.1570320000000002E-3</v>
      </c>
      <c r="U2025" s="11">
        <v>3.1570320000000002E-3</v>
      </c>
    </row>
    <row r="2026" spans="1:21" x14ac:dyDescent="0.35">
      <c r="A2026" s="4">
        <f t="shared" si="118"/>
        <v>486.75</v>
      </c>
      <c r="B2026" s="4">
        <f t="shared" si="119"/>
        <v>0.1460022</v>
      </c>
      <c r="C2026" s="4">
        <f t="shared" si="120"/>
        <v>0.85399780000000003</v>
      </c>
      <c r="D2026" s="4">
        <f t="shared" si="121"/>
        <v>-6.2342778797580007E-3</v>
      </c>
      <c r="E2026" s="4">
        <f t="shared" si="122"/>
        <v>4.1430790000000044E-3</v>
      </c>
      <c r="H2026" s="11">
        <v>486.75</v>
      </c>
      <c r="I2026" s="11">
        <v>0.1460022</v>
      </c>
      <c r="J2026" s="11">
        <v>0.85399780000000003</v>
      </c>
      <c r="K2026" s="11">
        <v>0</v>
      </c>
      <c r="L2026" s="11">
        <v>0</v>
      </c>
      <c r="M2026" s="11">
        <v>0.1460022</v>
      </c>
      <c r="N2026" s="11">
        <v>0.85399780000000003</v>
      </c>
      <c r="O2026" s="11">
        <v>1</v>
      </c>
      <c r="Q2026" s="11">
        <v>486.75</v>
      </c>
      <c r="R2026" s="11">
        <v>3.8556809999999997E-2</v>
      </c>
      <c r="S2026" s="11">
        <v>3.8556809999999997E-2</v>
      </c>
      <c r="T2026" s="11">
        <v>3.1570320000000002E-3</v>
      </c>
      <c r="U2026" s="11">
        <v>3.1570320000000002E-3</v>
      </c>
    </row>
    <row r="2027" spans="1:21" x14ac:dyDescent="0.35">
      <c r="A2027" s="4">
        <f t="shared" si="118"/>
        <v>487</v>
      </c>
      <c r="B2027" s="4">
        <f t="shared" si="119"/>
        <v>0.1460022</v>
      </c>
      <c r="C2027" s="4">
        <f t="shared" si="120"/>
        <v>0.85399780000000003</v>
      </c>
      <c r="D2027" s="4">
        <f t="shared" si="121"/>
        <v>-6.2342778797580007E-3</v>
      </c>
      <c r="E2027" s="4">
        <f t="shared" si="122"/>
        <v>4.1430790000000044E-3</v>
      </c>
      <c r="H2027" s="11">
        <v>487</v>
      </c>
      <c r="I2027" s="11">
        <v>0.1460022</v>
      </c>
      <c r="J2027" s="11">
        <v>0.85399780000000003</v>
      </c>
      <c r="K2027" s="11">
        <v>0</v>
      </c>
      <c r="L2027" s="11">
        <v>0</v>
      </c>
      <c r="M2027" s="11">
        <v>0.1460022</v>
      </c>
      <c r="N2027" s="11">
        <v>0.85399780000000003</v>
      </c>
      <c r="O2027" s="11">
        <v>1</v>
      </c>
      <c r="Q2027" s="11">
        <v>487</v>
      </c>
      <c r="R2027" s="11">
        <v>3.8556809999999997E-2</v>
      </c>
      <c r="S2027" s="11">
        <v>3.8556809999999997E-2</v>
      </c>
      <c r="T2027" s="11">
        <v>3.1570320000000002E-3</v>
      </c>
      <c r="U2027" s="11">
        <v>3.1570320000000002E-3</v>
      </c>
    </row>
    <row r="2028" spans="1:21" x14ac:dyDescent="0.35">
      <c r="A2028" s="4">
        <f t="shared" si="118"/>
        <v>487.25</v>
      </c>
      <c r="B2028" s="4">
        <f t="shared" si="119"/>
        <v>0.1460022</v>
      </c>
      <c r="C2028" s="4">
        <f t="shared" si="120"/>
        <v>0.85399780000000003</v>
      </c>
      <c r="D2028" s="4">
        <f t="shared" si="121"/>
        <v>-6.2342778797580007E-3</v>
      </c>
      <c r="E2028" s="4">
        <f t="shared" si="122"/>
        <v>4.1430790000000044E-3</v>
      </c>
      <c r="H2028" s="11">
        <v>487.25</v>
      </c>
      <c r="I2028" s="11">
        <v>0.1460022</v>
      </c>
      <c r="J2028" s="11">
        <v>0.85399780000000003</v>
      </c>
      <c r="K2028" s="11">
        <v>0</v>
      </c>
      <c r="L2028" s="11">
        <v>0</v>
      </c>
      <c r="M2028" s="11">
        <v>0.1460022</v>
      </c>
      <c r="N2028" s="11">
        <v>0.85399780000000003</v>
      </c>
      <c r="O2028" s="11">
        <v>1</v>
      </c>
      <c r="Q2028" s="11">
        <v>487.25</v>
      </c>
      <c r="R2028" s="11">
        <v>3.8556809999999997E-2</v>
      </c>
      <c r="S2028" s="11">
        <v>3.8556809999999997E-2</v>
      </c>
      <c r="T2028" s="11">
        <v>3.1570320000000002E-3</v>
      </c>
      <c r="U2028" s="11">
        <v>3.1570320000000002E-3</v>
      </c>
    </row>
    <row r="2029" spans="1:21" x14ac:dyDescent="0.35">
      <c r="A2029" s="4">
        <f t="shared" si="118"/>
        <v>487.5</v>
      </c>
      <c r="B2029" s="4">
        <f t="shared" si="119"/>
        <v>0.1460022</v>
      </c>
      <c r="C2029" s="4">
        <f t="shared" si="120"/>
        <v>0.85399780000000003</v>
      </c>
      <c r="D2029" s="4">
        <f t="shared" si="121"/>
        <v>-6.2342778797580007E-3</v>
      </c>
      <c r="E2029" s="4">
        <f t="shared" si="122"/>
        <v>4.1430790000000044E-3</v>
      </c>
      <c r="H2029" s="11">
        <v>487.5</v>
      </c>
      <c r="I2029" s="11">
        <v>0.1460022</v>
      </c>
      <c r="J2029" s="11">
        <v>0.85399780000000003</v>
      </c>
      <c r="K2029" s="11">
        <v>0</v>
      </c>
      <c r="L2029" s="11">
        <v>0</v>
      </c>
      <c r="M2029" s="11">
        <v>0.1460022</v>
      </c>
      <c r="N2029" s="11">
        <v>0.85399780000000003</v>
      </c>
      <c r="O2029" s="11">
        <v>1</v>
      </c>
      <c r="Q2029" s="11">
        <v>487.5</v>
      </c>
      <c r="R2029" s="11">
        <v>3.8556809999999997E-2</v>
      </c>
      <c r="S2029" s="11">
        <v>3.8556809999999997E-2</v>
      </c>
      <c r="T2029" s="11">
        <v>3.1570320000000002E-3</v>
      </c>
      <c r="U2029" s="11">
        <v>3.1570320000000002E-3</v>
      </c>
    </row>
    <row r="2030" spans="1:21" x14ac:dyDescent="0.35">
      <c r="A2030" s="4">
        <f t="shared" si="118"/>
        <v>487.75</v>
      </c>
      <c r="B2030" s="4">
        <f t="shared" si="119"/>
        <v>0.1460022</v>
      </c>
      <c r="C2030" s="4">
        <f t="shared" si="120"/>
        <v>0.85399780000000003</v>
      </c>
      <c r="D2030" s="4">
        <f t="shared" si="121"/>
        <v>-6.2342778797580007E-3</v>
      </c>
      <c r="E2030" s="4">
        <f t="shared" si="122"/>
        <v>4.1430790000000044E-3</v>
      </c>
      <c r="H2030" s="11">
        <v>487.75</v>
      </c>
      <c r="I2030" s="11">
        <v>0.1460022</v>
      </c>
      <c r="J2030" s="11">
        <v>0.85399780000000003</v>
      </c>
      <c r="K2030" s="11">
        <v>0</v>
      </c>
      <c r="L2030" s="11">
        <v>0</v>
      </c>
      <c r="M2030" s="11">
        <v>0.1460022</v>
      </c>
      <c r="N2030" s="11">
        <v>0.85399780000000003</v>
      </c>
      <c r="O2030" s="11">
        <v>1</v>
      </c>
      <c r="Q2030" s="11">
        <v>487.75</v>
      </c>
      <c r="R2030" s="11">
        <v>3.8556809999999997E-2</v>
      </c>
      <c r="S2030" s="11">
        <v>3.8556809999999997E-2</v>
      </c>
      <c r="T2030" s="11">
        <v>3.1570320000000002E-3</v>
      </c>
      <c r="U2030" s="11">
        <v>3.1570320000000002E-3</v>
      </c>
    </row>
    <row r="2031" spans="1:21" x14ac:dyDescent="0.35">
      <c r="A2031" s="4">
        <f t="shared" si="118"/>
        <v>488</v>
      </c>
      <c r="B2031" s="4">
        <f t="shared" si="119"/>
        <v>0.1460022</v>
      </c>
      <c r="C2031" s="4">
        <f t="shared" si="120"/>
        <v>0.85399780000000003</v>
      </c>
      <c r="D2031" s="4">
        <f t="shared" si="121"/>
        <v>-6.2342778797580007E-3</v>
      </c>
      <c r="E2031" s="4">
        <f t="shared" si="122"/>
        <v>4.1430790000000044E-3</v>
      </c>
      <c r="H2031" s="11">
        <v>488</v>
      </c>
      <c r="I2031" s="11">
        <v>0.1460022</v>
      </c>
      <c r="J2031" s="11">
        <v>0.85399780000000003</v>
      </c>
      <c r="K2031" s="11">
        <v>0</v>
      </c>
      <c r="L2031" s="11">
        <v>0</v>
      </c>
      <c r="M2031" s="11">
        <v>0.1460022</v>
      </c>
      <c r="N2031" s="11">
        <v>0.85399780000000003</v>
      </c>
      <c r="O2031" s="11">
        <v>1</v>
      </c>
      <c r="Q2031" s="11">
        <v>488</v>
      </c>
      <c r="R2031" s="11">
        <v>3.8556809999999997E-2</v>
      </c>
      <c r="S2031" s="11">
        <v>3.8556809999999997E-2</v>
      </c>
      <c r="T2031" s="11">
        <v>3.1570320000000002E-3</v>
      </c>
      <c r="U2031" s="11">
        <v>3.1570320000000002E-3</v>
      </c>
    </row>
    <row r="2032" spans="1:21" x14ac:dyDescent="0.35">
      <c r="A2032" s="4">
        <f t="shared" si="118"/>
        <v>488.25</v>
      </c>
      <c r="B2032" s="4">
        <f t="shared" si="119"/>
        <v>0.1460022</v>
      </c>
      <c r="C2032" s="4">
        <f t="shared" si="120"/>
        <v>0.85399780000000003</v>
      </c>
      <c r="D2032" s="4">
        <f t="shared" si="121"/>
        <v>-6.2342778797580007E-3</v>
      </c>
      <c r="E2032" s="4">
        <f t="shared" si="122"/>
        <v>4.1430790000000044E-3</v>
      </c>
      <c r="H2032" s="11">
        <v>488.25</v>
      </c>
      <c r="I2032" s="11">
        <v>0.1460022</v>
      </c>
      <c r="J2032" s="11">
        <v>0.85399780000000003</v>
      </c>
      <c r="K2032" s="11">
        <v>0</v>
      </c>
      <c r="L2032" s="11">
        <v>0</v>
      </c>
      <c r="M2032" s="11">
        <v>0.1460022</v>
      </c>
      <c r="N2032" s="11">
        <v>0.85399780000000003</v>
      </c>
      <c r="O2032" s="11">
        <v>1</v>
      </c>
      <c r="Q2032" s="11">
        <v>488.25</v>
      </c>
      <c r="R2032" s="11">
        <v>3.8556809999999997E-2</v>
      </c>
      <c r="S2032" s="11">
        <v>3.8556809999999997E-2</v>
      </c>
      <c r="T2032" s="11">
        <v>3.1570320000000002E-3</v>
      </c>
      <c r="U2032" s="11">
        <v>3.1570320000000002E-3</v>
      </c>
    </row>
    <row r="2033" spans="1:21" x14ac:dyDescent="0.35">
      <c r="A2033" s="4">
        <f t="shared" si="118"/>
        <v>488.5</v>
      </c>
      <c r="B2033" s="4">
        <f t="shared" si="119"/>
        <v>0.1460022</v>
      </c>
      <c r="C2033" s="4">
        <f t="shared" si="120"/>
        <v>0.85399780000000003</v>
      </c>
      <c r="D2033" s="4">
        <f t="shared" si="121"/>
        <v>-6.2342778797580007E-3</v>
      </c>
      <c r="E2033" s="4">
        <f t="shared" si="122"/>
        <v>4.1430790000000044E-3</v>
      </c>
      <c r="H2033" s="11">
        <v>488.5</v>
      </c>
      <c r="I2033" s="11">
        <v>0.1460022</v>
      </c>
      <c r="J2033" s="11">
        <v>0.85399780000000003</v>
      </c>
      <c r="K2033" s="11">
        <v>0</v>
      </c>
      <c r="L2033" s="11">
        <v>0</v>
      </c>
      <c r="M2033" s="11">
        <v>0.1460022</v>
      </c>
      <c r="N2033" s="11">
        <v>0.85399780000000003</v>
      </c>
      <c r="O2033" s="11">
        <v>1</v>
      </c>
      <c r="Q2033" s="11">
        <v>488.5</v>
      </c>
      <c r="R2033" s="11">
        <v>3.8556809999999997E-2</v>
      </c>
      <c r="S2033" s="11">
        <v>3.8556809999999997E-2</v>
      </c>
      <c r="T2033" s="11">
        <v>3.1570320000000002E-3</v>
      </c>
      <c r="U2033" s="11">
        <v>3.1570320000000002E-3</v>
      </c>
    </row>
    <row r="2034" spans="1:21" x14ac:dyDescent="0.35">
      <c r="A2034" s="4">
        <f t="shared" si="118"/>
        <v>488.75</v>
      </c>
      <c r="B2034" s="4">
        <f t="shared" si="119"/>
        <v>0.1460022</v>
      </c>
      <c r="C2034" s="4">
        <f t="shared" si="120"/>
        <v>0.85399780000000003</v>
      </c>
      <c r="D2034" s="4">
        <f t="shared" si="121"/>
        <v>-6.2342778797580007E-3</v>
      </c>
      <c r="E2034" s="4">
        <f t="shared" si="122"/>
        <v>4.1430790000000044E-3</v>
      </c>
      <c r="H2034" s="11">
        <v>488.75</v>
      </c>
      <c r="I2034" s="11">
        <v>0.1460022</v>
      </c>
      <c r="J2034" s="11">
        <v>0.85399780000000003</v>
      </c>
      <c r="K2034" s="11">
        <v>0</v>
      </c>
      <c r="L2034" s="11">
        <v>0</v>
      </c>
      <c r="M2034" s="11">
        <v>0.1460022</v>
      </c>
      <c r="N2034" s="11">
        <v>0.85399780000000003</v>
      </c>
      <c r="O2034" s="11">
        <v>1</v>
      </c>
      <c r="Q2034" s="11">
        <v>488.75</v>
      </c>
      <c r="R2034" s="11">
        <v>3.8556809999999997E-2</v>
      </c>
      <c r="S2034" s="11">
        <v>3.8556809999999997E-2</v>
      </c>
      <c r="T2034" s="11">
        <v>3.1570320000000002E-3</v>
      </c>
      <c r="U2034" s="11">
        <v>3.1570320000000002E-3</v>
      </c>
    </row>
    <row r="2035" spans="1:21" x14ac:dyDescent="0.35">
      <c r="A2035" s="4">
        <f t="shared" si="118"/>
        <v>489</v>
      </c>
      <c r="B2035" s="4">
        <f t="shared" si="119"/>
        <v>0.1460022</v>
      </c>
      <c r="C2035" s="4">
        <f t="shared" si="120"/>
        <v>0.85399780000000003</v>
      </c>
      <c r="D2035" s="4">
        <f t="shared" si="121"/>
        <v>-6.2342778797580007E-3</v>
      </c>
      <c r="E2035" s="4">
        <f t="shared" si="122"/>
        <v>4.1430790000000044E-3</v>
      </c>
      <c r="H2035" s="11">
        <v>489</v>
      </c>
      <c r="I2035" s="11">
        <v>0.1460022</v>
      </c>
      <c r="J2035" s="11">
        <v>0.85399780000000003</v>
      </c>
      <c r="K2035" s="11">
        <v>0</v>
      </c>
      <c r="L2035" s="11">
        <v>0</v>
      </c>
      <c r="M2035" s="11">
        <v>0.1460022</v>
      </c>
      <c r="N2035" s="11">
        <v>0.85399780000000003</v>
      </c>
      <c r="O2035" s="11">
        <v>1</v>
      </c>
      <c r="Q2035" s="11">
        <v>489</v>
      </c>
      <c r="R2035" s="11">
        <v>3.8556809999999997E-2</v>
      </c>
      <c r="S2035" s="11">
        <v>3.8556809999999997E-2</v>
      </c>
      <c r="T2035" s="11">
        <v>3.1570320000000002E-3</v>
      </c>
      <c r="U2035" s="11">
        <v>3.1570320000000002E-3</v>
      </c>
    </row>
    <row r="2036" spans="1:21" x14ac:dyDescent="0.35">
      <c r="A2036" s="4">
        <f t="shared" si="118"/>
        <v>489.25</v>
      </c>
      <c r="B2036" s="4">
        <f t="shared" si="119"/>
        <v>0.1460022</v>
      </c>
      <c r="C2036" s="4">
        <f t="shared" si="120"/>
        <v>0.85399780000000003</v>
      </c>
      <c r="D2036" s="4">
        <f t="shared" si="121"/>
        <v>-6.2342778797580007E-3</v>
      </c>
      <c r="E2036" s="4">
        <f t="shared" si="122"/>
        <v>4.1430790000000044E-3</v>
      </c>
      <c r="H2036" s="11">
        <v>489.25</v>
      </c>
      <c r="I2036" s="11">
        <v>0.1460022</v>
      </c>
      <c r="J2036" s="11">
        <v>0.85399780000000003</v>
      </c>
      <c r="K2036" s="11">
        <v>0</v>
      </c>
      <c r="L2036" s="11">
        <v>0</v>
      </c>
      <c r="M2036" s="11">
        <v>0.1460022</v>
      </c>
      <c r="N2036" s="11">
        <v>0.85399780000000003</v>
      </c>
      <c r="O2036" s="11">
        <v>1</v>
      </c>
      <c r="Q2036" s="11">
        <v>489.25</v>
      </c>
      <c r="R2036" s="11">
        <v>3.8556809999999997E-2</v>
      </c>
      <c r="S2036" s="11">
        <v>3.8556809999999997E-2</v>
      </c>
      <c r="T2036" s="11">
        <v>3.1570320000000002E-3</v>
      </c>
      <c r="U2036" s="11">
        <v>3.1570320000000002E-3</v>
      </c>
    </row>
    <row r="2037" spans="1:21" x14ac:dyDescent="0.35">
      <c r="A2037" s="4">
        <f t="shared" si="118"/>
        <v>489.5</v>
      </c>
      <c r="B2037" s="4">
        <f t="shared" si="119"/>
        <v>0.1460022</v>
      </c>
      <c r="C2037" s="4">
        <f t="shared" si="120"/>
        <v>0.85399780000000003</v>
      </c>
      <c r="D2037" s="4">
        <f t="shared" si="121"/>
        <v>-6.2342778797580007E-3</v>
      </c>
      <c r="E2037" s="4">
        <f t="shared" si="122"/>
        <v>4.1430790000000044E-3</v>
      </c>
      <c r="H2037" s="11">
        <v>489.5</v>
      </c>
      <c r="I2037" s="11">
        <v>0.1460022</v>
      </c>
      <c r="J2037" s="11">
        <v>0.85399780000000003</v>
      </c>
      <c r="K2037" s="11">
        <v>0</v>
      </c>
      <c r="L2037" s="11">
        <v>0</v>
      </c>
      <c r="M2037" s="11">
        <v>0.1460022</v>
      </c>
      <c r="N2037" s="11">
        <v>0.85399780000000003</v>
      </c>
      <c r="O2037" s="11">
        <v>1</v>
      </c>
      <c r="Q2037" s="11">
        <v>489.5</v>
      </c>
      <c r="R2037" s="11">
        <v>3.8556809999999997E-2</v>
      </c>
      <c r="S2037" s="11">
        <v>3.8556809999999997E-2</v>
      </c>
      <c r="T2037" s="11">
        <v>3.1570320000000002E-3</v>
      </c>
      <c r="U2037" s="11">
        <v>3.1570320000000002E-3</v>
      </c>
    </row>
    <row r="2038" spans="1:21" x14ac:dyDescent="0.35">
      <c r="A2038" s="4">
        <f t="shared" si="118"/>
        <v>489.75</v>
      </c>
      <c r="B2038" s="4">
        <f t="shared" si="119"/>
        <v>0.1460022</v>
      </c>
      <c r="C2038" s="4">
        <f t="shared" si="120"/>
        <v>0.85399780000000003</v>
      </c>
      <c r="D2038" s="4">
        <f t="shared" si="121"/>
        <v>-6.2342778797580007E-3</v>
      </c>
      <c r="E2038" s="4">
        <f t="shared" si="122"/>
        <v>4.1430790000000044E-3</v>
      </c>
      <c r="H2038" s="11">
        <v>489.75</v>
      </c>
      <c r="I2038" s="11">
        <v>0.1460022</v>
      </c>
      <c r="J2038" s="11">
        <v>0.85399780000000003</v>
      </c>
      <c r="K2038" s="11">
        <v>0</v>
      </c>
      <c r="L2038" s="11">
        <v>0</v>
      </c>
      <c r="M2038" s="11">
        <v>0.1460022</v>
      </c>
      <c r="N2038" s="11">
        <v>0.85399780000000003</v>
      </c>
      <c r="O2038" s="11">
        <v>1</v>
      </c>
      <c r="Q2038" s="11">
        <v>489.75</v>
      </c>
      <c r="R2038" s="11">
        <v>3.8556809999999997E-2</v>
      </c>
      <c r="S2038" s="11">
        <v>3.8556809999999997E-2</v>
      </c>
      <c r="T2038" s="11">
        <v>3.1570320000000002E-3</v>
      </c>
      <c r="U2038" s="11">
        <v>3.1570320000000002E-3</v>
      </c>
    </row>
    <row r="2039" spans="1:21" x14ac:dyDescent="0.35">
      <c r="A2039" s="4">
        <f t="shared" si="118"/>
        <v>490</v>
      </c>
      <c r="B2039" s="4">
        <f t="shared" si="119"/>
        <v>0.1460022</v>
      </c>
      <c r="C2039" s="4">
        <f t="shared" si="120"/>
        <v>0.85399780000000003</v>
      </c>
      <c r="D2039" s="4">
        <f t="shared" si="121"/>
        <v>-6.2342778797580007E-3</v>
      </c>
      <c r="E2039" s="4">
        <f t="shared" si="122"/>
        <v>4.1430790000000044E-3</v>
      </c>
      <c r="H2039" s="11">
        <v>490</v>
      </c>
      <c r="I2039" s="11">
        <v>0.1460022</v>
      </c>
      <c r="J2039" s="11">
        <v>0.85399780000000003</v>
      </c>
      <c r="K2039" s="11">
        <v>0</v>
      </c>
      <c r="L2039" s="11">
        <v>0</v>
      </c>
      <c r="M2039" s="11">
        <v>0.1460022</v>
      </c>
      <c r="N2039" s="11">
        <v>0.85399780000000003</v>
      </c>
      <c r="O2039" s="11">
        <v>1</v>
      </c>
      <c r="Q2039" s="11">
        <v>490</v>
      </c>
      <c r="R2039" s="11">
        <v>3.8556809999999997E-2</v>
      </c>
      <c r="S2039" s="11">
        <v>3.8556809999999997E-2</v>
      </c>
      <c r="T2039" s="11">
        <v>3.1570320000000002E-3</v>
      </c>
      <c r="U2039" s="11">
        <v>3.1570320000000002E-3</v>
      </c>
    </row>
    <row r="2040" spans="1:21" x14ac:dyDescent="0.35">
      <c r="A2040" s="4">
        <f t="shared" ref="A2040:A2079" si="123">H2040</f>
        <v>490.25</v>
      </c>
      <c r="B2040" s="4">
        <f t="shared" ref="B2040:B2079" si="124">I2040</f>
        <v>0.1460022</v>
      </c>
      <c r="C2040" s="4">
        <f t="shared" ref="C2040:C2079" si="125">J2040</f>
        <v>0.85399780000000003</v>
      </c>
      <c r="D2040" s="4">
        <f t="shared" si="121"/>
        <v>-6.2342778797580007E-3</v>
      </c>
      <c r="E2040" s="4">
        <f t="shared" si="122"/>
        <v>4.1430790000000044E-3</v>
      </c>
      <c r="H2040" s="11">
        <v>490.25</v>
      </c>
      <c r="I2040" s="11">
        <v>0.1460022</v>
      </c>
      <c r="J2040" s="11">
        <v>0.85399780000000003</v>
      </c>
      <c r="K2040" s="11">
        <v>0</v>
      </c>
      <c r="L2040" s="11">
        <v>0</v>
      </c>
      <c r="M2040" s="11">
        <v>0.1460022</v>
      </c>
      <c r="N2040" s="11">
        <v>0.85399780000000003</v>
      </c>
      <c r="O2040" s="11">
        <v>1</v>
      </c>
      <c r="Q2040" s="11">
        <v>490.25</v>
      </c>
      <c r="R2040" s="11">
        <v>3.8556809999999997E-2</v>
      </c>
      <c r="S2040" s="11">
        <v>3.8556809999999997E-2</v>
      </c>
      <c r="T2040" s="11">
        <v>3.1570320000000002E-3</v>
      </c>
      <c r="U2040" s="11">
        <v>3.1570320000000002E-3</v>
      </c>
    </row>
    <row r="2041" spans="1:21" x14ac:dyDescent="0.35">
      <c r="A2041" s="4">
        <f t="shared" si="123"/>
        <v>490.5</v>
      </c>
      <c r="B2041" s="4">
        <f t="shared" si="124"/>
        <v>0.1460022</v>
      </c>
      <c r="C2041" s="4">
        <f t="shared" si="125"/>
        <v>0.85399780000000003</v>
      </c>
      <c r="D2041" s="4">
        <f t="shared" si="121"/>
        <v>-6.2342778797580007E-3</v>
      </c>
      <c r="E2041" s="4">
        <f t="shared" si="122"/>
        <v>4.1430790000000044E-3</v>
      </c>
      <c r="H2041" s="11">
        <v>490.5</v>
      </c>
      <c r="I2041" s="11">
        <v>0.1460022</v>
      </c>
      <c r="J2041" s="11">
        <v>0.85399780000000003</v>
      </c>
      <c r="K2041" s="11">
        <v>0</v>
      </c>
      <c r="L2041" s="11">
        <v>0</v>
      </c>
      <c r="M2041" s="11">
        <v>0.1460022</v>
      </c>
      <c r="N2041" s="11">
        <v>0.85399780000000003</v>
      </c>
      <c r="O2041" s="11">
        <v>1</v>
      </c>
      <c r="Q2041" s="11">
        <v>490.5</v>
      </c>
      <c r="R2041" s="11">
        <v>3.8556809999999997E-2</v>
      </c>
      <c r="S2041" s="11">
        <v>3.8556809999999997E-2</v>
      </c>
      <c r="T2041" s="11">
        <v>3.1570320000000002E-3</v>
      </c>
      <c r="U2041" s="11">
        <v>3.1570320000000002E-3</v>
      </c>
    </row>
    <row r="2042" spans="1:21" x14ac:dyDescent="0.35">
      <c r="A2042" s="4">
        <f t="shared" si="123"/>
        <v>490.75</v>
      </c>
      <c r="B2042" s="4">
        <f t="shared" si="124"/>
        <v>0.1460022</v>
      </c>
      <c r="C2042" s="4">
        <f t="shared" si="125"/>
        <v>0.85399780000000003</v>
      </c>
      <c r="D2042" s="4">
        <f t="shared" si="121"/>
        <v>-6.2342778797580007E-3</v>
      </c>
      <c r="E2042" s="4">
        <f t="shared" si="122"/>
        <v>4.1430790000000044E-3</v>
      </c>
      <c r="H2042" s="11">
        <v>490.75</v>
      </c>
      <c r="I2042" s="11">
        <v>0.1460022</v>
      </c>
      <c r="J2042" s="11">
        <v>0.85399780000000003</v>
      </c>
      <c r="K2042" s="11">
        <v>0</v>
      </c>
      <c r="L2042" s="11">
        <v>0</v>
      </c>
      <c r="M2042" s="11">
        <v>0.1460022</v>
      </c>
      <c r="N2042" s="11">
        <v>0.85399780000000003</v>
      </c>
      <c r="O2042" s="11">
        <v>1</v>
      </c>
      <c r="Q2042" s="11">
        <v>490.75</v>
      </c>
      <c r="R2042" s="11">
        <v>3.8556809999999997E-2</v>
      </c>
      <c r="S2042" s="11">
        <v>3.8556809999999997E-2</v>
      </c>
      <c r="T2042" s="11">
        <v>3.1570320000000002E-3</v>
      </c>
      <c r="U2042" s="11">
        <v>3.1570320000000002E-3</v>
      </c>
    </row>
    <row r="2043" spans="1:21" x14ac:dyDescent="0.35">
      <c r="A2043" s="4">
        <f t="shared" si="123"/>
        <v>491</v>
      </c>
      <c r="B2043" s="4">
        <f t="shared" si="124"/>
        <v>0.1460022</v>
      </c>
      <c r="C2043" s="4">
        <f t="shared" si="125"/>
        <v>0.85399780000000003</v>
      </c>
      <c r="D2043" s="4">
        <f t="shared" si="121"/>
        <v>-6.2342778797580007E-3</v>
      </c>
      <c r="E2043" s="4">
        <f t="shared" si="122"/>
        <v>4.1430790000000044E-3</v>
      </c>
      <c r="H2043" s="11">
        <v>491</v>
      </c>
      <c r="I2043" s="11">
        <v>0.1460022</v>
      </c>
      <c r="J2043" s="11">
        <v>0.85399780000000003</v>
      </c>
      <c r="K2043" s="11">
        <v>0</v>
      </c>
      <c r="L2043" s="11">
        <v>0</v>
      </c>
      <c r="M2043" s="11">
        <v>0.1460022</v>
      </c>
      <c r="N2043" s="11">
        <v>0.85399780000000003</v>
      </c>
      <c r="O2043" s="11">
        <v>1</v>
      </c>
      <c r="Q2043" s="11">
        <v>491</v>
      </c>
      <c r="R2043" s="11">
        <v>3.8556809999999997E-2</v>
      </c>
      <c r="S2043" s="11">
        <v>3.8556809999999997E-2</v>
      </c>
      <c r="T2043" s="11">
        <v>3.1570320000000002E-3</v>
      </c>
      <c r="U2043" s="11">
        <v>3.1570320000000002E-3</v>
      </c>
    </row>
    <row r="2044" spans="1:21" x14ac:dyDescent="0.35">
      <c r="A2044" s="4">
        <f t="shared" si="123"/>
        <v>491.25</v>
      </c>
      <c r="B2044" s="4">
        <f t="shared" si="124"/>
        <v>0.1460022</v>
      </c>
      <c r="C2044" s="4">
        <f t="shared" si="125"/>
        <v>0.85399780000000003</v>
      </c>
      <c r="D2044" s="4">
        <f t="shared" si="121"/>
        <v>-6.2342778797580007E-3</v>
      </c>
      <c r="E2044" s="4">
        <f t="shared" si="122"/>
        <v>4.1430790000000044E-3</v>
      </c>
      <c r="H2044" s="11">
        <v>491.25</v>
      </c>
      <c r="I2044" s="11">
        <v>0.1460022</v>
      </c>
      <c r="J2044" s="11">
        <v>0.85399780000000003</v>
      </c>
      <c r="K2044" s="11">
        <v>0</v>
      </c>
      <c r="L2044" s="11">
        <v>0</v>
      </c>
      <c r="M2044" s="11">
        <v>0.1460022</v>
      </c>
      <c r="N2044" s="11">
        <v>0.85399780000000003</v>
      </c>
      <c r="O2044" s="11">
        <v>1</v>
      </c>
      <c r="Q2044" s="11">
        <v>491.25</v>
      </c>
      <c r="R2044" s="11">
        <v>3.8556809999999997E-2</v>
      </c>
      <c r="S2044" s="11">
        <v>3.8556809999999997E-2</v>
      </c>
      <c r="T2044" s="11">
        <v>3.1570320000000002E-3</v>
      </c>
      <c r="U2044" s="11">
        <v>3.1570320000000002E-3</v>
      </c>
    </row>
    <row r="2045" spans="1:21" x14ac:dyDescent="0.35">
      <c r="A2045" s="4">
        <f t="shared" si="123"/>
        <v>491.5</v>
      </c>
      <c r="B2045" s="4">
        <f t="shared" si="124"/>
        <v>0.1460022</v>
      </c>
      <c r="C2045" s="4">
        <f t="shared" si="125"/>
        <v>0.85399780000000003</v>
      </c>
      <c r="D2045" s="4">
        <f t="shared" si="121"/>
        <v>-6.2342778797580007E-3</v>
      </c>
      <c r="E2045" s="4">
        <f t="shared" si="122"/>
        <v>4.1430790000000044E-3</v>
      </c>
      <c r="H2045" s="11">
        <v>491.5</v>
      </c>
      <c r="I2045" s="11">
        <v>0.1460022</v>
      </c>
      <c r="J2045" s="11">
        <v>0.85399780000000003</v>
      </c>
      <c r="K2045" s="11">
        <v>0</v>
      </c>
      <c r="L2045" s="11">
        <v>0</v>
      </c>
      <c r="M2045" s="11">
        <v>0.1460022</v>
      </c>
      <c r="N2045" s="11">
        <v>0.85399780000000003</v>
      </c>
      <c r="O2045" s="11">
        <v>1</v>
      </c>
      <c r="Q2045" s="11">
        <v>491.5</v>
      </c>
      <c r="R2045" s="11">
        <v>3.8556809999999997E-2</v>
      </c>
      <c r="S2045" s="11">
        <v>3.8556809999999997E-2</v>
      </c>
      <c r="T2045" s="11">
        <v>3.1570320000000002E-3</v>
      </c>
      <c r="U2045" s="11">
        <v>3.1570320000000002E-3</v>
      </c>
    </row>
    <row r="2046" spans="1:21" x14ac:dyDescent="0.35">
      <c r="A2046" s="4">
        <f t="shared" si="123"/>
        <v>491.75</v>
      </c>
      <c r="B2046" s="4">
        <f t="shared" si="124"/>
        <v>0.1460022</v>
      </c>
      <c r="C2046" s="4">
        <f t="shared" si="125"/>
        <v>0.85399780000000003</v>
      </c>
      <c r="D2046" s="4">
        <f t="shared" si="121"/>
        <v>-6.2342778797580007E-3</v>
      </c>
      <c r="E2046" s="4">
        <f t="shared" si="122"/>
        <v>4.1430790000000044E-3</v>
      </c>
      <c r="H2046" s="11">
        <v>491.75</v>
      </c>
      <c r="I2046" s="11">
        <v>0.1460022</v>
      </c>
      <c r="J2046" s="11">
        <v>0.85399780000000003</v>
      </c>
      <c r="K2046" s="11">
        <v>0</v>
      </c>
      <c r="L2046" s="11">
        <v>0</v>
      </c>
      <c r="M2046" s="11">
        <v>0.1460022</v>
      </c>
      <c r="N2046" s="11">
        <v>0.85399780000000003</v>
      </c>
      <c r="O2046" s="11">
        <v>1</v>
      </c>
      <c r="Q2046" s="11">
        <v>491.75</v>
      </c>
      <c r="R2046" s="11">
        <v>3.8556809999999997E-2</v>
      </c>
      <c r="S2046" s="11">
        <v>3.8556809999999997E-2</v>
      </c>
      <c r="T2046" s="11">
        <v>3.1570320000000002E-3</v>
      </c>
      <c r="U2046" s="11">
        <v>3.1570320000000002E-3</v>
      </c>
    </row>
    <row r="2047" spans="1:21" x14ac:dyDescent="0.35">
      <c r="A2047" s="4">
        <f t="shared" si="123"/>
        <v>492</v>
      </c>
      <c r="B2047" s="4">
        <f t="shared" si="124"/>
        <v>0.1460022</v>
      </c>
      <c r="C2047" s="4">
        <f t="shared" si="125"/>
        <v>0.85399780000000003</v>
      </c>
      <c r="D2047" s="4">
        <f t="shared" si="121"/>
        <v>-6.2342778797580007E-3</v>
      </c>
      <c r="E2047" s="4">
        <f t="shared" si="122"/>
        <v>4.1430790000000044E-3</v>
      </c>
      <c r="H2047" s="11">
        <v>492</v>
      </c>
      <c r="I2047" s="11">
        <v>0.1460022</v>
      </c>
      <c r="J2047" s="11">
        <v>0.85399780000000003</v>
      </c>
      <c r="K2047" s="11">
        <v>0</v>
      </c>
      <c r="L2047" s="11">
        <v>0</v>
      </c>
      <c r="M2047" s="11">
        <v>0.1460022</v>
      </c>
      <c r="N2047" s="11">
        <v>0.85399780000000003</v>
      </c>
      <c r="O2047" s="11">
        <v>1</v>
      </c>
      <c r="Q2047" s="11">
        <v>492</v>
      </c>
      <c r="R2047" s="11">
        <v>3.8556809999999997E-2</v>
      </c>
      <c r="S2047" s="11">
        <v>3.8556809999999997E-2</v>
      </c>
      <c r="T2047" s="11">
        <v>3.1570320000000002E-3</v>
      </c>
      <c r="U2047" s="11">
        <v>3.1570320000000002E-3</v>
      </c>
    </row>
    <row r="2048" spans="1:21" x14ac:dyDescent="0.35">
      <c r="A2048" s="4">
        <f t="shared" si="123"/>
        <v>492.25</v>
      </c>
      <c r="B2048" s="4">
        <f t="shared" si="124"/>
        <v>0.1460022</v>
      </c>
      <c r="C2048" s="4">
        <f t="shared" si="125"/>
        <v>0.85399780000000003</v>
      </c>
      <c r="D2048" s="4">
        <f t="shared" si="121"/>
        <v>-6.2342778797580007E-3</v>
      </c>
      <c r="E2048" s="4">
        <f t="shared" si="122"/>
        <v>4.1430790000000044E-3</v>
      </c>
      <c r="H2048" s="11">
        <v>492.25</v>
      </c>
      <c r="I2048" s="11">
        <v>0.1460022</v>
      </c>
      <c r="J2048" s="11">
        <v>0.85399780000000003</v>
      </c>
      <c r="K2048" s="11">
        <v>0</v>
      </c>
      <c r="L2048" s="11">
        <v>0</v>
      </c>
      <c r="M2048" s="11">
        <v>0.1460022</v>
      </c>
      <c r="N2048" s="11">
        <v>0.85399780000000003</v>
      </c>
      <c r="O2048" s="11">
        <v>1</v>
      </c>
      <c r="Q2048" s="11">
        <v>492.25</v>
      </c>
      <c r="R2048" s="11">
        <v>3.8556809999999997E-2</v>
      </c>
      <c r="S2048" s="11">
        <v>3.8556809999999997E-2</v>
      </c>
      <c r="T2048" s="11">
        <v>3.1570320000000002E-3</v>
      </c>
      <c r="U2048" s="11">
        <v>3.1570320000000002E-3</v>
      </c>
    </row>
    <row r="2049" spans="1:21" x14ac:dyDescent="0.35">
      <c r="A2049" s="4">
        <f t="shared" si="123"/>
        <v>492.5</v>
      </c>
      <c r="B2049" s="4">
        <f t="shared" si="124"/>
        <v>0.1460022</v>
      </c>
      <c r="C2049" s="4">
        <f t="shared" si="125"/>
        <v>0.85399780000000003</v>
      </c>
      <c r="D2049" s="4">
        <f t="shared" si="121"/>
        <v>-6.2342778797580007E-3</v>
      </c>
      <c r="E2049" s="4">
        <f t="shared" si="122"/>
        <v>4.1430790000000044E-3</v>
      </c>
      <c r="H2049" s="11">
        <v>492.5</v>
      </c>
      <c r="I2049" s="11">
        <v>0.1460022</v>
      </c>
      <c r="J2049" s="11">
        <v>0.85399780000000003</v>
      </c>
      <c r="K2049" s="11">
        <v>0</v>
      </c>
      <c r="L2049" s="11">
        <v>0</v>
      </c>
      <c r="M2049" s="11">
        <v>0.1460022</v>
      </c>
      <c r="N2049" s="11">
        <v>0.85399780000000003</v>
      </c>
      <c r="O2049" s="11">
        <v>1</v>
      </c>
      <c r="Q2049" s="11">
        <v>492.5</v>
      </c>
      <c r="R2049" s="11">
        <v>3.8556809999999997E-2</v>
      </c>
      <c r="S2049" s="11">
        <v>3.8556809999999997E-2</v>
      </c>
      <c r="T2049" s="11">
        <v>3.1570320000000002E-3</v>
      </c>
      <c r="U2049" s="11">
        <v>3.1570320000000002E-3</v>
      </c>
    </row>
    <row r="2050" spans="1:21" x14ac:dyDescent="0.35">
      <c r="A2050" s="4">
        <f t="shared" si="123"/>
        <v>492.75</v>
      </c>
      <c r="B2050" s="4">
        <f t="shared" si="124"/>
        <v>0.1460022</v>
      </c>
      <c r="C2050" s="4">
        <f t="shared" si="125"/>
        <v>0.85399780000000003</v>
      </c>
      <c r="D2050" s="4">
        <f t="shared" si="121"/>
        <v>-6.2342778797580007E-3</v>
      </c>
      <c r="E2050" s="4">
        <f t="shared" si="122"/>
        <v>4.1430790000000044E-3</v>
      </c>
      <c r="H2050" s="11">
        <v>492.75</v>
      </c>
      <c r="I2050" s="11">
        <v>0.1460022</v>
      </c>
      <c r="J2050" s="11">
        <v>0.85399780000000003</v>
      </c>
      <c r="K2050" s="11">
        <v>0</v>
      </c>
      <c r="L2050" s="11">
        <v>0</v>
      </c>
      <c r="M2050" s="11">
        <v>0.1460022</v>
      </c>
      <c r="N2050" s="11">
        <v>0.85399780000000003</v>
      </c>
      <c r="O2050" s="11">
        <v>1</v>
      </c>
      <c r="Q2050" s="11">
        <v>492.75</v>
      </c>
      <c r="R2050" s="11">
        <v>3.8556809999999997E-2</v>
      </c>
      <c r="S2050" s="11">
        <v>3.8556809999999997E-2</v>
      </c>
      <c r="T2050" s="11">
        <v>3.1570320000000002E-3</v>
      </c>
      <c r="U2050" s="11">
        <v>3.1570320000000002E-3</v>
      </c>
    </row>
    <row r="2051" spans="1:21" x14ac:dyDescent="0.35">
      <c r="A2051" s="4">
        <f t="shared" si="123"/>
        <v>493</v>
      </c>
      <c r="B2051" s="4">
        <f t="shared" si="124"/>
        <v>0.1460022</v>
      </c>
      <c r="C2051" s="4">
        <f t="shared" si="125"/>
        <v>0.85399780000000003</v>
      </c>
      <c r="D2051" s="4">
        <f t="shared" si="121"/>
        <v>-6.2342778797580007E-3</v>
      </c>
      <c r="E2051" s="4">
        <f t="shared" si="122"/>
        <v>4.1430790000000044E-3</v>
      </c>
      <c r="H2051" s="11">
        <v>493</v>
      </c>
      <c r="I2051" s="11">
        <v>0.1460022</v>
      </c>
      <c r="J2051" s="11">
        <v>0.85399780000000003</v>
      </c>
      <c r="K2051" s="11">
        <v>0</v>
      </c>
      <c r="L2051" s="11">
        <v>0</v>
      </c>
      <c r="M2051" s="11">
        <v>0.1460022</v>
      </c>
      <c r="N2051" s="11">
        <v>0.85399780000000003</v>
      </c>
      <c r="O2051" s="11">
        <v>1</v>
      </c>
      <c r="Q2051" s="11">
        <v>493</v>
      </c>
      <c r="R2051" s="11">
        <v>3.8556809999999997E-2</v>
      </c>
      <c r="S2051" s="11">
        <v>3.8556809999999997E-2</v>
      </c>
      <c r="T2051" s="11">
        <v>3.1570320000000002E-3</v>
      </c>
      <c r="U2051" s="11">
        <v>3.1570320000000002E-3</v>
      </c>
    </row>
    <row r="2052" spans="1:21" x14ac:dyDescent="0.35">
      <c r="A2052" s="4">
        <f t="shared" si="123"/>
        <v>493.25</v>
      </c>
      <c r="B2052" s="4">
        <f t="shared" si="124"/>
        <v>0.1460022</v>
      </c>
      <c r="C2052" s="4">
        <f t="shared" si="125"/>
        <v>0.85399780000000003</v>
      </c>
      <c r="D2052" s="4">
        <f t="shared" si="121"/>
        <v>-6.2342778797580007E-3</v>
      </c>
      <c r="E2052" s="4">
        <f t="shared" si="122"/>
        <v>4.1430790000000044E-3</v>
      </c>
      <c r="H2052" s="11">
        <v>493.25</v>
      </c>
      <c r="I2052" s="11">
        <v>0.1460022</v>
      </c>
      <c r="J2052" s="11">
        <v>0.85399780000000003</v>
      </c>
      <c r="K2052" s="11">
        <v>0</v>
      </c>
      <c r="L2052" s="11">
        <v>0</v>
      </c>
      <c r="M2052" s="11">
        <v>0.1460022</v>
      </c>
      <c r="N2052" s="11">
        <v>0.85399780000000003</v>
      </c>
      <c r="O2052" s="11">
        <v>1</v>
      </c>
      <c r="Q2052" s="11">
        <v>493.25</v>
      </c>
      <c r="R2052" s="11">
        <v>3.8556809999999997E-2</v>
      </c>
      <c r="S2052" s="11">
        <v>3.8556809999999997E-2</v>
      </c>
      <c r="T2052" s="11">
        <v>3.1570320000000002E-3</v>
      </c>
      <c r="U2052" s="11">
        <v>3.1570320000000002E-3</v>
      </c>
    </row>
    <row r="2053" spans="1:21" x14ac:dyDescent="0.35">
      <c r="A2053" s="4">
        <f t="shared" si="123"/>
        <v>493.5</v>
      </c>
      <c r="B2053" s="4">
        <f t="shared" si="124"/>
        <v>0.1460022</v>
      </c>
      <c r="C2053" s="4">
        <f t="shared" si="125"/>
        <v>0.85399780000000003</v>
      </c>
      <c r="D2053" s="4">
        <f t="shared" si="121"/>
        <v>-6.2342778797580007E-3</v>
      </c>
      <c r="E2053" s="4">
        <f t="shared" si="122"/>
        <v>4.1430790000000044E-3</v>
      </c>
      <c r="H2053" s="11">
        <v>493.5</v>
      </c>
      <c r="I2053" s="11">
        <v>0.1460022</v>
      </c>
      <c r="J2053" s="11">
        <v>0.85399780000000003</v>
      </c>
      <c r="K2053" s="11">
        <v>0</v>
      </c>
      <c r="L2053" s="11">
        <v>0</v>
      </c>
      <c r="M2053" s="11">
        <v>0.1460022</v>
      </c>
      <c r="N2053" s="11">
        <v>0.85399780000000003</v>
      </c>
      <c r="O2053" s="11">
        <v>1</v>
      </c>
      <c r="Q2053" s="11">
        <v>493.5</v>
      </c>
      <c r="R2053" s="11">
        <v>3.8556809999999997E-2</v>
      </c>
      <c r="S2053" s="11">
        <v>3.8556809999999997E-2</v>
      </c>
      <c r="T2053" s="11">
        <v>3.1570320000000002E-3</v>
      </c>
      <c r="U2053" s="11">
        <v>3.1570320000000002E-3</v>
      </c>
    </row>
    <row r="2054" spans="1:21" x14ac:dyDescent="0.35">
      <c r="A2054" s="4">
        <f t="shared" si="123"/>
        <v>493.75</v>
      </c>
      <c r="B2054" s="4">
        <f t="shared" si="124"/>
        <v>0.1460022</v>
      </c>
      <c r="C2054" s="4">
        <f t="shared" si="125"/>
        <v>0.85399780000000003</v>
      </c>
      <c r="D2054" s="4">
        <f t="shared" si="121"/>
        <v>-6.2342778797580007E-3</v>
      </c>
      <c r="E2054" s="4">
        <f t="shared" si="122"/>
        <v>4.1430790000000044E-3</v>
      </c>
      <c r="H2054" s="11">
        <v>493.75</v>
      </c>
      <c r="I2054" s="11">
        <v>0.1460022</v>
      </c>
      <c r="J2054" s="11">
        <v>0.85399780000000003</v>
      </c>
      <c r="K2054" s="11">
        <v>0</v>
      </c>
      <c r="L2054" s="11">
        <v>0</v>
      </c>
      <c r="M2054" s="11">
        <v>0.1460022</v>
      </c>
      <c r="N2054" s="11">
        <v>0.85399780000000003</v>
      </c>
      <c r="O2054" s="11">
        <v>1</v>
      </c>
      <c r="Q2054" s="11">
        <v>493.75</v>
      </c>
      <c r="R2054" s="11">
        <v>3.8556809999999997E-2</v>
      </c>
      <c r="S2054" s="11">
        <v>3.8556809999999997E-2</v>
      </c>
      <c r="T2054" s="11">
        <v>3.1570320000000002E-3</v>
      </c>
      <c r="U2054" s="11">
        <v>3.1570320000000002E-3</v>
      </c>
    </row>
    <row r="2055" spans="1:21" x14ac:dyDescent="0.35">
      <c r="A2055" s="4">
        <f t="shared" si="123"/>
        <v>494</v>
      </c>
      <c r="B2055" s="4">
        <f t="shared" si="124"/>
        <v>0.1460022</v>
      </c>
      <c r="C2055" s="4">
        <f t="shared" si="125"/>
        <v>0.85399780000000003</v>
      </c>
      <c r="D2055" s="4">
        <f t="shared" si="121"/>
        <v>-6.2342778797580007E-3</v>
      </c>
      <c r="E2055" s="4">
        <f t="shared" si="122"/>
        <v>4.1430790000000044E-3</v>
      </c>
      <c r="H2055" s="11">
        <v>494</v>
      </c>
      <c r="I2055" s="11">
        <v>0.1460022</v>
      </c>
      <c r="J2055" s="11">
        <v>0.85399780000000003</v>
      </c>
      <c r="K2055" s="11">
        <v>0</v>
      </c>
      <c r="L2055" s="11">
        <v>0</v>
      </c>
      <c r="M2055" s="11">
        <v>0.1460022</v>
      </c>
      <c r="N2055" s="11">
        <v>0.85399780000000003</v>
      </c>
      <c r="O2055" s="11">
        <v>1</v>
      </c>
      <c r="Q2055" s="11">
        <v>494</v>
      </c>
      <c r="R2055" s="11">
        <v>3.8556809999999997E-2</v>
      </c>
      <c r="S2055" s="11">
        <v>3.8556809999999997E-2</v>
      </c>
      <c r="T2055" s="11">
        <v>3.1570320000000002E-3</v>
      </c>
      <c r="U2055" s="11">
        <v>3.1570320000000002E-3</v>
      </c>
    </row>
    <row r="2056" spans="1:21" x14ac:dyDescent="0.35">
      <c r="A2056" s="4">
        <f t="shared" si="123"/>
        <v>494.25</v>
      </c>
      <c r="B2056" s="4">
        <f t="shared" si="124"/>
        <v>0.1460022</v>
      </c>
      <c r="C2056" s="4">
        <f t="shared" si="125"/>
        <v>0.85399780000000003</v>
      </c>
      <c r="D2056" s="4">
        <f t="shared" si="121"/>
        <v>-6.2342778797580007E-3</v>
      </c>
      <c r="E2056" s="4">
        <f t="shared" si="122"/>
        <v>4.1430790000000044E-3</v>
      </c>
      <c r="H2056" s="11">
        <v>494.25</v>
      </c>
      <c r="I2056" s="11">
        <v>0.1460022</v>
      </c>
      <c r="J2056" s="11">
        <v>0.85399780000000003</v>
      </c>
      <c r="K2056" s="11">
        <v>0</v>
      </c>
      <c r="L2056" s="11">
        <v>0</v>
      </c>
      <c r="M2056" s="11">
        <v>0.1460022</v>
      </c>
      <c r="N2056" s="11">
        <v>0.85399780000000003</v>
      </c>
      <c r="O2056" s="11">
        <v>1</v>
      </c>
      <c r="Q2056" s="11">
        <v>494.25</v>
      </c>
      <c r="R2056" s="11">
        <v>3.8556809999999997E-2</v>
      </c>
      <c r="S2056" s="11">
        <v>3.8556809999999997E-2</v>
      </c>
      <c r="T2056" s="11">
        <v>3.1570320000000002E-3</v>
      </c>
      <c r="U2056" s="11">
        <v>3.1570320000000002E-3</v>
      </c>
    </row>
    <row r="2057" spans="1:21" x14ac:dyDescent="0.35">
      <c r="A2057" s="4">
        <f t="shared" si="123"/>
        <v>494.5</v>
      </c>
      <c r="B2057" s="4">
        <f t="shared" si="124"/>
        <v>0.1460022</v>
      </c>
      <c r="C2057" s="4">
        <f t="shared" si="125"/>
        <v>0.85399780000000003</v>
      </c>
      <c r="D2057" s="4">
        <f t="shared" si="121"/>
        <v>-6.2342778797580007E-3</v>
      </c>
      <c r="E2057" s="4">
        <f t="shared" si="122"/>
        <v>4.1430790000000044E-3</v>
      </c>
      <c r="H2057" s="11">
        <v>494.5</v>
      </c>
      <c r="I2057" s="11">
        <v>0.1460022</v>
      </c>
      <c r="J2057" s="11">
        <v>0.85399780000000003</v>
      </c>
      <c r="K2057" s="11">
        <v>0</v>
      </c>
      <c r="L2057" s="11">
        <v>0</v>
      </c>
      <c r="M2057" s="11">
        <v>0.1460022</v>
      </c>
      <c r="N2057" s="11">
        <v>0.85399780000000003</v>
      </c>
      <c r="O2057" s="11">
        <v>1</v>
      </c>
      <c r="Q2057" s="11">
        <v>494.5</v>
      </c>
      <c r="R2057" s="11">
        <v>3.8556809999999997E-2</v>
      </c>
      <c r="S2057" s="11">
        <v>3.8556809999999997E-2</v>
      </c>
      <c r="T2057" s="11">
        <v>3.1570320000000002E-3</v>
      </c>
      <c r="U2057" s="11">
        <v>3.1570320000000002E-3</v>
      </c>
    </row>
    <row r="2058" spans="1:21" x14ac:dyDescent="0.35">
      <c r="A2058" s="4">
        <f t="shared" si="123"/>
        <v>494.75</v>
      </c>
      <c r="B2058" s="4">
        <f t="shared" si="124"/>
        <v>0.1460022</v>
      </c>
      <c r="C2058" s="4">
        <f t="shared" si="125"/>
        <v>0.85399780000000003</v>
      </c>
      <c r="D2058" s="4">
        <f t="shared" si="121"/>
        <v>-6.2342778797580007E-3</v>
      </c>
      <c r="E2058" s="4">
        <f t="shared" si="122"/>
        <v>4.1430790000000044E-3</v>
      </c>
      <c r="H2058" s="11">
        <v>494.75</v>
      </c>
      <c r="I2058" s="11">
        <v>0.1460022</v>
      </c>
      <c r="J2058" s="11">
        <v>0.85399780000000003</v>
      </c>
      <c r="K2058" s="11">
        <v>0</v>
      </c>
      <c r="L2058" s="11">
        <v>0</v>
      </c>
      <c r="M2058" s="11">
        <v>0.1460022</v>
      </c>
      <c r="N2058" s="11">
        <v>0.85399780000000003</v>
      </c>
      <c r="O2058" s="11">
        <v>1</v>
      </c>
      <c r="Q2058" s="11">
        <v>494.75</v>
      </c>
      <c r="R2058" s="11">
        <v>3.8556809999999997E-2</v>
      </c>
      <c r="S2058" s="11">
        <v>3.8556809999999997E-2</v>
      </c>
      <c r="T2058" s="11">
        <v>3.1570320000000002E-3</v>
      </c>
      <c r="U2058" s="11">
        <v>3.1570320000000002E-3</v>
      </c>
    </row>
    <row r="2059" spans="1:21" x14ac:dyDescent="0.35">
      <c r="A2059" s="4">
        <f t="shared" si="123"/>
        <v>495</v>
      </c>
      <c r="B2059" s="4">
        <f t="shared" si="124"/>
        <v>0.1460022</v>
      </c>
      <c r="C2059" s="4">
        <f t="shared" si="125"/>
        <v>0.85399780000000003</v>
      </c>
      <c r="D2059" s="4">
        <f t="shared" si="121"/>
        <v>-6.2342778797580007E-3</v>
      </c>
      <c r="E2059" s="4">
        <f t="shared" si="122"/>
        <v>4.1430790000000044E-3</v>
      </c>
      <c r="H2059" s="11">
        <v>495</v>
      </c>
      <c r="I2059" s="11">
        <v>0.1460022</v>
      </c>
      <c r="J2059" s="11">
        <v>0.85399780000000003</v>
      </c>
      <c r="K2059" s="11">
        <v>0</v>
      </c>
      <c r="L2059" s="11">
        <v>0</v>
      </c>
      <c r="M2059" s="11">
        <v>0.1460022</v>
      </c>
      <c r="N2059" s="11">
        <v>0.85399780000000003</v>
      </c>
      <c r="O2059" s="11">
        <v>1</v>
      </c>
      <c r="Q2059" s="11">
        <v>495</v>
      </c>
      <c r="R2059" s="11">
        <v>3.8556809999999997E-2</v>
      </c>
      <c r="S2059" s="11">
        <v>3.8556809999999997E-2</v>
      </c>
      <c r="T2059" s="11">
        <v>3.1570320000000002E-3</v>
      </c>
      <c r="U2059" s="11">
        <v>3.1570320000000002E-3</v>
      </c>
    </row>
    <row r="2060" spans="1:21" x14ac:dyDescent="0.35">
      <c r="A2060" s="4">
        <f t="shared" si="123"/>
        <v>495.25</v>
      </c>
      <c r="B2060" s="4">
        <f t="shared" si="124"/>
        <v>0.1460022</v>
      </c>
      <c r="C2060" s="4">
        <f t="shared" si="125"/>
        <v>0.85399780000000003</v>
      </c>
      <c r="D2060" s="4">
        <f t="shared" si="121"/>
        <v>-6.2342778797580007E-3</v>
      </c>
      <c r="E2060" s="4">
        <f t="shared" si="122"/>
        <v>4.1430790000000044E-3</v>
      </c>
      <c r="H2060" s="11">
        <v>495.25</v>
      </c>
      <c r="I2060" s="11">
        <v>0.1460022</v>
      </c>
      <c r="J2060" s="11">
        <v>0.85399780000000003</v>
      </c>
      <c r="K2060" s="11">
        <v>0</v>
      </c>
      <c r="L2060" s="11">
        <v>0</v>
      </c>
      <c r="M2060" s="11">
        <v>0.1460022</v>
      </c>
      <c r="N2060" s="11">
        <v>0.85399780000000003</v>
      </c>
      <c r="O2060" s="11">
        <v>1</v>
      </c>
      <c r="Q2060" s="11">
        <v>495.25</v>
      </c>
      <c r="R2060" s="11">
        <v>3.8556809999999997E-2</v>
      </c>
      <c r="S2060" s="11">
        <v>3.8556809999999997E-2</v>
      </c>
      <c r="T2060" s="11">
        <v>3.1570320000000002E-3</v>
      </c>
      <c r="U2060" s="11">
        <v>3.1570320000000002E-3</v>
      </c>
    </row>
    <row r="2061" spans="1:21" x14ac:dyDescent="0.35">
      <c r="A2061" s="4">
        <f t="shared" si="123"/>
        <v>495.5</v>
      </c>
      <c r="B2061" s="4">
        <f t="shared" si="124"/>
        <v>0.1460022</v>
      </c>
      <c r="C2061" s="4">
        <f t="shared" si="125"/>
        <v>0.85399780000000003</v>
      </c>
      <c r="D2061" s="4">
        <f t="shared" si="121"/>
        <v>-6.2342778797580007E-3</v>
      </c>
      <c r="E2061" s="4">
        <f t="shared" si="122"/>
        <v>4.1430790000000044E-3</v>
      </c>
      <c r="H2061" s="11">
        <v>495.5</v>
      </c>
      <c r="I2061" s="11">
        <v>0.1460022</v>
      </c>
      <c r="J2061" s="11">
        <v>0.85399780000000003</v>
      </c>
      <c r="K2061" s="11">
        <v>0</v>
      </c>
      <c r="L2061" s="11">
        <v>0</v>
      </c>
      <c r="M2061" s="11">
        <v>0.1460022</v>
      </c>
      <c r="N2061" s="11">
        <v>0.85399780000000003</v>
      </c>
      <c r="O2061" s="11">
        <v>1</v>
      </c>
      <c r="Q2061" s="11">
        <v>495.5</v>
      </c>
      <c r="R2061" s="11">
        <v>3.8556809999999997E-2</v>
      </c>
      <c r="S2061" s="11">
        <v>3.8556809999999997E-2</v>
      </c>
      <c r="T2061" s="11">
        <v>3.1570320000000002E-3</v>
      </c>
      <c r="U2061" s="11">
        <v>3.1570320000000002E-3</v>
      </c>
    </row>
    <row r="2062" spans="1:21" x14ac:dyDescent="0.35">
      <c r="A2062" s="4">
        <f t="shared" si="123"/>
        <v>495.75</v>
      </c>
      <c r="B2062" s="4">
        <f t="shared" si="124"/>
        <v>0.1460022</v>
      </c>
      <c r="C2062" s="4">
        <f t="shared" si="125"/>
        <v>0.85399780000000003</v>
      </c>
      <c r="D2062" s="4">
        <f t="shared" si="121"/>
        <v>-6.2342778797580007E-3</v>
      </c>
      <c r="E2062" s="4">
        <f t="shared" si="122"/>
        <v>4.1430790000000044E-3</v>
      </c>
      <c r="H2062" s="11">
        <v>495.75</v>
      </c>
      <c r="I2062" s="11">
        <v>0.1460022</v>
      </c>
      <c r="J2062" s="11">
        <v>0.85399780000000003</v>
      </c>
      <c r="K2062" s="11">
        <v>0</v>
      </c>
      <c r="L2062" s="11">
        <v>0</v>
      </c>
      <c r="M2062" s="11">
        <v>0.1460022</v>
      </c>
      <c r="N2062" s="11">
        <v>0.85399780000000003</v>
      </c>
      <c r="O2062" s="11">
        <v>1</v>
      </c>
      <c r="Q2062" s="11">
        <v>495.75</v>
      </c>
      <c r="R2062" s="11">
        <v>3.8556809999999997E-2</v>
      </c>
      <c r="S2062" s="11">
        <v>3.8556809999999997E-2</v>
      </c>
      <c r="T2062" s="11">
        <v>3.1570320000000002E-3</v>
      </c>
      <c r="U2062" s="11">
        <v>3.1570320000000002E-3</v>
      </c>
    </row>
    <row r="2063" spans="1:21" x14ac:dyDescent="0.35">
      <c r="A2063" s="4">
        <f t="shared" si="123"/>
        <v>496</v>
      </c>
      <c r="B2063" s="4">
        <f t="shared" si="124"/>
        <v>0.1460022</v>
      </c>
      <c r="C2063" s="4">
        <f t="shared" si="125"/>
        <v>0.85399780000000003</v>
      </c>
      <c r="D2063" s="4">
        <f t="shared" si="121"/>
        <v>-6.2342778797580007E-3</v>
      </c>
      <c r="E2063" s="4">
        <f t="shared" si="122"/>
        <v>4.1430790000000044E-3</v>
      </c>
      <c r="H2063" s="11">
        <v>496</v>
      </c>
      <c r="I2063" s="11">
        <v>0.1460022</v>
      </c>
      <c r="J2063" s="11">
        <v>0.85399780000000003</v>
      </c>
      <c r="K2063" s="11">
        <v>0</v>
      </c>
      <c r="L2063" s="11">
        <v>0</v>
      </c>
      <c r="M2063" s="11">
        <v>0.1460022</v>
      </c>
      <c r="N2063" s="11">
        <v>0.85399780000000003</v>
      </c>
      <c r="O2063" s="11">
        <v>1</v>
      </c>
      <c r="Q2063" s="11">
        <v>496</v>
      </c>
      <c r="R2063" s="11">
        <v>3.8556809999999997E-2</v>
      </c>
      <c r="S2063" s="11">
        <v>3.8556809999999997E-2</v>
      </c>
      <c r="T2063" s="11">
        <v>3.1570320000000002E-3</v>
      </c>
      <c r="U2063" s="11">
        <v>3.1570320000000002E-3</v>
      </c>
    </row>
    <row r="2064" spans="1:21" x14ac:dyDescent="0.35">
      <c r="A2064" s="4">
        <f t="shared" si="123"/>
        <v>496.25</v>
      </c>
      <c r="B2064" s="4">
        <f t="shared" si="124"/>
        <v>0.1460022</v>
      </c>
      <c r="C2064" s="4">
        <f t="shared" si="125"/>
        <v>0.85399780000000003</v>
      </c>
      <c r="D2064" s="4">
        <f t="shared" ref="D2064:D2079" si="126">-$B$23*B2064*C2064</f>
        <v>-6.2342778797580007E-3</v>
      </c>
      <c r="E2064" s="4">
        <f t="shared" ref="E2064:E2079" si="127">-(AVERAGE(R2064,T2064)-$B$23/2)</f>
        <v>4.1430790000000044E-3</v>
      </c>
      <c r="H2064" s="11">
        <v>496.25</v>
      </c>
      <c r="I2064" s="11">
        <v>0.1460022</v>
      </c>
      <c r="J2064" s="11">
        <v>0.85399780000000003</v>
      </c>
      <c r="K2064" s="11">
        <v>0</v>
      </c>
      <c r="L2064" s="11">
        <v>0</v>
      </c>
      <c r="M2064" s="11">
        <v>0.1460022</v>
      </c>
      <c r="N2064" s="11">
        <v>0.85399780000000003</v>
      </c>
      <c r="O2064" s="11">
        <v>1</v>
      </c>
      <c r="Q2064" s="11">
        <v>496.25</v>
      </c>
      <c r="R2064" s="11">
        <v>3.8556809999999997E-2</v>
      </c>
      <c r="S2064" s="11">
        <v>3.8556809999999997E-2</v>
      </c>
      <c r="T2064" s="11">
        <v>3.1570320000000002E-3</v>
      </c>
      <c r="U2064" s="11">
        <v>3.1570320000000002E-3</v>
      </c>
    </row>
    <row r="2065" spans="1:21" x14ac:dyDescent="0.35">
      <c r="A2065" s="4">
        <f t="shared" si="123"/>
        <v>496.5</v>
      </c>
      <c r="B2065" s="4">
        <f t="shared" si="124"/>
        <v>0.1460022</v>
      </c>
      <c r="C2065" s="4">
        <f t="shared" si="125"/>
        <v>0.85399780000000003</v>
      </c>
      <c r="D2065" s="4">
        <f t="shared" si="126"/>
        <v>-6.2342778797580007E-3</v>
      </c>
      <c r="E2065" s="4">
        <f t="shared" si="127"/>
        <v>4.1430790000000044E-3</v>
      </c>
      <c r="H2065" s="11">
        <v>496.5</v>
      </c>
      <c r="I2065" s="11">
        <v>0.1460022</v>
      </c>
      <c r="J2065" s="11">
        <v>0.85399780000000003</v>
      </c>
      <c r="K2065" s="11">
        <v>0</v>
      </c>
      <c r="L2065" s="11">
        <v>0</v>
      </c>
      <c r="M2065" s="11">
        <v>0.1460022</v>
      </c>
      <c r="N2065" s="11">
        <v>0.85399780000000003</v>
      </c>
      <c r="O2065" s="11">
        <v>1</v>
      </c>
      <c r="Q2065" s="11">
        <v>496.5</v>
      </c>
      <c r="R2065" s="11">
        <v>3.8556809999999997E-2</v>
      </c>
      <c r="S2065" s="11">
        <v>3.8556809999999997E-2</v>
      </c>
      <c r="T2065" s="11">
        <v>3.1570320000000002E-3</v>
      </c>
      <c r="U2065" s="11">
        <v>3.1570320000000002E-3</v>
      </c>
    </row>
    <row r="2066" spans="1:21" x14ac:dyDescent="0.35">
      <c r="A2066" s="4">
        <f t="shared" si="123"/>
        <v>496.75</v>
      </c>
      <c r="B2066" s="4">
        <f t="shared" si="124"/>
        <v>0.1460022</v>
      </c>
      <c r="C2066" s="4">
        <f t="shared" si="125"/>
        <v>0.85399780000000003</v>
      </c>
      <c r="D2066" s="4">
        <f t="shared" si="126"/>
        <v>-6.2342778797580007E-3</v>
      </c>
      <c r="E2066" s="4">
        <f t="shared" si="127"/>
        <v>4.1430790000000044E-3</v>
      </c>
      <c r="H2066" s="11">
        <v>496.75</v>
      </c>
      <c r="I2066" s="11">
        <v>0.1460022</v>
      </c>
      <c r="J2066" s="11">
        <v>0.85399780000000003</v>
      </c>
      <c r="K2066" s="11">
        <v>0</v>
      </c>
      <c r="L2066" s="11">
        <v>0</v>
      </c>
      <c r="M2066" s="11">
        <v>0.1460022</v>
      </c>
      <c r="N2066" s="11">
        <v>0.85399780000000003</v>
      </c>
      <c r="O2066" s="11">
        <v>1</v>
      </c>
      <c r="Q2066" s="11">
        <v>496.75</v>
      </c>
      <c r="R2066" s="11">
        <v>3.8556809999999997E-2</v>
      </c>
      <c r="S2066" s="11">
        <v>3.8556809999999997E-2</v>
      </c>
      <c r="T2066" s="11">
        <v>3.1570320000000002E-3</v>
      </c>
      <c r="U2066" s="11">
        <v>3.1570320000000002E-3</v>
      </c>
    </row>
    <row r="2067" spans="1:21" x14ac:dyDescent="0.35">
      <c r="A2067" s="4">
        <f t="shared" si="123"/>
        <v>497</v>
      </c>
      <c r="B2067" s="4">
        <f t="shared" si="124"/>
        <v>0.1460022</v>
      </c>
      <c r="C2067" s="4">
        <f t="shared" si="125"/>
        <v>0.85399780000000003</v>
      </c>
      <c r="D2067" s="4">
        <f t="shared" si="126"/>
        <v>-6.2342778797580007E-3</v>
      </c>
      <c r="E2067" s="4">
        <f t="shared" si="127"/>
        <v>4.1430790000000044E-3</v>
      </c>
      <c r="H2067" s="11">
        <v>497</v>
      </c>
      <c r="I2067" s="11">
        <v>0.1460022</v>
      </c>
      <c r="J2067" s="11">
        <v>0.85399780000000003</v>
      </c>
      <c r="K2067" s="11">
        <v>0</v>
      </c>
      <c r="L2067" s="11">
        <v>0</v>
      </c>
      <c r="M2067" s="11">
        <v>0.1460022</v>
      </c>
      <c r="N2067" s="11">
        <v>0.85399780000000003</v>
      </c>
      <c r="O2067" s="11">
        <v>1</v>
      </c>
      <c r="Q2067" s="11">
        <v>497</v>
      </c>
      <c r="R2067" s="11">
        <v>3.8556809999999997E-2</v>
      </c>
      <c r="S2067" s="11">
        <v>3.8556809999999997E-2</v>
      </c>
      <c r="T2067" s="11">
        <v>3.1570320000000002E-3</v>
      </c>
      <c r="U2067" s="11">
        <v>3.1570320000000002E-3</v>
      </c>
    </row>
    <row r="2068" spans="1:21" x14ac:dyDescent="0.35">
      <c r="A2068" s="4">
        <f t="shared" si="123"/>
        <v>497.25</v>
      </c>
      <c r="B2068" s="4">
        <f t="shared" si="124"/>
        <v>0.1460022</v>
      </c>
      <c r="C2068" s="4">
        <f t="shared" si="125"/>
        <v>0.85399780000000003</v>
      </c>
      <c r="D2068" s="4">
        <f t="shared" si="126"/>
        <v>-6.2342778797580007E-3</v>
      </c>
      <c r="E2068" s="4">
        <f t="shared" si="127"/>
        <v>4.1430790000000044E-3</v>
      </c>
      <c r="H2068" s="11">
        <v>497.25</v>
      </c>
      <c r="I2068" s="11">
        <v>0.1460022</v>
      </c>
      <c r="J2068" s="11">
        <v>0.85399780000000003</v>
      </c>
      <c r="K2068" s="11">
        <v>0</v>
      </c>
      <c r="L2068" s="11">
        <v>0</v>
      </c>
      <c r="M2068" s="11">
        <v>0.1460022</v>
      </c>
      <c r="N2068" s="11">
        <v>0.85399780000000003</v>
      </c>
      <c r="O2068" s="11">
        <v>1</v>
      </c>
      <c r="Q2068" s="11">
        <v>497.25</v>
      </c>
      <c r="R2068" s="11">
        <v>3.8556809999999997E-2</v>
      </c>
      <c r="S2068" s="11">
        <v>3.8556809999999997E-2</v>
      </c>
      <c r="T2068" s="11">
        <v>3.1570320000000002E-3</v>
      </c>
      <c r="U2068" s="11">
        <v>3.1570320000000002E-3</v>
      </c>
    </row>
    <row r="2069" spans="1:21" x14ac:dyDescent="0.35">
      <c r="A2069" s="4">
        <f t="shared" si="123"/>
        <v>497.5</v>
      </c>
      <c r="B2069" s="4">
        <f t="shared" si="124"/>
        <v>0.1460022</v>
      </c>
      <c r="C2069" s="4">
        <f t="shared" si="125"/>
        <v>0.85399780000000003</v>
      </c>
      <c r="D2069" s="4">
        <f t="shared" si="126"/>
        <v>-6.2342778797580007E-3</v>
      </c>
      <c r="E2069" s="4">
        <f t="shared" si="127"/>
        <v>4.1430790000000044E-3</v>
      </c>
      <c r="H2069" s="11">
        <v>497.5</v>
      </c>
      <c r="I2069" s="11">
        <v>0.1460022</v>
      </c>
      <c r="J2069" s="11">
        <v>0.85399780000000003</v>
      </c>
      <c r="K2069" s="11">
        <v>0</v>
      </c>
      <c r="L2069" s="11">
        <v>0</v>
      </c>
      <c r="M2069" s="11">
        <v>0.1460022</v>
      </c>
      <c r="N2069" s="11">
        <v>0.85399780000000003</v>
      </c>
      <c r="O2069" s="11">
        <v>1</v>
      </c>
      <c r="Q2069" s="11">
        <v>497.5</v>
      </c>
      <c r="R2069" s="11">
        <v>3.8556809999999997E-2</v>
      </c>
      <c r="S2069" s="11">
        <v>3.8556809999999997E-2</v>
      </c>
      <c r="T2069" s="11">
        <v>3.1570320000000002E-3</v>
      </c>
      <c r="U2069" s="11">
        <v>3.1570320000000002E-3</v>
      </c>
    </row>
    <row r="2070" spans="1:21" x14ac:dyDescent="0.35">
      <c r="A2070" s="4">
        <f t="shared" si="123"/>
        <v>497.75</v>
      </c>
      <c r="B2070" s="4">
        <f t="shared" si="124"/>
        <v>0.1460022</v>
      </c>
      <c r="C2070" s="4">
        <f t="shared" si="125"/>
        <v>0.85399780000000003</v>
      </c>
      <c r="D2070" s="4">
        <f t="shared" si="126"/>
        <v>-6.2342778797580007E-3</v>
      </c>
      <c r="E2070" s="4">
        <f t="shared" si="127"/>
        <v>4.1430790000000044E-3</v>
      </c>
      <c r="H2070" s="11">
        <v>497.75</v>
      </c>
      <c r="I2070" s="11">
        <v>0.1460022</v>
      </c>
      <c r="J2070" s="11">
        <v>0.85399780000000003</v>
      </c>
      <c r="K2070" s="11">
        <v>0</v>
      </c>
      <c r="L2070" s="11">
        <v>0</v>
      </c>
      <c r="M2070" s="11">
        <v>0.1460022</v>
      </c>
      <c r="N2070" s="11">
        <v>0.85399780000000003</v>
      </c>
      <c r="O2070" s="11">
        <v>1</v>
      </c>
      <c r="Q2070" s="11">
        <v>497.75</v>
      </c>
      <c r="R2070" s="11">
        <v>3.8556809999999997E-2</v>
      </c>
      <c r="S2070" s="11">
        <v>3.8556809999999997E-2</v>
      </c>
      <c r="T2070" s="11">
        <v>3.1570320000000002E-3</v>
      </c>
      <c r="U2070" s="11">
        <v>3.1570320000000002E-3</v>
      </c>
    </row>
    <row r="2071" spans="1:21" x14ac:dyDescent="0.35">
      <c r="A2071" s="4">
        <f t="shared" si="123"/>
        <v>498</v>
      </c>
      <c r="B2071" s="4">
        <f t="shared" si="124"/>
        <v>0.1460022</v>
      </c>
      <c r="C2071" s="4">
        <f t="shared" si="125"/>
        <v>0.85399780000000003</v>
      </c>
      <c r="D2071" s="4">
        <f t="shared" si="126"/>
        <v>-6.2342778797580007E-3</v>
      </c>
      <c r="E2071" s="4">
        <f t="shared" si="127"/>
        <v>4.1430790000000044E-3</v>
      </c>
      <c r="H2071" s="11">
        <v>498</v>
      </c>
      <c r="I2071" s="11">
        <v>0.1460022</v>
      </c>
      <c r="J2071" s="11">
        <v>0.85399780000000003</v>
      </c>
      <c r="K2071" s="11">
        <v>0</v>
      </c>
      <c r="L2071" s="11">
        <v>0</v>
      </c>
      <c r="M2071" s="11">
        <v>0.1460022</v>
      </c>
      <c r="N2071" s="11">
        <v>0.85399780000000003</v>
      </c>
      <c r="O2071" s="11">
        <v>1</v>
      </c>
      <c r="Q2071" s="11">
        <v>498</v>
      </c>
      <c r="R2071" s="11">
        <v>3.8556809999999997E-2</v>
      </c>
      <c r="S2071" s="11">
        <v>3.8556809999999997E-2</v>
      </c>
      <c r="T2071" s="11">
        <v>3.1570320000000002E-3</v>
      </c>
      <c r="U2071" s="11">
        <v>3.1570320000000002E-3</v>
      </c>
    </row>
    <row r="2072" spans="1:21" x14ac:dyDescent="0.35">
      <c r="A2072" s="4">
        <f t="shared" si="123"/>
        <v>498.25</v>
      </c>
      <c r="B2072" s="4">
        <f t="shared" si="124"/>
        <v>0.1460022</v>
      </c>
      <c r="C2072" s="4">
        <f t="shared" si="125"/>
        <v>0.85399780000000003</v>
      </c>
      <c r="D2072" s="4">
        <f t="shared" si="126"/>
        <v>-6.2342778797580007E-3</v>
      </c>
      <c r="E2072" s="4">
        <f t="shared" si="127"/>
        <v>4.1430790000000044E-3</v>
      </c>
      <c r="H2072" s="11">
        <v>498.25</v>
      </c>
      <c r="I2072" s="11">
        <v>0.1460022</v>
      </c>
      <c r="J2072" s="11">
        <v>0.85399780000000003</v>
      </c>
      <c r="K2072" s="11">
        <v>0</v>
      </c>
      <c r="L2072" s="11">
        <v>0</v>
      </c>
      <c r="M2072" s="11">
        <v>0.1460022</v>
      </c>
      <c r="N2072" s="11">
        <v>0.85399780000000003</v>
      </c>
      <c r="O2072" s="11">
        <v>1</v>
      </c>
      <c r="Q2072" s="11">
        <v>498.25</v>
      </c>
      <c r="R2072" s="11">
        <v>3.8556809999999997E-2</v>
      </c>
      <c r="S2072" s="11">
        <v>3.8556809999999997E-2</v>
      </c>
      <c r="T2072" s="11">
        <v>3.1570320000000002E-3</v>
      </c>
      <c r="U2072" s="11">
        <v>3.1570320000000002E-3</v>
      </c>
    </row>
    <row r="2073" spans="1:21" x14ac:dyDescent="0.35">
      <c r="A2073" s="4">
        <f t="shared" si="123"/>
        <v>498.5</v>
      </c>
      <c r="B2073" s="4">
        <f t="shared" si="124"/>
        <v>0.1460022</v>
      </c>
      <c r="C2073" s="4">
        <f t="shared" si="125"/>
        <v>0.85399780000000003</v>
      </c>
      <c r="D2073" s="4">
        <f t="shared" si="126"/>
        <v>-6.2342778797580007E-3</v>
      </c>
      <c r="E2073" s="4">
        <f t="shared" si="127"/>
        <v>4.1430790000000044E-3</v>
      </c>
      <c r="H2073" s="11">
        <v>498.5</v>
      </c>
      <c r="I2073" s="11">
        <v>0.1460022</v>
      </c>
      <c r="J2073" s="11">
        <v>0.85399780000000003</v>
      </c>
      <c r="K2073" s="11">
        <v>0</v>
      </c>
      <c r="L2073" s="11">
        <v>0</v>
      </c>
      <c r="M2073" s="11">
        <v>0.1460022</v>
      </c>
      <c r="N2073" s="11">
        <v>0.85399780000000003</v>
      </c>
      <c r="O2073" s="11">
        <v>1</v>
      </c>
      <c r="Q2073" s="11">
        <v>498.5</v>
      </c>
      <c r="R2073" s="11">
        <v>3.8556809999999997E-2</v>
      </c>
      <c r="S2073" s="11">
        <v>3.8556809999999997E-2</v>
      </c>
      <c r="T2073" s="11">
        <v>3.1570320000000002E-3</v>
      </c>
      <c r="U2073" s="11">
        <v>3.1570320000000002E-3</v>
      </c>
    </row>
    <row r="2074" spans="1:21" x14ac:dyDescent="0.35">
      <c r="A2074" s="4">
        <f t="shared" si="123"/>
        <v>498.75</v>
      </c>
      <c r="B2074" s="4">
        <f t="shared" si="124"/>
        <v>0.1460022</v>
      </c>
      <c r="C2074" s="4">
        <f t="shared" si="125"/>
        <v>0.85399780000000003</v>
      </c>
      <c r="D2074" s="4">
        <f t="shared" si="126"/>
        <v>-6.2342778797580007E-3</v>
      </c>
      <c r="E2074" s="4">
        <f t="shared" si="127"/>
        <v>4.1430790000000044E-3</v>
      </c>
      <c r="H2074" s="11">
        <v>498.75</v>
      </c>
      <c r="I2074" s="11">
        <v>0.1460022</v>
      </c>
      <c r="J2074" s="11">
        <v>0.85399780000000003</v>
      </c>
      <c r="K2074" s="11">
        <v>0</v>
      </c>
      <c r="L2074" s="11">
        <v>0</v>
      </c>
      <c r="M2074" s="11">
        <v>0.1460022</v>
      </c>
      <c r="N2074" s="11">
        <v>0.85399780000000003</v>
      </c>
      <c r="O2074" s="11">
        <v>1</v>
      </c>
      <c r="Q2074" s="11">
        <v>498.75</v>
      </c>
      <c r="R2074" s="11">
        <v>3.8556809999999997E-2</v>
      </c>
      <c r="S2074" s="11">
        <v>3.8556809999999997E-2</v>
      </c>
      <c r="T2074" s="11">
        <v>3.1570320000000002E-3</v>
      </c>
      <c r="U2074" s="11">
        <v>3.1570320000000002E-3</v>
      </c>
    </row>
    <row r="2075" spans="1:21" x14ac:dyDescent="0.35">
      <c r="A2075" s="4">
        <f t="shared" si="123"/>
        <v>499</v>
      </c>
      <c r="B2075" s="4">
        <f t="shared" si="124"/>
        <v>0.1460022</v>
      </c>
      <c r="C2075" s="4">
        <f t="shared" si="125"/>
        <v>0.85399780000000003</v>
      </c>
      <c r="D2075" s="4">
        <f t="shared" si="126"/>
        <v>-6.2342778797580007E-3</v>
      </c>
      <c r="E2075" s="4">
        <f t="shared" si="127"/>
        <v>4.1430790000000044E-3</v>
      </c>
      <c r="H2075" s="11">
        <v>499</v>
      </c>
      <c r="I2075" s="11">
        <v>0.1460022</v>
      </c>
      <c r="J2075" s="11">
        <v>0.85399780000000003</v>
      </c>
      <c r="K2075" s="11">
        <v>0</v>
      </c>
      <c r="L2075" s="11">
        <v>0</v>
      </c>
      <c r="M2075" s="11">
        <v>0.1460022</v>
      </c>
      <c r="N2075" s="11">
        <v>0.85399780000000003</v>
      </c>
      <c r="O2075" s="11">
        <v>1</v>
      </c>
      <c r="Q2075" s="11">
        <v>499</v>
      </c>
      <c r="R2075" s="11">
        <v>3.8556809999999997E-2</v>
      </c>
      <c r="S2075" s="11">
        <v>3.8556809999999997E-2</v>
      </c>
      <c r="T2075" s="11">
        <v>3.1570320000000002E-3</v>
      </c>
      <c r="U2075" s="11">
        <v>3.1570320000000002E-3</v>
      </c>
    </row>
    <row r="2076" spans="1:21" x14ac:dyDescent="0.35">
      <c r="A2076" s="4">
        <f t="shared" si="123"/>
        <v>499.25</v>
      </c>
      <c r="B2076" s="4">
        <f t="shared" si="124"/>
        <v>0.1460022</v>
      </c>
      <c r="C2076" s="4">
        <f t="shared" si="125"/>
        <v>0.85399780000000003</v>
      </c>
      <c r="D2076" s="4">
        <f t="shared" si="126"/>
        <v>-6.2342778797580007E-3</v>
      </c>
      <c r="E2076" s="4">
        <f t="shared" si="127"/>
        <v>4.1430790000000044E-3</v>
      </c>
      <c r="H2076" s="11">
        <v>499.25</v>
      </c>
      <c r="I2076" s="11">
        <v>0.1460022</v>
      </c>
      <c r="J2076" s="11">
        <v>0.85399780000000003</v>
      </c>
      <c r="K2076" s="11">
        <v>0</v>
      </c>
      <c r="L2076" s="11">
        <v>0</v>
      </c>
      <c r="M2076" s="11">
        <v>0.1460022</v>
      </c>
      <c r="N2076" s="11">
        <v>0.85399780000000003</v>
      </c>
      <c r="O2076" s="11">
        <v>1</v>
      </c>
      <c r="Q2076" s="11">
        <v>499.25</v>
      </c>
      <c r="R2076" s="11">
        <v>3.8556809999999997E-2</v>
      </c>
      <c r="S2076" s="11">
        <v>3.8556809999999997E-2</v>
      </c>
      <c r="T2076" s="11">
        <v>3.1570320000000002E-3</v>
      </c>
      <c r="U2076" s="11">
        <v>3.1570320000000002E-3</v>
      </c>
    </row>
    <row r="2077" spans="1:21" x14ac:dyDescent="0.35">
      <c r="A2077" s="4">
        <f t="shared" si="123"/>
        <v>499.5</v>
      </c>
      <c r="B2077" s="4">
        <f t="shared" si="124"/>
        <v>0.1460022</v>
      </c>
      <c r="C2077" s="4">
        <f t="shared" si="125"/>
        <v>0.85399780000000003</v>
      </c>
      <c r="D2077" s="4">
        <f t="shared" si="126"/>
        <v>-6.2342778797580007E-3</v>
      </c>
      <c r="E2077" s="4">
        <f t="shared" si="127"/>
        <v>4.1430790000000044E-3</v>
      </c>
      <c r="H2077" s="11">
        <v>499.5</v>
      </c>
      <c r="I2077" s="11">
        <v>0.1460022</v>
      </c>
      <c r="J2077" s="11">
        <v>0.85399780000000003</v>
      </c>
      <c r="K2077" s="11">
        <v>0</v>
      </c>
      <c r="L2077" s="11">
        <v>0</v>
      </c>
      <c r="M2077" s="11">
        <v>0.1460022</v>
      </c>
      <c r="N2077" s="11">
        <v>0.85399780000000003</v>
      </c>
      <c r="O2077" s="11">
        <v>1</v>
      </c>
      <c r="Q2077" s="11">
        <v>499.5</v>
      </c>
      <c r="R2077" s="11">
        <v>3.8556809999999997E-2</v>
      </c>
      <c r="S2077" s="11">
        <v>3.8556809999999997E-2</v>
      </c>
      <c r="T2077" s="11">
        <v>3.1570320000000002E-3</v>
      </c>
      <c r="U2077" s="11">
        <v>3.1570320000000002E-3</v>
      </c>
    </row>
    <row r="2078" spans="1:21" x14ac:dyDescent="0.35">
      <c r="A2078" s="4">
        <f t="shared" si="123"/>
        <v>499.75</v>
      </c>
      <c r="B2078" s="4">
        <f t="shared" si="124"/>
        <v>0.1460022</v>
      </c>
      <c r="C2078" s="4">
        <f t="shared" si="125"/>
        <v>0.85399780000000003</v>
      </c>
      <c r="D2078" s="4">
        <f t="shared" si="126"/>
        <v>-6.2342778797580007E-3</v>
      </c>
      <c r="E2078" s="4">
        <f t="shared" si="127"/>
        <v>4.1430790000000044E-3</v>
      </c>
      <c r="H2078" s="11">
        <v>499.75</v>
      </c>
      <c r="I2078" s="11">
        <v>0.1460022</v>
      </c>
      <c r="J2078" s="11">
        <v>0.85399780000000003</v>
      </c>
      <c r="K2078" s="11">
        <v>0</v>
      </c>
      <c r="L2078" s="11">
        <v>0</v>
      </c>
      <c r="M2078" s="11">
        <v>0.1460022</v>
      </c>
      <c r="N2078" s="11">
        <v>0.85399780000000003</v>
      </c>
      <c r="O2078" s="11">
        <v>1</v>
      </c>
      <c r="Q2078" s="11">
        <v>499.75</v>
      </c>
      <c r="R2078" s="11">
        <v>3.8556809999999997E-2</v>
      </c>
      <c r="S2078" s="11">
        <v>3.8556809999999997E-2</v>
      </c>
      <c r="T2078" s="11">
        <v>3.1570320000000002E-3</v>
      </c>
      <c r="U2078" s="11">
        <v>3.1570320000000002E-3</v>
      </c>
    </row>
    <row r="2079" spans="1:21" x14ac:dyDescent="0.35">
      <c r="A2079" s="4">
        <f t="shared" si="123"/>
        <v>500</v>
      </c>
      <c r="B2079" s="4">
        <f t="shared" si="124"/>
        <v>0.1460022</v>
      </c>
      <c r="C2079" s="4">
        <f t="shared" si="125"/>
        <v>0.85399780000000003</v>
      </c>
      <c r="D2079" s="4">
        <f t="shared" si="126"/>
        <v>-6.2342778797580007E-3</v>
      </c>
      <c r="E2079" s="4">
        <f t="shared" si="127"/>
        <v>4.1430790000000044E-3</v>
      </c>
      <c r="H2079" s="11">
        <v>500</v>
      </c>
      <c r="I2079" s="11">
        <v>0.1460022</v>
      </c>
      <c r="J2079" s="11">
        <v>0.85399780000000003</v>
      </c>
      <c r="K2079" s="11">
        <v>0</v>
      </c>
      <c r="L2079" s="11">
        <v>0</v>
      </c>
      <c r="M2079" s="11">
        <v>0.1460022</v>
      </c>
      <c r="N2079" s="11">
        <v>0.85399780000000003</v>
      </c>
      <c r="O2079" s="11">
        <v>1</v>
      </c>
      <c r="Q2079" s="11">
        <v>500</v>
      </c>
      <c r="R2079" s="11">
        <v>3.8556809999999997E-2</v>
      </c>
      <c r="S2079" s="11">
        <v>3.8556809999999997E-2</v>
      </c>
      <c r="T2079" s="11">
        <v>3.1570320000000002E-3</v>
      </c>
      <c r="U2079" s="11">
        <v>3.1570320000000002E-3</v>
      </c>
    </row>
  </sheetData>
  <conditionalFormatting sqref="C40:C70 C29:C34">
    <cfRule type="cellIs" dxfId="7" priority="1" operator="lessThan">
      <formula>0.01</formula>
    </cfRule>
    <cfRule type="cellIs" dxfId="6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9"/>
  <sheetViews>
    <sheetView zoomScale="85" zoomScaleNormal="85" workbookViewId="0">
      <selection activeCell="F14" sqref="A1:XFD1048576"/>
    </sheetView>
  </sheetViews>
  <sheetFormatPr defaultRowHeight="14.5" x14ac:dyDescent="0.35"/>
  <cols>
    <col min="1" max="1" width="17.08984375" style="4" bestFit="1" customWidth="1"/>
    <col min="2" max="4" width="13.36328125" style="4" bestFit="1" customWidth="1"/>
    <col min="5" max="5" width="12.7265625" style="4" bestFit="1" customWidth="1"/>
    <col min="6" max="7" width="13.36328125" style="4" customWidth="1"/>
    <col min="8" max="8" width="10.90625" style="4" bestFit="1" customWidth="1"/>
    <col min="9" max="9" width="10.54296875" style="4" bestFit="1" customWidth="1"/>
    <col min="10" max="10" width="12.90625" style="4" bestFit="1" customWidth="1"/>
    <col min="11" max="11" width="10.1796875" style="4" bestFit="1" customWidth="1"/>
    <col min="12" max="12" width="12.90625" style="4" bestFit="1" customWidth="1"/>
    <col min="13" max="13" width="11.36328125" style="4" bestFit="1" customWidth="1"/>
    <col min="14" max="14" width="10.54296875" style="4" bestFit="1" customWidth="1"/>
    <col min="15" max="15" width="11.36328125" style="4" bestFit="1" customWidth="1"/>
    <col min="16" max="17" width="11.6328125" style="4" bestFit="1" customWidth="1"/>
    <col min="18" max="21" width="12.7265625" style="4" bestFit="1" customWidth="1"/>
    <col min="22" max="22" width="8.453125" style="4" bestFit="1" customWidth="1"/>
    <col min="23" max="23" width="13.1796875" style="4" bestFit="1" customWidth="1"/>
    <col min="24" max="26" width="10.90625" style="4" customWidth="1"/>
    <col min="27" max="27" width="10.26953125" style="4" bestFit="1" customWidth="1"/>
    <col min="28" max="29" width="10.1796875" style="4" customWidth="1"/>
    <col min="30" max="30" width="13" style="4" bestFit="1" customWidth="1"/>
    <col min="31" max="32" width="9.6328125" style="4" bestFit="1" customWidth="1"/>
    <col min="33" max="33" width="11.453125" style="4" bestFit="1" customWidth="1"/>
    <col min="34" max="35" width="11.7265625" style="4" bestFit="1" customWidth="1"/>
    <col min="36" max="36" width="10.6328125" style="4" bestFit="1" customWidth="1"/>
    <col min="37" max="38" width="12.81640625" style="4" bestFit="1" customWidth="1"/>
    <col min="39" max="39" width="10.6328125" style="4" bestFit="1" customWidth="1"/>
    <col min="40" max="40" width="6.81640625" style="4" bestFit="1" customWidth="1"/>
    <col min="41" max="41" width="9.7265625" style="4" bestFit="1" customWidth="1"/>
    <col min="42" max="42" width="5.81640625" style="4" bestFit="1" customWidth="1"/>
    <col min="43" max="43" width="6" style="4" bestFit="1" customWidth="1"/>
    <col min="44" max="16384" width="8.7265625" style="4"/>
  </cols>
  <sheetData>
    <row r="1" spans="1:3" x14ac:dyDescent="0.35">
      <c r="B1" s="4" t="s">
        <v>89</v>
      </c>
      <c r="C1" s="4" t="s">
        <v>88</v>
      </c>
    </row>
    <row r="2" spans="1:3" ht="17.5" x14ac:dyDescent="0.45">
      <c r="A2" s="4" t="s">
        <v>84</v>
      </c>
      <c r="B2" s="2">
        <v>0.85399780000000003</v>
      </c>
      <c r="C2" s="4">
        <f>SQRT(B2)</f>
        <v>0.92412001385101494</v>
      </c>
    </row>
    <row r="3" spans="1:3" ht="17.5" x14ac:dyDescent="0.45">
      <c r="A3" s="4" t="s">
        <v>86</v>
      </c>
      <c r="B3" s="2">
        <v>0.85399780000000003</v>
      </c>
      <c r="C3" s="4">
        <f>SQRT(B3)</f>
        <v>0.92412001385101494</v>
      </c>
    </row>
    <row r="4" spans="1:3" ht="17.5" x14ac:dyDescent="0.45">
      <c r="A4" s="4" t="s">
        <v>85</v>
      </c>
      <c r="B4" s="10">
        <f>1-B3</f>
        <v>0.14600219999999997</v>
      </c>
      <c r="C4" s="4">
        <f>SQRT(B4)</f>
        <v>0.38210234231158535</v>
      </c>
    </row>
    <row r="5" spans="1:3" ht="17.5" x14ac:dyDescent="0.45">
      <c r="A5" s="4" t="s">
        <v>83</v>
      </c>
      <c r="B5" s="10">
        <f>1-B2</f>
        <v>0.14600219999999997</v>
      </c>
      <c r="C5" s="4">
        <f>SQRT(B5)</f>
        <v>0.38210234231158535</v>
      </c>
    </row>
    <row r="7" spans="1:3" x14ac:dyDescent="0.35">
      <c r="A7" s="5" t="s">
        <v>58</v>
      </c>
      <c r="B7" s="2">
        <v>500</v>
      </c>
    </row>
    <row r="8" spans="1:3" ht="17.5" x14ac:dyDescent="0.45">
      <c r="A8" s="5" t="s">
        <v>60</v>
      </c>
      <c r="B8" s="10">
        <f>1/B7/constant!B2</f>
        <v>1.4485946068301295E+20</v>
      </c>
    </row>
    <row r="9" spans="1:3" x14ac:dyDescent="0.35">
      <c r="A9" s="5" t="s">
        <v>1</v>
      </c>
      <c r="B9" s="3">
        <v>0.7</v>
      </c>
    </row>
    <row r="10" spans="1:3" x14ac:dyDescent="0.35">
      <c r="A10" s="5" t="s">
        <v>59</v>
      </c>
      <c r="B10" s="2">
        <v>250</v>
      </c>
      <c r="C10" s="7"/>
    </row>
    <row r="11" spans="1:3" ht="16.5" x14ac:dyDescent="0.35">
      <c r="A11" s="5" t="s">
        <v>61</v>
      </c>
      <c r="B11" s="2">
        <v>1</v>
      </c>
      <c r="C11" s="7"/>
    </row>
    <row r="12" spans="1:3" ht="16.5" x14ac:dyDescent="0.35">
      <c r="A12" s="6" t="s">
        <v>62</v>
      </c>
      <c r="B12" s="9">
        <f>B11*10^-20</f>
        <v>9.9999999999999995E-21</v>
      </c>
    </row>
    <row r="13" spans="1:3" ht="16.5" x14ac:dyDescent="0.35">
      <c r="A13" s="6" t="s">
        <v>63</v>
      </c>
      <c r="B13" s="10">
        <f>B11*B10</f>
        <v>250</v>
      </c>
      <c r="C13" s="7"/>
    </row>
    <row r="14" spans="1:3" ht="16.5" x14ac:dyDescent="0.35">
      <c r="A14" s="6" t="s">
        <v>64</v>
      </c>
      <c r="B14" s="9">
        <f>B13*10^-30</f>
        <v>2.4999999999999996E-28</v>
      </c>
    </row>
    <row r="15" spans="1:3" ht="17.5" x14ac:dyDescent="0.45">
      <c r="A15" s="4" t="s">
        <v>65</v>
      </c>
      <c r="B15" s="2">
        <v>1</v>
      </c>
    </row>
    <row r="16" spans="1:3" ht="16.5" x14ac:dyDescent="0.35">
      <c r="A16" s="6" t="s">
        <v>66</v>
      </c>
      <c r="B16" s="9">
        <f>B15*10^-3/10^-6</f>
        <v>1000.0000000000001</v>
      </c>
    </row>
    <row r="17" spans="1:30" ht="16.5" x14ac:dyDescent="0.45">
      <c r="A17" s="4" t="s">
        <v>67</v>
      </c>
      <c r="B17" s="2">
        <v>100</v>
      </c>
    </row>
    <row r="18" spans="1:30" x14ac:dyDescent="0.35">
      <c r="A18" s="6" t="s">
        <v>68</v>
      </c>
      <c r="B18" s="9">
        <f>B17*10^-3/constant!$B$1</f>
        <v>1.6605390404271643E-25</v>
      </c>
    </row>
    <row r="19" spans="1:30" ht="16.5" x14ac:dyDescent="0.45">
      <c r="A19" s="4" t="s">
        <v>35</v>
      </c>
      <c r="B19" s="10">
        <f>B16/B18</f>
        <v>6.0221408570000006E+27</v>
      </c>
    </row>
    <row r="21" spans="1:30" ht="16.5" x14ac:dyDescent="0.45">
      <c r="A21" s="4" t="s">
        <v>2</v>
      </c>
      <c r="B21" s="2">
        <v>50</v>
      </c>
    </row>
    <row r="22" spans="1:30" ht="16.5" x14ac:dyDescent="0.45">
      <c r="A22" s="4" t="s">
        <v>3</v>
      </c>
      <c r="B22" s="2">
        <v>50</v>
      </c>
    </row>
    <row r="23" spans="1:30" x14ac:dyDescent="0.35">
      <c r="A23" s="5" t="s">
        <v>0</v>
      </c>
      <c r="B23" s="2">
        <v>0.05</v>
      </c>
    </row>
    <row r="24" spans="1:30" x14ac:dyDescent="0.35">
      <c r="A24" s="5"/>
    </row>
    <row r="25" spans="1:30" ht="17.5" x14ac:dyDescent="0.45">
      <c r="A25" s="5" t="s">
        <v>69</v>
      </c>
      <c r="B25" s="10">
        <f>B14*B9</f>
        <v>1.7499999999999998E-28</v>
      </c>
    </row>
    <row r="26" spans="1:30" ht="17.5" x14ac:dyDescent="0.45">
      <c r="A26" s="5" t="s">
        <v>70</v>
      </c>
      <c r="B26" s="10">
        <f>B14*(1-B9)</f>
        <v>7.5000000000000001E-29</v>
      </c>
    </row>
    <row r="27" spans="1:30" x14ac:dyDescent="0.35">
      <c r="A27" s="5"/>
    </row>
    <row r="28" spans="1:30" x14ac:dyDescent="0.35">
      <c r="A28" s="5"/>
      <c r="B28" s="4" t="s">
        <v>46</v>
      </c>
      <c r="C28" s="4" t="s">
        <v>92</v>
      </c>
    </row>
    <row r="29" spans="1:30" ht="16.5" x14ac:dyDescent="0.45">
      <c r="A29" s="5" t="s">
        <v>71</v>
      </c>
      <c r="B29" s="10">
        <f>B19*B14*B9/B21</f>
        <v>2.10774929995E-2</v>
      </c>
      <c r="C29" s="4">
        <f>ABS((AH79-B29)/B29)</f>
        <v>9.9997663386725477E-4</v>
      </c>
    </row>
    <row r="30" spans="1:30" ht="16.5" x14ac:dyDescent="0.45">
      <c r="A30" s="5" t="s">
        <v>72</v>
      </c>
      <c r="B30" s="10">
        <f>B19*B14*(1-B9)/B22</f>
        <v>9.0332112855000014E-3</v>
      </c>
      <c r="C30" s="4">
        <f>ABS((AI79-B30)/B30)</f>
        <v>1.0006092201681738E-3</v>
      </c>
    </row>
    <row r="31" spans="1:30" ht="17.5" x14ac:dyDescent="0.45">
      <c r="A31" s="5" t="s">
        <v>73</v>
      </c>
      <c r="B31" s="10">
        <f>B19*B25*B2/B21</f>
        <v>1.8000132651088404E-2</v>
      </c>
      <c r="C31" s="4">
        <f>ABS((AJ79-B31)/B31)</f>
        <v>9.9984534894569555E-4</v>
      </c>
    </row>
    <row r="32" spans="1:30" ht="17.5" x14ac:dyDescent="0.45">
      <c r="A32" s="5" t="s">
        <v>74</v>
      </c>
      <c r="B32" s="10">
        <f>B19*B26*B4/B21</f>
        <v>1.3188687207478281E-3</v>
      </c>
      <c r="C32" s="4">
        <f>ABS((AK79-B32)/B32)</f>
        <v>1.0003112754268162E-3</v>
      </c>
      <c r="AA32" s="4" t="s">
        <v>33</v>
      </c>
      <c r="AD32" s="4" t="s">
        <v>34</v>
      </c>
    </row>
    <row r="33" spans="1:30" ht="17.5" x14ac:dyDescent="0.45">
      <c r="A33" s="5" t="s">
        <v>75</v>
      </c>
      <c r="B33" s="10">
        <f>B19*B25*B5/B22</f>
        <v>3.0773603484115985E-3</v>
      </c>
      <c r="C33" s="4">
        <f>ABS((AL79-B33)/B33)</f>
        <v>1.000094639547183E-3</v>
      </c>
      <c r="AA33" s="4">
        <v>0.5</v>
      </c>
      <c r="AD33" s="4">
        <v>0.5</v>
      </c>
    </row>
    <row r="34" spans="1:30" ht="17.5" x14ac:dyDescent="0.45">
      <c r="A34" s="5" t="s">
        <v>76</v>
      </c>
      <c r="B34" s="10">
        <f>B19*B26*B3/B22</f>
        <v>7.7143425647521737E-3</v>
      </c>
      <c r="C34" s="4">
        <f>ABS((AM79-B34)/B34)</f>
        <v>1.0000120143840328E-3</v>
      </c>
    </row>
    <row r="35" spans="1:30" x14ac:dyDescent="0.35">
      <c r="A35" s="5"/>
    </row>
    <row r="36" spans="1:30" ht="16.5" x14ac:dyDescent="0.45">
      <c r="A36" s="5" t="s">
        <v>91</v>
      </c>
      <c r="B36" s="4">
        <f>B19*B14/B21</f>
        <v>3.0110704285000001E-2</v>
      </c>
    </row>
    <row r="37" spans="1:30" x14ac:dyDescent="0.35">
      <c r="A37" s="5"/>
    </row>
    <row r="39" spans="1:30" x14ac:dyDescent="0.35">
      <c r="B39" s="4" t="s">
        <v>5</v>
      </c>
      <c r="C39" s="4" t="s">
        <v>92</v>
      </c>
      <c r="D39" s="4" t="s">
        <v>90</v>
      </c>
      <c r="E39" s="4" t="s">
        <v>4</v>
      </c>
    </row>
    <row r="40" spans="1:30" x14ac:dyDescent="0.35">
      <c r="A40" s="4" t="s">
        <v>45</v>
      </c>
      <c r="B40" s="4">
        <f>B29*LN(B29)-B29+B30*LN(B30)-B30</f>
        <v>-0.15397827825534288</v>
      </c>
      <c r="E40" s="4">
        <f>LN(EXP(GAMMALN(B29+1))*EXP(GAMMALN(B30+1)))</f>
        <v>-1.6951860976567631E-2</v>
      </c>
    </row>
    <row r="41" spans="1:30" x14ac:dyDescent="0.35">
      <c r="A41" s="8" t="s">
        <v>77</v>
      </c>
      <c r="B41" s="4">
        <f>B40*constant!$B$4/$B$12/$B$8</f>
        <v>-106.29494099269367</v>
      </c>
      <c r="C41" s="4">
        <f>ABS((X79-B41)/B41)</f>
        <v>8.0492078463273919E-4</v>
      </c>
      <c r="E41" s="4">
        <f>E40*constant!$B$4/$B$12/$B$8</f>
        <v>-11.702280884271925</v>
      </c>
    </row>
    <row r="42" spans="1:30" x14ac:dyDescent="0.35">
      <c r="A42" s="4" t="s">
        <v>7</v>
      </c>
      <c r="B42" s="4">
        <f>-B31*LN(B31)+B31-B33*LN(B33)+B33</f>
        <v>0.11118927361345486</v>
      </c>
      <c r="E42" s="4">
        <f>-LN(EXP(GAMMALN(B31+1))*EXP(GAMMALN(B33+1)))</f>
        <v>1.1894307490356295E-2</v>
      </c>
    </row>
    <row r="43" spans="1:30" x14ac:dyDescent="0.35">
      <c r="A43" s="8" t="s">
        <v>77</v>
      </c>
      <c r="B43" s="4">
        <f>B42*constant!$B$4/$B$12/$B$8</f>
        <v>76.756653027145745</v>
      </c>
      <c r="C43" s="4">
        <f>ABS((Y79-B43)/B43)</f>
        <v>8.1044405143949503E-4</v>
      </c>
      <c r="E43" s="4">
        <f>E42*constant!$B$4/$B$12/$B$8</f>
        <v>8.2109290164926669</v>
      </c>
    </row>
    <row r="44" spans="1:30" x14ac:dyDescent="0.35">
      <c r="A44" s="4" t="s">
        <v>8</v>
      </c>
      <c r="B44" s="4">
        <f>-B32*LN(B32)+B32-B34*LN(B34)+B34</f>
        <v>5.5306366428967489E-2</v>
      </c>
      <c r="E44" s="4">
        <f>-LN(EXP(GAMMALN(B32+1))*EXP(GAMMALN(B34+1)))</f>
        <v>5.1639184607326491E-3</v>
      </c>
    </row>
    <row r="45" spans="1:30" x14ac:dyDescent="0.35">
      <c r="A45" s="8" t="s">
        <v>77</v>
      </c>
      <c r="B45" s="4">
        <f>B44*constant!$B$4/$B$12/$B$8</f>
        <v>38.179326478365816</v>
      </c>
      <c r="C45" s="4">
        <f>ABS((Z79-B45)/B45)</f>
        <v>8.366706430058084E-4</v>
      </c>
      <c r="E45" s="4">
        <f>E44*constant!$B$4/$B$12/$B$8</f>
        <v>3.564778190105605</v>
      </c>
    </row>
    <row r="46" spans="1:30" x14ac:dyDescent="0.35">
      <c r="A46" s="4" t="s">
        <v>6</v>
      </c>
      <c r="B46" s="4">
        <f>B40+B42+B44</f>
        <v>1.2517361787079469E-2</v>
      </c>
      <c r="D46" s="4">
        <f>B36*(-B2*LN(B2)-(1-B2)*LN(1-B2))</f>
        <v>1.2517361787079438E-2</v>
      </c>
      <c r="E46" s="4">
        <f>SUM(E40:E44)</f>
        <v>-3.4912455028047358</v>
      </c>
    </row>
    <row r="47" spans="1:30" x14ac:dyDescent="0.35">
      <c r="A47" s="8" t="s">
        <v>77</v>
      </c>
      <c r="B47" s="4">
        <f>B46*constant!$B$4/$B$12/$B$8</f>
        <v>8.6410385128179126</v>
      </c>
      <c r="D47" s="4">
        <f>D46*constant!$B$4/$B$12/$B$8</f>
        <v>8.6410385128178913</v>
      </c>
      <c r="E47" s="4">
        <f>E46*constant!$B$4/$B$12/$B$8</f>
        <v>-2410.091468202007</v>
      </c>
    </row>
    <row r="49" spans="1:3" x14ac:dyDescent="0.35">
      <c r="A49" s="4" t="s">
        <v>9</v>
      </c>
      <c r="B49" s="4">
        <f>-B29*LN(B9)</f>
        <v>7.517813633965688E-3</v>
      </c>
    </row>
    <row r="50" spans="1:3" x14ac:dyDescent="0.35">
      <c r="A50" s="8" t="s">
        <v>77</v>
      </c>
      <c r="B50" s="4">
        <f>B49*constant!$B$4/$B$12/$B$8</f>
        <v>5.1897291336852742</v>
      </c>
      <c r="C50" s="4">
        <f>ABS((AE79-B50)/B50)</f>
        <v>9.9675073235515636E-4</v>
      </c>
    </row>
    <row r="52" spans="1:3" x14ac:dyDescent="0.35">
      <c r="A52" s="4" t="s">
        <v>10</v>
      </c>
      <c r="B52" s="4">
        <f>-B30*LN(1-B9)</f>
        <v>1.0875740723472129E-2</v>
      </c>
    </row>
    <row r="53" spans="1:3" x14ac:dyDescent="0.35">
      <c r="A53" s="8" t="s">
        <v>77</v>
      </c>
      <c r="B53" s="4">
        <f>B52*constant!$B$4/$B$12/$B$8</f>
        <v>7.5077876668827619</v>
      </c>
      <c r="C53" s="4">
        <f>ABS((AF79-B53)/B53)</f>
        <v>1.0028697468962751E-3</v>
      </c>
    </row>
    <row r="56" spans="1:3" ht="17.5" x14ac:dyDescent="0.45">
      <c r="A56" s="8" t="s">
        <v>53</v>
      </c>
      <c r="B56" s="4">
        <f>-$B$19*$B$25*$B$23*$B$2*$B$5</f>
        <v>-6.5701474183768472E-3</v>
      </c>
    </row>
    <row r="57" spans="1:3" x14ac:dyDescent="0.35">
      <c r="A57" s="8" t="s">
        <v>77</v>
      </c>
      <c r="B57" s="4">
        <f>B56*constant!$B$4/$B$12/$B$8</f>
        <v>-4.5355321546819081</v>
      </c>
      <c r="C57" s="4">
        <f>ABS((AB79-B57)/B57)</f>
        <v>1.0000690466739324E-3</v>
      </c>
    </row>
    <row r="59" spans="1:3" ht="17.5" x14ac:dyDescent="0.45">
      <c r="A59" s="8" t="s">
        <v>53</v>
      </c>
      <c r="B59" s="4">
        <f>-$B$19*$B$26*$B$23*$B$4*$B$3</f>
        <v>-2.8157774650186492E-3</v>
      </c>
    </row>
    <row r="60" spans="1:3" x14ac:dyDescent="0.35">
      <c r="A60" s="8" t="s">
        <v>77</v>
      </c>
      <c r="B60" s="4">
        <f>B59*constant!$B$4/$B$12/$B$8</f>
        <v>-1.9437994948636748</v>
      </c>
      <c r="C60" s="4">
        <f>ABS((AC79-B60)/B60)</f>
        <v>9.9984856537970531E-4</v>
      </c>
    </row>
    <row r="62" spans="1:3" ht="16.5" x14ac:dyDescent="0.45">
      <c r="A62" s="8" t="s">
        <v>54</v>
      </c>
      <c r="B62" s="4">
        <f>$B$19*D76</f>
        <v>-1.0541780396836297E-2</v>
      </c>
    </row>
    <row r="63" spans="1:3" x14ac:dyDescent="0.35">
      <c r="A63" s="8" t="s">
        <v>77</v>
      </c>
      <c r="B63" s="4">
        <f>B62*constant!$B$4/$B$12/$B$8</f>
        <v>-7.2772467515285229</v>
      </c>
      <c r="C63" s="4">
        <f>ABS((AA79-B63)/B63)</f>
        <v>1.715582169930758E-7</v>
      </c>
    </row>
    <row r="65" spans="1:43" ht="16.5" x14ac:dyDescent="0.45">
      <c r="A65" s="8" t="s">
        <v>55</v>
      </c>
      <c r="B65" s="4">
        <f>$B$19*E76</f>
        <v>7.5686653649931369E-3</v>
      </c>
    </row>
    <row r="66" spans="1:43" x14ac:dyDescent="0.35">
      <c r="A66" s="8" t="s">
        <v>77</v>
      </c>
      <c r="B66" s="4">
        <f>B65*constant!$B$4/$B$12/$B$8</f>
        <v>5.2248333172765173</v>
      </c>
      <c r="C66" s="4">
        <f>ABS((AD79-B66)/B66)</f>
        <v>6.0724715563617518E-8</v>
      </c>
    </row>
    <row r="70" spans="1:43" x14ac:dyDescent="0.35">
      <c r="A70" s="4" t="s">
        <v>56</v>
      </c>
      <c r="B70" s="4">
        <f>SUM(B41,B43,B45,B50,B53,B57,B60,B63,B66)</f>
        <v>12.80681022958834</v>
      </c>
      <c r="C70" s="4">
        <f>ABS((W79-B70)/B70)</f>
        <v>1.1603022255555794E-3</v>
      </c>
    </row>
    <row r="74" spans="1:43" x14ac:dyDescent="0.35">
      <c r="A74" s="4" t="s">
        <v>87</v>
      </c>
      <c r="B74" s="4">
        <f>B76/SUM(B76:C76)</f>
        <v>0.69999982067932054</v>
      </c>
      <c r="C74" s="4">
        <f>C76/SUM(B76:C76)</f>
        <v>0.30000017932067957</v>
      </c>
    </row>
    <row r="75" spans="1:43" ht="16.5" x14ac:dyDescent="0.35">
      <c r="A75" s="4" t="s">
        <v>57</v>
      </c>
      <c r="B75" s="4">
        <f>(A80-A79)*10^-30</f>
        <v>2.4999999999999998E-31</v>
      </c>
    </row>
    <row r="76" spans="1:43" x14ac:dyDescent="0.35">
      <c r="A76" s="4" t="s">
        <v>51</v>
      </c>
      <c r="B76" s="4">
        <f>SUM(B79:B3000)*$B$75</f>
        <v>1.7517495512499982E-28</v>
      </c>
      <c r="C76" s="4">
        <f>SUM(C79:C3000)*$B$75</f>
        <v>7.5075044874999997E-29</v>
      </c>
      <c r="D76" s="4">
        <f>SUM(D79:D3000)*$B$75</f>
        <v>-1.7505037904556433E-30</v>
      </c>
      <c r="E76" s="4">
        <f>SUM(E79:E3000)*$B$75</f>
        <v>1.2568064322500014E-30</v>
      </c>
    </row>
    <row r="78" spans="1:43" x14ac:dyDescent="0.35">
      <c r="A78" s="4" t="s">
        <v>11</v>
      </c>
      <c r="B78" s="4" t="s">
        <v>48</v>
      </c>
      <c r="C78" s="4" t="s">
        <v>49</v>
      </c>
      <c r="D78" s="4" t="s">
        <v>50</v>
      </c>
      <c r="E78" s="4" t="s">
        <v>52</v>
      </c>
      <c r="H78" s="4" t="s">
        <v>11</v>
      </c>
      <c r="I78" s="4" t="s">
        <v>12</v>
      </c>
      <c r="J78" s="4" t="s">
        <v>13</v>
      </c>
      <c r="K78" s="4" t="s">
        <v>14</v>
      </c>
      <c r="L78" s="4" t="s">
        <v>15</v>
      </c>
      <c r="M78" s="4" t="s">
        <v>16</v>
      </c>
      <c r="N78" s="4" t="s">
        <v>17</v>
      </c>
      <c r="O78" s="4" t="s">
        <v>18</v>
      </c>
      <c r="Q78" s="4" t="s">
        <v>11</v>
      </c>
      <c r="R78" s="4" t="s">
        <v>19</v>
      </c>
      <c r="S78" s="4" t="s">
        <v>20</v>
      </c>
      <c r="T78" s="4" t="s">
        <v>21</v>
      </c>
      <c r="U78" s="4" t="s">
        <v>22</v>
      </c>
      <c r="W78" s="4" t="s">
        <v>23</v>
      </c>
      <c r="X78" s="4" t="s">
        <v>80</v>
      </c>
      <c r="Y78" s="4" t="s">
        <v>81</v>
      </c>
      <c r="Z78" s="4" t="s">
        <v>82</v>
      </c>
      <c r="AA78" s="4" t="s">
        <v>24</v>
      </c>
      <c r="AB78" s="4" t="s">
        <v>78</v>
      </c>
      <c r="AC78" s="4" t="s">
        <v>79</v>
      </c>
      <c r="AD78" s="4" t="s">
        <v>25</v>
      </c>
      <c r="AE78" s="4" t="s">
        <v>26</v>
      </c>
      <c r="AF78" s="4" t="s">
        <v>27</v>
      </c>
      <c r="AG78" s="4" t="s">
        <v>28</v>
      </c>
      <c r="AH78" s="4" t="s">
        <v>29</v>
      </c>
      <c r="AI78" s="4" t="s">
        <v>30</v>
      </c>
      <c r="AJ78" s="4" t="s">
        <v>38</v>
      </c>
      <c r="AK78" s="4" t="s">
        <v>39</v>
      </c>
      <c r="AL78" s="4" t="s">
        <v>40</v>
      </c>
      <c r="AM78" s="4" t="s">
        <v>41</v>
      </c>
      <c r="AN78" s="4" t="s">
        <v>31</v>
      </c>
      <c r="AO78" s="4" t="s">
        <v>32</v>
      </c>
      <c r="AP78" s="4" t="s">
        <v>33</v>
      </c>
      <c r="AQ78" s="4" t="s">
        <v>34</v>
      </c>
    </row>
    <row r="79" spans="1:43" x14ac:dyDescent="0.35">
      <c r="A79" s="4">
        <f>H79</f>
        <v>0</v>
      </c>
      <c r="B79" s="4">
        <f>I79</f>
        <v>0.85399659999999999</v>
      </c>
      <c r="C79" s="4">
        <f>J79</f>
        <v>0.14600340000000001</v>
      </c>
      <c r="D79" s="4">
        <f>-$B$23*B79*C79</f>
        <v>-6.2343203594220006E-3</v>
      </c>
      <c r="E79" s="4">
        <f>-(AVERAGE(R79,T79)-$B$23/2)</f>
        <v>4.1431360000000021E-3</v>
      </c>
      <c r="H79" s="4">
        <v>0</v>
      </c>
      <c r="I79" s="4">
        <v>0.85399659999999999</v>
      </c>
      <c r="J79" s="4">
        <v>0.14600340000000001</v>
      </c>
      <c r="K79" s="4">
        <v>0</v>
      </c>
      <c r="L79" s="4">
        <v>0</v>
      </c>
      <c r="M79" s="4">
        <v>0.85399659999999999</v>
      </c>
      <c r="N79" s="4">
        <v>0.14600340000000001</v>
      </c>
      <c r="O79" s="4">
        <v>1</v>
      </c>
      <c r="Q79" s="4">
        <v>0</v>
      </c>
      <c r="R79" s="4">
        <v>3.157038E-3</v>
      </c>
      <c r="S79" s="4">
        <v>3.157038E-3</v>
      </c>
      <c r="T79" s="4">
        <v>3.8556689999999998E-2</v>
      </c>
      <c r="U79" s="4">
        <v>3.8556689999999998E-2</v>
      </c>
      <c r="W79" s="4">
        <v>12.821669999999999</v>
      </c>
      <c r="X79" s="4">
        <v>-106.3805</v>
      </c>
      <c r="Y79" s="4">
        <v>76.818860000000001</v>
      </c>
      <c r="Z79" s="4">
        <v>38.211269999999999</v>
      </c>
      <c r="AA79" s="4">
        <v>-7.2772480000000002</v>
      </c>
      <c r="AB79" s="4">
        <v>-4.5400679999999998</v>
      </c>
      <c r="AC79" s="4">
        <v>-1.945743</v>
      </c>
      <c r="AD79" s="4">
        <v>5.2248330000000003</v>
      </c>
      <c r="AE79" s="4">
        <v>5.1949019999999999</v>
      </c>
      <c r="AF79" s="4">
        <v>7.5153169999999996</v>
      </c>
      <c r="AG79" s="4">
        <v>0</v>
      </c>
      <c r="AH79" s="4">
        <v>2.1098570000000001E-2</v>
      </c>
      <c r="AI79" s="4">
        <v>9.0422499999999999E-3</v>
      </c>
      <c r="AJ79" s="4">
        <v>1.801813E-2</v>
      </c>
      <c r="AK79" s="4">
        <v>1.3201879999999999E-3</v>
      </c>
      <c r="AL79" s="4">
        <v>3.080438E-3</v>
      </c>
      <c r="AM79" s="4">
        <v>7.7220570000000001E-3</v>
      </c>
      <c r="AN79" s="4">
        <v>0</v>
      </c>
      <c r="AO79" s="4">
        <v>0</v>
      </c>
      <c r="AP79" s="4">
        <v>0.70000079999999998</v>
      </c>
      <c r="AQ79" s="4">
        <v>0.29999920000000002</v>
      </c>
    </row>
    <row r="80" spans="1:43" x14ac:dyDescent="0.35">
      <c r="A80" s="4">
        <f t="shared" ref="A80:C143" si="0">H80</f>
        <v>0.25</v>
      </c>
      <c r="B80" s="4">
        <f t="shared" si="0"/>
        <v>0.85399659999999999</v>
      </c>
      <c r="C80" s="4">
        <f t="shared" si="0"/>
        <v>0.14600340000000001</v>
      </c>
      <c r="D80" s="4">
        <f t="shared" ref="D80:D143" si="1">-$B$23*B80*C80</f>
        <v>-6.2343203594220006E-3</v>
      </c>
      <c r="E80" s="4">
        <f t="shared" ref="E80:E143" si="2">-(AVERAGE(R80,T80)-$B$23/2)</f>
        <v>4.1431360000000021E-3</v>
      </c>
      <c r="H80" s="4">
        <v>0.25</v>
      </c>
      <c r="I80" s="4">
        <v>0.85399659999999999</v>
      </c>
      <c r="J80" s="4">
        <v>0.14600340000000001</v>
      </c>
      <c r="K80" s="4">
        <v>0</v>
      </c>
      <c r="L80" s="4">
        <v>0</v>
      </c>
      <c r="M80" s="4">
        <v>0.85399659999999999</v>
      </c>
      <c r="N80" s="4">
        <v>0.14600340000000001</v>
      </c>
      <c r="O80" s="4">
        <v>1</v>
      </c>
      <c r="Q80" s="4">
        <v>0.25</v>
      </c>
      <c r="R80" s="4">
        <v>3.157038E-3</v>
      </c>
      <c r="S80" s="4">
        <v>3.157038E-3</v>
      </c>
      <c r="T80" s="4">
        <v>3.8556689999999998E-2</v>
      </c>
      <c r="U80" s="4">
        <v>3.8556689999999998E-2</v>
      </c>
    </row>
    <row r="81" spans="1:21" x14ac:dyDescent="0.35">
      <c r="A81" s="4">
        <f t="shared" si="0"/>
        <v>0.5</v>
      </c>
      <c r="B81" s="4">
        <f t="shared" si="0"/>
        <v>0.85399659999999999</v>
      </c>
      <c r="C81" s="4">
        <f t="shared" si="0"/>
        <v>0.14600340000000001</v>
      </c>
      <c r="D81" s="4">
        <f t="shared" si="1"/>
        <v>-6.2343203594220006E-3</v>
      </c>
      <c r="E81" s="4">
        <f t="shared" si="2"/>
        <v>4.1431360000000021E-3</v>
      </c>
      <c r="H81" s="4">
        <v>0.5</v>
      </c>
      <c r="I81" s="4">
        <v>0.85399659999999999</v>
      </c>
      <c r="J81" s="4">
        <v>0.14600340000000001</v>
      </c>
      <c r="K81" s="4">
        <v>0</v>
      </c>
      <c r="L81" s="4">
        <v>0</v>
      </c>
      <c r="M81" s="4">
        <v>0.85399659999999999</v>
      </c>
      <c r="N81" s="4">
        <v>0.14600340000000001</v>
      </c>
      <c r="O81" s="4">
        <v>1</v>
      </c>
      <c r="Q81" s="4">
        <v>0.5</v>
      </c>
      <c r="R81" s="4">
        <v>3.157038E-3</v>
      </c>
      <c r="S81" s="4">
        <v>3.157038E-3</v>
      </c>
      <c r="T81" s="4">
        <v>3.8556689999999998E-2</v>
      </c>
      <c r="U81" s="4">
        <v>3.8556689999999998E-2</v>
      </c>
    </row>
    <row r="82" spans="1:21" x14ac:dyDescent="0.35">
      <c r="A82" s="4">
        <f t="shared" si="0"/>
        <v>0.75</v>
      </c>
      <c r="B82" s="4">
        <f t="shared" si="0"/>
        <v>0.85399659999999999</v>
      </c>
      <c r="C82" s="4">
        <f t="shared" si="0"/>
        <v>0.14600340000000001</v>
      </c>
      <c r="D82" s="4">
        <f t="shared" si="1"/>
        <v>-6.2343203594220006E-3</v>
      </c>
      <c r="E82" s="4">
        <f t="shared" si="2"/>
        <v>4.1431360000000021E-3</v>
      </c>
      <c r="H82" s="4">
        <v>0.75</v>
      </c>
      <c r="I82" s="4">
        <v>0.85399659999999999</v>
      </c>
      <c r="J82" s="4">
        <v>0.14600340000000001</v>
      </c>
      <c r="K82" s="4">
        <v>0</v>
      </c>
      <c r="L82" s="4">
        <v>0</v>
      </c>
      <c r="M82" s="4">
        <v>0.85399659999999999</v>
      </c>
      <c r="N82" s="4">
        <v>0.14600340000000001</v>
      </c>
      <c r="O82" s="4">
        <v>1</v>
      </c>
      <c r="Q82" s="4">
        <v>0.75</v>
      </c>
      <c r="R82" s="4">
        <v>3.157038E-3</v>
      </c>
      <c r="S82" s="4">
        <v>3.157038E-3</v>
      </c>
      <c r="T82" s="4">
        <v>3.8556689999999998E-2</v>
      </c>
      <c r="U82" s="4">
        <v>3.8556689999999998E-2</v>
      </c>
    </row>
    <row r="83" spans="1:21" x14ac:dyDescent="0.35">
      <c r="A83" s="4">
        <f t="shared" si="0"/>
        <v>1</v>
      </c>
      <c r="B83" s="4">
        <f t="shared" si="0"/>
        <v>0.85399659999999999</v>
      </c>
      <c r="C83" s="4">
        <f t="shared" si="0"/>
        <v>0.14600340000000001</v>
      </c>
      <c r="D83" s="4">
        <f t="shared" si="1"/>
        <v>-6.2343203594220006E-3</v>
      </c>
      <c r="E83" s="4">
        <f t="shared" si="2"/>
        <v>4.1431360000000021E-3</v>
      </c>
      <c r="H83" s="4">
        <v>1</v>
      </c>
      <c r="I83" s="4">
        <v>0.85399659999999999</v>
      </c>
      <c r="J83" s="4">
        <v>0.14600340000000001</v>
      </c>
      <c r="K83" s="4">
        <v>0</v>
      </c>
      <c r="L83" s="4">
        <v>0</v>
      </c>
      <c r="M83" s="4">
        <v>0.85399659999999999</v>
      </c>
      <c r="N83" s="4">
        <v>0.14600340000000001</v>
      </c>
      <c r="O83" s="4">
        <v>1</v>
      </c>
      <c r="Q83" s="4">
        <v>1</v>
      </c>
      <c r="R83" s="4">
        <v>3.157038E-3</v>
      </c>
      <c r="S83" s="4">
        <v>3.157038E-3</v>
      </c>
      <c r="T83" s="4">
        <v>3.8556689999999998E-2</v>
      </c>
      <c r="U83" s="4">
        <v>3.8556689999999998E-2</v>
      </c>
    </row>
    <row r="84" spans="1:21" x14ac:dyDescent="0.35">
      <c r="A84" s="4">
        <f t="shared" si="0"/>
        <v>1.25</v>
      </c>
      <c r="B84" s="4">
        <f t="shared" si="0"/>
        <v>0.85399659999999999</v>
      </c>
      <c r="C84" s="4">
        <f t="shared" si="0"/>
        <v>0.14600340000000001</v>
      </c>
      <c r="D84" s="4">
        <f t="shared" si="1"/>
        <v>-6.2343203594220006E-3</v>
      </c>
      <c r="E84" s="4">
        <f t="shared" si="2"/>
        <v>4.1431360000000021E-3</v>
      </c>
      <c r="H84" s="4">
        <v>1.25</v>
      </c>
      <c r="I84" s="4">
        <v>0.85399659999999999</v>
      </c>
      <c r="J84" s="4">
        <v>0.14600340000000001</v>
      </c>
      <c r="K84" s="4">
        <v>0</v>
      </c>
      <c r="L84" s="4">
        <v>0</v>
      </c>
      <c r="M84" s="4">
        <v>0.85399659999999999</v>
      </c>
      <c r="N84" s="4">
        <v>0.14600340000000001</v>
      </c>
      <c r="O84" s="4">
        <v>1</v>
      </c>
      <c r="Q84" s="4">
        <v>1.25</v>
      </c>
      <c r="R84" s="4">
        <v>3.157038E-3</v>
      </c>
      <c r="S84" s="4">
        <v>3.157038E-3</v>
      </c>
      <c r="T84" s="4">
        <v>3.8556689999999998E-2</v>
      </c>
      <c r="U84" s="4">
        <v>3.8556689999999998E-2</v>
      </c>
    </row>
    <row r="85" spans="1:21" x14ac:dyDescent="0.35">
      <c r="A85" s="4">
        <f t="shared" si="0"/>
        <v>1.5</v>
      </c>
      <c r="B85" s="4">
        <f t="shared" si="0"/>
        <v>0.85399659999999999</v>
      </c>
      <c r="C85" s="4">
        <f t="shared" si="0"/>
        <v>0.14600340000000001</v>
      </c>
      <c r="D85" s="4">
        <f t="shared" si="1"/>
        <v>-6.2343203594220006E-3</v>
      </c>
      <c r="E85" s="4">
        <f t="shared" si="2"/>
        <v>4.1431360000000021E-3</v>
      </c>
      <c r="H85" s="4">
        <v>1.5</v>
      </c>
      <c r="I85" s="4">
        <v>0.85399659999999999</v>
      </c>
      <c r="J85" s="4">
        <v>0.14600340000000001</v>
      </c>
      <c r="K85" s="4">
        <v>0</v>
      </c>
      <c r="L85" s="4">
        <v>0</v>
      </c>
      <c r="M85" s="4">
        <v>0.85399659999999999</v>
      </c>
      <c r="N85" s="4">
        <v>0.14600340000000001</v>
      </c>
      <c r="O85" s="4">
        <v>1</v>
      </c>
      <c r="Q85" s="4">
        <v>1.5</v>
      </c>
      <c r="R85" s="4">
        <v>3.157038E-3</v>
      </c>
      <c r="S85" s="4">
        <v>3.157038E-3</v>
      </c>
      <c r="T85" s="4">
        <v>3.8556689999999998E-2</v>
      </c>
      <c r="U85" s="4">
        <v>3.8556689999999998E-2</v>
      </c>
    </row>
    <row r="86" spans="1:21" x14ac:dyDescent="0.35">
      <c r="A86" s="4">
        <f t="shared" si="0"/>
        <v>1.75</v>
      </c>
      <c r="B86" s="4">
        <f t="shared" si="0"/>
        <v>0.85399659999999999</v>
      </c>
      <c r="C86" s="4">
        <f t="shared" si="0"/>
        <v>0.14600340000000001</v>
      </c>
      <c r="D86" s="4">
        <f t="shared" si="1"/>
        <v>-6.2343203594220006E-3</v>
      </c>
      <c r="E86" s="4">
        <f t="shared" si="2"/>
        <v>4.1431360000000021E-3</v>
      </c>
      <c r="H86" s="4">
        <v>1.75</v>
      </c>
      <c r="I86" s="4">
        <v>0.85399659999999999</v>
      </c>
      <c r="J86" s="4">
        <v>0.14600340000000001</v>
      </c>
      <c r="K86" s="4">
        <v>0</v>
      </c>
      <c r="L86" s="4">
        <v>0</v>
      </c>
      <c r="M86" s="4">
        <v>0.85399659999999999</v>
      </c>
      <c r="N86" s="4">
        <v>0.14600340000000001</v>
      </c>
      <c r="O86" s="4">
        <v>1</v>
      </c>
      <c r="Q86" s="4">
        <v>1.75</v>
      </c>
      <c r="R86" s="4">
        <v>3.157038E-3</v>
      </c>
      <c r="S86" s="4">
        <v>3.157038E-3</v>
      </c>
      <c r="T86" s="4">
        <v>3.8556689999999998E-2</v>
      </c>
      <c r="U86" s="4">
        <v>3.8556689999999998E-2</v>
      </c>
    </row>
    <row r="87" spans="1:21" x14ac:dyDescent="0.35">
      <c r="A87" s="4">
        <f t="shared" si="0"/>
        <v>2</v>
      </c>
      <c r="B87" s="4">
        <f t="shared" si="0"/>
        <v>0.85399659999999999</v>
      </c>
      <c r="C87" s="4">
        <f t="shared" si="0"/>
        <v>0.14600340000000001</v>
      </c>
      <c r="D87" s="4">
        <f t="shared" si="1"/>
        <v>-6.2343203594220006E-3</v>
      </c>
      <c r="E87" s="4">
        <f t="shared" si="2"/>
        <v>4.1431360000000021E-3</v>
      </c>
      <c r="H87" s="4">
        <v>2</v>
      </c>
      <c r="I87" s="4">
        <v>0.85399659999999999</v>
      </c>
      <c r="J87" s="4">
        <v>0.14600340000000001</v>
      </c>
      <c r="K87" s="4">
        <v>0</v>
      </c>
      <c r="L87" s="4">
        <v>0</v>
      </c>
      <c r="M87" s="4">
        <v>0.85399659999999999</v>
      </c>
      <c r="N87" s="4">
        <v>0.14600340000000001</v>
      </c>
      <c r="O87" s="4">
        <v>1</v>
      </c>
      <c r="Q87" s="4">
        <v>2</v>
      </c>
      <c r="R87" s="4">
        <v>3.157038E-3</v>
      </c>
      <c r="S87" s="4">
        <v>3.157038E-3</v>
      </c>
      <c r="T87" s="4">
        <v>3.8556689999999998E-2</v>
      </c>
      <c r="U87" s="4">
        <v>3.8556689999999998E-2</v>
      </c>
    </row>
    <row r="88" spans="1:21" x14ac:dyDescent="0.35">
      <c r="A88" s="4">
        <f t="shared" si="0"/>
        <v>2.25</v>
      </c>
      <c r="B88" s="4">
        <f t="shared" si="0"/>
        <v>0.85399659999999999</v>
      </c>
      <c r="C88" s="4">
        <f t="shared" si="0"/>
        <v>0.14600340000000001</v>
      </c>
      <c r="D88" s="4">
        <f t="shared" si="1"/>
        <v>-6.2343203594220006E-3</v>
      </c>
      <c r="E88" s="4">
        <f t="shared" si="2"/>
        <v>4.1431360000000021E-3</v>
      </c>
      <c r="H88" s="4">
        <v>2.25</v>
      </c>
      <c r="I88" s="4">
        <v>0.85399659999999999</v>
      </c>
      <c r="J88" s="4">
        <v>0.14600340000000001</v>
      </c>
      <c r="K88" s="4">
        <v>0</v>
      </c>
      <c r="L88" s="4">
        <v>0</v>
      </c>
      <c r="M88" s="4">
        <v>0.85399659999999999</v>
      </c>
      <c r="N88" s="4">
        <v>0.14600340000000001</v>
      </c>
      <c r="O88" s="4">
        <v>1</v>
      </c>
      <c r="Q88" s="4">
        <v>2.25</v>
      </c>
      <c r="R88" s="4">
        <v>3.157038E-3</v>
      </c>
      <c r="S88" s="4">
        <v>3.157038E-3</v>
      </c>
      <c r="T88" s="4">
        <v>3.8556689999999998E-2</v>
      </c>
      <c r="U88" s="4">
        <v>3.8556689999999998E-2</v>
      </c>
    </row>
    <row r="89" spans="1:21" x14ac:dyDescent="0.35">
      <c r="A89" s="4">
        <f t="shared" si="0"/>
        <v>2.5</v>
      </c>
      <c r="B89" s="4">
        <f t="shared" si="0"/>
        <v>0.85399659999999999</v>
      </c>
      <c r="C89" s="4">
        <f t="shared" si="0"/>
        <v>0.14600340000000001</v>
      </c>
      <c r="D89" s="4">
        <f t="shared" si="1"/>
        <v>-6.2343203594220006E-3</v>
      </c>
      <c r="E89" s="4">
        <f t="shared" si="2"/>
        <v>4.1431360000000021E-3</v>
      </c>
      <c r="H89" s="4">
        <v>2.5</v>
      </c>
      <c r="I89" s="4">
        <v>0.85399659999999999</v>
      </c>
      <c r="J89" s="4">
        <v>0.14600340000000001</v>
      </c>
      <c r="K89" s="4">
        <v>0</v>
      </c>
      <c r="L89" s="4">
        <v>0</v>
      </c>
      <c r="M89" s="4">
        <v>0.85399659999999999</v>
      </c>
      <c r="N89" s="4">
        <v>0.14600340000000001</v>
      </c>
      <c r="O89" s="4">
        <v>1</v>
      </c>
      <c r="Q89" s="4">
        <v>2.5</v>
      </c>
      <c r="R89" s="4">
        <v>3.157038E-3</v>
      </c>
      <c r="S89" s="4">
        <v>3.157038E-3</v>
      </c>
      <c r="T89" s="4">
        <v>3.8556689999999998E-2</v>
      </c>
      <c r="U89" s="4">
        <v>3.8556689999999998E-2</v>
      </c>
    </row>
    <row r="90" spans="1:21" x14ac:dyDescent="0.35">
      <c r="A90" s="4">
        <f t="shared" si="0"/>
        <v>2.75</v>
      </c>
      <c r="B90" s="4">
        <f t="shared" si="0"/>
        <v>0.85399659999999999</v>
      </c>
      <c r="C90" s="4">
        <f t="shared" si="0"/>
        <v>0.14600340000000001</v>
      </c>
      <c r="D90" s="4">
        <f t="shared" si="1"/>
        <v>-6.2343203594220006E-3</v>
      </c>
      <c r="E90" s="4">
        <f t="shared" si="2"/>
        <v>4.1431360000000021E-3</v>
      </c>
      <c r="H90" s="4">
        <v>2.75</v>
      </c>
      <c r="I90" s="4">
        <v>0.85399659999999999</v>
      </c>
      <c r="J90" s="4">
        <v>0.14600340000000001</v>
      </c>
      <c r="K90" s="4">
        <v>0</v>
      </c>
      <c r="L90" s="4">
        <v>0</v>
      </c>
      <c r="M90" s="4">
        <v>0.85399659999999999</v>
      </c>
      <c r="N90" s="4">
        <v>0.14600340000000001</v>
      </c>
      <c r="O90" s="4">
        <v>1</v>
      </c>
      <c r="Q90" s="4">
        <v>2.75</v>
      </c>
      <c r="R90" s="4">
        <v>3.157038E-3</v>
      </c>
      <c r="S90" s="4">
        <v>3.157038E-3</v>
      </c>
      <c r="T90" s="4">
        <v>3.8556689999999998E-2</v>
      </c>
      <c r="U90" s="4">
        <v>3.8556689999999998E-2</v>
      </c>
    </row>
    <row r="91" spans="1:21" x14ac:dyDescent="0.35">
      <c r="A91" s="4">
        <f t="shared" si="0"/>
        <v>3</v>
      </c>
      <c r="B91" s="4">
        <f t="shared" si="0"/>
        <v>0.85399659999999999</v>
      </c>
      <c r="C91" s="4">
        <f t="shared" si="0"/>
        <v>0.14600340000000001</v>
      </c>
      <c r="D91" s="4">
        <f t="shared" si="1"/>
        <v>-6.2343203594220006E-3</v>
      </c>
      <c r="E91" s="4">
        <f t="shared" si="2"/>
        <v>4.1431360000000021E-3</v>
      </c>
      <c r="H91" s="4">
        <v>3</v>
      </c>
      <c r="I91" s="4">
        <v>0.85399659999999999</v>
      </c>
      <c r="J91" s="4">
        <v>0.14600340000000001</v>
      </c>
      <c r="K91" s="4">
        <v>0</v>
      </c>
      <c r="L91" s="4">
        <v>0</v>
      </c>
      <c r="M91" s="4">
        <v>0.85399659999999999</v>
      </c>
      <c r="N91" s="4">
        <v>0.14600340000000001</v>
      </c>
      <c r="O91" s="4">
        <v>1</v>
      </c>
      <c r="Q91" s="4">
        <v>3</v>
      </c>
      <c r="R91" s="4">
        <v>3.157038E-3</v>
      </c>
      <c r="S91" s="4">
        <v>3.157038E-3</v>
      </c>
      <c r="T91" s="4">
        <v>3.8556689999999998E-2</v>
      </c>
      <c r="U91" s="4">
        <v>3.8556689999999998E-2</v>
      </c>
    </row>
    <row r="92" spans="1:21" x14ac:dyDescent="0.35">
      <c r="A92" s="4">
        <f t="shared" si="0"/>
        <v>3.25</v>
      </c>
      <c r="B92" s="4">
        <f t="shared" si="0"/>
        <v>0.85399659999999999</v>
      </c>
      <c r="C92" s="4">
        <f t="shared" si="0"/>
        <v>0.14600340000000001</v>
      </c>
      <c r="D92" s="4">
        <f t="shared" si="1"/>
        <v>-6.2343203594220006E-3</v>
      </c>
      <c r="E92" s="4">
        <f t="shared" si="2"/>
        <v>4.1431360000000021E-3</v>
      </c>
      <c r="H92" s="4">
        <v>3.25</v>
      </c>
      <c r="I92" s="4">
        <v>0.85399659999999999</v>
      </c>
      <c r="J92" s="4">
        <v>0.14600340000000001</v>
      </c>
      <c r="K92" s="4">
        <v>0</v>
      </c>
      <c r="L92" s="4">
        <v>0</v>
      </c>
      <c r="M92" s="4">
        <v>0.85399659999999999</v>
      </c>
      <c r="N92" s="4">
        <v>0.14600340000000001</v>
      </c>
      <c r="O92" s="4">
        <v>1</v>
      </c>
      <c r="Q92" s="4">
        <v>3.25</v>
      </c>
      <c r="R92" s="4">
        <v>3.157038E-3</v>
      </c>
      <c r="S92" s="4">
        <v>3.157038E-3</v>
      </c>
      <c r="T92" s="4">
        <v>3.8556689999999998E-2</v>
      </c>
      <c r="U92" s="4">
        <v>3.8556689999999998E-2</v>
      </c>
    </row>
    <row r="93" spans="1:21" x14ac:dyDescent="0.35">
      <c r="A93" s="4">
        <f t="shared" si="0"/>
        <v>3.5</v>
      </c>
      <c r="B93" s="4">
        <f t="shared" si="0"/>
        <v>0.85399659999999999</v>
      </c>
      <c r="C93" s="4">
        <f t="shared" si="0"/>
        <v>0.14600340000000001</v>
      </c>
      <c r="D93" s="4">
        <f t="shared" si="1"/>
        <v>-6.2343203594220006E-3</v>
      </c>
      <c r="E93" s="4">
        <f t="shared" si="2"/>
        <v>4.1431360000000021E-3</v>
      </c>
      <c r="H93" s="4">
        <v>3.5</v>
      </c>
      <c r="I93" s="4">
        <v>0.85399659999999999</v>
      </c>
      <c r="J93" s="4">
        <v>0.14600340000000001</v>
      </c>
      <c r="K93" s="4">
        <v>0</v>
      </c>
      <c r="L93" s="4">
        <v>0</v>
      </c>
      <c r="M93" s="4">
        <v>0.85399659999999999</v>
      </c>
      <c r="N93" s="4">
        <v>0.14600340000000001</v>
      </c>
      <c r="O93" s="4">
        <v>1</v>
      </c>
      <c r="Q93" s="4">
        <v>3.5</v>
      </c>
      <c r="R93" s="4">
        <v>3.157038E-3</v>
      </c>
      <c r="S93" s="4">
        <v>3.157038E-3</v>
      </c>
      <c r="T93" s="4">
        <v>3.8556689999999998E-2</v>
      </c>
      <c r="U93" s="4">
        <v>3.8556689999999998E-2</v>
      </c>
    </row>
    <row r="94" spans="1:21" x14ac:dyDescent="0.35">
      <c r="A94" s="4">
        <f t="shared" si="0"/>
        <v>3.75</v>
      </c>
      <c r="B94" s="4">
        <f t="shared" si="0"/>
        <v>0.85399659999999999</v>
      </c>
      <c r="C94" s="4">
        <f t="shared" si="0"/>
        <v>0.14600340000000001</v>
      </c>
      <c r="D94" s="4">
        <f t="shared" si="1"/>
        <v>-6.2343203594220006E-3</v>
      </c>
      <c r="E94" s="4">
        <f t="shared" si="2"/>
        <v>4.1431360000000021E-3</v>
      </c>
      <c r="H94" s="4">
        <v>3.75</v>
      </c>
      <c r="I94" s="4">
        <v>0.85399659999999999</v>
      </c>
      <c r="J94" s="4">
        <v>0.14600340000000001</v>
      </c>
      <c r="K94" s="4">
        <v>0</v>
      </c>
      <c r="L94" s="4">
        <v>0</v>
      </c>
      <c r="M94" s="4">
        <v>0.85399659999999999</v>
      </c>
      <c r="N94" s="4">
        <v>0.14600340000000001</v>
      </c>
      <c r="O94" s="4">
        <v>1</v>
      </c>
      <c r="Q94" s="4">
        <v>3.75</v>
      </c>
      <c r="R94" s="4">
        <v>3.157038E-3</v>
      </c>
      <c r="S94" s="4">
        <v>3.157038E-3</v>
      </c>
      <c r="T94" s="4">
        <v>3.8556689999999998E-2</v>
      </c>
      <c r="U94" s="4">
        <v>3.8556689999999998E-2</v>
      </c>
    </row>
    <row r="95" spans="1:21" x14ac:dyDescent="0.35">
      <c r="A95" s="4">
        <f t="shared" si="0"/>
        <v>4</v>
      </c>
      <c r="B95" s="4">
        <f t="shared" si="0"/>
        <v>0.85399659999999999</v>
      </c>
      <c r="C95" s="4">
        <f t="shared" si="0"/>
        <v>0.14600340000000001</v>
      </c>
      <c r="D95" s="4">
        <f t="shared" si="1"/>
        <v>-6.2343203594220006E-3</v>
      </c>
      <c r="E95" s="4">
        <f t="shared" si="2"/>
        <v>4.1431360000000021E-3</v>
      </c>
      <c r="H95" s="4">
        <v>4</v>
      </c>
      <c r="I95" s="4">
        <v>0.85399659999999999</v>
      </c>
      <c r="J95" s="4">
        <v>0.14600340000000001</v>
      </c>
      <c r="K95" s="4">
        <v>0</v>
      </c>
      <c r="L95" s="4">
        <v>0</v>
      </c>
      <c r="M95" s="4">
        <v>0.85399659999999999</v>
      </c>
      <c r="N95" s="4">
        <v>0.14600340000000001</v>
      </c>
      <c r="O95" s="4">
        <v>1</v>
      </c>
      <c r="Q95" s="4">
        <v>4</v>
      </c>
      <c r="R95" s="4">
        <v>3.157038E-3</v>
      </c>
      <c r="S95" s="4">
        <v>3.157038E-3</v>
      </c>
      <c r="T95" s="4">
        <v>3.8556689999999998E-2</v>
      </c>
      <c r="U95" s="4">
        <v>3.8556689999999998E-2</v>
      </c>
    </row>
    <row r="96" spans="1:21" x14ac:dyDescent="0.35">
      <c r="A96" s="4">
        <f t="shared" si="0"/>
        <v>4.25</v>
      </c>
      <c r="B96" s="4">
        <f t="shared" si="0"/>
        <v>0.85399659999999999</v>
      </c>
      <c r="C96" s="4">
        <f t="shared" si="0"/>
        <v>0.14600340000000001</v>
      </c>
      <c r="D96" s="4">
        <f t="shared" si="1"/>
        <v>-6.2343203594220006E-3</v>
      </c>
      <c r="E96" s="4">
        <f t="shared" si="2"/>
        <v>4.1431360000000021E-3</v>
      </c>
      <c r="H96" s="4">
        <v>4.25</v>
      </c>
      <c r="I96" s="4">
        <v>0.85399659999999999</v>
      </c>
      <c r="J96" s="4">
        <v>0.14600340000000001</v>
      </c>
      <c r="K96" s="4">
        <v>0</v>
      </c>
      <c r="L96" s="4">
        <v>0</v>
      </c>
      <c r="M96" s="4">
        <v>0.85399659999999999</v>
      </c>
      <c r="N96" s="4">
        <v>0.14600340000000001</v>
      </c>
      <c r="O96" s="4">
        <v>1</v>
      </c>
      <c r="Q96" s="4">
        <v>4.25</v>
      </c>
      <c r="R96" s="4">
        <v>3.157038E-3</v>
      </c>
      <c r="S96" s="4">
        <v>3.157038E-3</v>
      </c>
      <c r="T96" s="4">
        <v>3.8556689999999998E-2</v>
      </c>
      <c r="U96" s="4">
        <v>3.8556689999999998E-2</v>
      </c>
    </row>
    <row r="97" spans="1:21" x14ac:dyDescent="0.35">
      <c r="A97" s="4">
        <f t="shared" si="0"/>
        <v>4.5</v>
      </c>
      <c r="B97" s="4">
        <f t="shared" si="0"/>
        <v>0.85399659999999999</v>
      </c>
      <c r="C97" s="4">
        <f t="shared" si="0"/>
        <v>0.14600340000000001</v>
      </c>
      <c r="D97" s="4">
        <f t="shared" si="1"/>
        <v>-6.2343203594220006E-3</v>
      </c>
      <c r="E97" s="4">
        <f t="shared" si="2"/>
        <v>4.1431360000000021E-3</v>
      </c>
      <c r="H97" s="4">
        <v>4.5</v>
      </c>
      <c r="I97" s="4">
        <v>0.85399659999999999</v>
      </c>
      <c r="J97" s="4">
        <v>0.14600340000000001</v>
      </c>
      <c r="K97" s="4">
        <v>0</v>
      </c>
      <c r="L97" s="4">
        <v>0</v>
      </c>
      <c r="M97" s="4">
        <v>0.85399659999999999</v>
      </c>
      <c r="N97" s="4">
        <v>0.14600340000000001</v>
      </c>
      <c r="O97" s="4">
        <v>1</v>
      </c>
      <c r="Q97" s="4">
        <v>4.5</v>
      </c>
      <c r="R97" s="4">
        <v>3.157038E-3</v>
      </c>
      <c r="S97" s="4">
        <v>3.157038E-3</v>
      </c>
      <c r="T97" s="4">
        <v>3.8556689999999998E-2</v>
      </c>
      <c r="U97" s="4">
        <v>3.8556689999999998E-2</v>
      </c>
    </row>
    <row r="98" spans="1:21" x14ac:dyDescent="0.35">
      <c r="A98" s="4">
        <f t="shared" si="0"/>
        <v>4.75</v>
      </c>
      <c r="B98" s="4">
        <f t="shared" si="0"/>
        <v>0.85399659999999999</v>
      </c>
      <c r="C98" s="4">
        <f t="shared" si="0"/>
        <v>0.14600340000000001</v>
      </c>
      <c r="D98" s="4">
        <f t="shared" si="1"/>
        <v>-6.2343203594220006E-3</v>
      </c>
      <c r="E98" s="4">
        <f t="shared" si="2"/>
        <v>4.1431360000000021E-3</v>
      </c>
      <c r="H98" s="4">
        <v>4.75</v>
      </c>
      <c r="I98" s="4">
        <v>0.85399659999999999</v>
      </c>
      <c r="J98" s="4">
        <v>0.14600340000000001</v>
      </c>
      <c r="K98" s="4">
        <v>0</v>
      </c>
      <c r="L98" s="4">
        <v>0</v>
      </c>
      <c r="M98" s="4">
        <v>0.85399659999999999</v>
      </c>
      <c r="N98" s="4">
        <v>0.14600340000000001</v>
      </c>
      <c r="O98" s="4">
        <v>1</v>
      </c>
      <c r="Q98" s="4">
        <v>4.75</v>
      </c>
      <c r="R98" s="4">
        <v>3.157038E-3</v>
      </c>
      <c r="S98" s="4">
        <v>3.157038E-3</v>
      </c>
      <c r="T98" s="4">
        <v>3.8556689999999998E-2</v>
      </c>
      <c r="U98" s="4">
        <v>3.8556689999999998E-2</v>
      </c>
    </row>
    <row r="99" spans="1:21" x14ac:dyDescent="0.35">
      <c r="A99" s="4">
        <f t="shared" si="0"/>
        <v>5</v>
      </c>
      <c r="B99" s="4">
        <f t="shared" si="0"/>
        <v>0.85399659999999999</v>
      </c>
      <c r="C99" s="4">
        <f t="shared" si="0"/>
        <v>0.14600340000000001</v>
      </c>
      <c r="D99" s="4">
        <f t="shared" si="1"/>
        <v>-6.2343203594220006E-3</v>
      </c>
      <c r="E99" s="4">
        <f t="shared" si="2"/>
        <v>4.1431360000000021E-3</v>
      </c>
      <c r="H99" s="4">
        <v>5</v>
      </c>
      <c r="I99" s="4">
        <v>0.85399659999999999</v>
      </c>
      <c r="J99" s="4">
        <v>0.14600340000000001</v>
      </c>
      <c r="K99" s="4">
        <v>0</v>
      </c>
      <c r="L99" s="4">
        <v>0</v>
      </c>
      <c r="M99" s="4">
        <v>0.85399659999999999</v>
      </c>
      <c r="N99" s="4">
        <v>0.14600340000000001</v>
      </c>
      <c r="O99" s="4">
        <v>1</v>
      </c>
      <c r="Q99" s="4">
        <v>5</v>
      </c>
      <c r="R99" s="4">
        <v>3.157038E-3</v>
      </c>
      <c r="S99" s="4">
        <v>3.157038E-3</v>
      </c>
      <c r="T99" s="4">
        <v>3.8556689999999998E-2</v>
      </c>
      <c r="U99" s="4">
        <v>3.8556689999999998E-2</v>
      </c>
    </row>
    <row r="100" spans="1:21" x14ac:dyDescent="0.35">
      <c r="A100" s="4">
        <f t="shared" si="0"/>
        <v>5.25</v>
      </c>
      <c r="B100" s="4">
        <f t="shared" si="0"/>
        <v>0.85399659999999999</v>
      </c>
      <c r="C100" s="4">
        <f t="shared" si="0"/>
        <v>0.14600340000000001</v>
      </c>
      <c r="D100" s="4">
        <f t="shared" si="1"/>
        <v>-6.2343203594220006E-3</v>
      </c>
      <c r="E100" s="4">
        <f t="shared" si="2"/>
        <v>4.1431360000000021E-3</v>
      </c>
      <c r="H100" s="4">
        <v>5.25</v>
      </c>
      <c r="I100" s="4">
        <v>0.85399659999999999</v>
      </c>
      <c r="J100" s="4">
        <v>0.14600340000000001</v>
      </c>
      <c r="K100" s="4">
        <v>0</v>
      </c>
      <c r="L100" s="4">
        <v>0</v>
      </c>
      <c r="M100" s="4">
        <v>0.85399659999999999</v>
      </c>
      <c r="N100" s="4">
        <v>0.14600340000000001</v>
      </c>
      <c r="O100" s="4">
        <v>1</v>
      </c>
      <c r="Q100" s="4">
        <v>5.25</v>
      </c>
      <c r="R100" s="4">
        <v>3.157038E-3</v>
      </c>
      <c r="S100" s="4">
        <v>3.157038E-3</v>
      </c>
      <c r="T100" s="4">
        <v>3.8556689999999998E-2</v>
      </c>
      <c r="U100" s="4">
        <v>3.8556689999999998E-2</v>
      </c>
    </row>
    <row r="101" spans="1:21" x14ac:dyDescent="0.35">
      <c r="A101" s="4">
        <f t="shared" si="0"/>
        <v>5.5</v>
      </c>
      <c r="B101" s="4">
        <f t="shared" si="0"/>
        <v>0.85399659999999999</v>
      </c>
      <c r="C101" s="4">
        <f t="shared" si="0"/>
        <v>0.14600340000000001</v>
      </c>
      <c r="D101" s="4">
        <f t="shared" si="1"/>
        <v>-6.2343203594220006E-3</v>
      </c>
      <c r="E101" s="4">
        <f t="shared" si="2"/>
        <v>4.1431360000000021E-3</v>
      </c>
      <c r="H101" s="4">
        <v>5.5</v>
      </c>
      <c r="I101" s="4">
        <v>0.85399659999999999</v>
      </c>
      <c r="J101" s="4">
        <v>0.14600340000000001</v>
      </c>
      <c r="K101" s="4">
        <v>0</v>
      </c>
      <c r="L101" s="4">
        <v>0</v>
      </c>
      <c r="M101" s="4">
        <v>0.85399659999999999</v>
      </c>
      <c r="N101" s="4">
        <v>0.14600340000000001</v>
      </c>
      <c r="O101" s="4">
        <v>1</v>
      </c>
      <c r="Q101" s="4">
        <v>5.5</v>
      </c>
      <c r="R101" s="4">
        <v>3.157038E-3</v>
      </c>
      <c r="S101" s="4">
        <v>3.157038E-3</v>
      </c>
      <c r="T101" s="4">
        <v>3.8556689999999998E-2</v>
      </c>
      <c r="U101" s="4">
        <v>3.8556689999999998E-2</v>
      </c>
    </row>
    <row r="102" spans="1:21" x14ac:dyDescent="0.35">
      <c r="A102" s="4">
        <f t="shared" si="0"/>
        <v>5.75</v>
      </c>
      <c r="B102" s="4">
        <f t="shared" si="0"/>
        <v>0.85399659999999999</v>
      </c>
      <c r="C102" s="4">
        <f t="shared" si="0"/>
        <v>0.14600340000000001</v>
      </c>
      <c r="D102" s="4">
        <f t="shared" si="1"/>
        <v>-6.2343203594220006E-3</v>
      </c>
      <c r="E102" s="4">
        <f t="shared" si="2"/>
        <v>4.1431360000000021E-3</v>
      </c>
      <c r="H102" s="4">
        <v>5.75</v>
      </c>
      <c r="I102" s="4">
        <v>0.85399659999999999</v>
      </c>
      <c r="J102" s="4">
        <v>0.14600340000000001</v>
      </c>
      <c r="K102" s="4">
        <v>0</v>
      </c>
      <c r="L102" s="4">
        <v>0</v>
      </c>
      <c r="M102" s="4">
        <v>0.85399659999999999</v>
      </c>
      <c r="N102" s="4">
        <v>0.14600340000000001</v>
      </c>
      <c r="O102" s="4">
        <v>1</v>
      </c>
      <c r="Q102" s="4">
        <v>5.75</v>
      </c>
      <c r="R102" s="4">
        <v>3.157038E-3</v>
      </c>
      <c r="S102" s="4">
        <v>3.157038E-3</v>
      </c>
      <c r="T102" s="4">
        <v>3.8556689999999998E-2</v>
      </c>
      <c r="U102" s="4">
        <v>3.8556689999999998E-2</v>
      </c>
    </row>
    <row r="103" spans="1:21" x14ac:dyDescent="0.35">
      <c r="A103" s="4">
        <f t="shared" si="0"/>
        <v>6</v>
      </c>
      <c r="B103" s="4">
        <f t="shared" si="0"/>
        <v>0.85399659999999999</v>
      </c>
      <c r="C103" s="4">
        <f t="shared" si="0"/>
        <v>0.14600340000000001</v>
      </c>
      <c r="D103" s="4">
        <f t="shared" si="1"/>
        <v>-6.2343203594220006E-3</v>
      </c>
      <c r="E103" s="4">
        <f t="shared" si="2"/>
        <v>4.1431360000000021E-3</v>
      </c>
      <c r="H103" s="4">
        <v>6</v>
      </c>
      <c r="I103" s="4">
        <v>0.85399659999999999</v>
      </c>
      <c r="J103" s="4">
        <v>0.14600340000000001</v>
      </c>
      <c r="K103" s="4">
        <v>0</v>
      </c>
      <c r="L103" s="4">
        <v>0</v>
      </c>
      <c r="M103" s="4">
        <v>0.85399659999999999</v>
      </c>
      <c r="N103" s="4">
        <v>0.14600340000000001</v>
      </c>
      <c r="O103" s="4">
        <v>1</v>
      </c>
      <c r="Q103" s="4">
        <v>6</v>
      </c>
      <c r="R103" s="4">
        <v>3.157038E-3</v>
      </c>
      <c r="S103" s="4">
        <v>3.157038E-3</v>
      </c>
      <c r="T103" s="4">
        <v>3.8556689999999998E-2</v>
      </c>
      <c r="U103" s="4">
        <v>3.8556689999999998E-2</v>
      </c>
    </row>
    <row r="104" spans="1:21" x14ac:dyDescent="0.35">
      <c r="A104" s="4">
        <f t="shared" si="0"/>
        <v>6.25</v>
      </c>
      <c r="B104" s="4">
        <f t="shared" si="0"/>
        <v>0.85399659999999999</v>
      </c>
      <c r="C104" s="4">
        <f t="shared" si="0"/>
        <v>0.14600340000000001</v>
      </c>
      <c r="D104" s="4">
        <f t="shared" si="1"/>
        <v>-6.2343203594220006E-3</v>
      </c>
      <c r="E104" s="4">
        <f t="shared" si="2"/>
        <v>4.1431360000000021E-3</v>
      </c>
      <c r="H104" s="4">
        <v>6.25</v>
      </c>
      <c r="I104" s="4">
        <v>0.85399659999999999</v>
      </c>
      <c r="J104" s="4">
        <v>0.14600340000000001</v>
      </c>
      <c r="K104" s="4">
        <v>0</v>
      </c>
      <c r="L104" s="4">
        <v>0</v>
      </c>
      <c r="M104" s="4">
        <v>0.85399659999999999</v>
      </c>
      <c r="N104" s="4">
        <v>0.14600340000000001</v>
      </c>
      <c r="O104" s="4">
        <v>1</v>
      </c>
      <c r="Q104" s="4">
        <v>6.25</v>
      </c>
      <c r="R104" s="4">
        <v>3.157038E-3</v>
      </c>
      <c r="S104" s="4">
        <v>3.157038E-3</v>
      </c>
      <c r="T104" s="4">
        <v>3.8556689999999998E-2</v>
      </c>
      <c r="U104" s="4">
        <v>3.8556689999999998E-2</v>
      </c>
    </row>
    <row r="105" spans="1:21" x14ac:dyDescent="0.35">
      <c r="A105" s="4">
        <f t="shared" si="0"/>
        <v>6.5</v>
      </c>
      <c r="B105" s="4">
        <f t="shared" si="0"/>
        <v>0.85399659999999999</v>
      </c>
      <c r="C105" s="4">
        <f t="shared" si="0"/>
        <v>0.14600340000000001</v>
      </c>
      <c r="D105" s="4">
        <f t="shared" si="1"/>
        <v>-6.2343203594220006E-3</v>
      </c>
      <c r="E105" s="4">
        <f t="shared" si="2"/>
        <v>4.1431360000000021E-3</v>
      </c>
      <c r="H105" s="4">
        <v>6.5</v>
      </c>
      <c r="I105" s="4">
        <v>0.85399659999999999</v>
      </c>
      <c r="J105" s="4">
        <v>0.14600340000000001</v>
      </c>
      <c r="K105" s="4">
        <v>0</v>
      </c>
      <c r="L105" s="4">
        <v>0</v>
      </c>
      <c r="M105" s="4">
        <v>0.85399659999999999</v>
      </c>
      <c r="N105" s="4">
        <v>0.14600340000000001</v>
      </c>
      <c r="O105" s="4">
        <v>1</v>
      </c>
      <c r="Q105" s="4">
        <v>6.5</v>
      </c>
      <c r="R105" s="4">
        <v>3.157038E-3</v>
      </c>
      <c r="S105" s="4">
        <v>3.157038E-3</v>
      </c>
      <c r="T105" s="4">
        <v>3.8556689999999998E-2</v>
      </c>
      <c r="U105" s="4">
        <v>3.8556689999999998E-2</v>
      </c>
    </row>
    <row r="106" spans="1:21" x14ac:dyDescent="0.35">
      <c r="A106" s="4">
        <f t="shared" si="0"/>
        <v>6.75</v>
      </c>
      <c r="B106" s="4">
        <f t="shared" si="0"/>
        <v>0.85399659999999999</v>
      </c>
      <c r="C106" s="4">
        <f t="shared" si="0"/>
        <v>0.14600340000000001</v>
      </c>
      <c r="D106" s="4">
        <f t="shared" si="1"/>
        <v>-6.2343203594220006E-3</v>
      </c>
      <c r="E106" s="4">
        <f t="shared" si="2"/>
        <v>4.1431360000000021E-3</v>
      </c>
      <c r="H106" s="4">
        <v>6.75</v>
      </c>
      <c r="I106" s="4">
        <v>0.85399659999999999</v>
      </c>
      <c r="J106" s="4">
        <v>0.14600340000000001</v>
      </c>
      <c r="K106" s="4">
        <v>0</v>
      </c>
      <c r="L106" s="4">
        <v>0</v>
      </c>
      <c r="M106" s="4">
        <v>0.85399659999999999</v>
      </c>
      <c r="N106" s="4">
        <v>0.14600340000000001</v>
      </c>
      <c r="O106" s="4">
        <v>1</v>
      </c>
      <c r="Q106" s="4">
        <v>6.75</v>
      </c>
      <c r="R106" s="4">
        <v>3.157038E-3</v>
      </c>
      <c r="S106" s="4">
        <v>3.157038E-3</v>
      </c>
      <c r="T106" s="4">
        <v>3.8556689999999998E-2</v>
      </c>
      <c r="U106" s="4">
        <v>3.8556689999999998E-2</v>
      </c>
    </row>
    <row r="107" spans="1:21" x14ac:dyDescent="0.35">
      <c r="A107" s="4">
        <f t="shared" si="0"/>
        <v>7</v>
      </c>
      <c r="B107" s="4">
        <f t="shared" si="0"/>
        <v>0.85399659999999999</v>
      </c>
      <c r="C107" s="4">
        <f t="shared" si="0"/>
        <v>0.14600340000000001</v>
      </c>
      <c r="D107" s="4">
        <f t="shared" si="1"/>
        <v>-6.2343203594220006E-3</v>
      </c>
      <c r="E107" s="4">
        <f t="shared" si="2"/>
        <v>4.1431360000000021E-3</v>
      </c>
      <c r="H107" s="4">
        <v>7</v>
      </c>
      <c r="I107" s="4">
        <v>0.85399659999999999</v>
      </c>
      <c r="J107" s="4">
        <v>0.14600340000000001</v>
      </c>
      <c r="K107" s="4">
        <v>0</v>
      </c>
      <c r="L107" s="4">
        <v>0</v>
      </c>
      <c r="M107" s="4">
        <v>0.85399659999999999</v>
      </c>
      <c r="N107" s="4">
        <v>0.14600340000000001</v>
      </c>
      <c r="O107" s="4">
        <v>1</v>
      </c>
      <c r="Q107" s="4">
        <v>7</v>
      </c>
      <c r="R107" s="4">
        <v>3.157038E-3</v>
      </c>
      <c r="S107" s="4">
        <v>3.157038E-3</v>
      </c>
      <c r="T107" s="4">
        <v>3.8556689999999998E-2</v>
      </c>
      <c r="U107" s="4">
        <v>3.8556689999999998E-2</v>
      </c>
    </row>
    <row r="108" spans="1:21" x14ac:dyDescent="0.35">
      <c r="A108" s="4">
        <f t="shared" si="0"/>
        <v>7.25</v>
      </c>
      <c r="B108" s="4">
        <f t="shared" si="0"/>
        <v>0.85399659999999999</v>
      </c>
      <c r="C108" s="4">
        <f t="shared" si="0"/>
        <v>0.14600340000000001</v>
      </c>
      <c r="D108" s="4">
        <f t="shared" si="1"/>
        <v>-6.2343203594220006E-3</v>
      </c>
      <c r="E108" s="4">
        <f t="shared" si="2"/>
        <v>4.1431360000000021E-3</v>
      </c>
      <c r="H108" s="4">
        <v>7.25</v>
      </c>
      <c r="I108" s="4">
        <v>0.85399659999999999</v>
      </c>
      <c r="J108" s="4">
        <v>0.14600340000000001</v>
      </c>
      <c r="K108" s="4">
        <v>0</v>
      </c>
      <c r="L108" s="4">
        <v>0</v>
      </c>
      <c r="M108" s="4">
        <v>0.85399659999999999</v>
      </c>
      <c r="N108" s="4">
        <v>0.14600340000000001</v>
      </c>
      <c r="O108" s="4">
        <v>1</v>
      </c>
      <c r="Q108" s="4">
        <v>7.25</v>
      </c>
      <c r="R108" s="4">
        <v>3.157038E-3</v>
      </c>
      <c r="S108" s="4">
        <v>3.157038E-3</v>
      </c>
      <c r="T108" s="4">
        <v>3.8556689999999998E-2</v>
      </c>
      <c r="U108" s="4">
        <v>3.8556689999999998E-2</v>
      </c>
    </row>
    <row r="109" spans="1:21" x14ac:dyDescent="0.35">
      <c r="A109" s="4">
        <f t="shared" si="0"/>
        <v>7.5</v>
      </c>
      <c r="B109" s="4">
        <f t="shared" si="0"/>
        <v>0.85399659999999999</v>
      </c>
      <c r="C109" s="4">
        <f t="shared" si="0"/>
        <v>0.14600340000000001</v>
      </c>
      <c r="D109" s="4">
        <f t="shared" si="1"/>
        <v>-6.2343203594220006E-3</v>
      </c>
      <c r="E109" s="4">
        <f t="shared" si="2"/>
        <v>4.1431360000000021E-3</v>
      </c>
      <c r="H109" s="4">
        <v>7.5</v>
      </c>
      <c r="I109" s="4">
        <v>0.85399659999999999</v>
      </c>
      <c r="J109" s="4">
        <v>0.14600340000000001</v>
      </c>
      <c r="K109" s="4">
        <v>0</v>
      </c>
      <c r="L109" s="4">
        <v>0</v>
      </c>
      <c r="M109" s="4">
        <v>0.85399659999999999</v>
      </c>
      <c r="N109" s="4">
        <v>0.14600340000000001</v>
      </c>
      <c r="O109" s="4">
        <v>1</v>
      </c>
      <c r="Q109" s="4">
        <v>7.5</v>
      </c>
      <c r="R109" s="4">
        <v>3.157038E-3</v>
      </c>
      <c r="S109" s="4">
        <v>3.157038E-3</v>
      </c>
      <c r="T109" s="4">
        <v>3.8556689999999998E-2</v>
      </c>
      <c r="U109" s="4">
        <v>3.8556689999999998E-2</v>
      </c>
    </row>
    <row r="110" spans="1:21" x14ac:dyDescent="0.35">
      <c r="A110" s="4">
        <f t="shared" si="0"/>
        <v>7.75</v>
      </c>
      <c r="B110" s="4">
        <f t="shared" si="0"/>
        <v>0.85399659999999999</v>
      </c>
      <c r="C110" s="4">
        <f t="shared" si="0"/>
        <v>0.14600340000000001</v>
      </c>
      <c r="D110" s="4">
        <f t="shared" si="1"/>
        <v>-6.2343203594220006E-3</v>
      </c>
      <c r="E110" s="4">
        <f t="shared" si="2"/>
        <v>4.1431360000000021E-3</v>
      </c>
      <c r="H110" s="4">
        <v>7.75</v>
      </c>
      <c r="I110" s="4">
        <v>0.85399659999999999</v>
      </c>
      <c r="J110" s="4">
        <v>0.14600340000000001</v>
      </c>
      <c r="K110" s="4">
        <v>0</v>
      </c>
      <c r="L110" s="4">
        <v>0</v>
      </c>
      <c r="M110" s="4">
        <v>0.85399659999999999</v>
      </c>
      <c r="N110" s="4">
        <v>0.14600340000000001</v>
      </c>
      <c r="O110" s="4">
        <v>1</v>
      </c>
      <c r="Q110" s="4">
        <v>7.75</v>
      </c>
      <c r="R110" s="4">
        <v>3.157038E-3</v>
      </c>
      <c r="S110" s="4">
        <v>3.157038E-3</v>
      </c>
      <c r="T110" s="4">
        <v>3.8556689999999998E-2</v>
      </c>
      <c r="U110" s="4">
        <v>3.8556689999999998E-2</v>
      </c>
    </row>
    <row r="111" spans="1:21" x14ac:dyDescent="0.35">
      <c r="A111" s="4">
        <f t="shared" si="0"/>
        <v>8</v>
      </c>
      <c r="B111" s="4">
        <f t="shared" si="0"/>
        <v>0.85399659999999999</v>
      </c>
      <c r="C111" s="4">
        <f t="shared" si="0"/>
        <v>0.14600340000000001</v>
      </c>
      <c r="D111" s="4">
        <f t="shared" si="1"/>
        <v>-6.2343203594220006E-3</v>
      </c>
      <c r="E111" s="4">
        <f t="shared" si="2"/>
        <v>4.1431360000000021E-3</v>
      </c>
      <c r="H111" s="4">
        <v>8</v>
      </c>
      <c r="I111" s="4">
        <v>0.85399659999999999</v>
      </c>
      <c r="J111" s="4">
        <v>0.14600340000000001</v>
      </c>
      <c r="K111" s="4">
        <v>0</v>
      </c>
      <c r="L111" s="4">
        <v>0</v>
      </c>
      <c r="M111" s="4">
        <v>0.85399659999999999</v>
      </c>
      <c r="N111" s="4">
        <v>0.14600340000000001</v>
      </c>
      <c r="O111" s="4">
        <v>1</v>
      </c>
      <c r="Q111" s="4">
        <v>8</v>
      </c>
      <c r="R111" s="4">
        <v>3.157038E-3</v>
      </c>
      <c r="S111" s="4">
        <v>3.157038E-3</v>
      </c>
      <c r="T111" s="4">
        <v>3.8556689999999998E-2</v>
      </c>
      <c r="U111" s="4">
        <v>3.8556689999999998E-2</v>
      </c>
    </row>
    <row r="112" spans="1:21" x14ac:dyDescent="0.35">
      <c r="A112" s="4">
        <f t="shared" si="0"/>
        <v>8.25</v>
      </c>
      <c r="B112" s="4">
        <f t="shared" si="0"/>
        <v>0.85399659999999999</v>
      </c>
      <c r="C112" s="4">
        <f t="shared" si="0"/>
        <v>0.14600340000000001</v>
      </c>
      <c r="D112" s="4">
        <f t="shared" si="1"/>
        <v>-6.2343203594220006E-3</v>
      </c>
      <c r="E112" s="4">
        <f t="shared" si="2"/>
        <v>4.1431360000000021E-3</v>
      </c>
      <c r="H112" s="4">
        <v>8.25</v>
      </c>
      <c r="I112" s="4">
        <v>0.85399659999999999</v>
      </c>
      <c r="J112" s="4">
        <v>0.14600340000000001</v>
      </c>
      <c r="K112" s="4">
        <v>0</v>
      </c>
      <c r="L112" s="4">
        <v>0</v>
      </c>
      <c r="M112" s="4">
        <v>0.85399659999999999</v>
      </c>
      <c r="N112" s="4">
        <v>0.14600340000000001</v>
      </c>
      <c r="O112" s="4">
        <v>1</v>
      </c>
      <c r="Q112" s="4">
        <v>8.25</v>
      </c>
      <c r="R112" s="4">
        <v>3.157038E-3</v>
      </c>
      <c r="S112" s="4">
        <v>3.157038E-3</v>
      </c>
      <c r="T112" s="4">
        <v>3.8556689999999998E-2</v>
      </c>
      <c r="U112" s="4">
        <v>3.8556689999999998E-2</v>
      </c>
    </row>
    <row r="113" spans="1:21" x14ac:dyDescent="0.35">
      <c r="A113" s="4">
        <f t="shared" si="0"/>
        <v>8.5</v>
      </c>
      <c r="B113" s="4">
        <f t="shared" si="0"/>
        <v>0.85399659999999999</v>
      </c>
      <c r="C113" s="4">
        <f t="shared" si="0"/>
        <v>0.14600340000000001</v>
      </c>
      <c r="D113" s="4">
        <f t="shared" si="1"/>
        <v>-6.2343203594220006E-3</v>
      </c>
      <c r="E113" s="4">
        <f t="shared" si="2"/>
        <v>4.1431360000000021E-3</v>
      </c>
      <c r="H113" s="4">
        <v>8.5</v>
      </c>
      <c r="I113" s="4">
        <v>0.85399659999999999</v>
      </c>
      <c r="J113" s="4">
        <v>0.14600340000000001</v>
      </c>
      <c r="K113" s="4">
        <v>0</v>
      </c>
      <c r="L113" s="4">
        <v>0</v>
      </c>
      <c r="M113" s="4">
        <v>0.85399659999999999</v>
      </c>
      <c r="N113" s="4">
        <v>0.14600340000000001</v>
      </c>
      <c r="O113" s="4">
        <v>1</v>
      </c>
      <c r="Q113" s="4">
        <v>8.5</v>
      </c>
      <c r="R113" s="4">
        <v>3.157038E-3</v>
      </c>
      <c r="S113" s="4">
        <v>3.157038E-3</v>
      </c>
      <c r="T113" s="4">
        <v>3.8556689999999998E-2</v>
      </c>
      <c r="U113" s="4">
        <v>3.8556689999999998E-2</v>
      </c>
    </row>
    <row r="114" spans="1:21" x14ac:dyDescent="0.35">
      <c r="A114" s="4">
        <f t="shared" si="0"/>
        <v>8.75</v>
      </c>
      <c r="B114" s="4">
        <f t="shared" si="0"/>
        <v>0.85399659999999999</v>
      </c>
      <c r="C114" s="4">
        <f t="shared" si="0"/>
        <v>0.14600340000000001</v>
      </c>
      <c r="D114" s="4">
        <f t="shared" si="1"/>
        <v>-6.2343203594220006E-3</v>
      </c>
      <c r="E114" s="4">
        <f t="shared" si="2"/>
        <v>4.1431360000000021E-3</v>
      </c>
      <c r="H114" s="4">
        <v>8.75</v>
      </c>
      <c r="I114" s="4">
        <v>0.85399659999999999</v>
      </c>
      <c r="J114" s="4">
        <v>0.14600340000000001</v>
      </c>
      <c r="K114" s="4">
        <v>0</v>
      </c>
      <c r="L114" s="4">
        <v>0</v>
      </c>
      <c r="M114" s="4">
        <v>0.85399659999999999</v>
      </c>
      <c r="N114" s="4">
        <v>0.14600340000000001</v>
      </c>
      <c r="O114" s="4">
        <v>1</v>
      </c>
      <c r="Q114" s="4">
        <v>8.75</v>
      </c>
      <c r="R114" s="4">
        <v>3.157038E-3</v>
      </c>
      <c r="S114" s="4">
        <v>3.157038E-3</v>
      </c>
      <c r="T114" s="4">
        <v>3.8556689999999998E-2</v>
      </c>
      <c r="U114" s="4">
        <v>3.8556689999999998E-2</v>
      </c>
    </row>
    <row r="115" spans="1:21" x14ac:dyDescent="0.35">
      <c r="A115" s="4">
        <f t="shared" si="0"/>
        <v>9</v>
      </c>
      <c r="B115" s="4">
        <f t="shared" si="0"/>
        <v>0.85399659999999999</v>
      </c>
      <c r="C115" s="4">
        <f t="shared" si="0"/>
        <v>0.14600340000000001</v>
      </c>
      <c r="D115" s="4">
        <f t="shared" si="1"/>
        <v>-6.2343203594220006E-3</v>
      </c>
      <c r="E115" s="4">
        <f t="shared" si="2"/>
        <v>4.1431360000000021E-3</v>
      </c>
      <c r="H115" s="4">
        <v>9</v>
      </c>
      <c r="I115" s="4">
        <v>0.85399659999999999</v>
      </c>
      <c r="J115" s="4">
        <v>0.14600340000000001</v>
      </c>
      <c r="K115" s="4">
        <v>0</v>
      </c>
      <c r="L115" s="4">
        <v>0</v>
      </c>
      <c r="M115" s="4">
        <v>0.85399659999999999</v>
      </c>
      <c r="N115" s="4">
        <v>0.14600340000000001</v>
      </c>
      <c r="O115" s="4">
        <v>1</v>
      </c>
      <c r="Q115" s="4">
        <v>9</v>
      </c>
      <c r="R115" s="4">
        <v>3.157038E-3</v>
      </c>
      <c r="S115" s="4">
        <v>3.157038E-3</v>
      </c>
      <c r="T115" s="4">
        <v>3.8556689999999998E-2</v>
      </c>
      <c r="U115" s="4">
        <v>3.8556689999999998E-2</v>
      </c>
    </row>
    <row r="116" spans="1:21" x14ac:dyDescent="0.35">
      <c r="A116" s="4">
        <f t="shared" si="0"/>
        <v>9.25</v>
      </c>
      <c r="B116" s="4">
        <f t="shared" si="0"/>
        <v>0.85399659999999999</v>
      </c>
      <c r="C116" s="4">
        <f t="shared" si="0"/>
        <v>0.14600340000000001</v>
      </c>
      <c r="D116" s="4">
        <f t="shared" si="1"/>
        <v>-6.2343203594220006E-3</v>
      </c>
      <c r="E116" s="4">
        <f t="shared" si="2"/>
        <v>4.1431360000000021E-3</v>
      </c>
      <c r="H116" s="4">
        <v>9.25</v>
      </c>
      <c r="I116" s="4">
        <v>0.85399659999999999</v>
      </c>
      <c r="J116" s="4">
        <v>0.14600340000000001</v>
      </c>
      <c r="K116" s="4">
        <v>0</v>
      </c>
      <c r="L116" s="4">
        <v>0</v>
      </c>
      <c r="M116" s="4">
        <v>0.85399659999999999</v>
      </c>
      <c r="N116" s="4">
        <v>0.14600340000000001</v>
      </c>
      <c r="O116" s="4">
        <v>1</v>
      </c>
      <c r="Q116" s="4">
        <v>9.25</v>
      </c>
      <c r="R116" s="4">
        <v>3.157038E-3</v>
      </c>
      <c r="S116" s="4">
        <v>3.157038E-3</v>
      </c>
      <c r="T116" s="4">
        <v>3.8556689999999998E-2</v>
      </c>
      <c r="U116" s="4">
        <v>3.8556689999999998E-2</v>
      </c>
    </row>
    <row r="117" spans="1:21" x14ac:dyDescent="0.35">
      <c r="A117" s="4">
        <f t="shared" si="0"/>
        <v>9.5</v>
      </c>
      <c r="B117" s="4">
        <f t="shared" si="0"/>
        <v>0.85399659999999999</v>
      </c>
      <c r="C117" s="4">
        <f t="shared" si="0"/>
        <v>0.14600340000000001</v>
      </c>
      <c r="D117" s="4">
        <f t="shared" si="1"/>
        <v>-6.2343203594220006E-3</v>
      </c>
      <c r="E117" s="4">
        <f t="shared" si="2"/>
        <v>4.1431360000000021E-3</v>
      </c>
      <c r="H117" s="4">
        <v>9.5</v>
      </c>
      <c r="I117" s="4">
        <v>0.85399659999999999</v>
      </c>
      <c r="J117" s="4">
        <v>0.14600340000000001</v>
      </c>
      <c r="K117" s="4">
        <v>0</v>
      </c>
      <c r="L117" s="4">
        <v>0</v>
      </c>
      <c r="M117" s="4">
        <v>0.85399659999999999</v>
      </c>
      <c r="N117" s="4">
        <v>0.14600340000000001</v>
      </c>
      <c r="O117" s="4">
        <v>1</v>
      </c>
      <c r="Q117" s="4">
        <v>9.5</v>
      </c>
      <c r="R117" s="4">
        <v>3.157038E-3</v>
      </c>
      <c r="S117" s="4">
        <v>3.157038E-3</v>
      </c>
      <c r="T117" s="4">
        <v>3.8556689999999998E-2</v>
      </c>
      <c r="U117" s="4">
        <v>3.8556689999999998E-2</v>
      </c>
    </row>
    <row r="118" spans="1:21" x14ac:dyDescent="0.35">
      <c r="A118" s="4">
        <f t="shared" si="0"/>
        <v>9.75</v>
      </c>
      <c r="B118" s="4">
        <f t="shared" si="0"/>
        <v>0.85399659999999999</v>
      </c>
      <c r="C118" s="4">
        <f t="shared" si="0"/>
        <v>0.14600340000000001</v>
      </c>
      <c r="D118" s="4">
        <f t="shared" si="1"/>
        <v>-6.2343203594220006E-3</v>
      </c>
      <c r="E118" s="4">
        <f t="shared" si="2"/>
        <v>4.1431360000000021E-3</v>
      </c>
      <c r="H118" s="4">
        <v>9.75</v>
      </c>
      <c r="I118" s="4">
        <v>0.85399659999999999</v>
      </c>
      <c r="J118" s="4">
        <v>0.14600340000000001</v>
      </c>
      <c r="K118" s="4">
        <v>0</v>
      </c>
      <c r="L118" s="4">
        <v>0</v>
      </c>
      <c r="M118" s="4">
        <v>0.85399659999999999</v>
      </c>
      <c r="N118" s="4">
        <v>0.14600340000000001</v>
      </c>
      <c r="O118" s="4">
        <v>1</v>
      </c>
      <c r="Q118" s="4">
        <v>9.75</v>
      </c>
      <c r="R118" s="4">
        <v>3.157038E-3</v>
      </c>
      <c r="S118" s="4">
        <v>3.157038E-3</v>
      </c>
      <c r="T118" s="4">
        <v>3.8556689999999998E-2</v>
      </c>
      <c r="U118" s="4">
        <v>3.8556689999999998E-2</v>
      </c>
    </row>
    <row r="119" spans="1:21" x14ac:dyDescent="0.35">
      <c r="A119" s="4">
        <f t="shared" si="0"/>
        <v>10</v>
      </c>
      <c r="B119" s="4">
        <f t="shared" si="0"/>
        <v>0.85399659999999999</v>
      </c>
      <c r="C119" s="4">
        <f t="shared" si="0"/>
        <v>0.14600340000000001</v>
      </c>
      <c r="D119" s="4">
        <f t="shared" si="1"/>
        <v>-6.2343203594220006E-3</v>
      </c>
      <c r="E119" s="4">
        <f t="shared" si="2"/>
        <v>4.1431360000000021E-3</v>
      </c>
      <c r="H119" s="4">
        <v>10</v>
      </c>
      <c r="I119" s="4">
        <v>0.85399659999999999</v>
      </c>
      <c r="J119" s="4">
        <v>0.14600340000000001</v>
      </c>
      <c r="K119" s="4">
        <v>0</v>
      </c>
      <c r="L119" s="4">
        <v>0</v>
      </c>
      <c r="M119" s="4">
        <v>0.85399659999999999</v>
      </c>
      <c r="N119" s="4">
        <v>0.14600340000000001</v>
      </c>
      <c r="O119" s="4">
        <v>1</v>
      </c>
      <c r="Q119" s="4">
        <v>10</v>
      </c>
      <c r="R119" s="4">
        <v>3.157038E-3</v>
      </c>
      <c r="S119" s="4">
        <v>3.157038E-3</v>
      </c>
      <c r="T119" s="4">
        <v>3.8556689999999998E-2</v>
      </c>
      <c r="U119" s="4">
        <v>3.8556689999999998E-2</v>
      </c>
    </row>
    <row r="120" spans="1:21" x14ac:dyDescent="0.35">
      <c r="A120" s="4">
        <f t="shared" si="0"/>
        <v>10.25</v>
      </c>
      <c r="B120" s="4">
        <f t="shared" si="0"/>
        <v>0.85399659999999999</v>
      </c>
      <c r="C120" s="4">
        <f t="shared" si="0"/>
        <v>0.14600340000000001</v>
      </c>
      <c r="D120" s="4">
        <f t="shared" si="1"/>
        <v>-6.2343203594220006E-3</v>
      </c>
      <c r="E120" s="4">
        <f t="shared" si="2"/>
        <v>4.1431360000000021E-3</v>
      </c>
      <c r="H120" s="4">
        <v>10.25</v>
      </c>
      <c r="I120" s="4">
        <v>0.85399659999999999</v>
      </c>
      <c r="J120" s="4">
        <v>0.14600340000000001</v>
      </c>
      <c r="K120" s="4">
        <v>0</v>
      </c>
      <c r="L120" s="4">
        <v>0</v>
      </c>
      <c r="M120" s="4">
        <v>0.85399659999999999</v>
      </c>
      <c r="N120" s="4">
        <v>0.14600340000000001</v>
      </c>
      <c r="O120" s="4">
        <v>1</v>
      </c>
      <c r="Q120" s="4">
        <v>10.25</v>
      </c>
      <c r="R120" s="4">
        <v>3.157038E-3</v>
      </c>
      <c r="S120" s="4">
        <v>3.157038E-3</v>
      </c>
      <c r="T120" s="4">
        <v>3.8556689999999998E-2</v>
      </c>
      <c r="U120" s="4">
        <v>3.8556689999999998E-2</v>
      </c>
    </row>
    <row r="121" spans="1:21" x14ac:dyDescent="0.35">
      <c r="A121" s="4">
        <f t="shared" si="0"/>
        <v>10.5</v>
      </c>
      <c r="B121" s="4">
        <f t="shared" si="0"/>
        <v>0.85399659999999999</v>
      </c>
      <c r="C121" s="4">
        <f t="shared" si="0"/>
        <v>0.14600340000000001</v>
      </c>
      <c r="D121" s="4">
        <f t="shared" si="1"/>
        <v>-6.2343203594220006E-3</v>
      </c>
      <c r="E121" s="4">
        <f t="shared" si="2"/>
        <v>4.1431360000000021E-3</v>
      </c>
      <c r="H121" s="4">
        <v>10.5</v>
      </c>
      <c r="I121" s="4">
        <v>0.85399659999999999</v>
      </c>
      <c r="J121" s="4">
        <v>0.14600340000000001</v>
      </c>
      <c r="K121" s="4">
        <v>0</v>
      </c>
      <c r="L121" s="4">
        <v>0</v>
      </c>
      <c r="M121" s="4">
        <v>0.85399659999999999</v>
      </c>
      <c r="N121" s="4">
        <v>0.14600340000000001</v>
      </c>
      <c r="O121" s="4">
        <v>1</v>
      </c>
      <c r="Q121" s="4">
        <v>10.5</v>
      </c>
      <c r="R121" s="4">
        <v>3.157038E-3</v>
      </c>
      <c r="S121" s="4">
        <v>3.157038E-3</v>
      </c>
      <c r="T121" s="4">
        <v>3.8556689999999998E-2</v>
      </c>
      <c r="U121" s="4">
        <v>3.8556689999999998E-2</v>
      </c>
    </row>
    <row r="122" spans="1:21" x14ac:dyDescent="0.35">
      <c r="A122" s="4">
        <f t="shared" si="0"/>
        <v>10.75</v>
      </c>
      <c r="B122" s="4">
        <f t="shared" si="0"/>
        <v>0.85399659999999999</v>
      </c>
      <c r="C122" s="4">
        <f t="shared" si="0"/>
        <v>0.14600340000000001</v>
      </c>
      <c r="D122" s="4">
        <f t="shared" si="1"/>
        <v>-6.2343203594220006E-3</v>
      </c>
      <c r="E122" s="4">
        <f t="shared" si="2"/>
        <v>4.1431360000000021E-3</v>
      </c>
      <c r="H122" s="4">
        <v>10.75</v>
      </c>
      <c r="I122" s="4">
        <v>0.85399659999999999</v>
      </c>
      <c r="J122" s="4">
        <v>0.14600340000000001</v>
      </c>
      <c r="K122" s="4">
        <v>0</v>
      </c>
      <c r="L122" s="4">
        <v>0</v>
      </c>
      <c r="M122" s="4">
        <v>0.85399659999999999</v>
      </c>
      <c r="N122" s="4">
        <v>0.14600340000000001</v>
      </c>
      <c r="O122" s="4">
        <v>1</v>
      </c>
      <c r="Q122" s="4">
        <v>10.75</v>
      </c>
      <c r="R122" s="4">
        <v>3.157038E-3</v>
      </c>
      <c r="S122" s="4">
        <v>3.157038E-3</v>
      </c>
      <c r="T122" s="4">
        <v>3.8556689999999998E-2</v>
      </c>
      <c r="U122" s="4">
        <v>3.8556689999999998E-2</v>
      </c>
    </row>
    <row r="123" spans="1:21" x14ac:dyDescent="0.35">
      <c r="A123" s="4">
        <f t="shared" si="0"/>
        <v>11</v>
      </c>
      <c r="B123" s="4">
        <f t="shared" si="0"/>
        <v>0.85399659999999999</v>
      </c>
      <c r="C123" s="4">
        <f t="shared" si="0"/>
        <v>0.14600340000000001</v>
      </c>
      <c r="D123" s="4">
        <f t="shared" si="1"/>
        <v>-6.2343203594220006E-3</v>
      </c>
      <c r="E123" s="4">
        <f t="shared" si="2"/>
        <v>4.1431360000000021E-3</v>
      </c>
      <c r="H123" s="4">
        <v>11</v>
      </c>
      <c r="I123" s="4">
        <v>0.85399659999999999</v>
      </c>
      <c r="J123" s="4">
        <v>0.14600340000000001</v>
      </c>
      <c r="K123" s="4">
        <v>0</v>
      </c>
      <c r="L123" s="4">
        <v>0</v>
      </c>
      <c r="M123" s="4">
        <v>0.85399659999999999</v>
      </c>
      <c r="N123" s="4">
        <v>0.14600340000000001</v>
      </c>
      <c r="O123" s="4">
        <v>1</v>
      </c>
      <c r="Q123" s="4">
        <v>11</v>
      </c>
      <c r="R123" s="4">
        <v>3.157038E-3</v>
      </c>
      <c r="S123" s="4">
        <v>3.157038E-3</v>
      </c>
      <c r="T123" s="4">
        <v>3.8556689999999998E-2</v>
      </c>
      <c r="U123" s="4">
        <v>3.8556689999999998E-2</v>
      </c>
    </row>
    <row r="124" spans="1:21" x14ac:dyDescent="0.35">
      <c r="A124" s="4">
        <f t="shared" si="0"/>
        <v>11.25</v>
      </c>
      <c r="B124" s="4">
        <f t="shared" si="0"/>
        <v>0.85399659999999999</v>
      </c>
      <c r="C124" s="4">
        <f t="shared" si="0"/>
        <v>0.14600340000000001</v>
      </c>
      <c r="D124" s="4">
        <f t="shared" si="1"/>
        <v>-6.2343203594220006E-3</v>
      </c>
      <c r="E124" s="4">
        <f t="shared" si="2"/>
        <v>4.1431360000000021E-3</v>
      </c>
      <c r="H124" s="4">
        <v>11.25</v>
      </c>
      <c r="I124" s="4">
        <v>0.85399659999999999</v>
      </c>
      <c r="J124" s="4">
        <v>0.14600340000000001</v>
      </c>
      <c r="K124" s="4">
        <v>0</v>
      </c>
      <c r="L124" s="4">
        <v>0</v>
      </c>
      <c r="M124" s="4">
        <v>0.85399659999999999</v>
      </c>
      <c r="N124" s="4">
        <v>0.14600340000000001</v>
      </c>
      <c r="O124" s="4">
        <v>1</v>
      </c>
      <c r="Q124" s="4">
        <v>11.25</v>
      </c>
      <c r="R124" s="4">
        <v>3.157038E-3</v>
      </c>
      <c r="S124" s="4">
        <v>3.157038E-3</v>
      </c>
      <c r="T124" s="4">
        <v>3.8556689999999998E-2</v>
      </c>
      <c r="U124" s="4">
        <v>3.8556689999999998E-2</v>
      </c>
    </row>
    <row r="125" spans="1:21" x14ac:dyDescent="0.35">
      <c r="A125" s="4">
        <f t="shared" si="0"/>
        <v>11.5</v>
      </c>
      <c r="B125" s="4">
        <f t="shared" si="0"/>
        <v>0.85399659999999999</v>
      </c>
      <c r="C125" s="4">
        <f t="shared" si="0"/>
        <v>0.14600340000000001</v>
      </c>
      <c r="D125" s="4">
        <f t="shared" si="1"/>
        <v>-6.2343203594220006E-3</v>
      </c>
      <c r="E125" s="4">
        <f t="shared" si="2"/>
        <v>4.1431360000000021E-3</v>
      </c>
      <c r="H125" s="4">
        <v>11.5</v>
      </c>
      <c r="I125" s="4">
        <v>0.85399659999999999</v>
      </c>
      <c r="J125" s="4">
        <v>0.14600340000000001</v>
      </c>
      <c r="K125" s="4">
        <v>0</v>
      </c>
      <c r="L125" s="4">
        <v>0</v>
      </c>
      <c r="M125" s="4">
        <v>0.85399659999999999</v>
      </c>
      <c r="N125" s="4">
        <v>0.14600340000000001</v>
      </c>
      <c r="O125" s="4">
        <v>1</v>
      </c>
      <c r="Q125" s="4">
        <v>11.5</v>
      </c>
      <c r="R125" s="4">
        <v>3.157038E-3</v>
      </c>
      <c r="S125" s="4">
        <v>3.157038E-3</v>
      </c>
      <c r="T125" s="4">
        <v>3.8556689999999998E-2</v>
      </c>
      <c r="U125" s="4">
        <v>3.8556689999999998E-2</v>
      </c>
    </row>
    <row r="126" spans="1:21" x14ac:dyDescent="0.35">
      <c r="A126" s="4">
        <f t="shared" si="0"/>
        <v>11.75</v>
      </c>
      <c r="B126" s="4">
        <f t="shared" si="0"/>
        <v>0.85399659999999999</v>
      </c>
      <c r="C126" s="4">
        <f t="shared" si="0"/>
        <v>0.14600340000000001</v>
      </c>
      <c r="D126" s="4">
        <f t="shared" si="1"/>
        <v>-6.2343203594220006E-3</v>
      </c>
      <c r="E126" s="4">
        <f t="shared" si="2"/>
        <v>4.1431360000000021E-3</v>
      </c>
      <c r="H126" s="4">
        <v>11.75</v>
      </c>
      <c r="I126" s="4">
        <v>0.85399659999999999</v>
      </c>
      <c r="J126" s="4">
        <v>0.14600340000000001</v>
      </c>
      <c r="K126" s="4">
        <v>0</v>
      </c>
      <c r="L126" s="4">
        <v>0</v>
      </c>
      <c r="M126" s="4">
        <v>0.85399659999999999</v>
      </c>
      <c r="N126" s="4">
        <v>0.14600340000000001</v>
      </c>
      <c r="O126" s="4">
        <v>1</v>
      </c>
      <c r="Q126" s="4">
        <v>11.75</v>
      </c>
      <c r="R126" s="4">
        <v>3.157038E-3</v>
      </c>
      <c r="S126" s="4">
        <v>3.157038E-3</v>
      </c>
      <c r="T126" s="4">
        <v>3.8556689999999998E-2</v>
      </c>
      <c r="U126" s="4">
        <v>3.8556689999999998E-2</v>
      </c>
    </row>
    <row r="127" spans="1:21" x14ac:dyDescent="0.35">
      <c r="A127" s="4">
        <f t="shared" si="0"/>
        <v>12</v>
      </c>
      <c r="B127" s="4">
        <f t="shared" si="0"/>
        <v>0.85399659999999999</v>
      </c>
      <c r="C127" s="4">
        <f t="shared" si="0"/>
        <v>0.14600340000000001</v>
      </c>
      <c r="D127" s="4">
        <f t="shared" si="1"/>
        <v>-6.2343203594220006E-3</v>
      </c>
      <c r="E127" s="4">
        <f t="shared" si="2"/>
        <v>4.1431360000000021E-3</v>
      </c>
      <c r="H127" s="4">
        <v>12</v>
      </c>
      <c r="I127" s="4">
        <v>0.85399659999999999</v>
      </c>
      <c r="J127" s="4">
        <v>0.14600340000000001</v>
      </c>
      <c r="K127" s="4">
        <v>0</v>
      </c>
      <c r="L127" s="4">
        <v>0</v>
      </c>
      <c r="M127" s="4">
        <v>0.85399659999999999</v>
      </c>
      <c r="N127" s="4">
        <v>0.14600340000000001</v>
      </c>
      <c r="O127" s="4">
        <v>1</v>
      </c>
      <c r="Q127" s="4">
        <v>12</v>
      </c>
      <c r="R127" s="4">
        <v>3.157038E-3</v>
      </c>
      <c r="S127" s="4">
        <v>3.157038E-3</v>
      </c>
      <c r="T127" s="4">
        <v>3.8556689999999998E-2</v>
      </c>
      <c r="U127" s="4">
        <v>3.8556689999999998E-2</v>
      </c>
    </row>
    <row r="128" spans="1:21" x14ac:dyDescent="0.35">
      <c r="A128" s="4">
        <f t="shared" si="0"/>
        <v>12.25</v>
      </c>
      <c r="B128" s="4">
        <f t="shared" si="0"/>
        <v>0.85399659999999999</v>
      </c>
      <c r="C128" s="4">
        <f t="shared" si="0"/>
        <v>0.14600340000000001</v>
      </c>
      <c r="D128" s="4">
        <f t="shared" si="1"/>
        <v>-6.2343203594220006E-3</v>
      </c>
      <c r="E128" s="4">
        <f t="shared" si="2"/>
        <v>4.1431360000000021E-3</v>
      </c>
      <c r="H128" s="4">
        <v>12.25</v>
      </c>
      <c r="I128" s="4">
        <v>0.85399659999999999</v>
      </c>
      <c r="J128" s="4">
        <v>0.14600340000000001</v>
      </c>
      <c r="K128" s="4">
        <v>0</v>
      </c>
      <c r="L128" s="4">
        <v>0</v>
      </c>
      <c r="M128" s="4">
        <v>0.85399659999999999</v>
      </c>
      <c r="N128" s="4">
        <v>0.14600340000000001</v>
      </c>
      <c r="O128" s="4">
        <v>1</v>
      </c>
      <c r="Q128" s="4">
        <v>12.25</v>
      </c>
      <c r="R128" s="4">
        <v>3.157038E-3</v>
      </c>
      <c r="S128" s="4">
        <v>3.157038E-3</v>
      </c>
      <c r="T128" s="4">
        <v>3.8556689999999998E-2</v>
      </c>
      <c r="U128" s="4">
        <v>3.8556689999999998E-2</v>
      </c>
    </row>
    <row r="129" spans="1:21" x14ac:dyDescent="0.35">
      <c r="A129" s="4">
        <f t="shared" si="0"/>
        <v>12.5</v>
      </c>
      <c r="B129" s="4">
        <f t="shared" si="0"/>
        <v>0.85399659999999999</v>
      </c>
      <c r="C129" s="4">
        <f t="shared" si="0"/>
        <v>0.14600340000000001</v>
      </c>
      <c r="D129" s="4">
        <f t="shared" si="1"/>
        <v>-6.2343203594220006E-3</v>
      </c>
      <c r="E129" s="4">
        <f t="shared" si="2"/>
        <v>4.1431360000000021E-3</v>
      </c>
      <c r="H129" s="4">
        <v>12.5</v>
      </c>
      <c r="I129" s="4">
        <v>0.85399659999999999</v>
      </c>
      <c r="J129" s="4">
        <v>0.14600340000000001</v>
      </c>
      <c r="K129" s="4">
        <v>0</v>
      </c>
      <c r="L129" s="4">
        <v>0</v>
      </c>
      <c r="M129" s="4">
        <v>0.85399659999999999</v>
      </c>
      <c r="N129" s="4">
        <v>0.14600340000000001</v>
      </c>
      <c r="O129" s="4">
        <v>1</v>
      </c>
      <c r="Q129" s="4">
        <v>12.5</v>
      </c>
      <c r="R129" s="4">
        <v>3.157038E-3</v>
      </c>
      <c r="S129" s="4">
        <v>3.157038E-3</v>
      </c>
      <c r="T129" s="4">
        <v>3.8556689999999998E-2</v>
      </c>
      <c r="U129" s="4">
        <v>3.8556689999999998E-2</v>
      </c>
    </row>
    <row r="130" spans="1:21" x14ac:dyDescent="0.35">
      <c r="A130" s="4">
        <f t="shared" si="0"/>
        <v>12.75</v>
      </c>
      <c r="B130" s="4">
        <f t="shared" si="0"/>
        <v>0.85399659999999999</v>
      </c>
      <c r="C130" s="4">
        <f t="shared" si="0"/>
        <v>0.14600340000000001</v>
      </c>
      <c r="D130" s="4">
        <f t="shared" si="1"/>
        <v>-6.2343203594220006E-3</v>
      </c>
      <c r="E130" s="4">
        <f t="shared" si="2"/>
        <v>4.1431360000000021E-3</v>
      </c>
      <c r="H130" s="4">
        <v>12.75</v>
      </c>
      <c r="I130" s="4">
        <v>0.85399659999999999</v>
      </c>
      <c r="J130" s="4">
        <v>0.14600340000000001</v>
      </c>
      <c r="K130" s="4">
        <v>0</v>
      </c>
      <c r="L130" s="4">
        <v>0</v>
      </c>
      <c r="M130" s="4">
        <v>0.85399659999999999</v>
      </c>
      <c r="N130" s="4">
        <v>0.14600340000000001</v>
      </c>
      <c r="O130" s="4">
        <v>1</v>
      </c>
      <c r="Q130" s="4">
        <v>12.75</v>
      </c>
      <c r="R130" s="4">
        <v>3.157038E-3</v>
      </c>
      <c r="S130" s="4">
        <v>3.157038E-3</v>
      </c>
      <c r="T130" s="4">
        <v>3.8556689999999998E-2</v>
      </c>
      <c r="U130" s="4">
        <v>3.8556689999999998E-2</v>
      </c>
    </row>
    <row r="131" spans="1:21" x14ac:dyDescent="0.35">
      <c r="A131" s="4">
        <f t="shared" si="0"/>
        <v>13</v>
      </c>
      <c r="B131" s="4">
        <f t="shared" si="0"/>
        <v>0.85399659999999999</v>
      </c>
      <c r="C131" s="4">
        <f t="shared" si="0"/>
        <v>0.14600340000000001</v>
      </c>
      <c r="D131" s="4">
        <f t="shared" si="1"/>
        <v>-6.2343203594220006E-3</v>
      </c>
      <c r="E131" s="4">
        <f t="shared" si="2"/>
        <v>4.1431360000000021E-3</v>
      </c>
      <c r="H131" s="4">
        <v>13</v>
      </c>
      <c r="I131" s="4">
        <v>0.85399659999999999</v>
      </c>
      <c r="J131" s="4">
        <v>0.14600340000000001</v>
      </c>
      <c r="K131" s="4">
        <v>0</v>
      </c>
      <c r="L131" s="4">
        <v>0</v>
      </c>
      <c r="M131" s="4">
        <v>0.85399659999999999</v>
      </c>
      <c r="N131" s="4">
        <v>0.14600340000000001</v>
      </c>
      <c r="O131" s="4">
        <v>1</v>
      </c>
      <c r="Q131" s="4">
        <v>13</v>
      </c>
      <c r="R131" s="4">
        <v>3.157038E-3</v>
      </c>
      <c r="S131" s="4">
        <v>3.157038E-3</v>
      </c>
      <c r="T131" s="4">
        <v>3.8556689999999998E-2</v>
      </c>
      <c r="U131" s="4">
        <v>3.8556689999999998E-2</v>
      </c>
    </row>
    <row r="132" spans="1:21" x14ac:dyDescent="0.35">
      <c r="A132" s="4">
        <f t="shared" si="0"/>
        <v>13.25</v>
      </c>
      <c r="B132" s="4">
        <f t="shared" si="0"/>
        <v>0.85399659999999999</v>
      </c>
      <c r="C132" s="4">
        <f t="shared" si="0"/>
        <v>0.14600340000000001</v>
      </c>
      <c r="D132" s="4">
        <f t="shared" si="1"/>
        <v>-6.2343203594220006E-3</v>
      </c>
      <c r="E132" s="4">
        <f t="shared" si="2"/>
        <v>4.1431360000000021E-3</v>
      </c>
      <c r="H132" s="4">
        <v>13.25</v>
      </c>
      <c r="I132" s="4">
        <v>0.85399659999999999</v>
      </c>
      <c r="J132" s="4">
        <v>0.14600340000000001</v>
      </c>
      <c r="K132" s="4">
        <v>0</v>
      </c>
      <c r="L132" s="4">
        <v>0</v>
      </c>
      <c r="M132" s="4">
        <v>0.85399659999999999</v>
      </c>
      <c r="N132" s="4">
        <v>0.14600340000000001</v>
      </c>
      <c r="O132" s="4">
        <v>1</v>
      </c>
      <c r="Q132" s="4">
        <v>13.25</v>
      </c>
      <c r="R132" s="4">
        <v>3.157038E-3</v>
      </c>
      <c r="S132" s="4">
        <v>3.157038E-3</v>
      </c>
      <c r="T132" s="4">
        <v>3.8556689999999998E-2</v>
      </c>
      <c r="U132" s="4">
        <v>3.8556689999999998E-2</v>
      </c>
    </row>
    <row r="133" spans="1:21" x14ac:dyDescent="0.35">
      <c r="A133" s="4">
        <f t="shared" si="0"/>
        <v>13.5</v>
      </c>
      <c r="B133" s="4">
        <f t="shared" si="0"/>
        <v>0.85399659999999999</v>
      </c>
      <c r="C133" s="4">
        <f t="shared" si="0"/>
        <v>0.14600340000000001</v>
      </c>
      <c r="D133" s="4">
        <f t="shared" si="1"/>
        <v>-6.2343203594220006E-3</v>
      </c>
      <c r="E133" s="4">
        <f t="shared" si="2"/>
        <v>4.1431360000000021E-3</v>
      </c>
      <c r="H133" s="4">
        <v>13.5</v>
      </c>
      <c r="I133" s="4">
        <v>0.85399659999999999</v>
      </c>
      <c r="J133" s="4">
        <v>0.14600340000000001</v>
      </c>
      <c r="K133" s="4">
        <v>0</v>
      </c>
      <c r="L133" s="4">
        <v>0</v>
      </c>
      <c r="M133" s="4">
        <v>0.85399659999999999</v>
      </c>
      <c r="N133" s="4">
        <v>0.14600340000000001</v>
      </c>
      <c r="O133" s="4">
        <v>1</v>
      </c>
      <c r="Q133" s="4">
        <v>13.5</v>
      </c>
      <c r="R133" s="4">
        <v>3.157038E-3</v>
      </c>
      <c r="S133" s="4">
        <v>3.157038E-3</v>
      </c>
      <c r="T133" s="4">
        <v>3.8556689999999998E-2</v>
      </c>
      <c r="U133" s="4">
        <v>3.8556689999999998E-2</v>
      </c>
    </row>
    <row r="134" spans="1:21" x14ac:dyDescent="0.35">
      <c r="A134" s="4">
        <f t="shared" si="0"/>
        <v>13.75</v>
      </c>
      <c r="B134" s="4">
        <f t="shared" si="0"/>
        <v>0.85399659999999999</v>
      </c>
      <c r="C134" s="4">
        <f t="shared" si="0"/>
        <v>0.14600340000000001</v>
      </c>
      <c r="D134" s="4">
        <f t="shared" si="1"/>
        <v>-6.2343203594220006E-3</v>
      </c>
      <c r="E134" s="4">
        <f t="shared" si="2"/>
        <v>4.1431360000000021E-3</v>
      </c>
      <c r="H134" s="4">
        <v>13.75</v>
      </c>
      <c r="I134" s="4">
        <v>0.85399659999999999</v>
      </c>
      <c r="J134" s="4">
        <v>0.14600340000000001</v>
      </c>
      <c r="K134" s="4">
        <v>0</v>
      </c>
      <c r="L134" s="4">
        <v>0</v>
      </c>
      <c r="M134" s="4">
        <v>0.85399659999999999</v>
      </c>
      <c r="N134" s="4">
        <v>0.14600340000000001</v>
      </c>
      <c r="O134" s="4">
        <v>1</v>
      </c>
      <c r="Q134" s="4">
        <v>13.75</v>
      </c>
      <c r="R134" s="4">
        <v>3.157038E-3</v>
      </c>
      <c r="S134" s="4">
        <v>3.157038E-3</v>
      </c>
      <c r="T134" s="4">
        <v>3.8556689999999998E-2</v>
      </c>
      <c r="U134" s="4">
        <v>3.8556689999999998E-2</v>
      </c>
    </row>
    <row r="135" spans="1:21" x14ac:dyDescent="0.35">
      <c r="A135" s="4">
        <f t="shared" si="0"/>
        <v>14</v>
      </c>
      <c r="B135" s="4">
        <f t="shared" si="0"/>
        <v>0.85399659999999999</v>
      </c>
      <c r="C135" s="4">
        <f t="shared" si="0"/>
        <v>0.14600340000000001</v>
      </c>
      <c r="D135" s="4">
        <f t="shared" si="1"/>
        <v>-6.2343203594220006E-3</v>
      </c>
      <c r="E135" s="4">
        <f t="shared" si="2"/>
        <v>4.1431360000000021E-3</v>
      </c>
      <c r="H135" s="4">
        <v>14</v>
      </c>
      <c r="I135" s="4">
        <v>0.85399659999999999</v>
      </c>
      <c r="J135" s="4">
        <v>0.14600340000000001</v>
      </c>
      <c r="K135" s="4">
        <v>0</v>
      </c>
      <c r="L135" s="4">
        <v>0</v>
      </c>
      <c r="M135" s="4">
        <v>0.85399659999999999</v>
      </c>
      <c r="N135" s="4">
        <v>0.14600340000000001</v>
      </c>
      <c r="O135" s="4">
        <v>1</v>
      </c>
      <c r="Q135" s="4">
        <v>14</v>
      </c>
      <c r="R135" s="4">
        <v>3.157038E-3</v>
      </c>
      <c r="S135" s="4">
        <v>3.157038E-3</v>
      </c>
      <c r="T135" s="4">
        <v>3.8556689999999998E-2</v>
      </c>
      <c r="U135" s="4">
        <v>3.8556689999999998E-2</v>
      </c>
    </row>
    <row r="136" spans="1:21" x14ac:dyDescent="0.35">
      <c r="A136" s="4">
        <f t="shared" si="0"/>
        <v>14.25</v>
      </c>
      <c r="B136" s="4">
        <f t="shared" si="0"/>
        <v>0.85399659999999999</v>
      </c>
      <c r="C136" s="4">
        <f t="shared" si="0"/>
        <v>0.14600340000000001</v>
      </c>
      <c r="D136" s="4">
        <f t="shared" si="1"/>
        <v>-6.2343203594220006E-3</v>
      </c>
      <c r="E136" s="4">
        <f t="shared" si="2"/>
        <v>4.1431360000000021E-3</v>
      </c>
      <c r="H136" s="4">
        <v>14.25</v>
      </c>
      <c r="I136" s="4">
        <v>0.85399659999999999</v>
      </c>
      <c r="J136" s="4">
        <v>0.14600340000000001</v>
      </c>
      <c r="K136" s="4">
        <v>0</v>
      </c>
      <c r="L136" s="4">
        <v>0</v>
      </c>
      <c r="M136" s="4">
        <v>0.85399659999999999</v>
      </c>
      <c r="N136" s="4">
        <v>0.14600340000000001</v>
      </c>
      <c r="O136" s="4">
        <v>1</v>
      </c>
      <c r="Q136" s="4">
        <v>14.25</v>
      </c>
      <c r="R136" s="4">
        <v>3.157038E-3</v>
      </c>
      <c r="S136" s="4">
        <v>3.157038E-3</v>
      </c>
      <c r="T136" s="4">
        <v>3.8556689999999998E-2</v>
      </c>
      <c r="U136" s="4">
        <v>3.8556689999999998E-2</v>
      </c>
    </row>
    <row r="137" spans="1:21" x14ac:dyDescent="0.35">
      <c r="A137" s="4">
        <f t="shared" si="0"/>
        <v>14.5</v>
      </c>
      <c r="B137" s="4">
        <f t="shared" si="0"/>
        <v>0.85399659999999999</v>
      </c>
      <c r="C137" s="4">
        <f t="shared" si="0"/>
        <v>0.14600340000000001</v>
      </c>
      <c r="D137" s="4">
        <f t="shared" si="1"/>
        <v>-6.2343203594220006E-3</v>
      </c>
      <c r="E137" s="4">
        <f t="shared" si="2"/>
        <v>4.1431360000000021E-3</v>
      </c>
      <c r="H137" s="4">
        <v>14.5</v>
      </c>
      <c r="I137" s="4">
        <v>0.85399659999999999</v>
      </c>
      <c r="J137" s="4">
        <v>0.14600340000000001</v>
      </c>
      <c r="K137" s="4">
        <v>0</v>
      </c>
      <c r="L137" s="4">
        <v>0</v>
      </c>
      <c r="M137" s="4">
        <v>0.85399659999999999</v>
      </c>
      <c r="N137" s="4">
        <v>0.14600340000000001</v>
      </c>
      <c r="O137" s="4">
        <v>1</v>
      </c>
      <c r="Q137" s="4">
        <v>14.5</v>
      </c>
      <c r="R137" s="4">
        <v>3.157038E-3</v>
      </c>
      <c r="S137" s="4">
        <v>3.157038E-3</v>
      </c>
      <c r="T137" s="4">
        <v>3.8556689999999998E-2</v>
      </c>
      <c r="U137" s="4">
        <v>3.8556689999999998E-2</v>
      </c>
    </row>
    <row r="138" spans="1:21" x14ac:dyDescent="0.35">
      <c r="A138" s="4">
        <f t="shared" si="0"/>
        <v>14.75</v>
      </c>
      <c r="B138" s="4">
        <f t="shared" si="0"/>
        <v>0.85399659999999999</v>
      </c>
      <c r="C138" s="4">
        <f t="shared" si="0"/>
        <v>0.14600340000000001</v>
      </c>
      <c r="D138" s="4">
        <f t="shared" si="1"/>
        <v>-6.2343203594220006E-3</v>
      </c>
      <c r="E138" s="4">
        <f t="shared" si="2"/>
        <v>4.1431360000000021E-3</v>
      </c>
      <c r="H138" s="4">
        <v>14.75</v>
      </c>
      <c r="I138" s="4">
        <v>0.85399659999999999</v>
      </c>
      <c r="J138" s="4">
        <v>0.14600340000000001</v>
      </c>
      <c r="K138" s="4">
        <v>0</v>
      </c>
      <c r="L138" s="4">
        <v>0</v>
      </c>
      <c r="M138" s="4">
        <v>0.85399659999999999</v>
      </c>
      <c r="N138" s="4">
        <v>0.14600340000000001</v>
      </c>
      <c r="O138" s="4">
        <v>1</v>
      </c>
      <c r="Q138" s="4">
        <v>14.75</v>
      </c>
      <c r="R138" s="4">
        <v>3.157038E-3</v>
      </c>
      <c r="S138" s="4">
        <v>3.157038E-3</v>
      </c>
      <c r="T138" s="4">
        <v>3.8556689999999998E-2</v>
      </c>
      <c r="U138" s="4">
        <v>3.8556689999999998E-2</v>
      </c>
    </row>
    <row r="139" spans="1:21" x14ac:dyDescent="0.35">
      <c r="A139" s="4">
        <f t="shared" si="0"/>
        <v>15</v>
      </c>
      <c r="B139" s="4">
        <f t="shared" si="0"/>
        <v>0.85399659999999999</v>
      </c>
      <c r="C139" s="4">
        <f t="shared" si="0"/>
        <v>0.14600340000000001</v>
      </c>
      <c r="D139" s="4">
        <f t="shared" si="1"/>
        <v>-6.2343203594220006E-3</v>
      </c>
      <c r="E139" s="4">
        <f t="shared" si="2"/>
        <v>4.1431360000000021E-3</v>
      </c>
      <c r="H139" s="4">
        <v>15</v>
      </c>
      <c r="I139" s="4">
        <v>0.85399659999999999</v>
      </c>
      <c r="J139" s="4">
        <v>0.14600340000000001</v>
      </c>
      <c r="K139" s="4">
        <v>0</v>
      </c>
      <c r="L139" s="4">
        <v>0</v>
      </c>
      <c r="M139" s="4">
        <v>0.85399659999999999</v>
      </c>
      <c r="N139" s="4">
        <v>0.14600340000000001</v>
      </c>
      <c r="O139" s="4">
        <v>1</v>
      </c>
      <c r="Q139" s="4">
        <v>15</v>
      </c>
      <c r="R139" s="4">
        <v>3.157038E-3</v>
      </c>
      <c r="S139" s="4">
        <v>3.157038E-3</v>
      </c>
      <c r="T139" s="4">
        <v>3.8556689999999998E-2</v>
      </c>
      <c r="U139" s="4">
        <v>3.8556689999999998E-2</v>
      </c>
    </row>
    <row r="140" spans="1:21" x14ac:dyDescent="0.35">
      <c r="A140" s="4">
        <f t="shared" si="0"/>
        <v>15.25</v>
      </c>
      <c r="B140" s="4">
        <f t="shared" si="0"/>
        <v>0.85399659999999999</v>
      </c>
      <c r="C140" s="4">
        <f t="shared" si="0"/>
        <v>0.14600340000000001</v>
      </c>
      <c r="D140" s="4">
        <f t="shared" si="1"/>
        <v>-6.2343203594220006E-3</v>
      </c>
      <c r="E140" s="4">
        <f t="shared" si="2"/>
        <v>4.1431360000000021E-3</v>
      </c>
      <c r="H140" s="4">
        <v>15.25</v>
      </c>
      <c r="I140" s="4">
        <v>0.85399659999999999</v>
      </c>
      <c r="J140" s="4">
        <v>0.14600340000000001</v>
      </c>
      <c r="K140" s="4">
        <v>0</v>
      </c>
      <c r="L140" s="4">
        <v>0</v>
      </c>
      <c r="M140" s="4">
        <v>0.85399659999999999</v>
      </c>
      <c r="N140" s="4">
        <v>0.14600340000000001</v>
      </c>
      <c r="O140" s="4">
        <v>1</v>
      </c>
      <c r="Q140" s="4">
        <v>15.25</v>
      </c>
      <c r="R140" s="4">
        <v>3.157038E-3</v>
      </c>
      <c r="S140" s="4">
        <v>3.157038E-3</v>
      </c>
      <c r="T140" s="4">
        <v>3.8556689999999998E-2</v>
      </c>
      <c r="U140" s="4">
        <v>3.8556689999999998E-2</v>
      </c>
    </row>
    <row r="141" spans="1:21" x14ac:dyDescent="0.35">
      <c r="A141" s="4">
        <f t="shared" si="0"/>
        <v>15.5</v>
      </c>
      <c r="B141" s="4">
        <f t="shared" si="0"/>
        <v>0.85399659999999999</v>
      </c>
      <c r="C141" s="4">
        <f t="shared" si="0"/>
        <v>0.14600340000000001</v>
      </c>
      <c r="D141" s="4">
        <f t="shared" si="1"/>
        <v>-6.2343203594220006E-3</v>
      </c>
      <c r="E141" s="4">
        <f t="shared" si="2"/>
        <v>4.1431360000000021E-3</v>
      </c>
      <c r="H141" s="4">
        <v>15.5</v>
      </c>
      <c r="I141" s="4">
        <v>0.85399659999999999</v>
      </c>
      <c r="J141" s="4">
        <v>0.14600340000000001</v>
      </c>
      <c r="K141" s="4">
        <v>0</v>
      </c>
      <c r="L141" s="4">
        <v>0</v>
      </c>
      <c r="M141" s="4">
        <v>0.85399659999999999</v>
      </c>
      <c r="N141" s="4">
        <v>0.14600340000000001</v>
      </c>
      <c r="O141" s="4">
        <v>1</v>
      </c>
      <c r="Q141" s="4">
        <v>15.5</v>
      </c>
      <c r="R141" s="4">
        <v>3.157038E-3</v>
      </c>
      <c r="S141" s="4">
        <v>3.157038E-3</v>
      </c>
      <c r="T141" s="4">
        <v>3.8556689999999998E-2</v>
      </c>
      <c r="U141" s="4">
        <v>3.8556689999999998E-2</v>
      </c>
    </row>
    <row r="142" spans="1:21" x14ac:dyDescent="0.35">
      <c r="A142" s="4">
        <f t="shared" si="0"/>
        <v>15.75</v>
      </c>
      <c r="B142" s="4">
        <f t="shared" si="0"/>
        <v>0.85399659999999999</v>
      </c>
      <c r="C142" s="4">
        <f t="shared" si="0"/>
        <v>0.14600340000000001</v>
      </c>
      <c r="D142" s="4">
        <f t="shared" si="1"/>
        <v>-6.2343203594220006E-3</v>
      </c>
      <c r="E142" s="4">
        <f t="shared" si="2"/>
        <v>4.1431360000000021E-3</v>
      </c>
      <c r="H142" s="4">
        <v>15.75</v>
      </c>
      <c r="I142" s="4">
        <v>0.85399659999999999</v>
      </c>
      <c r="J142" s="4">
        <v>0.14600340000000001</v>
      </c>
      <c r="K142" s="4">
        <v>0</v>
      </c>
      <c r="L142" s="4">
        <v>0</v>
      </c>
      <c r="M142" s="4">
        <v>0.85399659999999999</v>
      </c>
      <c r="N142" s="4">
        <v>0.14600340000000001</v>
      </c>
      <c r="O142" s="4">
        <v>1</v>
      </c>
      <c r="Q142" s="4">
        <v>15.75</v>
      </c>
      <c r="R142" s="4">
        <v>3.157038E-3</v>
      </c>
      <c r="S142" s="4">
        <v>3.157038E-3</v>
      </c>
      <c r="T142" s="4">
        <v>3.8556689999999998E-2</v>
      </c>
      <c r="U142" s="4">
        <v>3.8556689999999998E-2</v>
      </c>
    </row>
    <row r="143" spans="1:21" x14ac:dyDescent="0.35">
      <c r="A143" s="4">
        <f t="shared" si="0"/>
        <v>16</v>
      </c>
      <c r="B143" s="4">
        <f t="shared" si="0"/>
        <v>0.85399659999999999</v>
      </c>
      <c r="C143" s="4">
        <f t="shared" si="0"/>
        <v>0.14600340000000001</v>
      </c>
      <c r="D143" s="4">
        <f t="shared" si="1"/>
        <v>-6.2343203594220006E-3</v>
      </c>
      <c r="E143" s="4">
        <f t="shared" si="2"/>
        <v>4.1431360000000021E-3</v>
      </c>
      <c r="H143" s="4">
        <v>16</v>
      </c>
      <c r="I143" s="4">
        <v>0.85399659999999999</v>
      </c>
      <c r="J143" s="4">
        <v>0.14600340000000001</v>
      </c>
      <c r="K143" s="4">
        <v>0</v>
      </c>
      <c r="L143" s="4">
        <v>0</v>
      </c>
      <c r="M143" s="4">
        <v>0.85399659999999999</v>
      </c>
      <c r="N143" s="4">
        <v>0.14600340000000001</v>
      </c>
      <c r="O143" s="4">
        <v>1</v>
      </c>
      <c r="Q143" s="4">
        <v>16</v>
      </c>
      <c r="R143" s="4">
        <v>3.157038E-3</v>
      </c>
      <c r="S143" s="4">
        <v>3.157038E-3</v>
      </c>
      <c r="T143" s="4">
        <v>3.8556689999999998E-2</v>
      </c>
      <c r="U143" s="4">
        <v>3.8556689999999998E-2</v>
      </c>
    </row>
    <row r="144" spans="1:21" x14ac:dyDescent="0.35">
      <c r="A144" s="4">
        <f t="shared" ref="A144:C207" si="3">H144</f>
        <v>16.25</v>
      </c>
      <c r="B144" s="4">
        <f t="shared" si="3"/>
        <v>0.85399659999999999</v>
      </c>
      <c r="C144" s="4">
        <f t="shared" si="3"/>
        <v>0.14600340000000001</v>
      </c>
      <c r="D144" s="4">
        <f t="shared" ref="D144:D207" si="4">-$B$23*B144*C144</f>
        <v>-6.2343203594220006E-3</v>
      </c>
      <c r="E144" s="4">
        <f t="shared" ref="E144:E207" si="5">-(AVERAGE(R144,T144)-$B$23/2)</f>
        <v>4.1431360000000021E-3</v>
      </c>
      <c r="H144" s="4">
        <v>16.25</v>
      </c>
      <c r="I144" s="4">
        <v>0.85399659999999999</v>
      </c>
      <c r="J144" s="4">
        <v>0.14600340000000001</v>
      </c>
      <c r="K144" s="4">
        <v>0</v>
      </c>
      <c r="L144" s="4">
        <v>0</v>
      </c>
      <c r="M144" s="4">
        <v>0.85399659999999999</v>
      </c>
      <c r="N144" s="4">
        <v>0.14600340000000001</v>
      </c>
      <c r="O144" s="4">
        <v>1</v>
      </c>
      <c r="Q144" s="4">
        <v>16.25</v>
      </c>
      <c r="R144" s="4">
        <v>3.157038E-3</v>
      </c>
      <c r="S144" s="4">
        <v>3.157038E-3</v>
      </c>
      <c r="T144" s="4">
        <v>3.8556689999999998E-2</v>
      </c>
      <c r="U144" s="4">
        <v>3.8556689999999998E-2</v>
      </c>
    </row>
    <row r="145" spans="1:21" x14ac:dyDescent="0.35">
      <c r="A145" s="4">
        <f t="shared" si="3"/>
        <v>16.5</v>
      </c>
      <c r="B145" s="4">
        <f t="shared" si="3"/>
        <v>0.85399659999999999</v>
      </c>
      <c r="C145" s="4">
        <f t="shared" si="3"/>
        <v>0.14600340000000001</v>
      </c>
      <c r="D145" s="4">
        <f t="shared" si="4"/>
        <v>-6.2343203594220006E-3</v>
      </c>
      <c r="E145" s="4">
        <f t="shared" si="5"/>
        <v>4.1431360000000021E-3</v>
      </c>
      <c r="H145" s="4">
        <v>16.5</v>
      </c>
      <c r="I145" s="4">
        <v>0.85399659999999999</v>
      </c>
      <c r="J145" s="4">
        <v>0.14600340000000001</v>
      </c>
      <c r="K145" s="4">
        <v>0</v>
      </c>
      <c r="L145" s="4">
        <v>0</v>
      </c>
      <c r="M145" s="4">
        <v>0.85399659999999999</v>
      </c>
      <c r="N145" s="4">
        <v>0.14600340000000001</v>
      </c>
      <c r="O145" s="4">
        <v>1</v>
      </c>
      <c r="Q145" s="4">
        <v>16.5</v>
      </c>
      <c r="R145" s="4">
        <v>3.157038E-3</v>
      </c>
      <c r="S145" s="4">
        <v>3.157038E-3</v>
      </c>
      <c r="T145" s="4">
        <v>3.8556689999999998E-2</v>
      </c>
      <c r="U145" s="4">
        <v>3.8556689999999998E-2</v>
      </c>
    </row>
    <row r="146" spans="1:21" x14ac:dyDescent="0.35">
      <c r="A146" s="4">
        <f t="shared" si="3"/>
        <v>16.75</v>
      </c>
      <c r="B146" s="4">
        <f t="shared" si="3"/>
        <v>0.85399659999999999</v>
      </c>
      <c r="C146" s="4">
        <f t="shared" si="3"/>
        <v>0.14600340000000001</v>
      </c>
      <c r="D146" s="4">
        <f t="shared" si="4"/>
        <v>-6.2343203594220006E-3</v>
      </c>
      <c r="E146" s="4">
        <f t="shared" si="5"/>
        <v>4.1431360000000021E-3</v>
      </c>
      <c r="H146" s="4">
        <v>16.75</v>
      </c>
      <c r="I146" s="4">
        <v>0.85399659999999999</v>
      </c>
      <c r="J146" s="4">
        <v>0.14600340000000001</v>
      </c>
      <c r="K146" s="4">
        <v>0</v>
      </c>
      <c r="L146" s="4">
        <v>0</v>
      </c>
      <c r="M146" s="4">
        <v>0.85399659999999999</v>
      </c>
      <c r="N146" s="4">
        <v>0.14600340000000001</v>
      </c>
      <c r="O146" s="4">
        <v>1</v>
      </c>
      <c r="Q146" s="4">
        <v>16.75</v>
      </c>
      <c r="R146" s="4">
        <v>3.157038E-3</v>
      </c>
      <c r="S146" s="4">
        <v>3.157038E-3</v>
      </c>
      <c r="T146" s="4">
        <v>3.8556689999999998E-2</v>
      </c>
      <c r="U146" s="4">
        <v>3.8556689999999998E-2</v>
      </c>
    </row>
    <row r="147" spans="1:21" x14ac:dyDescent="0.35">
      <c r="A147" s="4">
        <f t="shared" si="3"/>
        <v>17</v>
      </c>
      <c r="B147" s="4">
        <f t="shared" si="3"/>
        <v>0.85399659999999999</v>
      </c>
      <c r="C147" s="4">
        <f t="shared" si="3"/>
        <v>0.14600340000000001</v>
      </c>
      <c r="D147" s="4">
        <f t="shared" si="4"/>
        <v>-6.2343203594220006E-3</v>
      </c>
      <c r="E147" s="4">
        <f t="shared" si="5"/>
        <v>4.1431360000000021E-3</v>
      </c>
      <c r="H147" s="4">
        <v>17</v>
      </c>
      <c r="I147" s="4">
        <v>0.85399659999999999</v>
      </c>
      <c r="J147" s="4">
        <v>0.14600340000000001</v>
      </c>
      <c r="K147" s="4">
        <v>0</v>
      </c>
      <c r="L147" s="4">
        <v>0</v>
      </c>
      <c r="M147" s="4">
        <v>0.85399659999999999</v>
      </c>
      <c r="N147" s="4">
        <v>0.14600340000000001</v>
      </c>
      <c r="O147" s="4">
        <v>1</v>
      </c>
      <c r="Q147" s="4">
        <v>17</v>
      </c>
      <c r="R147" s="4">
        <v>3.157038E-3</v>
      </c>
      <c r="S147" s="4">
        <v>3.157038E-3</v>
      </c>
      <c r="T147" s="4">
        <v>3.8556689999999998E-2</v>
      </c>
      <c r="U147" s="4">
        <v>3.8556689999999998E-2</v>
      </c>
    </row>
    <row r="148" spans="1:21" x14ac:dyDescent="0.35">
      <c r="A148" s="4">
        <f t="shared" si="3"/>
        <v>17.25</v>
      </c>
      <c r="B148" s="4">
        <f t="shared" si="3"/>
        <v>0.85399659999999999</v>
      </c>
      <c r="C148" s="4">
        <f t="shared" si="3"/>
        <v>0.14600340000000001</v>
      </c>
      <c r="D148" s="4">
        <f t="shared" si="4"/>
        <v>-6.2343203594220006E-3</v>
      </c>
      <c r="E148" s="4">
        <f t="shared" si="5"/>
        <v>4.1431360000000021E-3</v>
      </c>
      <c r="H148" s="4">
        <v>17.25</v>
      </c>
      <c r="I148" s="4">
        <v>0.85399659999999999</v>
      </c>
      <c r="J148" s="4">
        <v>0.14600340000000001</v>
      </c>
      <c r="K148" s="4">
        <v>0</v>
      </c>
      <c r="L148" s="4">
        <v>0</v>
      </c>
      <c r="M148" s="4">
        <v>0.85399659999999999</v>
      </c>
      <c r="N148" s="4">
        <v>0.14600340000000001</v>
      </c>
      <c r="O148" s="4">
        <v>1</v>
      </c>
      <c r="Q148" s="4">
        <v>17.25</v>
      </c>
      <c r="R148" s="4">
        <v>3.157038E-3</v>
      </c>
      <c r="S148" s="4">
        <v>3.157038E-3</v>
      </c>
      <c r="T148" s="4">
        <v>3.8556689999999998E-2</v>
      </c>
      <c r="U148" s="4">
        <v>3.8556689999999998E-2</v>
      </c>
    </row>
    <row r="149" spans="1:21" x14ac:dyDescent="0.35">
      <c r="A149" s="4">
        <f t="shared" si="3"/>
        <v>17.5</v>
      </c>
      <c r="B149" s="4">
        <f t="shared" si="3"/>
        <v>0.85399659999999999</v>
      </c>
      <c r="C149" s="4">
        <f t="shared" si="3"/>
        <v>0.14600340000000001</v>
      </c>
      <c r="D149" s="4">
        <f t="shared" si="4"/>
        <v>-6.2343203594220006E-3</v>
      </c>
      <c r="E149" s="4">
        <f t="shared" si="5"/>
        <v>4.1431360000000021E-3</v>
      </c>
      <c r="H149" s="4">
        <v>17.5</v>
      </c>
      <c r="I149" s="4">
        <v>0.85399659999999999</v>
      </c>
      <c r="J149" s="4">
        <v>0.14600340000000001</v>
      </c>
      <c r="K149" s="4">
        <v>0</v>
      </c>
      <c r="L149" s="4">
        <v>0</v>
      </c>
      <c r="M149" s="4">
        <v>0.85399659999999999</v>
      </c>
      <c r="N149" s="4">
        <v>0.14600340000000001</v>
      </c>
      <c r="O149" s="4">
        <v>1</v>
      </c>
      <c r="Q149" s="4">
        <v>17.5</v>
      </c>
      <c r="R149" s="4">
        <v>3.157038E-3</v>
      </c>
      <c r="S149" s="4">
        <v>3.157038E-3</v>
      </c>
      <c r="T149" s="4">
        <v>3.8556689999999998E-2</v>
      </c>
      <c r="U149" s="4">
        <v>3.8556689999999998E-2</v>
      </c>
    </row>
    <row r="150" spans="1:21" x14ac:dyDescent="0.35">
      <c r="A150" s="4">
        <f t="shared" si="3"/>
        <v>17.75</v>
      </c>
      <c r="B150" s="4">
        <f t="shared" si="3"/>
        <v>0.85399659999999999</v>
      </c>
      <c r="C150" s="4">
        <f t="shared" si="3"/>
        <v>0.14600340000000001</v>
      </c>
      <c r="D150" s="4">
        <f t="shared" si="4"/>
        <v>-6.2343203594220006E-3</v>
      </c>
      <c r="E150" s="4">
        <f t="shared" si="5"/>
        <v>4.1431360000000021E-3</v>
      </c>
      <c r="H150" s="4">
        <v>17.75</v>
      </c>
      <c r="I150" s="4">
        <v>0.85399659999999999</v>
      </c>
      <c r="J150" s="4">
        <v>0.14600340000000001</v>
      </c>
      <c r="K150" s="4">
        <v>0</v>
      </c>
      <c r="L150" s="4">
        <v>0</v>
      </c>
      <c r="M150" s="4">
        <v>0.85399659999999999</v>
      </c>
      <c r="N150" s="4">
        <v>0.14600340000000001</v>
      </c>
      <c r="O150" s="4">
        <v>1</v>
      </c>
      <c r="Q150" s="4">
        <v>17.75</v>
      </c>
      <c r="R150" s="4">
        <v>3.157038E-3</v>
      </c>
      <c r="S150" s="4">
        <v>3.157038E-3</v>
      </c>
      <c r="T150" s="4">
        <v>3.8556689999999998E-2</v>
      </c>
      <c r="U150" s="4">
        <v>3.8556689999999998E-2</v>
      </c>
    </row>
    <row r="151" spans="1:21" x14ac:dyDescent="0.35">
      <c r="A151" s="4">
        <f t="shared" si="3"/>
        <v>18</v>
      </c>
      <c r="B151" s="4">
        <f t="shared" si="3"/>
        <v>0.85399659999999999</v>
      </c>
      <c r="C151" s="4">
        <f t="shared" si="3"/>
        <v>0.14600340000000001</v>
      </c>
      <c r="D151" s="4">
        <f t="shared" si="4"/>
        <v>-6.2343203594220006E-3</v>
      </c>
      <c r="E151" s="4">
        <f t="shared" si="5"/>
        <v>4.1431360000000021E-3</v>
      </c>
      <c r="H151" s="4">
        <v>18</v>
      </c>
      <c r="I151" s="4">
        <v>0.85399659999999999</v>
      </c>
      <c r="J151" s="4">
        <v>0.14600340000000001</v>
      </c>
      <c r="K151" s="4">
        <v>0</v>
      </c>
      <c r="L151" s="4">
        <v>0</v>
      </c>
      <c r="M151" s="4">
        <v>0.85399659999999999</v>
      </c>
      <c r="N151" s="4">
        <v>0.14600340000000001</v>
      </c>
      <c r="O151" s="4">
        <v>1</v>
      </c>
      <c r="Q151" s="4">
        <v>18</v>
      </c>
      <c r="R151" s="4">
        <v>3.157038E-3</v>
      </c>
      <c r="S151" s="4">
        <v>3.157038E-3</v>
      </c>
      <c r="T151" s="4">
        <v>3.8556689999999998E-2</v>
      </c>
      <c r="U151" s="4">
        <v>3.8556689999999998E-2</v>
      </c>
    </row>
    <row r="152" spans="1:21" x14ac:dyDescent="0.35">
      <c r="A152" s="4">
        <f t="shared" si="3"/>
        <v>18.25</v>
      </c>
      <c r="B152" s="4">
        <f t="shared" si="3"/>
        <v>0.85399659999999999</v>
      </c>
      <c r="C152" s="4">
        <f t="shared" si="3"/>
        <v>0.14600340000000001</v>
      </c>
      <c r="D152" s="4">
        <f t="shared" si="4"/>
        <v>-6.2343203594220006E-3</v>
      </c>
      <c r="E152" s="4">
        <f t="shared" si="5"/>
        <v>4.1431360000000021E-3</v>
      </c>
      <c r="H152" s="4">
        <v>18.25</v>
      </c>
      <c r="I152" s="4">
        <v>0.85399659999999999</v>
      </c>
      <c r="J152" s="4">
        <v>0.14600340000000001</v>
      </c>
      <c r="K152" s="4">
        <v>0</v>
      </c>
      <c r="L152" s="4">
        <v>0</v>
      </c>
      <c r="M152" s="4">
        <v>0.85399659999999999</v>
      </c>
      <c r="N152" s="4">
        <v>0.14600340000000001</v>
      </c>
      <c r="O152" s="4">
        <v>1</v>
      </c>
      <c r="Q152" s="4">
        <v>18.25</v>
      </c>
      <c r="R152" s="4">
        <v>3.157038E-3</v>
      </c>
      <c r="S152" s="4">
        <v>3.157038E-3</v>
      </c>
      <c r="T152" s="4">
        <v>3.8556689999999998E-2</v>
      </c>
      <c r="U152" s="4">
        <v>3.8556689999999998E-2</v>
      </c>
    </row>
    <row r="153" spans="1:21" x14ac:dyDescent="0.35">
      <c r="A153" s="4">
        <f t="shared" si="3"/>
        <v>18.5</v>
      </c>
      <c r="B153" s="4">
        <f t="shared" si="3"/>
        <v>0.85399659999999999</v>
      </c>
      <c r="C153" s="4">
        <f t="shared" si="3"/>
        <v>0.14600340000000001</v>
      </c>
      <c r="D153" s="4">
        <f t="shared" si="4"/>
        <v>-6.2343203594220006E-3</v>
      </c>
      <c r="E153" s="4">
        <f t="shared" si="5"/>
        <v>4.1431360000000021E-3</v>
      </c>
      <c r="H153" s="4">
        <v>18.5</v>
      </c>
      <c r="I153" s="4">
        <v>0.85399659999999999</v>
      </c>
      <c r="J153" s="4">
        <v>0.14600340000000001</v>
      </c>
      <c r="K153" s="4">
        <v>0</v>
      </c>
      <c r="L153" s="4">
        <v>0</v>
      </c>
      <c r="M153" s="4">
        <v>0.85399659999999999</v>
      </c>
      <c r="N153" s="4">
        <v>0.14600340000000001</v>
      </c>
      <c r="O153" s="4">
        <v>1</v>
      </c>
      <c r="Q153" s="4">
        <v>18.5</v>
      </c>
      <c r="R153" s="4">
        <v>3.157038E-3</v>
      </c>
      <c r="S153" s="4">
        <v>3.157038E-3</v>
      </c>
      <c r="T153" s="4">
        <v>3.8556689999999998E-2</v>
      </c>
      <c r="U153" s="4">
        <v>3.8556689999999998E-2</v>
      </c>
    </row>
    <row r="154" spans="1:21" x14ac:dyDescent="0.35">
      <c r="A154" s="4">
        <f t="shared" si="3"/>
        <v>18.75</v>
      </c>
      <c r="B154" s="4">
        <f t="shared" si="3"/>
        <v>0.85399659999999999</v>
      </c>
      <c r="C154" s="4">
        <f t="shared" si="3"/>
        <v>0.14600340000000001</v>
      </c>
      <c r="D154" s="4">
        <f t="shared" si="4"/>
        <v>-6.2343203594220006E-3</v>
      </c>
      <c r="E154" s="4">
        <f t="shared" si="5"/>
        <v>4.1431360000000021E-3</v>
      </c>
      <c r="H154" s="4">
        <v>18.75</v>
      </c>
      <c r="I154" s="4">
        <v>0.85399659999999999</v>
      </c>
      <c r="J154" s="4">
        <v>0.14600340000000001</v>
      </c>
      <c r="K154" s="4">
        <v>0</v>
      </c>
      <c r="L154" s="4">
        <v>0</v>
      </c>
      <c r="M154" s="4">
        <v>0.85399659999999999</v>
      </c>
      <c r="N154" s="4">
        <v>0.14600340000000001</v>
      </c>
      <c r="O154" s="4">
        <v>1</v>
      </c>
      <c r="Q154" s="4">
        <v>18.75</v>
      </c>
      <c r="R154" s="4">
        <v>3.157038E-3</v>
      </c>
      <c r="S154" s="4">
        <v>3.157038E-3</v>
      </c>
      <c r="T154" s="4">
        <v>3.8556689999999998E-2</v>
      </c>
      <c r="U154" s="4">
        <v>3.8556689999999998E-2</v>
      </c>
    </row>
    <row r="155" spans="1:21" x14ac:dyDescent="0.35">
      <c r="A155" s="4">
        <f t="shared" si="3"/>
        <v>19</v>
      </c>
      <c r="B155" s="4">
        <f t="shared" si="3"/>
        <v>0.85399659999999999</v>
      </c>
      <c r="C155" s="4">
        <f t="shared" si="3"/>
        <v>0.14600340000000001</v>
      </c>
      <c r="D155" s="4">
        <f t="shared" si="4"/>
        <v>-6.2343203594220006E-3</v>
      </c>
      <c r="E155" s="4">
        <f t="shared" si="5"/>
        <v>4.1431360000000021E-3</v>
      </c>
      <c r="H155" s="4">
        <v>19</v>
      </c>
      <c r="I155" s="4">
        <v>0.85399659999999999</v>
      </c>
      <c r="J155" s="4">
        <v>0.14600340000000001</v>
      </c>
      <c r="K155" s="4">
        <v>0</v>
      </c>
      <c r="L155" s="4">
        <v>0</v>
      </c>
      <c r="M155" s="4">
        <v>0.85399659999999999</v>
      </c>
      <c r="N155" s="4">
        <v>0.14600340000000001</v>
      </c>
      <c r="O155" s="4">
        <v>1</v>
      </c>
      <c r="Q155" s="4">
        <v>19</v>
      </c>
      <c r="R155" s="4">
        <v>3.157038E-3</v>
      </c>
      <c r="S155" s="4">
        <v>3.157038E-3</v>
      </c>
      <c r="T155" s="4">
        <v>3.8556689999999998E-2</v>
      </c>
      <c r="U155" s="4">
        <v>3.8556689999999998E-2</v>
      </c>
    </row>
    <row r="156" spans="1:21" x14ac:dyDescent="0.35">
      <c r="A156" s="4">
        <f t="shared" si="3"/>
        <v>19.25</v>
      </c>
      <c r="B156" s="4">
        <f t="shared" si="3"/>
        <v>0.85399659999999999</v>
      </c>
      <c r="C156" s="4">
        <f t="shared" si="3"/>
        <v>0.14600340000000001</v>
      </c>
      <c r="D156" s="4">
        <f t="shared" si="4"/>
        <v>-6.2343203594220006E-3</v>
      </c>
      <c r="E156" s="4">
        <f t="shared" si="5"/>
        <v>4.1431360000000021E-3</v>
      </c>
      <c r="H156" s="4">
        <v>19.25</v>
      </c>
      <c r="I156" s="4">
        <v>0.85399659999999999</v>
      </c>
      <c r="J156" s="4">
        <v>0.14600340000000001</v>
      </c>
      <c r="K156" s="4">
        <v>0</v>
      </c>
      <c r="L156" s="4">
        <v>0</v>
      </c>
      <c r="M156" s="4">
        <v>0.85399659999999999</v>
      </c>
      <c r="N156" s="4">
        <v>0.14600340000000001</v>
      </c>
      <c r="O156" s="4">
        <v>1</v>
      </c>
      <c r="Q156" s="4">
        <v>19.25</v>
      </c>
      <c r="R156" s="4">
        <v>3.157038E-3</v>
      </c>
      <c r="S156" s="4">
        <v>3.157038E-3</v>
      </c>
      <c r="T156" s="4">
        <v>3.8556689999999998E-2</v>
      </c>
      <c r="U156" s="4">
        <v>3.8556689999999998E-2</v>
      </c>
    </row>
    <row r="157" spans="1:21" x14ac:dyDescent="0.35">
      <c r="A157" s="4">
        <f t="shared" si="3"/>
        <v>19.5</v>
      </c>
      <c r="B157" s="4">
        <f t="shared" si="3"/>
        <v>0.85399659999999999</v>
      </c>
      <c r="C157" s="4">
        <f t="shared" si="3"/>
        <v>0.14600340000000001</v>
      </c>
      <c r="D157" s="4">
        <f t="shared" si="4"/>
        <v>-6.2343203594220006E-3</v>
      </c>
      <c r="E157" s="4">
        <f t="shared" si="5"/>
        <v>4.1431360000000021E-3</v>
      </c>
      <c r="H157" s="4">
        <v>19.5</v>
      </c>
      <c r="I157" s="4">
        <v>0.85399659999999999</v>
      </c>
      <c r="J157" s="4">
        <v>0.14600340000000001</v>
      </c>
      <c r="K157" s="4">
        <v>0</v>
      </c>
      <c r="L157" s="4">
        <v>0</v>
      </c>
      <c r="M157" s="4">
        <v>0.85399659999999999</v>
      </c>
      <c r="N157" s="4">
        <v>0.14600340000000001</v>
      </c>
      <c r="O157" s="4">
        <v>1</v>
      </c>
      <c r="Q157" s="4">
        <v>19.5</v>
      </c>
      <c r="R157" s="4">
        <v>3.157038E-3</v>
      </c>
      <c r="S157" s="4">
        <v>3.157038E-3</v>
      </c>
      <c r="T157" s="4">
        <v>3.8556689999999998E-2</v>
      </c>
      <c r="U157" s="4">
        <v>3.8556689999999998E-2</v>
      </c>
    </row>
    <row r="158" spans="1:21" x14ac:dyDescent="0.35">
      <c r="A158" s="4">
        <f t="shared" si="3"/>
        <v>19.75</v>
      </c>
      <c r="B158" s="4">
        <f t="shared" si="3"/>
        <v>0.85399659999999999</v>
      </c>
      <c r="C158" s="4">
        <f t="shared" si="3"/>
        <v>0.14600340000000001</v>
      </c>
      <c r="D158" s="4">
        <f t="shared" si="4"/>
        <v>-6.2343203594220006E-3</v>
      </c>
      <c r="E158" s="4">
        <f t="shared" si="5"/>
        <v>4.1431360000000021E-3</v>
      </c>
      <c r="H158" s="4">
        <v>19.75</v>
      </c>
      <c r="I158" s="4">
        <v>0.85399659999999999</v>
      </c>
      <c r="J158" s="4">
        <v>0.14600340000000001</v>
      </c>
      <c r="K158" s="4">
        <v>0</v>
      </c>
      <c r="L158" s="4">
        <v>0</v>
      </c>
      <c r="M158" s="4">
        <v>0.85399659999999999</v>
      </c>
      <c r="N158" s="4">
        <v>0.14600340000000001</v>
      </c>
      <c r="O158" s="4">
        <v>1</v>
      </c>
      <c r="Q158" s="4">
        <v>19.75</v>
      </c>
      <c r="R158" s="4">
        <v>3.157038E-3</v>
      </c>
      <c r="S158" s="4">
        <v>3.157038E-3</v>
      </c>
      <c r="T158" s="4">
        <v>3.8556689999999998E-2</v>
      </c>
      <c r="U158" s="4">
        <v>3.8556689999999998E-2</v>
      </c>
    </row>
    <row r="159" spans="1:21" x14ac:dyDescent="0.35">
      <c r="A159" s="4">
        <f t="shared" si="3"/>
        <v>20</v>
      </c>
      <c r="B159" s="4">
        <f t="shared" si="3"/>
        <v>0.85399659999999999</v>
      </c>
      <c r="C159" s="4">
        <f t="shared" si="3"/>
        <v>0.14600340000000001</v>
      </c>
      <c r="D159" s="4">
        <f t="shared" si="4"/>
        <v>-6.2343203594220006E-3</v>
      </c>
      <c r="E159" s="4">
        <f t="shared" si="5"/>
        <v>4.1431360000000021E-3</v>
      </c>
      <c r="H159" s="4">
        <v>20</v>
      </c>
      <c r="I159" s="4">
        <v>0.85399659999999999</v>
      </c>
      <c r="J159" s="4">
        <v>0.14600340000000001</v>
      </c>
      <c r="K159" s="4">
        <v>0</v>
      </c>
      <c r="L159" s="4">
        <v>0</v>
      </c>
      <c r="M159" s="4">
        <v>0.85399659999999999</v>
      </c>
      <c r="N159" s="4">
        <v>0.14600340000000001</v>
      </c>
      <c r="O159" s="4">
        <v>1</v>
      </c>
      <c r="Q159" s="4">
        <v>20</v>
      </c>
      <c r="R159" s="4">
        <v>3.157038E-3</v>
      </c>
      <c r="S159" s="4">
        <v>3.157038E-3</v>
      </c>
      <c r="T159" s="4">
        <v>3.8556689999999998E-2</v>
      </c>
      <c r="U159" s="4">
        <v>3.8556689999999998E-2</v>
      </c>
    </row>
    <row r="160" spans="1:21" x14ac:dyDescent="0.35">
      <c r="A160" s="4">
        <f t="shared" si="3"/>
        <v>20.25</v>
      </c>
      <c r="B160" s="4">
        <f t="shared" si="3"/>
        <v>0.85399659999999999</v>
      </c>
      <c r="C160" s="4">
        <f t="shared" si="3"/>
        <v>0.14600340000000001</v>
      </c>
      <c r="D160" s="4">
        <f t="shared" si="4"/>
        <v>-6.2343203594220006E-3</v>
      </c>
      <c r="E160" s="4">
        <f t="shared" si="5"/>
        <v>4.1431360000000021E-3</v>
      </c>
      <c r="H160" s="4">
        <v>20.25</v>
      </c>
      <c r="I160" s="4">
        <v>0.85399659999999999</v>
      </c>
      <c r="J160" s="4">
        <v>0.14600340000000001</v>
      </c>
      <c r="K160" s="4">
        <v>0</v>
      </c>
      <c r="L160" s="4">
        <v>0</v>
      </c>
      <c r="M160" s="4">
        <v>0.85399659999999999</v>
      </c>
      <c r="N160" s="4">
        <v>0.14600340000000001</v>
      </c>
      <c r="O160" s="4">
        <v>1</v>
      </c>
      <c r="Q160" s="4">
        <v>20.25</v>
      </c>
      <c r="R160" s="4">
        <v>3.157038E-3</v>
      </c>
      <c r="S160" s="4">
        <v>3.157038E-3</v>
      </c>
      <c r="T160" s="4">
        <v>3.8556689999999998E-2</v>
      </c>
      <c r="U160" s="4">
        <v>3.8556689999999998E-2</v>
      </c>
    </row>
    <row r="161" spans="1:21" x14ac:dyDescent="0.35">
      <c r="A161" s="4">
        <f t="shared" si="3"/>
        <v>20.5</v>
      </c>
      <c r="B161" s="4">
        <f t="shared" si="3"/>
        <v>0.85399659999999999</v>
      </c>
      <c r="C161" s="4">
        <f t="shared" si="3"/>
        <v>0.14600340000000001</v>
      </c>
      <c r="D161" s="4">
        <f t="shared" si="4"/>
        <v>-6.2343203594220006E-3</v>
      </c>
      <c r="E161" s="4">
        <f t="shared" si="5"/>
        <v>4.1431360000000021E-3</v>
      </c>
      <c r="H161" s="4">
        <v>20.5</v>
      </c>
      <c r="I161" s="4">
        <v>0.85399659999999999</v>
      </c>
      <c r="J161" s="4">
        <v>0.14600340000000001</v>
      </c>
      <c r="K161" s="4">
        <v>0</v>
      </c>
      <c r="L161" s="4">
        <v>0</v>
      </c>
      <c r="M161" s="4">
        <v>0.85399659999999999</v>
      </c>
      <c r="N161" s="4">
        <v>0.14600340000000001</v>
      </c>
      <c r="O161" s="4">
        <v>1</v>
      </c>
      <c r="Q161" s="4">
        <v>20.5</v>
      </c>
      <c r="R161" s="4">
        <v>3.157038E-3</v>
      </c>
      <c r="S161" s="4">
        <v>3.157038E-3</v>
      </c>
      <c r="T161" s="4">
        <v>3.8556689999999998E-2</v>
      </c>
      <c r="U161" s="4">
        <v>3.8556689999999998E-2</v>
      </c>
    </row>
    <row r="162" spans="1:21" x14ac:dyDescent="0.35">
      <c r="A162" s="4">
        <f t="shared" si="3"/>
        <v>20.75</v>
      </c>
      <c r="B162" s="4">
        <f t="shared" si="3"/>
        <v>0.85399659999999999</v>
      </c>
      <c r="C162" s="4">
        <f t="shared" si="3"/>
        <v>0.14600340000000001</v>
      </c>
      <c r="D162" s="4">
        <f t="shared" si="4"/>
        <v>-6.2343203594220006E-3</v>
      </c>
      <c r="E162" s="4">
        <f t="shared" si="5"/>
        <v>4.1431360000000021E-3</v>
      </c>
      <c r="H162" s="4">
        <v>20.75</v>
      </c>
      <c r="I162" s="4">
        <v>0.85399659999999999</v>
      </c>
      <c r="J162" s="4">
        <v>0.14600340000000001</v>
      </c>
      <c r="K162" s="4">
        <v>0</v>
      </c>
      <c r="L162" s="4">
        <v>0</v>
      </c>
      <c r="M162" s="4">
        <v>0.85399659999999999</v>
      </c>
      <c r="N162" s="4">
        <v>0.14600340000000001</v>
      </c>
      <c r="O162" s="4">
        <v>1</v>
      </c>
      <c r="Q162" s="4">
        <v>20.75</v>
      </c>
      <c r="R162" s="4">
        <v>3.157038E-3</v>
      </c>
      <c r="S162" s="4">
        <v>3.157038E-3</v>
      </c>
      <c r="T162" s="4">
        <v>3.8556689999999998E-2</v>
      </c>
      <c r="U162" s="4">
        <v>3.8556689999999998E-2</v>
      </c>
    </row>
    <row r="163" spans="1:21" x14ac:dyDescent="0.35">
      <c r="A163" s="4">
        <f t="shared" si="3"/>
        <v>21</v>
      </c>
      <c r="B163" s="4">
        <f t="shared" si="3"/>
        <v>0.85399659999999999</v>
      </c>
      <c r="C163" s="4">
        <f t="shared" si="3"/>
        <v>0.14600340000000001</v>
      </c>
      <c r="D163" s="4">
        <f t="shared" si="4"/>
        <v>-6.2343203594220006E-3</v>
      </c>
      <c r="E163" s="4">
        <f t="shared" si="5"/>
        <v>4.1431360000000021E-3</v>
      </c>
      <c r="H163" s="4">
        <v>21</v>
      </c>
      <c r="I163" s="4">
        <v>0.85399659999999999</v>
      </c>
      <c r="J163" s="4">
        <v>0.14600340000000001</v>
      </c>
      <c r="K163" s="4">
        <v>0</v>
      </c>
      <c r="L163" s="4">
        <v>0</v>
      </c>
      <c r="M163" s="4">
        <v>0.85399659999999999</v>
      </c>
      <c r="N163" s="4">
        <v>0.14600340000000001</v>
      </c>
      <c r="O163" s="4">
        <v>1</v>
      </c>
      <c r="Q163" s="4">
        <v>21</v>
      </c>
      <c r="R163" s="4">
        <v>3.157038E-3</v>
      </c>
      <c r="S163" s="4">
        <v>3.157038E-3</v>
      </c>
      <c r="T163" s="4">
        <v>3.8556689999999998E-2</v>
      </c>
      <c r="U163" s="4">
        <v>3.8556689999999998E-2</v>
      </c>
    </row>
    <row r="164" spans="1:21" x14ac:dyDescent="0.35">
      <c r="A164" s="4">
        <f t="shared" si="3"/>
        <v>21.25</v>
      </c>
      <c r="B164" s="4">
        <f t="shared" si="3"/>
        <v>0.85399659999999999</v>
      </c>
      <c r="C164" s="4">
        <f t="shared" si="3"/>
        <v>0.14600340000000001</v>
      </c>
      <c r="D164" s="4">
        <f t="shared" si="4"/>
        <v>-6.2343203594220006E-3</v>
      </c>
      <c r="E164" s="4">
        <f t="shared" si="5"/>
        <v>4.1431360000000021E-3</v>
      </c>
      <c r="H164" s="4">
        <v>21.25</v>
      </c>
      <c r="I164" s="4">
        <v>0.85399659999999999</v>
      </c>
      <c r="J164" s="4">
        <v>0.14600340000000001</v>
      </c>
      <c r="K164" s="4">
        <v>0</v>
      </c>
      <c r="L164" s="4">
        <v>0</v>
      </c>
      <c r="M164" s="4">
        <v>0.85399659999999999</v>
      </c>
      <c r="N164" s="4">
        <v>0.14600340000000001</v>
      </c>
      <c r="O164" s="4">
        <v>1</v>
      </c>
      <c r="Q164" s="4">
        <v>21.25</v>
      </c>
      <c r="R164" s="4">
        <v>3.157038E-3</v>
      </c>
      <c r="S164" s="4">
        <v>3.157038E-3</v>
      </c>
      <c r="T164" s="4">
        <v>3.8556689999999998E-2</v>
      </c>
      <c r="U164" s="4">
        <v>3.8556689999999998E-2</v>
      </c>
    </row>
    <row r="165" spans="1:21" x14ac:dyDescent="0.35">
      <c r="A165" s="4">
        <f t="shared" si="3"/>
        <v>21.5</v>
      </c>
      <c r="B165" s="4">
        <f t="shared" si="3"/>
        <v>0.85399659999999999</v>
      </c>
      <c r="C165" s="4">
        <f t="shared" si="3"/>
        <v>0.14600340000000001</v>
      </c>
      <c r="D165" s="4">
        <f t="shared" si="4"/>
        <v>-6.2343203594220006E-3</v>
      </c>
      <c r="E165" s="4">
        <f t="shared" si="5"/>
        <v>4.1431360000000021E-3</v>
      </c>
      <c r="H165" s="4">
        <v>21.5</v>
      </c>
      <c r="I165" s="4">
        <v>0.85399659999999999</v>
      </c>
      <c r="J165" s="4">
        <v>0.14600340000000001</v>
      </c>
      <c r="K165" s="4">
        <v>0</v>
      </c>
      <c r="L165" s="4">
        <v>0</v>
      </c>
      <c r="M165" s="4">
        <v>0.85399659999999999</v>
      </c>
      <c r="N165" s="4">
        <v>0.14600340000000001</v>
      </c>
      <c r="O165" s="4">
        <v>1</v>
      </c>
      <c r="Q165" s="4">
        <v>21.5</v>
      </c>
      <c r="R165" s="4">
        <v>3.157038E-3</v>
      </c>
      <c r="S165" s="4">
        <v>3.157038E-3</v>
      </c>
      <c r="T165" s="4">
        <v>3.8556689999999998E-2</v>
      </c>
      <c r="U165" s="4">
        <v>3.8556689999999998E-2</v>
      </c>
    </row>
    <row r="166" spans="1:21" x14ac:dyDescent="0.35">
      <c r="A166" s="4">
        <f t="shared" si="3"/>
        <v>21.75</v>
      </c>
      <c r="B166" s="4">
        <f t="shared" si="3"/>
        <v>0.85399659999999999</v>
      </c>
      <c r="C166" s="4">
        <f t="shared" si="3"/>
        <v>0.14600340000000001</v>
      </c>
      <c r="D166" s="4">
        <f t="shared" si="4"/>
        <v>-6.2343203594220006E-3</v>
      </c>
      <c r="E166" s="4">
        <f t="shared" si="5"/>
        <v>4.1431360000000021E-3</v>
      </c>
      <c r="H166" s="4">
        <v>21.75</v>
      </c>
      <c r="I166" s="4">
        <v>0.85399659999999999</v>
      </c>
      <c r="J166" s="4">
        <v>0.14600340000000001</v>
      </c>
      <c r="K166" s="4">
        <v>0</v>
      </c>
      <c r="L166" s="4">
        <v>0</v>
      </c>
      <c r="M166" s="4">
        <v>0.85399659999999999</v>
      </c>
      <c r="N166" s="4">
        <v>0.14600340000000001</v>
      </c>
      <c r="O166" s="4">
        <v>1</v>
      </c>
      <c r="Q166" s="4">
        <v>21.75</v>
      </c>
      <c r="R166" s="4">
        <v>3.157038E-3</v>
      </c>
      <c r="S166" s="4">
        <v>3.157038E-3</v>
      </c>
      <c r="T166" s="4">
        <v>3.8556689999999998E-2</v>
      </c>
      <c r="U166" s="4">
        <v>3.8556689999999998E-2</v>
      </c>
    </row>
    <row r="167" spans="1:21" x14ac:dyDescent="0.35">
      <c r="A167" s="4">
        <f t="shared" si="3"/>
        <v>22</v>
      </c>
      <c r="B167" s="4">
        <f t="shared" si="3"/>
        <v>0.85399659999999999</v>
      </c>
      <c r="C167" s="4">
        <f t="shared" si="3"/>
        <v>0.14600340000000001</v>
      </c>
      <c r="D167" s="4">
        <f t="shared" si="4"/>
        <v>-6.2343203594220006E-3</v>
      </c>
      <c r="E167" s="4">
        <f t="shared" si="5"/>
        <v>4.1431360000000021E-3</v>
      </c>
      <c r="H167" s="4">
        <v>22</v>
      </c>
      <c r="I167" s="4">
        <v>0.85399659999999999</v>
      </c>
      <c r="J167" s="4">
        <v>0.14600340000000001</v>
      </c>
      <c r="K167" s="4">
        <v>0</v>
      </c>
      <c r="L167" s="4">
        <v>0</v>
      </c>
      <c r="M167" s="4">
        <v>0.85399659999999999</v>
      </c>
      <c r="N167" s="4">
        <v>0.14600340000000001</v>
      </c>
      <c r="O167" s="4">
        <v>1</v>
      </c>
      <c r="Q167" s="4">
        <v>22</v>
      </c>
      <c r="R167" s="4">
        <v>3.157038E-3</v>
      </c>
      <c r="S167" s="4">
        <v>3.157038E-3</v>
      </c>
      <c r="T167" s="4">
        <v>3.8556689999999998E-2</v>
      </c>
      <c r="U167" s="4">
        <v>3.8556689999999998E-2</v>
      </c>
    </row>
    <row r="168" spans="1:21" x14ac:dyDescent="0.35">
      <c r="A168" s="4">
        <f t="shared" si="3"/>
        <v>22.25</v>
      </c>
      <c r="B168" s="4">
        <f t="shared" si="3"/>
        <v>0.85399659999999999</v>
      </c>
      <c r="C168" s="4">
        <f t="shared" si="3"/>
        <v>0.14600340000000001</v>
      </c>
      <c r="D168" s="4">
        <f t="shared" si="4"/>
        <v>-6.2343203594220006E-3</v>
      </c>
      <c r="E168" s="4">
        <f t="shared" si="5"/>
        <v>4.1431360000000021E-3</v>
      </c>
      <c r="H168" s="4">
        <v>22.25</v>
      </c>
      <c r="I168" s="4">
        <v>0.85399659999999999</v>
      </c>
      <c r="J168" s="4">
        <v>0.14600340000000001</v>
      </c>
      <c r="K168" s="4">
        <v>0</v>
      </c>
      <c r="L168" s="4">
        <v>0</v>
      </c>
      <c r="M168" s="4">
        <v>0.85399659999999999</v>
      </c>
      <c r="N168" s="4">
        <v>0.14600340000000001</v>
      </c>
      <c r="O168" s="4">
        <v>1</v>
      </c>
      <c r="Q168" s="4">
        <v>22.25</v>
      </c>
      <c r="R168" s="4">
        <v>3.157038E-3</v>
      </c>
      <c r="S168" s="4">
        <v>3.157038E-3</v>
      </c>
      <c r="T168" s="4">
        <v>3.8556689999999998E-2</v>
      </c>
      <c r="U168" s="4">
        <v>3.8556689999999998E-2</v>
      </c>
    </row>
    <row r="169" spans="1:21" x14ac:dyDescent="0.35">
      <c r="A169" s="4">
        <f t="shared" si="3"/>
        <v>22.5</v>
      </c>
      <c r="B169" s="4">
        <f t="shared" si="3"/>
        <v>0.85399659999999999</v>
      </c>
      <c r="C169" s="4">
        <f t="shared" si="3"/>
        <v>0.14600340000000001</v>
      </c>
      <c r="D169" s="4">
        <f t="shared" si="4"/>
        <v>-6.2343203594220006E-3</v>
      </c>
      <c r="E169" s="4">
        <f t="shared" si="5"/>
        <v>4.1431360000000021E-3</v>
      </c>
      <c r="H169" s="4">
        <v>22.5</v>
      </c>
      <c r="I169" s="4">
        <v>0.85399659999999999</v>
      </c>
      <c r="J169" s="4">
        <v>0.14600340000000001</v>
      </c>
      <c r="K169" s="4">
        <v>0</v>
      </c>
      <c r="L169" s="4">
        <v>0</v>
      </c>
      <c r="M169" s="4">
        <v>0.85399659999999999</v>
      </c>
      <c r="N169" s="4">
        <v>0.14600340000000001</v>
      </c>
      <c r="O169" s="4">
        <v>1</v>
      </c>
      <c r="Q169" s="4">
        <v>22.5</v>
      </c>
      <c r="R169" s="4">
        <v>3.157038E-3</v>
      </c>
      <c r="S169" s="4">
        <v>3.157038E-3</v>
      </c>
      <c r="T169" s="4">
        <v>3.8556689999999998E-2</v>
      </c>
      <c r="U169" s="4">
        <v>3.8556689999999998E-2</v>
      </c>
    </row>
    <row r="170" spans="1:21" x14ac:dyDescent="0.35">
      <c r="A170" s="4">
        <f t="shared" si="3"/>
        <v>22.75</v>
      </c>
      <c r="B170" s="4">
        <f t="shared" si="3"/>
        <v>0.85399659999999999</v>
      </c>
      <c r="C170" s="4">
        <f t="shared" si="3"/>
        <v>0.14600340000000001</v>
      </c>
      <c r="D170" s="4">
        <f t="shared" si="4"/>
        <v>-6.2343203594220006E-3</v>
      </c>
      <c r="E170" s="4">
        <f t="shared" si="5"/>
        <v>4.1431360000000021E-3</v>
      </c>
      <c r="H170" s="4">
        <v>22.75</v>
      </c>
      <c r="I170" s="4">
        <v>0.85399659999999999</v>
      </c>
      <c r="J170" s="4">
        <v>0.14600340000000001</v>
      </c>
      <c r="K170" s="4">
        <v>0</v>
      </c>
      <c r="L170" s="4">
        <v>0</v>
      </c>
      <c r="M170" s="4">
        <v>0.85399659999999999</v>
      </c>
      <c r="N170" s="4">
        <v>0.14600340000000001</v>
      </c>
      <c r="O170" s="4">
        <v>1</v>
      </c>
      <c r="Q170" s="4">
        <v>22.75</v>
      </c>
      <c r="R170" s="4">
        <v>3.157038E-3</v>
      </c>
      <c r="S170" s="4">
        <v>3.157038E-3</v>
      </c>
      <c r="T170" s="4">
        <v>3.8556689999999998E-2</v>
      </c>
      <c r="U170" s="4">
        <v>3.8556689999999998E-2</v>
      </c>
    </row>
    <row r="171" spans="1:21" x14ac:dyDescent="0.35">
      <c r="A171" s="4">
        <f t="shared" si="3"/>
        <v>23</v>
      </c>
      <c r="B171" s="4">
        <f t="shared" si="3"/>
        <v>0.85399659999999999</v>
      </c>
      <c r="C171" s="4">
        <f t="shared" si="3"/>
        <v>0.14600340000000001</v>
      </c>
      <c r="D171" s="4">
        <f t="shared" si="4"/>
        <v>-6.2343203594220006E-3</v>
      </c>
      <c r="E171" s="4">
        <f t="shared" si="5"/>
        <v>4.1431360000000021E-3</v>
      </c>
      <c r="H171" s="4">
        <v>23</v>
      </c>
      <c r="I171" s="4">
        <v>0.85399659999999999</v>
      </c>
      <c r="J171" s="4">
        <v>0.14600340000000001</v>
      </c>
      <c r="K171" s="4">
        <v>0</v>
      </c>
      <c r="L171" s="4">
        <v>0</v>
      </c>
      <c r="M171" s="4">
        <v>0.85399659999999999</v>
      </c>
      <c r="N171" s="4">
        <v>0.14600340000000001</v>
      </c>
      <c r="O171" s="4">
        <v>1</v>
      </c>
      <c r="Q171" s="4">
        <v>23</v>
      </c>
      <c r="R171" s="4">
        <v>3.157038E-3</v>
      </c>
      <c r="S171" s="4">
        <v>3.157038E-3</v>
      </c>
      <c r="T171" s="4">
        <v>3.8556689999999998E-2</v>
      </c>
      <c r="U171" s="4">
        <v>3.8556689999999998E-2</v>
      </c>
    </row>
    <row r="172" spans="1:21" x14ac:dyDescent="0.35">
      <c r="A172" s="4">
        <f t="shared" si="3"/>
        <v>23.25</v>
      </c>
      <c r="B172" s="4">
        <f t="shared" si="3"/>
        <v>0.85399659999999999</v>
      </c>
      <c r="C172" s="4">
        <f t="shared" si="3"/>
        <v>0.14600340000000001</v>
      </c>
      <c r="D172" s="4">
        <f t="shared" si="4"/>
        <v>-6.2343203594220006E-3</v>
      </c>
      <c r="E172" s="4">
        <f t="shared" si="5"/>
        <v>4.1431360000000021E-3</v>
      </c>
      <c r="H172" s="4">
        <v>23.25</v>
      </c>
      <c r="I172" s="4">
        <v>0.85399659999999999</v>
      </c>
      <c r="J172" s="4">
        <v>0.14600340000000001</v>
      </c>
      <c r="K172" s="4">
        <v>0</v>
      </c>
      <c r="L172" s="4">
        <v>0</v>
      </c>
      <c r="M172" s="4">
        <v>0.85399659999999999</v>
      </c>
      <c r="N172" s="4">
        <v>0.14600340000000001</v>
      </c>
      <c r="O172" s="4">
        <v>1</v>
      </c>
      <c r="Q172" s="4">
        <v>23.25</v>
      </c>
      <c r="R172" s="4">
        <v>3.157038E-3</v>
      </c>
      <c r="S172" s="4">
        <v>3.157038E-3</v>
      </c>
      <c r="T172" s="4">
        <v>3.8556689999999998E-2</v>
      </c>
      <c r="U172" s="4">
        <v>3.8556689999999998E-2</v>
      </c>
    </row>
    <row r="173" spans="1:21" x14ac:dyDescent="0.35">
      <c r="A173" s="4">
        <f t="shared" si="3"/>
        <v>23.5</v>
      </c>
      <c r="B173" s="4">
        <f t="shared" si="3"/>
        <v>0.85399659999999999</v>
      </c>
      <c r="C173" s="4">
        <f t="shared" si="3"/>
        <v>0.14600340000000001</v>
      </c>
      <c r="D173" s="4">
        <f t="shared" si="4"/>
        <v>-6.2343203594220006E-3</v>
      </c>
      <c r="E173" s="4">
        <f t="shared" si="5"/>
        <v>4.1431360000000021E-3</v>
      </c>
      <c r="H173" s="4">
        <v>23.5</v>
      </c>
      <c r="I173" s="4">
        <v>0.85399659999999999</v>
      </c>
      <c r="J173" s="4">
        <v>0.14600340000000001</v>
      </c>
      <c r="K173" s="4">
        <v>0</v>
      </c>
      <c r="L173" s="4">
        <v>0</v>
      </c>
      <c r="M173" s="4">
        <v>0.85399659999999999</v>
      </c>
      <c r="N173" s="4">
        <v>0.14600340000000001</v>
      </c>
      <c r="O173" s="4">
        <v>1</v>
      </c>
      <c r="Q173" s="4">
        <v>23.5</v>
      </c>
      <c r="R173" s="4">
        <v>3.157038E-3</v>
      </c>
      <c r="S173" s="4">
        <v>3.157038E-3</v>
      </c>
      <c r="T173" s="4">
        <v>3.8556689999999998E-2</v>
      </c>
      <c r="U173" s="4">
        <v>3.8556689999999998E-2</v>
      </c>
    </row>
    <row r="174" spans="1:21" x14ac:dyDescent="0.35">
      <c r="A174" s="4">
        <f t="shared" si="3"/>
        <v>23.75</v>
      </c>
      <c r="B174" s="4">
        <f t="shared" si="3"/>
        <v>0.85399659999999999</v>
      </c>
      <c r="C174" s="4">
        <f t="shared" si="3"/>
        <v>0.14600340000000001</v>
      </c>
      <c r="D174" s="4">
        <f t="shared" si="4"/>
        <v>-6.2343203594220006E-3</v>
      </c>
      <c r="E174" s="4">
        <f t="shared" si="5"/>
        <v>4.1431360000000021E-3</v>
      </c>
      <c r="H174" s="4">
        <v>23.75</v>
      </c>
      <c r="I174" s="4">
        <v>0.85399659999999999</v>
      </c>
      <c r="J174" s="4">
        <v>0.14600340000000001</v>
      </c>
      <c r="K174" s="4">
        <v>0</v>
      </c>
      <c r="L174" s="4">
        <v>0</v>
      </c>
      <c r="M174" s="4">
        <v>0.85399659999999999</v>
      </c>
      <c r="N174" s="4">
        <v>0.14600340000000001</v>
      </c>
      <c r="O174" s="4">
        <v>1</v>
      </c>
      <c r="Q174" s="4">
        <v>23.75</v>
      </c>
      <c r="R174" s="4">
        <v>3.157038E-3</v>
      </c>
      <c r="S174" s="4">
        <v>3.157038E-3</v>
      </c>
      <c r="T174" s="4">
        <v>3.8556689999999998E-2</v>
      </c>
      <c r="U174" s="4">
        <v>3.8556689999999998E-2</v>
      </c>
    </row>
    <row r="175" spans="1:21" x14ac:dyDescent="0.35">
      <c r="A175" s="4">
        <f t="shared" si="3"/>
        <v>24</v>
      </c>
      <c r="B175" s="4">
        <f t="shared" si="3"/>
        <v>0.85399659999999999</v>
      </c>
      <c r="C175" s="4">
        <f t="shared" si="3"/>
        <v>0.14600340000000001</v>
      </c>
      <c r="D175" s="4">
        <f t="shared" si="4"/>
        <v>-6.2343203594220006E-3</v>
      </c>
      <c r="E175" s="4">
        <f t="shared" si="5"/>
        <v>4.1431360000000021E-3</v>
      </c>
      <c r="H175" s="4">
        <v>24</v>
      </c>
      <c r="I175" s="4">
        <v>0.85399659999999999</v>
      </c>
      <c r="J175" s="4">
        <v>0.14600340000000001</v>
      </c>
      <c r="K175" s="4">
        <v>0</v>
      </c>
      <c r="L175" s="4">
        <v>0</v>
      </c>
      <c r="M175" s="4">
        <v>0.85399659999999999</v>
      </c>
      <c r="N175" s="4">
        <v>0.14600340000000001</v>
      </c>
      <c r="O175" s="4">
        <v>1</v>
      </c>
      <c r="Q175" s="4">
        <v>24</v>
      </c>
      <c r="R175" s="4">
        <v>3.157038E-3</v>
      </c>
      <c r="S175" s="4">
        <v>3.157038E-3</v>
      </c>
      <c r="T175" s="4">
        <v>3.8556689999999998E-2</v>
      </c>
      <c r="U175" s="4">
        <v>3.8556689999999998E-2</v>
      </c>
    </row>
    <row r="176" spans="1:21" x14ac:dyDescent="0.35">
      <c r="A176" s="4">
        <f t="shared" si="3"/>
        <v>24.25</v>
      </c>
      <c r="B176" s="4">
        <f t="shared" si="3"/>
        <v>0.85399659999999999</v>
      </c>
      <c r="C176" s="4">
        <f t="shared" si="3"/>
        <v>0.14600340000000001</v>
      </c>
      <c r="D176" s="4">
        <f t="shared" si="4"/>
        <v>-6.2343203594220006E-3</v>
      </c>
      <c r="E176" s="4">
        <f t="shared" si="5"/>
        <v>4.1431360000000021E-3</v>
      </c>
      <c r="H176" s="4">
        <v>24.25</v>
      </c>
      <c r="I176" s="4">
        <v>0.85399659999999999</v>
      </c>
      <c r="J176" s="4">
        <v>0.14600340000000001</v>
      </c>
      <c r="K176" s="4">
        <v>0</v>
      </c>
      <c r="L176" s="4">
        <v>0</v>
      </c>
      <c r="M176" s="4">
        <v>0.85399659999999999</v>
      </c>
      <c r="N176" s="4">
        <v>0.14600340000000001</v>
      </c>
      <c r="O176" s="4">
        <v>1</v>
      </c>
      <c r="Q176" s="4">
        <v>24.25</v>
      </c>
      <c r="R176" s="4">
        <v>3.157038E-3</v>
      </c>
      <c r="S176" s="4">
        <v>3.157038E-3</v>
      </c>
      <c r="T176" s="4">
        <v>3.8556689999999998E-2</v>
      </c>
      <c r="U176" s="4">
        <v>3.8556689999999998E-2</v>
      </c>
    </row>
    <row r="177" spans="1:21" x14ac:dyDescent="0.35">
      <c r="A177" s="4">
        <f t="shared" si="3"/>
        <v>24.5</v>
      </c>
      <c r="B177" s="4">
        <f t="shared" si="3"/>
        <v>0.85399659999999999</v>
      </c>
      <c r="C177" s="4">
        <f t="shared" si="3"/>
        <v>0.14600340000000001</v>
      </c>
      <c r="D177" s="4">
        <f t="shared" si="4"/>
        <v>-6.2343203594220006E-3</v>
      </c>
      <c r="E177" s="4">
        <f t="shared" si="5"/>
        <v>4.1431360000000021E-3</v>
      </c>
      <c r="H177" s="4">
        <v>24.5</v>
      </c>
      <c r="I177" s="4">
        <v>0.85399659999999999</v>
      </c>
      <c r="J177" s="4">
        <v>0.14600340000000001</v>
      </c>
      <c r="K177" s="4">
        <v>0</v>
      </c>
      <c r="L177" s="4">
        <v>0</v>
      </c>
      <c r="M177" s="4">
        <v>0.85399659999999999</v>
      </c>
      <c r="N177" s="4">
        <v>0.14600340000000001</v>
      </c>
      <c r="O177" s="4">
        <v>1</v>
      </c>
      <c r="Q177" s="4">
        <v>24.5</v>
      </c>
      <c r="R177" s="4">
        <v>3.157038E-3</v>
      </c>
      <c r="S177" s="4">
        <v>3.157038E-3</v>
      </c>
      <c r="T177" s="4">
        <v>3.8556689999999998E-2</v>
      </c>
      <c r="U177" s="4">
        <v>3.8556689999999998E-2</v>
      </c>
    </row>
    <row r="178" spans="1:21" x14ac:dyDescent="0.35">
      <c r="A178" s="4">
        <f t="shared" si="3"/>
        <v>24.75</v>
      </c>
      <c r="B178" s="4">
        <f t="shared" si="3"/>
        <v>0.85399659999999999</v>
      </c>
      <c r="C178" s="4">
        <f t="shared" si="3"/>
        <v>0.14600340000000001</v>
      </c>
      <c r="D178" s="4">
        <f t="shared" si="4"/>
        <v>-6.2343203594220006E-3</v>
      </c>
      <c r="E178" s="4">
        <f t="shared" si="5"/>
        <v>4.1431360000000021E-3</v>
      </c>
      <c r="H178" s="4">
        <v>24.75</v>
      </c>
      <c r="I178" s="4">
        <v>0.85399659999999999</v>
      </c>
      <c r="J178" s="4">
        <v>0.14600340000000001</v>
      </c>
      <c r="K178" s="4">
        <v>0</v>
      </c>
      <c r="L178" s="4">
        <v>0</v>
      </c>
      <c r="M178" s="4">
        <v>0.85399659999999999</v>
      </c>
      <c r="N178" s="4">
        <v>0.14600340000000001</v>
      </c>
      <c r="O178" s="4">
        <v>1</v>
      </c>
      <c r="Q178" s="4">
        <v>24.75</v>
      </c>
      <c r="R178" s="4">
        <v>3.157038E-3</v>
      </c>
      <c r="S178" s="4">
        <v>3.157038E-3</v>
      </c>
      <c r="T178" s="4">
        <v>3.8556689999999998E-2</v>
      </c>
      <c r="U178" s="4">
        <v>3.8556689999999998E-2</v>
      </c>
    </row>
    <row r="179" spans="1:21" x14ac:dyDescent="0.35">
      <c r="A179" s="4">
        <f t="shared" si="3"/>
        <v>25</v>
      </c>
      <c r="B179" s="4">
        <f t="shared" si="3"/>
        <v>0.85399659999999999</v>
      </c>
      <c r="C179" s="4">
        <f t="shared" si="3"/>
        <v>0.14600340000000001</v>
      </c>
      <c r="D179" s="4">
        <f t="shared" si="4"/>
        <v>-6.2343203594220006E-3</v>
      </c>
      <c r="E179" s="4">
        <f t="shared" si="5"/>
        <v>4.1431360000000021E-3</v>
      </c>
      <c r="H179" s="4">
        <v>25</v>
      </c>
      <c r="I179" s="4">
        <v>0.85399659999999999</v>
      </c>
      <c r="J179" s="4">
        <v>0.14600340000000001</v>
      </c>
      <c r="K179" s="4">
        <v>0</v>
      </c>
      <c r="L179" s="4">
        <v>0</v>
      </c>
      <c r="M179" s="4">
        <v>0.85399659999999999</v>
      </c>
      <c r="N179" s="4">
        <v>0.14600340000000001</v>
      </c>
      <c r="O179" s="4">
        <v>1</v>
      </c>
      <c r="Q179" s="4">
        <v>25</v>
      </c>
      <c r="R179" s="4">
        <v>3.157038E-3</v>
      </c>
      <c r="S179" s="4">
        <v>3.157038E-3</v>
      </c>
      <c r="T179" s="4">
        <v>3.8556689999999998E-2</v>
      </c>
      <c r="U179" s="4">
        <v>3.8556689999999998E-2</v>
      </c>
    </row>
    <row r="180" spans="1:21" x14ac:dyDescent="0.35">
      <c r="A180" s="4">
        <f t="shared" si="3"/>
        <v>25.25</v>
      </c>
      <c r="B180" s="4">
        <f t="shared" si="3"/>
        <v>0.85399659999999999</v>
      </c>
      <c r="C180" s="4">
        <f t="shared" si="3"/>
        <v>0.14600340000000001</v>
      </c>
      <c r="D180" s="4">
        <f t="shared" si="4"/>
        <v>-6.2343203594220006E-3</v>
      </c>
      <c r="E180" s="4">
        <f t="shared" si="5"/>
        <v>4.1431360000000021E-3</v>
      </c>
      <c r="H180" s="4">
        <v>25.25</v>
      </c>
      <c r="I180" s="4">
        <v>0.85399659999999999</v>
      </c>
      <c r="J180" s="4">
        <v>0.14600340000000001</v>
      </c>
      <c r="K180" s="4">
        <v>0</v>
      </c>
      <c r="L180" s="4">
        <v>0</v>
      </c>
      <c r="M180" s="4">
        <v>0.85399659999999999</v>
      </c>
      <c r="N180" s="4">
        <v>0.14600340000000001</v>
      </c>
      <c r="O180" s="4">
        <v>1</v>
      </c>
      <c r="Q180" s="4">
        <v>25.25</v>
      </c>
      <c r="R180" s="4">
        <v>3.157038E-3</v>
      </c>
      <c r="S180" s="4">
        <v>3.157038E-3</v>
      </c>
      <c r="T180" s="4">
        <v>3.8556689999999998E-2</v>
      </c>
      <c r="U180" s="4">
        <v>3.8556689999999998E-2</v>
      </c>
    </row>
    <row r="181" spans="1:21" x14ac:dyDescent="0.35">
      <c r="A181" s="4">
        <f t="shared" si="3"/>
        <v>25.5</v>
      </c>
      <c r="B181" s="4">
        <f t="shared" si="3"/>
        <v>0.85399659999999999</v>
      </c>
      <c r="C181" s="4">
        <f t="shared" si="3"/>
        <v>0.14600340000000001</v>
      </c>
      <c r="D181" s="4">
        <f t="shared" si="4"/>
        <v>-6.2343203594220006E-3</v>
      </c>
      <c r="E181" s="4">
        <f t="shared" si="5"/>
        <v>4.1431360000000021E-3</v>
      </c>
      <c r="H181" s="4">
        <v>25.5</v>
      </c>
      <c r="I181" s="4">
        <v>0.85399659999999999</v>
      </c>
      <c r="J181" s="4">
        <v>0.14600340000000001</v>
      </c>
      <c r="K181" s="4">
        <v>0</v>
      </c>
      <c r="L181" s="4">
        <v>0</v>
      </c>
      <c r="M181" s="4">
        <v>0.85399659999999999</v>
      </c>
      <c r="N181" s="4">
        <v>0.14600340000000001</v>
      </c>
      <c r="O181" s="4">
        <v>1</v>
      </c>
      <c r="Q181" s="4">
        <v>25.5</v>
      </c>
      <c r="R181" s="4">
        <v>3.157038E-3</v>
      </c>
      <c r="S181" s="4">
        <v>3.157038E-3</v>
      </c>
      <c r="T181" s="4">
        <v>3.8556689999999998E-2</v>
      </c>
      <c r="U181" s="4">
        <v>3.8556689999999998E-2</v>
      </c>
    </row>
    <row r="182" spans="1:21" x14ac:dyDescent="0.35">
      <c r="A182" s="4">
        <f t="shared" si="3"/>
        <v>25.75</v>
      </c>
      <c r="B182" s="4">
        <f t="shared" si="3"/>
        <v>0.85399659999999999</v>
      </c>
      <c r="C182" s="4">
        <f t="shared" si="3"/>
        <v>0.14600340000000001</v>
      </c>
      <c r="D182" s="4">
        <f t="shared" si="4"/>
        <v>-6.2343203594220006E-3</v>
      </c>
      <c r="E182" s="4">
        <f t="shared" si="5"/>
        <v>4.1431360000000021E-3</v>
      </c>
      <c r="H182" s="4">
        <v>25.75</v>
      </c>
      <c r="I182" s="4">
        <v>0.85399659999999999</v>
      </c>
      <c r="J182" s="4">
        <v>0.14600340000000001</v>
      </c>
      <c r="K182" s="4">
        <v>0</v>
      </c>
      <c r="L182" s="4">
        <v>0</v>
      </c>
      <c r="M182" s="4">
        <v>0.85399659999999999</v>
      </c>
      <c r="N182" s="4">
        <v>0.14600340000000001</v>
      </c>
      <c r="O182" s="4">
        <v>1</v>
      </c>
      <c r="Q182" s="4">
        <v>25.75</v>
      </c>
      <c r="R182" s="4">
        <v>3.157038E-3</v>
      </c>
      <c r="S182" s="4">
        <v>3.157038E-3</v>
      </c>
      <c r="T182" s="4">
        <v>3.8556689999999998E-2</v>
      </c>
      <c r="U182" s="4">
        <v>3.8556689999999998E-2</v>
      </c>
    </row>
    <row r="183" spans="1:21" x14ac:dyDescent="0.35">
      <c r="A183" s="4">
        <f t="shared" si="3"/>
        <v>26</v>
      </c>
      <c r="B183" s="4">
        <f t="shared" si="3"/>
        <v>0.85399659999999999</v>
      </c>
      <c r="C183" s="4">
        <f t="shared" si="3"/>
        <v>0.14600340000000001</v>
      </c>
      <c r="D183" s="4">
        <f t="shared" si="4"/>
        <v>-6.2343203594220006E-3</v>
      </c>
      <c r="E183" s="4">
        <f t="shared" si="5"/>
        <v>4.1431360000000021E-3</v>
      </c>
      <c r="H183" s="4">
        <v>26</v>
      </c>
      <c r="I183" s="4">
        <v>0.85399659999999999</v>
      </c>
      <c r="J183" s="4">
        <v>0.14600340000000001</v>
      </c>
      <c r="K183" s="4">
        <v>0</v>
      </c>
      <c r="L183" s="4">
        <v>0</v>
      </c>
      <c r="M183" s="4">
        <v>0.85399659999999999</v>
      </c>
      <c r="N183" s="4">
        <v>0.14600340000000001</v>
      </c>
      <c r="O183" s="4">
        <v>1</v>
      </c>
      <c r="Q183" s="4">
        <v>26</v>
      </c>
      <c r="R183" s="4">
        <v>3.157038E-3</v>
      </c>
      <c r="S183" s="4">
        <v>3.157038E-3</v>
      </c>
      <c r="T183" s="4">
        <v>3.8556689999999998E-2</v>
      </c>
      <c r="U183" s="4">
        <v>3.8556689999999998E-2</v>
      </c>
    </row>
    <row r="184" spans="1:21" x14ac:dyDescent="0.35">
      <c r="A184" s="4">
        <f t="shared" si="3"/>
        <v>26.25</v>
      </c>
      <c r="B184" s="4">
        <f t="shared" si="3"/>
        <v>0.85399659999999999</v>
      </c>
      <c r="C184" s="4">
        <f t="shared" si="3"/>
        <v>0.14600340000000001</v>
      </c>
      <c r="D184" s="4">
        <f t="shared" si="4"/>
        <v>-6.2343203594220006E-3</v>
      </c>
      <c r="E184" s="4">
        <f t="shared" si="5"/>
        <v>4.1431360000000021E-3</v>
      </c>
      <c r="H184" s="4">
        <v>26.25</v>
      </c>
      <c r="I184" s="4">
        <v>0.85399659999999999</v>
      </c>
      <c r="J184" s="4">
        <v>0.14600340000000001</v>
      </c>
      <c r="K184" s="4">
        <v>0</v>
      </c>
      <c r="L184" s="4">
        <v>0</v>
      </c>
      <c r="M184" s="4">
        <v>0.85399659999999999</v>
      </c>
      <c r="N184" s="4">
        <v>0.14600340000000001</v>
      </c>
      <c r="O184" s="4">
        <v>1</v>
      </c>
      <c r="Q184" s="4">
        <v>26.25</v>
      </c>
      <c r="R184" s="4">
        <v>3.157038E-3</v>
      </c>
      <c r="S184" s="4">
        <v>3.157038E-3</v>
      </c>
      <c r="T184" s="4">
        <v>3.8556689999999998E-2</v>
      </c>
      <c r="U184" s="4">
        <v>3.8556689999999998E-2</v>
      </c>
    </row>
    <row r="185" spans="1:21" x14ac:dyDescent="0.35">
      <c r="A185" s="4">
        <f t="shared" si="3"/>
        <v>26.5</v>
      </c>
      <c r="B185" s="4">
        <f t="shared" si="3"/>
        <v>0.85399659999999999</v>
      </c>
      <c r="C185" s="4">
        <f t="shared" si="3"/>
        <v>0.14600340000000001</v>
      </c>
      <c r="D185" s="4">
        <f t="shared" si="4"/>
        <v>-6.2343203594220006E-3</v>
      </c>
      <c r="E185" s="4">
        <f t="shared" si="5"/>
        <v>4.1431360000000021E-3</v>
      </c>
      <c r="H185" s="4">
        <v>26.5</v>
      </c>
      <c r="I185" s="4">
        <v>0.85399659999999999</v>
      </c>
      <c r="J185" s="4">
        <v>0.14600340000000001</v>
      </c>
      <c r="K185" s="4">
        <v>0</v>
      </c>
      <c r="L185" s="4">
        <v>0</v>
      </c>
      <c r="M185" s="4">
        <v>0.85399659999999999</v>
      </c>
      <c r="N185" s="4">
        <v>0.14600340000000001</v>
      </c>
      <c r="O185" s="4">
        <v>1</v>
      </c>
      <c r="Q185" s="4">
        <v>26.5</v>
      </c>
      <c r="R185" s="4">
        <v>3.157038E-3</v>
      </c>
      <c r="S185" s="4">
        <v>3.157038E-3</v>
      </c>
      <c r="T185" s="4">
        <v>3.8556689999999998E-2</v>
      </c>
      <c r="U185" s="4">
        <v>3.8556689999999998E-2</v>
      </c>
    </row>
    <row r="186" spans="1:21" x14ac:dyDescent="0.35">
      <c r="A186" s="4">
        <f t="shared" si="3"/>
        <v>26.75</v>
      </c>
      <c r="B186" s="4">
        <f t="shared" si="3"/>
        <v>0.85399659999999999</v>
      </c>
      <c r="C186" s="4">
        <f t="shared" si="3"/>
        <v>0.14600340000000001</v>
      </c>
      <c r="D186" s="4">
        <f t="shared" si="4"/>
        <v>-6.2343203594220006E-3</v>
      </c>
      <c r="E186" s="4">
        <f t="shared" si="5"/>
        <v>4.1431360000000021E-3</v>
      </c>
      <c r="H186" s="4">
        <v>26.75</v>
      </c>
      <c r="I186" s="4">
        <v>0.85399659999999999</v>
      </c>
      <c r="J186" s="4">
        <v>0.14600340000000001</v>
      </c>
      <c r="K186" s="4">
        <v>0</v>
      </c>
      <c r="L186" s="4">
        <v>0</v>
      </c>
      <c r="M186" s="4">
        <v>0.85399659999999999</v>
      </c>
      <c r="N186" s="4">
        <v>0.14600340000000001</v>
      </c>
      <c r="O186" s="4">
        <v>1</v>
      </c>
      <c r="Q186" s="4">
        <v>26.75</v>
      </c>
      <c r="R186" s="4">
        <v>3.157038E-3</v>
      </c>
      <c r="S186" s="4">
        <v>3.157038E-3</v>
      </c>
      <c r="T186" s="4">
        <v>3.8556689999999998E-2</v>
      </c>
      <c r="U186" s="4">
        <v>3.8556689999999998E-2</v>
      </c>
    </row>
    <row r="187" spans="1:21" x14ac:dyDescent="0.35">
      <c r="A187" s="4">
        <f t="shared" si="3"/>
        <v>27</v>
      </c>
      <c r="B187" s="4">
        <f t="shared" si="3"/>
        <v>0.85399659999999999</v>
      </c>
      <c r="C187" s="4">
        <f t="shared" si="3"/>
        <v>0.14600340000000001</v>
      </c>
      <c r="D187" s="4">
        <f t="shared" si="4"/>
        <v>-6.2343203594220006E-3</v>
      </c>
      <c r="E187" s="4">
        <f t="shared" si="5"/>
        <v>4.1431360000000021E-3</v>
      </c>
      <c r="H187" s="4">
        <v>27</v>
      </c>
      <c r="I187" s="4">
        <v>0.85399659999999999</v>
      </c>
      <c r="J187" s="4">
        <v>0.14600340000000001</v>
      </c>
      <c r="K187" s="4">
        <v>0</v>
      </c>
      <c r="L187" s="4">
        <v>0</v>
      </c>
      <c r="M187" s="4">
        <v>0.85399659999999999</v>
      </c>
      <c r="N187" s="4">
        <v>0.14600340000000001</v>
      </c>
      <c r="O187" s="4">
        <v>1</v>
      </c>
      <c r="Q187" s="4">
        <v>27</v>
      </c>
      <c r="R187" s="4">
        <v>3.157038E-3</v>
      </c>
      <c r="S187" s="4">
        <v>3.157038E-3</v>
      </c>
      <c r="T187" s="4">
        <v>3.8556689999999998E-2</v>
      </c>
      <c r="U187" s="4">
        <v>3.8556689999999998E-2</v>
      </c>
    </row>
    <row r="188" spans="1:21" x14ac:dyDescent="0.35">
      <c r="A188" s="4">
        <f t="shared" si="3"/>
        <v>27.25</v>
      </c>
      <c r="B188" s="4">
        <f t="shared" si="3"/>
        <v>0.85399659999999999</v>
      </c>
      <c r="C188" s="4">
        <f t="shared" si="3"/>
        <v>0.14600340000000001</v>
      </c>
      <c r="D188" s="4">
        <f t="shared" si="4"/>
        <v>-6.2343203594220006E-3</v>
      </c>
      <c r="E188" s="4">
        <f t="shared" si="5"/>
        <v>4.1431360000000021E-3</v>
      </c>
      <c r="H188" s="4">
        <v>27.25</v>
      </c>
      <c r="I188" s="4">
        <v>0.85399659999999999</v>
      </c>
      <c r="J188" s="4">
        <v>0.14600340000000001</v>
      </c>
      <c r="K188" s="4">
        <v>0</v>
      </c>
      <c r="L188" s="4">
        <v>0</v>
      </c>
      <c r="M188" s="4">
        <v>0.85399659999999999</v>
      </c>
      <c r="N188" s="4">
        <v>0.14600340000000001</v>
      </c>
      <c r="O188" s="4">
        <v>1</v>
      </c>
      <c r="Q188" s="4">
        <v>27.25</v>
      </c>
      <c r="R188" s="4">
        <v>3.157038E-3</v>
      </c>
      <c r="S188" s="4">
        <v>3.157038E-3</v>
      </c>
      <c r="T188" s="4">
        <v>3.8556689999999998E-2</v>
      </c>
      <c r="U188" s="4">
        <v>3.8556689999999998E-2</v>
      </c>
    </row>
    <row r="189" spans="1:21" x14ac:dyDescent="0.35">
      <c r="A189" s="4">
        <f t="shared" si="3"/>
        <v>27.5</v>
      </c>
      <c r="B189" s="4">
        <f t="shared" si="3"/>
        <v>0.85399659999999999</v>
      </c>
      <c r="C189" s="4">
        <f t="shared" si="3"/>
        <v>0.14600340000000001</v>
      </c>
      <c r="D189" s="4">
        <f t="shared" si="4"/>
        <v>-6.2343203594220006E-3</v>
      </c>
      <c r="E189" s="4">
        <f t="shared" si="5"/>
        <v>4.1431360000000021E-3</v>
      </c>
      <c r="H189" s="4">
        <v>27.5</v>
      </c>
      <c r="I189" s="4">
        <v>0.85399659999999999</v>
      </c>
      <c r="J189" s="4">
        <v>0.14600340000000001</v>
      </c>
      <c r="K189" s="4">
        <v>0</v>
      </c>
      <c r="L189" s="4">
        <v>0</v>
      </c>
      <c r="M189" s="4">
        <v>0.85399659999999999</v>
      </c>
      <c r="N189" s="4">
        <v>0.14600340000000001</v>
      </c>
      <c r="O189" s="4">
        <v>1</v>
      </c>
      <c r="Q189" s="4">
        <v>27.5</v>
      </c>
      <c r="R189" s="4">
        <v>3.157038E-3</v>
      </c>
      <c r="S189" s="4">
        <v>3.157038E-3</v>
      </c>
      <c r="T189" s="4">
        <v>3.8556689999999998E-2</v>
      </c>
      <c r="U189" s="4">
        <v>3.8556689999999998E-2</v>
      </c>
    </row>
    <row r="190" spans="1:21" x14ac:dyDescent="0.35">
      <c r="A190" s="4">
        <f t="shared" si="3"/>
        <v>27.75</v>
      </c>
      <c r="B190" s="4">
        <f t="shared" si="3"/>
        <v>0.85399659999999999</v>
      </c>
      <c r="C190" s="4">
        <f t="shared" si="3"/>
        <v>0.14600340000000001</v>
      </c>
      <c r="D190" s="4">
        <f t="shared" si="4"/>
        <v>-6.2343203594220006E-3</v>
      </c>
      <c r="E190" s="4">
        <f t="shared" si="5"/>
        <v>4.1431360000000021E-3</v>
      </c>
      <c r="H190" s="4">
        <v>27.75</v>
      </c>
      <c r="I190" s="4">
        <v>0.85399659999999999</v>
      </c>
      <c r="J190" s="4">
        <v>0.14600340000000001</v>
      </c>
      <c r="K190" s="4">
        <v>0</v>
      </c>
      <c r="L190" s="4">
        <v>0</v>
      </c>
      <c r="M190" s="4">
        <v>0.85399659999999999</v>
      </c>
      <c r="N190" s="4">
        <v>0.14600340000000001</v>
      </c>
      <c r="O190" s="4">
        <v>1</v>
      </c>
      <c r="Q190" s="4">
        <v>27.75</v>
      </c>
      <c r="R190" s="4">
        <v>3.157038E-3</v>
      </c>
      <c r="S190" s="4">
        <v>3.157038E-3</v>
      </c>
      <c r="T190" s="4">
        <v>3.8556689999999998E-2</v>
      </c>
      <c r="U190" s="4">
        <v>3.8556689999999998E-2</v>
      </c>
    </row>
    <row r="191" spans="1:21" x14ac:dyDescent="0.35">
      <c r="A191" s="4">
        <f t="shared" si="3"/>
        <v>28</v>
      </c>
      <c r="B191" s="4">
        <f t="shared" si="3"/>
        <v>0.85399659999999999</v>
      </c>
      <c r="C191" s="4">
        <f t="shared" si="3"/>
        <v>0.14600340000000001</v>
      </c>
      <c r="D191" s="4">
        <f t="shared" si="4"/>
        <v>-6.2343203594220006E-3</v>
      </c>
      <c r="E191" s="4">
        <f t="shared" si="5"/>
        <v>4.1431360000000021E-3</v>
      </c>
      <c r="H191" s="4">
        <v>28</v>
      </c>
      <c r="I191" s="4">
        <v>0.85399659999999999</v>
      </c>
      <c r="J191" s="4">
        <v>0.14600340000000001</v>
      </c>
      <c r="K191" s="4">
        <v>0</v>
      </c>
      <c r="L191" s="4">
        <v>0</v>
      </c>
      <c r="M191" s="4">
        <v>0.85399659999999999</v>
      </c>
      <c r="N191" s="4">
        <v>0.14600340000000001</v>
      </c>
      <c r="O191" s="4">
        <v>1</v>
      </c>
      <c r="Q191" s="4">
        <v>28</v>
      </c>
      <c r="R191" s="4">
        <v>3.157038E-3</v>
      </c>
      <c r="S191" s="4">
        <v>3.157038E-3</v>
      </c>
      <c r="T191" s="4">
        <v>3.8556689999999998E-2</v>
      </c>
      <c r="U191" s="4">
        <v>3.8556689999999998E-2</v>
      </c>
    </row>
    <row r="192" spans="1:21" x14ac:dyDescent="0.35">
      <c r="A192" s="4">
        <f t="shared" si="3"/>
        <v>28.25</v>
      </c>
      <c r="B192" s="4">
        <f t="shared" si="3"/>
        <v>0.85399659999999999</v>
      </c>
      <c r="C192" s="4">
        <f t="shared" si="3"/>
        <v>0.14600340000000001</v>
      </c>
      <c r="D192" s="4">
        <f t="shared" si="4"/>
        <v>-6.2343203594220006E-3</v>
      </c>
      <c r="E192" s="4">
        <f t="shared" si="5"/>
        <v>4.1431360000000021E-3</v>
      </c>
      <c r="H192" s="4">
        <v>28.25</v>
      </c>
      <c r="I192" s="4">
        <v>0.85399659999999999</v>
      </c>
      <c r="J192" s="4">
        <v>0.14600340000000001</v>
      </c>
      <c r="K192" s="4">
        <v>0</v>
      </c>
      <c r="L192" s="4">
        <v>0</v>
      </c>
      <c r="M192" s="4">
        <v>0.85399659999999999</v>
      </c>
      <c r="N192" s="4">
        <v>0.14600340000000001</v>
      </c>
      <c r="O192" s="4">
        <v>1</v>
      </c>
      <c r="Q192" s="4">
        <v>28.25</v>
      </c>
      <c r="R192" s="4">
        <v>3.157038E-3</v>
      </c>
      <c r="S192" s="4">
        <v>3.157038E-3</v>
      </c>
      <c r="T192" s="4">
        <v>3.8556689999999998E-2</v>
      </c>
      <c r="U192" s="4">
        <v>3.8556689999999998E-2</v>
      </c>
    </row>
    <row r="193" spans="1:21" x14ac:dyDescent="0.35">
      <c r="A193" s="4">
        <f t="shared" si="3"/>
        <v>28.5</v>
      </c>
      <c r="B193" s="4">
        <f t="shared" si="3"/>
        <v>0.85399659999999999</v>
      </c>
      <c r="C193" s="4">
        <f t="shared" si="3"/>
        <v>0.14600340000000001</v>
      </c>
      <c r="D193" s="4">
        <f t="shared" si="4"/>
        <v>-6.2343203594220006E-3</v>
      </c>
      <c r="E193" s="4">
        <f t="shared" si="5"/>
        <v>4.1431360000000021E-3</v>
      </c>
      <c r="H193" s="4">
        <v>28.5</v>
      </c>
      <c r="I193" s="4">
        <v>0.85399659999999999</v>
      </c>
      <c r="J193" s="4">
        <v>0.14600340000000001</v>
      </c>
      <c r="K193" s="4">
        <v>0</v>
      </c>
      <c r="L193" s="4">
        <v>0</v>
      </c>
      <c r="M193" s="4">
        <v>0.85399659999999999</v>
      </c>
      <c r="N193" s="4">
        <v>0.14600340000000001</v>
      </c>
      <c r="O193" s="4">
        <v>1</v>
      </c>
      <c r="Q193" s="4">
        <v>28.5</v>
      </c>
      <c r="R193" s="4">
        <v>3.157038E-3</v>
      </c>
      <c r="S193" s="4">
        <v>3.157038E-3</v>
      </c>
      <c r="T193" s="4">
        <v>3.8556689999999998E-2</v>
      </c>
      <c r="U193" s="4">
        <v>3.8556689999999998E-2</v>
      </c>
    </row>
    <row r="194" spans="1:21" x14ac:dyDescent="0.35">
      <c r="A194" s="4">
        <f t="shared" si="3"/>
        <v>28.75</v>
      </c>
      <c r="B194" s="4">
        <f t="shared" si="3"/>
        <v>0.85399659999999999</v>
      </c>
      <c r="C194" s="4">
        <f t="shared" si="3"/>
        <v>0.14600340000000001</v>
      </c>
      <c r="D194" s="4">
        <f t="shared" si="4"/>
        <v>-6.2343203594220006E-3</v>
      </c>
      <c r="E194" s="4">
        <f t="shared" si="5"/>
        <v>4.1431360000000021E-3</v>
      </c>
      <c r="H194" s="4">
        <v>28.75</v>
      </c>
      <c r="I194" s="4">
        <v>0.85399659999999999</v>
      </c>
      <c r="J194" s="4">
        <v>0.14600340000000001</v>
      </c>
      <c r="K194" s="4">
        <v>0</v>
      </c>
      <c r="L194" s="4">
        <v>0</v>
      </c>
      <c r="M194" s="4">
        <v>0.85399659999999999</v>
      </c>
      <c r="N194" s="4">
        <v>0.14600340000000001</v>
      </c>
      <c r="O194" s="4">
        <v>1</v>
      </c>
      <c r="Q194" s="4">
        <v>28.75</v>
      </c>
      <c r="R194" s="4">
        <v>3.157038E-3</v>
      </c>
      <c r="S194" s="4">
        <v>3.157038E-3</v>
      </c>
      <c r="T194" s="4">
        <v>3.8556689999999998E-2</v>
      </c>
      <c r="U194" s="4">
        <v>3.8556689999999998E-2</v>
      </c>
    </row>
    <row r="195" spans="1:21" x14ac:dyDescent="0.35">
      <c r="A195" s="4">
        <f t="shared" si="3"/>
        <v>29</v>
      </c>
      <c r="B195" s="4">
        <f t="shared" si="3"/>
        <v>0.85399659999999999</v>
      </c>
      <c r="C195" s="4">
        <f t="shared" si="3"/>
        <v>0.14600340000000001</v>
      </c>
      <c r="D195" s="4">
        <f t="shared" si="4"/>
        <v>-6.2343203594220006E-3</v>
      </c>
      <c r="E195" s="4">
        <f t="shared" si="5"/>
        <v>4.1431360000000021E-3</v>
      </c>
      <c r="H195" s="4">
        <v>29</v>
      </c>
      <c r="I195" s="4">
        <v>0.85399659999999999</v>
      </c>
      <c r="J195" s="4">
        <v>0.14600340000000001</v>
      </c>
      <c r="K195" s="4">
        <v>0</v>
      </c>
      <c r="L195" s="4">
        <v>0</v>
      </c>
      <c r="M195" s="4">
        <v>0.85399659999999999</v>
      </c>
      <c r="N195" s="4">
        <v>0.14600340000000001</v>
      </c>
      <c r="O195" s="4">
        <v>1</v>
      </c>
      <c r="Q195" s="4">
        <v>29</v>
      </c>
      <c r="R195" s="4">
        <v>3.157038E-3</v>
      </c>
      <c r="S195" s="4">
        <v>3.157038E-3</v>
      </c>
      <c r="T195" s="4">
        <v>3.8556689999999998E-2</v>
      </c>
      <c r="U195" s="4">
        <v>3.8556689999999998E-2</v>
      </c>
    </row>
    <row r="196" spans="1:21" x14ac:dyDescent="0.35">
      <c r="A196" s="4">
        <f t="shared" si="3"/>
        <v>29.25</v>
      </c>
      <c r="B196" s="4">
        <f t="shared" si="3"/>
        <v>0.85399659999999999</v>
      </c>
      <c r="C196" s="4">
        <f t="shared" si="3"/>
        <v>0.14600340000000001</v>
      </c>
      <c r="D196" s="4">
        <f t="shared" si="4"/>
        <v>-6.2343203594220006E-3</v>
      </c>
      <c r="E196" s="4">
        <f t="shared" si="5"/>
        <v>4.1431360000000021E-3</v>
      </c>
      <c r="H196" s="4">
        <v>29.25</v>
      </c>
      <c r="I196" s="4">
        <v>0.85399659999999999</v>
      </c>
      <c r="J196" s="4">
        <v>0.14600340000000001</v>
      </c>
      <c r="K196" s="4">
        <v>0</v>
      </c>
      <c r="L196" s="4">
        <v>0</v>
      </c>
      <c r="M196" s="4">
        <v>0.85399659999999999</v>
      </c>
      <c r="N196" s="4">
        <v>0.14600340000000001</v>
      </c>
      <c r="O196" s="4">
        <v>1</v>
      </c>
      <c r="Q196" s="4">
        <v>29.25</v>
      </c>
      <c r="R196" s="4">
        <v>3.157038E-3</v>
      </c>
      <c r="S196" s="4">
        <v>3.157038E-3</v>
      </c>
      <c r="T196" s="4">
        <v>3.8556689999999998E-2</v>
      </c>
      <c r="U196" s="4">
        <v>3.8556689999999998E-2</v>
      </c>
    </row>
    <row r="197" spans="1:21" x14ac:dyDescent="0.35">
      <c r="A197" s="4">
        <f t="shared" si="3"/>
        <v>29.5</v>
      </c>
      <c r="B197" s="4">
        <f t="shared" si="3"/>
        <v>0.85399659999999999</v>
      </c>
      <c r="C197" s="4">
        <f t="shared" si="3"/>
        <v>0.14600340000000001</v>
      </c>
      <c r="D197" s="4">
        <f t="shared" si="4"/>
        <v>-6.2343203594220006E-3</v>
      </c>
      <c r="E197" s="4">
        <f t="shared" si="5"/>
        <v>4.1431360000000021E-3</v>
      </c>
      <c r="H197" s="4">
        <v>29.5</v>
      </c>
      <c r="I197" s="4">
        <v>0.85399659999999999</v>
      </c>
      <c r="J197" s="4">
        <v>0.14600340000000001</v>
      </c>
      <c r="K197" s="4">
        <v>0</v>
      </c>
      <c r="L197" s="4">
        <v>0</v>
      </c>
      <c r="M197" s="4">
        <v>0.85399659999999999</v>
      </c>
      <c r="N197" s="4">
        <v>0.14600340000000001</v>
      </c>
      <c r="O197" s="4">
        <v>1</v>
      </c>
      <c r="Q197" s="4">
        <v>29.5</v>
      </c>
      <c r="R197" s="4">
        <v>3.157038E-3</v>
      </c>
      <c r="S197" s="4">
        <v>3.157038E-3</v>
      </c>
      <c r="T197" s="4">
        <v>3.8556689999999998E-2</v>
      </c>
      <c r="U197" s="4">
        <v>3.8556689999999998E-2</v>
      </c>
    </row>
    <row r="198" spans="1:21" x14ac:dyDescent="0.35">
      <c r="A198" s="4">
        <f t="shared" si="3"/>
        <v>29.75</v>
      </c>
      <c r="B198" s="4">
        <f t="shared" si="3"/>
        <v>0.85399659999999999</v>
      </c>
      <c r="C198" s="4">
        <f t="shared" si="3"/>
        <v>0.14600340000000001</v>
      </c>
      <c r="D198" s="4">
        <f t="shared" si="4"/>
        <v>-6.2343203594220006E-3</v>
      </c>
      <c r="E198" s="4">
        <f t="shared" si="5"/>
        <v>4.1431360000000021E-3</v>
      </c>
      <c r="H198" s="4">
        <v>29.75</v>
      </c>
      <c r="I198" s="4">
        <v>0.85399659999999999</v>
      </c>
      <c r="J198" s="4">
        <v>0.14600340000000001</v>
      </c>
      <c r="K198" s="4">
        <v>0</v>
      </c>
      <c r="L198" s="4">
        <v>0</v>
      </c>
      <c r="M198" s="4">
        <v>0.85399659999999999</v>
      </c>
      <c r="N198" s="4">
        <v>0.14600340000000001</v>
      </c>
      <c r="O198" s="4">
        <v>1</v>
      </c>
      <c r="Q198" s="4">
        <v>29.75</v>
      </c>
      <c r="R198" s="4">
        <v>3.157038E-3</v>
      </c>
      <c r="S198" s="4">
        <v>3.157038E-3</v>
      </c>
      <c r="T198" s="4">
        <v>3.8556689999999998E-2</v>
      </c>
      <c r="U198" s="4">
        <v>3.8556689999999998E-2</v>
      </c>
    </row>
    <row r="199" spans="1:21" x14ac:dyDescent="0.35">
      <c r="A199" s="4">
        <f t="shared" si="3"/>
        <v>30</v>
      </c>
      <c r="B199" s="4">
        <f t="shared" si="3"/>
        <v>0.85399659999999999</v>
      </c>
      <c r="C199" s="4">
        <f t="shared" si="3"/>
        <v>0.14600340000000001</v>
      </c>
      <c r="D199" s="4">
        <f t="shared" si="4"/>
        <v>-6.2343203594220006E-3</v>
      </c>
      <c r="E199" s="4">
        <f t="shared" si="5"/>
        <v>4.1431360000000021E-3</v>
      </c>
      <c r="H199" s="4">
        <v>30</v>
      </c>
      <c r="I199" s="4">
        <v>0.85399659999999999</v>
      </c>
      <c r="J199" s="4">
        <v>0.14600340000000001</v>
      </c>
      <c r="K199" s="4">
        <v>0</v>
      </c>
      <c r="L199" s="4">
        <v>0</v>
      </c>
      <c r="M199" s="4">
        <v>0.85399659999999999</v>
      </c>
      <c r="N199" s="4">
        <v>0.14600340000000001</v>
      </c>
      <c r="O199" s="4">
        <v>1</v>
      </c>
      <c r="Q199" s="4">
        <v>30</v>
      </c>
      <c r="R199" s="4">
        <v>3.157038E-3</v>
      </c>
      <c r="S199" s="4">
        <v>3.157038E-3</v>
      </c>
      <c r="T199" s="4">
        <v>3.8556689999999998E-2</v>
      </c>
      <c r="U199" s="4">
        <v>3.8556689999999998E-2</v>
      </c>
    </row>
    <row r="200" spans="1:21" x14ac:dyDescent="0.35">
      <c r="A200" s="4">
        <f t="shared" si="3"/>
        <v>30.25</v>
      </c>
      <c r="B200" s="4">
        <f t="shared" si="3"/>
        <v>0.85399659999999999</v>
      </c>
      <c r="C200" s="4">
        <f t="shared" si="3"/>
        <v>0.14600340000000001</v>
      </c>
      <c r="D200" s="4">
        <f t="shared" si="4"/>
        <v>-6.2343203594220006E-3</v>
      </c>
      <c r="E200" s="4">
        <f t="shared" si="5"/>
        <v>4.1431360000000021E-3</v>
      </c>
      <c r="H200" s="4">
        <v>30.25</v>
      </c>
      <c r="I200" s="4">
        <v>0.85399659999999999</v>
      </c>
      <c r="J200" s="4">
        <v>0.14600340000000001</v>
      </c>
      <c r="K200" s="4">
        <v>0</v>
      </c>
      <c r="L200" s="4">
        <v>0</v>
      </c>
      <c r="M200" s="4">
        <v>0.85399659999999999</v>
      </c>
      <c r="N200" s="4">
        <v>0.14600340000000001</v>
      </c>
      <c r="O200" s="4">
        <v>1</v>
      </c>
      <c r="Q200" s="4">
        <v>30.25</v>
      </c>
      <c r="R200" s="4">
        <v>3.157038E-3</v>
      </c>
      <c r="S200" s="4">
        <v>3.157038E-3</v>
      </c>
      <c r="T200" s="4">
        <v>3.8556689999999998E-2</v>
      </c>
      <c r="U200" s="4">
        <v>3.8556689999999998E-2</v>
      </c>
    </row>
    <row r="201" spans="1:21" x14ac:dyDescent="0.35">
      <c r="A201" s="4">
        <f t="shared" si="3"/>
        <v>30.5</v>
      </c>
      <c r="B201" s="4">
        <f t="shared" si="3"/>
        <v>0.85399659999999999</v>
      </c>
      <c r="C201" s="4">
        <f t="shared" si="3"/>
        <v>0.14600340000000001</v>
      </c>
      <c r="D201" s="4">
        <f t="shared" si="4"/>
        <v>-6.2343203594220006E-3</v>
      </c>
      <c r="E201" s="4">
        <f t="shared" si="5"/>
        <v>4.1431360000000021E-3</v>
      </c>
      <c r="H201" s="4">
        <v>30.5</v>
      </c>
      <c r="I201" s="4">
        <v>0.85399659999999999</v>
      </c>
      <c r="J201" s="4">
        <v>0.14600340000000001</v>
      </c>
      <c r="K201" s="4">
        <v>0</v>
      </c>
      <c r="L201" s="4">
        <v>0</v>
      </c>
      <c r="M201" s="4">
        <v>0.85399659999999999</v>
      </c>
      <c r="N201" s="4">
        <v>0.14600340000000001</v>
      </c>
      <c r="O201" s="4">
        <v>1</v>
      </c>
      <c r="Q201" s="4">
        <v>30.5</v>
      </c>
      <c r="R201" s="4">
        <v>3.157038E-3</v>
      </c>
      <c r="S201" s="4">
        <v>3.157038E-3</v>
      </c>
      <c r="T201" s="4">
        <v>3.8556689999999998E-2</v>
      </c>
      <c r="U201" s="4">
        <v>3.8556689999999998E-2</v>
      </c>
    </row>
    <row r="202" spans="1:21" x14ac:dyDescent="0.35">
      <c r="A202" s="4">
        <f t="shared" si="3"/>
        <v>30.75</v>
      </c>
      <c r="B202" s="4">
        <f t="shared" si="3"/>
        <v>0.85399659999999999</v>
      </c>
      <c r="C202" s="4">
        <f t="shared" si="3"/>
        <v>0.14600340000000001</v>
      </c>
      <c r="D202" s="4">
        <f t="shared" si="4"/>
        <v>-6.2343203594220006E-3</v>
      </c>
      <c r="E202" s="4">
        <f t="shared" si="5"/>
        <v>4.1431360000000021E-3</v>
      </c>
      <c r="H202" s="4">
        <v>30.75</v>
      </c>
      <c r="I202" s="4">
        <v>0.85399659999999999</v>
      </c>
      <c r="J202" s="4">
        <v>0.14600340000000001</v>
      </c>
      <c r="K202" s="4">
        <v>0</v>
      </c>
      <c r="L202" s="4">
        <v>0</v>
      </c>
      <c r="M202" s="4">
        <v>0.85399659999999999</v>
      </c>
      <c r="N202" s="4">
        <v>0.14600340000000001</v>
      </c>
      <c r="O202" s="4">
        <v>1</v>
      </c>
      <c r="Q202" s="4">
        <v>30.75</v>
      </c>
      <c r="R202" s="4">
        <v>3.157038E-3</v>
      </c>
      <c r="S202" s="4">
        <v>3.157038E-3</v>
      </c>
      <c r="T202" s="4">
        <v>3.8556689999999998E-2</v>
      </c>
      <c r="U202" s="4">
        <v>3.8556689999999998E-2</v>
      </c>
    </row>
    <row r="203" spans="1:21" x14ac:dyDescent="0.35">
      <c r="A203" s="4">
        <f t="shared" si="3"/>
        <v>31</v>
      </c>
      <c r="B203" s="4">
        <f t="shared" si="3"/>
        <v>0.85399659999999999</v>
      </c>
      <c r="C203" s="4">
        <f t="shared" si="3"/>
        <v>0.14600340000000001</v>
      </c>
      <c r="D203" s="4">
        <f t="shared" si="4"/>
        <v>-6.2343203594220006E-3</v>
      </c>
      <c r="E203" s="4">
        <f t="shared" si="5"/>
        <v>4.1431360000000021E-3</v>
      </c>
      <c r="H203" s="4">
        <v>31</v>
      </c>
      <c r="I203" s="4">
        <v>0.85399659999999999</v>
      </c>
      <c r="J203" s="4">
        <v>0.14600340000000001</v>
      </c>
      <c r="K203" s="4">
        <v>0</v>
      </c>
      <c r="L203" s="4">
        <v>0</v>
      </c>
      <c r="M203" s="4">
        <v>0.85399659999999999</v>
      </c>
      <c r="N203" s="4">
        <v>0.14600340000000001</v>
      </c>
      <c r="O203" s="4">
        <v>1</v>
      </c>
      <c r="Q203" s="4">
        <v>31</v>
      </c>
      <c r="R203" s="4">
        <v>3.157038E-3</v>
      </c>
      <c r="S203" s="4">
        <v>3.157038E-3</v>
      </c>
      <c r="T203" s="4">
        <v>3.8556689999999998E-2</v>
      </c>
      <c r="U203" s="4">
        <v>3.8556689999999998E-2</v>
      </c>
    </row>
    <row r="204" spans="1:21" x14ac:dyDescent="0.35">
      <c r="A204" s="4">
        <f t="shared" si="3"/>
        <v>31.25</v>
      </c>
      <c r="B204" s="4">
        <f t="shared" si="3"/>
        <v>0.85399659999999999</v>
      </c>
      <c r="C204" s="4">
        <f t="shared" si="3"/>
        <v>0.14600340000000001</v>
      </c>
      <c r="D204" s="4">
        <f t="shared" si="4"/>
        <v>-6.2343203594220006E-3</v>
      </c>
      <c r="E204" s="4">
        <f t="shared" si="5"/>
        <v>4.1431360000000021E-3</v>
      </c>
      <c r="H204" s="4">
        <v>31.25</v>
      </c>
      <c r="I204" s="4">
        <v>0.85399659999999999</v>
      </c>
      <c r="J204" s="4">
        <v>0.14600340000000001</v>
      </c>
      <c r="K204" s="4">
        <v>0</v>
      </c>
      <c r="L204" s="4">
        <v>0</v>
      </c>
      <c r="M204" s="4">
        <v>0.85399659999999999</v>
      </c>
      <c r="N204" s="4">
        <v>0.14600340000000001</v>
      </c>
      <c r="O204" s="4">
        <v>1</v>
      </c>
      <c r="Q204" s="4">
        <v>31.25</v>
      </c>
      <c r="R204" s="4">
        <v>3.157038E-3</v>
      </c>
      <c r="S204" s="4">
        <v>3.157038E-3</v>
      </c>
      <c r="T204" s="4">
        <v>3.8556689999999998E-2</v>
      </c>
      <c r="U204" s="4">
        <v>3.8556689999999998E-2</v>
      </c>
    </row>
    <row r="205" spans="1:21" x14ac:dyDescent="0.35">
      <c r="A205" s="4">
        <f t="shared" si="3"/>
        <v>31.5</v>
      </c>
      <c r="B205" s="4">
        <f t="shared" si="3"/>
        <v>0.85399659999999999</v>
      </c>
      <c r="C205" s="4">
        <f t="shared" si="3"/>
        <v>0.14600340000000001</v>
      </c>
      <c r="D205" s="4">
        <f t="shared" si="4"/>
        <v>-6.2343203594220006E-3</v>
      </c>
      <c r="E205" s="4">
        <f t="shared" si="5"/>
        <v>4.1431360000000021E-3</v>
      </c>
      <c r="H205" s="4">
        <v>31.5</v>
      </c>
      <c r="I205" s="4">
        <v>0.85399659999999999</v>
      </c>
      <c r="J205" s="4">
        <v>0.14600340000000001</v>
      </c>
      <c r="K205" s="4">
        <v>0</v>
      </c>
      <c r="L205" s="4">
        <v>0</v>
      </c>
      <c r="M205" s="4">
        <v>0.85399659999999999</v>
      </c>
      <c r="N205" s="4">
        <v>0.14600340000000001</v>
      </c>
      <c r="O205" s="4">
        <v>1</v>
      </c>
      <c r="Q205" s="4">
        <v>31.5</v>
      </c>
      <c r="R205" s="4">
        <v>3.157038E-3</v>
      </c>
      <c r="S205" s="4">
        <v>3.157038E-3</v>
      </c>
      <c r="T205" s="4">
        <v>3.8556689999999998E-2</v>
      </c>
      <c r="U205" s="4">
        <v>3.8556689999999998E-2</v>
      </c>
    </row>
    <row r="206" spans="1:21" x14ac:dyDescent="0.35">
      <c r="A206" s="4">
        <f t="shared" si="3"/>
        <v>31.75</v>
      </c>
      <c r="B206" s="4">
        <f t="shared" si="3"/>
        <v>0.85399659999999999</v>
      </c>
      <c r="C206" s="4">
        <f t="shared" si="3"/>
        <v>0.14600340000000001</v>
      </c>
      <c r="D206" s="4">
        <f t="shared" si="4"/>
        <v>-6.2343203594220006E-3</v>
      </c>
      <c r="E206" s="4">
        <f t="shared" si="5"/>
        <v>4.1431360000000021E-3</v>
      </c>
      <c r="H206" s="4">
        <v>31.75</v>
      </c>
      <c r="I206" s="4">
        <v>0.85399659999999999</v>
      </c>
      <c r="J206" s="4">
        <v>0.14600340000000001</v>
      </c>
      <c r="K206" s="4">
        <v>0</v>
      </c>
      <c r="L206" s="4">
        <v>0</v>
      </c>
      <c r="M206" s="4">
        <v>0.85399659999999999</v>
      </c>
      <c r="N206" s="4">
        <v>0.14600340000000001</v>
      </c>
      <c r="O206" s="4">
        <v>1</v>
      </c>
      <c r="Q206" s="4">
        <v>31.75</v>
      </c>
      <c r="R206" s="4">
        <v>3.157038E-3</v>
      </c>
      <c r="S206" s="4">
        <v>3.157038E-3</v>
      </c>
      <c r="T206" s="4">
        <v>3.8556689999999998E-2</v>
      </c>
      <c r="U206" s="4">
        <v>3.8556689999999998E-2</v>
      </c>
    </row>
    <row r="207" spans="1:21" x14ac:dyDescent="0.35">
      <c r="A207" s="4">
        <f t="shared" si="3"/>
        <v>32</v>
      </c>
      <c r="B207" s="4">
        <f t="shared" si="3"/>
        <v>0.85399659999999999</v>
      </c>
      <c r="C207" s="4">
        <f t="shared" si="3"/>
        <v>0.14600340000000001</v>
      </c>
      <c r="D207" s="4">
        <f t="shared" si="4"/>
        <v>-6.2343203594220006E-3</v>
      </c>
      <c r="E207" s="4">
        <f t="shared" si="5"/>
        <v>4.1431360000000021E-3</v>
      </c>
      <c r="H207" s="4">
        <v>32</v>
      </c>
      <c r="I207" s="4">
        <v>0.85399659999999999</v>
      </c>
      <c r="J207" s="4">
        <v>0.14600340000000001</v>
      </c>
      <c r="K207" s="4">
        <v>0</v>
      </c>
      <c r="L207" s="4">
        <v>0</v>
      </c>
      <c r="M207" s="4">
        <v>0.85399659999999999</v>
      </c>
      <c r="N207" s="4">
        <v>0.14600340000000001</v>
      </c>
      <c r="O207" s="4">
        <v>1</v>
      </c>
      <c r="Q207" s="4">
        <v>32</v>
      </c>
      <c r="R207" s="4">
        <v>3.157038E-3</v>
      </c>
      <c r="S207" s="4">
        <v>3.157038E-3</v>
      </c>
      <c r="T207" s="4">
        <v>3.8556689999999998E-2</v>
      </c>
      <c r="U207" s="4">
        <v>3.8556689999999998E-2</v>
      </c>
    </row>
    <row r="208" spans="1:21" x14ac:dyDescent="0.35">
      <c r="A208" s="4">
        <f t="shared" ref="A208:C271" si="6">H208</f>
        <v>32.25</v>
      </c>
      <c r="B208" s="4">
        <f t="shared" si="6"/>
        <v>0.85399659999999999</v>
      </c>
      <c r="C208" s="4">
        <f t="shared" si="6"/>
        <v>0.14600340000000001</v>
      </c>
      <c r="D208" s="4">
        <f t="shared" ref="D208:D271" si="7">-$B$23*B208*C208</f>
        <v>-6.2343203594220006E-3</v>
      </c>
      <c r="E208" s="4">
        <f t="shared" ref="E208:E271" si="8">-(AVERAGE(R208,T208)-$B$23/2)</f>
        <v>4.1431360000000021E-3</v>
      </c>
      <c r="H208" s="4">
        <v>32.25</v>
      </c>
      <c r="I208" s="4">
        <v>0.85399659999999999</v>
      </c>
      <c r="J208" s="4">
        <v>0.14600340000000001</v>
      </c>
      <c r="K208" s="4">
        <v>0</v>
      </c>
      <c r="L208" s="4">
        <v>0</v>
      </c>
      <c r="M208" s="4">
        <v>0.85399659999999999</v>
      </c>
      <c r="N208" s="4">
        <v>0.14600340000000001</v>
      </c>
      <c r="O208" s="4">
        <v>1</v>
      </c>
      <c r="Q208" s="4">
        <v>32.25</v>
      </c>
      <c r="R208" s="4">
        <v>3.157038E-3</v>
      </c>
      <c r="S208" s="4">
        <v>3.157038E-3</v>
      </c>
      <c r="T208" s="4">
        <v>3.8556689999999998E-2</v>
      </c>
      <c r="U208" s="4">
        <v>3.8556689999999998E-2</v>
      </c>
    </row>
    <row r="209" spans="1:21" x14ac:dyDescent="0.35">
      <c r="A209" s="4">
        <f t="shared" si="6"/>
        <v>32.5</v>
      </c>
      <c r="B209" s="4">
        <f t="shared" si="6"/>
        <v>0.85399659999999999</v>
      </c>
      <c r="C209" s="4">
        <f t="shared" si="6"/>
        <v>0.14600340000000001</v>
      </c>
      <c r="D209" s="4">
        <f t="shared" si="7"/>
        <v>-6.2343203594220006E-3</v>
      </c>
      <c r="E209" s="4">
        <f t="shared" si="8"/>
        <v>4.1431360000000021E-3</v>
      </c>
      <c r="H209" s="4">
        <v>32.5</v>
      </c>
      <c r="I209" s="4">
        <v>0.85399659999999999</v>
      </c>
      <c r="J209" s="4">
        <v>0.14600340000000001</v>
      </c>
      <c r="K209" s="4">
        <v>0</v>
      </c>
      <c r="L209" s="4">
        <v>0</v>
      </c>
      <c r="M209" s="4">
        <v>0.85399659999999999</v>
      </c>
      <c r="N209" s="4">
        <v>0.14600340000000001</v>
      </c>
      <c r="O209" s="4">
        <v>1</v>
      </c>
      <c r="Q209" s="4">
        <v>32.5</v>
      </c>
      <c r="R209" s="4">
        <v>3.157038E-3</v>
      </c>
      <c r="S209" s="4">
        <v>3.157038E-3</v>
      </c>
      <c r="T209" s="4">
        <v>3.8556689999999998E-2</v>
      </c>
      <c r="U209" s="4">
        <v>3.8556689999999998E-2</v>
      </c>
    </row>
    <row r="210" spans="1:21" x14ac:dyDescent="0.35">
      <c r="A210" s="4">
        <f t="shared" si="6"/>
        <v>32.75</v>
      </c>
      <c r="B210" s="4">
        <f t="shared" si="6"/>
        <v>0.85399659999999999</v>
      </c>
      <c r="C210" s="4">
        <f t="shared" si="6"/>
        <v>0.14600340000000001</v>
      </c>
      <c r="D210" s="4">
        <f t="shared" si="7"/>
        <v>-6.2343203594220006E-3</v>
      </c>
      <c r="E210" s="4">
        <f t="shared" si="8"/>
        <v>4.1431360000000021E-3</v>
      </c>
      <c r="H210" s="4">
        <v>32.75</v>
      </c>
      <c r="I210" s="4">
        <v>0.85399659999999999</v>
      </c>
      <c r="J210" s="4">
        <v>0.14600340000000001</v>
      </c>
      <c r="K210" s="4">
        <v>0</v>
      </c>
      <c r="L210" s="4">
        <v>0</v>
      </c>
      <c r="M210" s="4">
        <v>0.85399659999999999</v>
      </c>
      <c r="N210" s="4">
        <v>0.14600340000000001</v>
      </c>
      <c r="O210" s="4">
        <v>1</v>
      </c>
      <c r="Q210" s="4">
        <v>32.75</v>
      </c>
      <c r="R210" s="4">
        <v>3.157038E-3</v>
      </c>
      <c r="S210" s="4">
        <v>3.157038E-3</v>
      </c>
      <c r="T210" s="4">
        <v>3.8556689999999998E-2</v>
      </c>
      <c r="U210" s="4">
        <v>3.8556689999999998E-2</v>
      </c>
    </row>
    <row r="211" spans="1:21" x14ac:dyDescent="0.35">
      <c r="A211" s="4">
        <f t="shared" si="6"/>
        <v>33</v>
      </c>
      <c r="B211" s="4">
        <f t="shared" si="6"/>
        <v>0.85399659999999999</v>
      </c>
      <c r="C211" s="4">
        <f t="shared" si="6"/>
        <v>0.14600340000000001</v>
      </c>
      <c r="D211" s="4">
        <f t="shared" si="7"/>
        <v>-6.2343203594220006E-3</v>
      </c>
      <c r="E211" s="4">
        <f t="shared" si="8"/>
        <v>4.1431360000000021E-3</v>
      </c>
      <c r="H211" s="4">
        <v>33</v>
      </c>
      <c r="I211" s="4">
        <v>0.85399659999999999</v>
      </c>
      <c r="J211" s="4">
        <v>0.14600340000000001</v>
      </c>
      <c r="K211" s="4">
        <v>0</v>
      </c>
      <c r="L211" s="4">
        <v>0</v>
      </c>
      <c r="M211" s="4">
        <v>0.85399659999999999</v>
      </c>
      <c r="N211" s="4">
        <v>0.14600340000000001</v>
      </c>
      <c r="O211" s="4">
        <v>1</v>
      </c>
      <c r="Q211" s="4">
        <v>33</v>
      </c>
      <c r="R211" s="4">
        <v>3.157038E-3</v>
      </c>
      <c r="S211" s="4">
        <v>3.157038E-3</v>
      </c>
      <c r="T211" s="4">
        <v>3.8556689999999998E-2</v>
      </c>
      <c r="U211" s="4">
        <v>3.8556689999999998E-2</v>
      </c>
    </row>
    <row r="212" spans="1:21" x14ac:dyDescent="0.35">
      <c r="A212" s="4">
        <f t="shared" si="6"/>
        <v>33.25</v>
      </c>
      <c r="B212" s="4">
        <f t="shared" si="6"/>
        <v>0.85399659999999999</v>
      </c>
      <c r="C212" s="4">
        <f t="shared" si="6"/>
        <v>0.14600340000000001</v>
      </c>
      <c r="D212" s="4">
        <f t="shared" si="7"/>
        <v>-6.2343203594220006E-3</v>
      </c>
      <c r="E212" s="4">
        <f t="shared" si="8"/>
        <v>4.1431360000000021E-3</v>
      </c>
      <c r="H212" s="4">
        <v>33.25</v>
      </c>
      <c r="I212" s="4">
        <v>0.85399659999999999</v>
      </c>
      <c r="J212" s="4">
        <v>0.14600340000000001</v>
      </c>
      <c r="K212" s="4">
        <v>0</v>
      </c>
      <c r="L212" s="4">
        <v>0</v>
      </c>
      <c r="M212" s="4">
        <v>0.85399659999999999</v>
      </c>
      <c r="N212" s="4">
        <v>0.14600340000000001</v>
      </c>
      <c r="O212" s="4">
        <v>1</v>
      </c>
      <c r="Q212" s="4">
        <v>33.25</v>
      </c>
      <c r="R212" s="4">
        <v>3.157038E-3</v>
      </c>
      <c r="S212" s="4">
        <v>3.157038E-3</v>
      </c>
      <c r="T212" s="4">
        <v>3.8556689999999998E-2</v>
      </c>
      <c r="U212" s="4">
        <v>3.8556689999999998E-2</v>
      </c>
    </row>
    <row r="213" spans="1:21" x14ac:dyDescent="0.35">
      <c r="A213" s="4">
        <f t="shared" si="6"/>
        <v>33.5</v>
      </c>
      <c r="B213" s="4">
        <f t="shared" si="6"/>
        <v>0.85399659999999999</v>
      </c>
      <c r="C213" s="4">
        <f t="shared" si="6"/>
        <v>0.14600340000000001</v>
      </c>
      <c r="D213" s="4">
        <f t="shared" si="7"/>
        <v>-6.2343203594220006E-3</v>
      </c>
      <c r="E213" s="4">
        <f t="shared" si="8"/>
        <v>4.1431360000000021E-3</v>
      </c>
      <c r="H213" s="4">
        <v>33.5</v>
      </c>
      <c r="I213" s="4">
        <v>0.85399659999999999</v>
      </c>
      <c r="J213" s="4">
        <v>0.14600340000000001</v>
      </c>
      <c r="K213" s="4">
        <v>0</v>
      </c>
      <c r="L213" s="4">
        <v>0</v>
      </c>
      <c r="M213" s="4">
        <v>0.85399659999999999</v>
      </c>
      <c r="N213" s="4">
        <v>0.14600340000000001</v>
      </c>
      <c r="O213" s="4">
        <v>1</v>
      </c>
      <c r="Q213" s="4">
        <v>33.5</v>
      </c>
      <c r="R213" s="4">
        <v>3.157038E-3</v>
      </c>
      <c r="S213" s="4">
        <v>3.157038E-3</v>
      </c>
      <c r="T213" s="4">
        <v>3.8556689999999998E-2</v>
      </c>
      <c r="U213" s="4">
        <v>3.8556689999999998E-2</v>
      </c>
    </row>
    <row r="214" spans="1:21" x14ac:dyDescent="0.35">
      <c r="A214" s="4">
        <f t="shared" si="6"/>
        <v>33.75</v>
      </c>
      <c r="B214" s="4">
        <f t="shared" si="6"/>
        <v>0.85399659999999999</v>
      </c>
      <c r="C214" s="4">
        <f t="shared" si="6"/>
        <v>0.14600340000000001</v>
      </c>
      <c r="D214" s="4">
        <f t="shared" si="7"/>
        <v>-6.2343203594220006E-3</v>
      </c>
      <c r="E214" s="4">
        <f t="shared" si="8"/>
        <v>4.1431360000000021E-3</v>
      </c>
      <c r="H214" s="4">
        <v>33.75</v>
      </c>
      <c r="I214" s="4">
        <v>0.85399659999999999</v>
      </c>
      <c r="J214" s="4">
        <v>0.14600340000000001</v>
      </c>
      <c r="K214" s="4">
        <v>0</v>
      </c>
      <c r="L214" s="4">
        <v>0</v>
      </c>
      <c r="M214" s="4">
        <v>0.85399659999999999</v>
      </c>
      <c r="N214" s="4">
        <v>0.14600340000000001</v>
      </c>
      <c r="O214" s="4">
        <v>1</v>
      </c>
      <c r="Q214" s="4">
        <v>33.75</v>
      </c>
      <c r="R214" s="4">
        <v>3.157038E-3</v>
      </c>
      <c r="S214" s="4">
        <v>3.157038E-3</v>
      </c>
      <c r="T214" s="4">
        <v>3.8556689999999998E-2</v>
      </c>
      <c r="U214" s="4">
        <v>3.8556689999999998E-2</v>
      </c>
    </row>
    <row r="215" spans="1:21" x14ac:dyDescent="0.35">
      <c r="A215" s="4">
        <f t="shared" si="6"/>
        <v>34</v>
      </c>
      <c r="B215" s="4">
        <f t="shared" si="6"/>
        <v>0.85399659999999999</v>
      </c>
      <c r="C215" s="4">
        <f t="shared" si="6"/>
        <v>0.14600340000000001</v>
      </c>
      <c r="D215" s="4">
        <f t="shared" si="7"/>
        <v>-6.2343203594220006E-3</v>
      </c>
      <c r="E215" s="4">
        <f t="shared" si="8"/>
        <v>4.1431360000000021E-3</v>
      </c>
      <c r="H215" s="4">
        <v>34</v>
      </c>
      <c r="I215" s="4">
        <v>0.85399659999999999</v>
      </c>
      <c r="J215" s="4">
        <v>0.14600340000000001</v>
      </c>
      <c r="K215" s="4">
        <v>0</v>
      </c>
      <c r="L215" s="4">
        <v>0</v>
      </c>
      <c r="M215" s="4">
        <v>0.85399659999999999</v>
      </c>
      <c r="N215" s="4">
        <v>0.14600340000000001</v>
      </c>
      <c r="O215" s="4">
        <v>1</v>
      </c>
      <c r="Q215" s="4">
        <v>34</v>
      </c>
      <c r="R215" s="4">
        <v>3.157038E-3</v>
      </c>
      <c r="S215" s="4">
        <v>3.157038E-3</v>
      </c>
      <c r="T215" s="4">
        <v>3.8556689999999998E-2</v>
      </c>
      <c r="U215" s="4">
        <v>3.8556689999999998E-2</v>
      </c>
    </row>
    <row r="216" spans="1:21" x14ac:dyDescent="0.35">
      <c r="A216" s="4">
        <f t="shared" si="6"/>
        <v>34.25</v>
      </c>
      <c r="B216" s="4">
        <f t="shared" si="6"/>
        <v>0.85399659999999999</v>
      </c>
      <c r="C216" s="4">
        <f t="shared" si="6"/>
        <v>0.14600340000000001</v>
      </c>
      <c r="D216" s="4">
        <f t="shared" si="7"/>
        <v>-6.2343203594220006E-3</v>
      </c>
      <c r="E216" s="4">
        <f t="shared" si="8"/>
        <v>4.1431360000000021E-3</v>
      </c>
      <c r="H216" s="4">
        <v>34.25</v>
      </c>
      <c r="I216" s="4">
        <v>0.85399659999999999</v>
      </c>
      <c r="J216" s="4">
        <v>0.14600340000000001</v>
      </c>
      <c r="K216" s="4">
        <v>0</v>
      </c>
      <c r="L216" s="4">
        <v>0</v>
      </c>
      <c r="M216" s="4">
        <v>0.85399659999999999</v>
      </c>
      <c r="N216" s="4">
        <v>0.14600340000000001</v>
      </c>
      <c r="O216" s="4">
        <v>1</v>
      </c>
      <c r="Q216" s="4">
        <v>34.25</v>
      </c>
      <c r="R216" s="4">
        <v>3.157038E-3</v>
      </c>
      <c r="S216" s="4">
        <v>3.157038E-3</v>
      </c>
      <c r="T216" s="4">
        <v>3.8556689999999998E-2</v>
      </c>
      <c r="U216" s="4">
        <v>3.8556689999999998E-2</v>
      </c>
    </row>
    <row r="217" spans="1:21" x14ac:dyDescent="0.35">
      <c r="A217" s="4">
        <f t="shared" si="6"/>
        <v>34.5</v>
      </c>
      <c r="B217" s="4">
        <f t="shared" si="6"/>
        <v>0.85399659999999999</v>
      </c>
      <c r="C217" s="4">
        <f t="shared" si="6"/>
        <v>0.14600340000000001</v>
      </c>
      <c r="D217" s="4">
        <f t="shared" si="7"/>
        <v>-6.2343203594220006E-3</v>
      </c>
      <c r="E217" s="4">
        <f t="shared" si="8"/>
        <v>4.1431360000000021E-3</v>
      </c>
      <c r="H217" s="4">
        <v>34.5</v>
      </c>
      <c r="I217" s="4">
        <v>0.85399659999999999</v>
      </c>
      <c r="J217" s="4">
        <v>0.14600340000000001</v>
      </c>
      <c r="K217" s="4">
        <v>0</v>
      </c>
      <c r="L217" s="4">
        <v>0</v>
      </c>
      <c r="M217" s="4">
        <v>0.85399659999999999</v>
      </c>
      <c r="N217" s="4">
        <v>0.14600340000000001</v>
      </c>
      <c r="O217" s="4">
        <v>1</v>
      </c>
      <c r="Q217" s="4">
        <v>34.5</v>
      </c>
      <c r="R217" s="4">
        <v>3.157038E-3</v>
      </c>
      <c r="S217" s="4">
        <v>3.157038E-3</v>
      </c>
      <c r="T217" s="4">
        <v>3.8556689999999998E-2</v>
      </c>
      <c r="U217" s="4">
        <v>3.8556689999999998E-2</v>
      </c>
    </row>
    <row r="218" spans="1:21" x14ac:dyDescent="0.35">
      <c r="A218" s="4">
        <f t="shared" si="6"/>
        <v>34.75</v>
      </c>
      <c r="B218" s="4">
        <f t="shared" si="6"/>
        <v>0.85399659999999999</v>
      </c>
      <c r="C218" s="4">
        <f t="shared" si="6"/>
        <v>0.14600340000000001</v>
      </c>
      <c r="D218" s="4">
        <f t="shared" si="7"/>
        <v>-6.2343203594220006E-3</v>
      </c>
      <c r="E218" s="4">
        <f t="shared" si="8"/>
        <v>4.1431360000000021E-3</v>
      </c>
      <c r="H218" s="4">
        <v>34.75</v>
      </c>
      <c r="I218" s="4">
        <v>0.85399659999999999</v>
      </c>
      <c r="J218" s="4">
        <v>0.14600340000000001</v>
      </c>
      <c r="K218" s="4">
        <v>0</v>
      </c>
      <c r="L218" s="4">
        <v>0</v>
      </c>
      <c r="M218" s="4">
        <v>0.85399659999999999</v>
      </c>
      <c r="N218" s="4">
        <v>0.14600340000000001</v>
      </c>
      <c r="O218" s="4">
        <v>1</v>
      </c>
      <c r="Q218" s="4">
        <v>34.75</v>
      </c>
      <c r="R218" s="4">
        <v>3.157038E-3</v>
      </c>
      <c r="S218" s="4">
        <v>3.157038E-3</v>
      </c>
      <c r="T218" s="4">
        <v>3.8556689999999998E-2</v>
      </c>
      <c r="U218" s="4">
        <v>3.8556689999999998E-2</v>
      </c>
    </row>
    <row r="219" spans="1:21" x14ac:dyDescent="0.35">
      <c r="A219" s="4">
        <f t="shared" si="6"/>
        <v>35</v>
      </c>
      <c r="B219" s="4">
        <f t="shared" si="6"/>
        <v>0.85399659999999999</v>
      </c>
      <c r="C219" s="4">
        <f t="shared" si="6"/>
        <v>0.14600340000000001</v>
      </c>
      <c r="D219" s="4">
        <f t="shared" si="7"/>
        <v>-6.2343203594220006E-3</v>
      </c>
      <c r="E219" s="4">
        <f t="shared" si="8"/>
        <v>4.1431360000000021E-3</v>
      </c>
      <c r="H219" s="4">
        <v>35</v>
      </c>
      <c r="I219" s="4">
        <v>0.85399659999999999</v>
      </c>
      <c r="J219" s="4">
        <v>0.14600340000000001</v>
      </c>
      <c r="K219" s="4">
        <v>0</v>
      </c>
      <c r="L219" s="4">
        <v>0</v>
      </c>
      <c r="M219" s="4">
        <v>0.85399659999999999</v>
      </c>
      <c r="N219" s="4">
        <v>0.14600340000000001</v>
      </c>
      <c r="O219" s="4">
        <v>1</v>
      </c>
      <c r="Q219" s="4">
        <v>35</v>
      </c>
      <c r="R219" s="4">
        <v>3.157038E-3</v>
      </c>
      <c r="S219" s="4">
        <v>3.157038E-3</v>
      </c>
      <c r="T219" s="4">
        <v>3.8556689999999998E-2</v>
      </c>
      <c r="U219" s="4">
        <v>3.8556689999999998E-2</v>
      </c>
    </row>
    <row r="220" spans="1:21" x14ac:dyDescent="0.35">
      <c r="A220" s="4">
        <f t="shared" si="6"/>
        <v>35.25</v>
      </c>
      <c r="B220" s="4">
        <f t="shared" si="6"/>
        <v>0.85399659999999999</v>
      </c>
      <c r="C220" s="4">
        <f t="shared" si="6"/>
        <v>0.14600340000000001</v>
      </c>
      <c r="D220" s="4">
        <f t="shared" si="7"/>
        <v>-6.2343203594220006E-3</v>
      </c>
      <c r="E220" s="4">
        <f t="shared" si="8"/>
        <v>4.1431360000000021E-3</v>
      </c>
      <c r="H220" s="4">
        <v>35.25</v>
      </c>
      <c r="I220" s="4">
        <v>0.85399659999999999</v>
      </c>
      <c r="J220" s="4">
        <v>0.14600340000000001</v>
      </c>
      <c r="K220" s="4">
        <v>0</v>
      </c>
      <c r="L220" s="4">
        <v>0</v>
      </c>
      <c r="M220" s="4">
        <v>0.85399659999999999</v>
      </c>
      <c r="N220" s="4">
        <v>0.14600340000000001</v>
      </c>
      <c r="O220" s="4">
        <v>1</v>
      </c>
      <c r="Q220" s="4">
        <v>35.25</v>
      </c>
      <c r="R220" s="4">
        <v>3.157038E-3</v>
      </c>
      <c r="S220" s="4">
        <v>3.157038E-3</v>
      </c>
      <c r="T220" s="4">
        <v>3.8556689999999998E-2</v>
      </c>
      <c r="U220" s="4">
        <v>3.8556689999999998E-2</v>
      </c>
    </row>
    <row r="221" spans="1:21" x14ac:dyDescent="0.35">
      <c r="A221" s="4">
        <f t="shared" si="6"/>
        <v>35.5</v>
      </c>
      <c r="B221" s="4">
        <f t="shared" si="6"/>
        <v>0.85399659999999999</v>
      </c>
      <c r="C221" s="4">
        <f t="shared" si="6"/>
        <v>0.14600340000000001</v>
      </c>
      <c r="D221" s="4">
        <f t="shared" si="7"/>
        <v>-6.2343203594220006E-3</v>
      </c>
      <c r="E221" s="4">
        <f t="shared" si="8"/>
        <v>4.1431360000000021E-3</v>
      </c>
      <c r="H221" s="4">
        <v>35.5</v>
      </c>
      <c r="I221" s="4">
        <v>0.85399659999999999</v>
      </c>
      <c r="J221" s="4">
        <v>0.14600340000000001</v>
      </c>
      <c r="K221" s="4">
        <v>0</v>
      </c>
      <c r="L221" s="4">
        <v>0</v>
      </c>
      <c r="M221" s="4">
        <v>0.85399659999999999</v>
      </c>
      <c r="N221" s="4">
        <v>0.14600340000000001</v>
      </c>
      <c r="O221" s="4">
        <v>1</v>
      </c>
      <c r="Q221" s="4">
        <v>35.5</v>
      </c>
      <c r="R221" s="4">
        <v>3.157038E-3</v>
      </c>
      <c r="S221" s="4">
        <v>3.157038E-3</v>
      </c>
      <c r="T221" s="4">
        <v>3.8556689999999998E-2</v>
      </c>
      <c r="U221" s="4">
        <v>3.8556689999999998E-2</v>
      </c>
    </row>
    <row r="222" spans="1:21" x14ac:dyDescent="0.35">
      <c r="A222" s="4">
        <f t="shared" si="6"/>
        <v>35.75</v>
      </c>
      <c r="B222" s="4">
        <f t="shared" si="6"/>
        <v>0.85399659999999999</v>
      </c>
      <c r="C222" s="4">
        <f t="shared" si="6"/>
        <v>0.14600340000000001</v>
      </c>
      <c r="D222" s="4">
        <f t="shared" si="7"/>
        <v>-6.2343203594220006E-3</v>
      </c>
      <c r="E222" s="4">
        <f t="shared" si="8"/>
        <v>4.1431360000000021E-3</v>
      </c>
      <c r="H222" s="4">
        <v>35.75</v>
      </c>
      <c r="I222" s="4">
        <v>0.85399659999999999</v>
      </c>
      <c r="J222" s="4">
        <v>0.14600340000000001</v>
      </c>
      <c r="K222" s="4">
        <v>0</v>
      </c>
      <c r="L222" s="4">
        <v>0</v>
      </c>
      <c r="M222" s="4">
        <v>0.85399659999999999</v>
      </c>
      <c r="N222" s="4">
        <v>0.14600340000000001</v>
      </c>
      <c r="O222" s="4">
        <v>1</v>
      </c>
      <c r="Q222" s="4">
        <v>35.75</v>
      </c>
      <c r="R222" s="4">
        <v>3.157038E-3</v>
      </c>
      <c r="S222" s="4">
        <v>3.157038E-3</v>
      </c>
      <c r="T222" s="4">
        <v>3.8556689999999998E-2</v>
      </c>
      <c r="U222" s="4">
        <v>3.8556689999999998E-2</v>
      </c>
    </row>
    <row r="223" spans="1:21" x14ac:dyDescent="0.35">
      <c r="A223" s="4">
        <f t="shared" si="6"/>
        <v>36</v>
      </c>
      <c r="B223" s="4">
        <f t="shared" si="6"/>
        <v>0.85399659999999999</v>
      </c>
      <c r="C223" s="4">
        <f t="shared" si="6"/>
        <v>0.14600340000000001</v>
      </c>
      <c r="D223" s="4">
        <f t="shared" si="7"/>
        <v>-6.2343203594220006E-3</v>
      </c>
      <c r="E223" s="4">
        <f t="shared" si="8"/>
        <v>4.1431360000000021E-3</v>
      </c>
      <c r="H223" s="4">
        <v>36</v>
      </c>
      <c r="I223" s="4">
        <v>0.85399659999999999</v>
      </c>
      <c r="J223" s="4">
        <v>0.14600340000000001</v>
      </c>
      <c r="K223" s="4">
        <v>0</v>
      </c>
      <c r="L223" s="4">
        <v>0</v>
      </c>
      <c r="M223" s="4">
        <v>0.85399659999999999</v>
      </c>
      <c r="N223" s="4">
        <v>0.14600340000000001</v>
      </c>
      <c r="O223" s="4">
        <v>1</v>
      </c>
      <c r="Q223" s="4">
        <v>36</v>
      </c>
      <c r="R223" s="4">
        <v>3.157038E-3</v>
      </c>
      <c r="S223" s="4">
        <v>3.157038E-3</v>
      </c>
      <c r="T223" s="4">
        <v>3.8556689999999998E-2</v>
      </c>
      <c r="U223" s="4">
        <v>3.8556689999999998E-2</v>
      </c>
    </row>
    <row r="224" spans="1:21" x14ac:dyDescent="0.35">
      <c r="A224" s="4">
        <f t="shared" si="6"/>
        <v>36.25</v>
      </c>
      <c r="B224" s="4">
        <f t="shared" si="6"/>
        <v>0.85399659999999999</v>
      </c>
      <c r="C224" s="4">
        <f t="shared" si="6"/>
        <v>0.14600340000000001</v>
      </c>
      <c r="D224" s="4">
        <f t="shared" si="7"/>
        <v>-6.2343203594220006E-3</v>
      </c>
      <c r="E224" s="4">
        <f t="shared" si="8"/>
        <v>4.1431360000000021E-3</v>
      </c>
      <c r="H224" s="4">
        <v>36.25</v>
      </c>
      <c r="I224" s="4">
        <v>0.85399659999999999</v>
      </c>
      <c r="J224" s="4">
        <v>0.14600340000000001</v>
      </c>
      <c r="K224" s="4">
        <v>0</v>
      </c>
      <c r="L224" s="4">
        <v>0</v>
      </c>
      <c r="M224" s="4">
        <v>0.85399659999999999</v>
      </c>
      <c r="N224" s="4">
        <v>0.14600340000000001</v>
      </c>
      <c r="O224" s="4">
        <v>1</v>
      </c>
      <c r="Q224" s="4">
        <v>36.25</v>
      </c>
      <c r="R224" s="4">
        <v>3.157038E-3</v>
      </c>
      <c r="S224" s="4">
        <v>3.157038E-3</v>
      </c>
      <c r="T224" s="4">
        <v>3.8556689999999998E-2</v>
      </c>
      <c r="U224" s="4">
        <v>3.8556689999999998E-2</v>
      </c>
    </row>
    <row r="225" spans="1:21" x14ac:dyDescent="0.35">
      <c r="A225" s="4">
        <f t="shared" si="6"/>
        <v>36.5</v>
      </c>
      <c r="B225" s="4">
        <f t="shared" si="6"/>
        <v>0.85399659999999999</v>
      </c>
      <c r="C225" s="4">
        <f t="shared" si="6"/>
        <v>0.14600340000000001</v>
      </c>
      <c r="D225" s="4">
        <f t="shared" si="7"/>
        <v>-6.2343203594220006E-3</v>
      </c>
      <c r="E225" s="4">
        <f t="shared" si="8"/>
        <v>4.1431360000000021E-3</v>
      </c>
      <c r="H225" s="4">
        <v>36.5</v>
      </c>
      <c r="I225" s="4">
        <v>0.85399659999999999</v>
      </c>
      <c r="J225" s="4">
        <v>0.14600340000000001</v>
      </c>
      <c r="K225" s="4">
        <v>0</v>
      </c>
      <c r="L225" s="4">
        <v>0</v>
      </c>
      <c r="M225" s="4">
        <v>0.85399659999999999</v>
      </c>
      <c r="N225" s="4">
        <v>0.14600340000000001</v>
      </c>
      <c r="O225" s="4">
        <v>1</v>
      </c>
      <c r="Q225" s="4">
        <v>36.5</v>
      </c>
      <c r="R225" s="4">
        <v>3.157038E-3</v>
      </c>
      <c r="S225" s="4">
        <v>3.157038E-3</v>
      </c>
      <c r="T225" s="4">
        <v>3.8556689999999998E-2</v>
      </c>
      <c r="U225" s="4">
        <v>3.8556689999999998E-2</v>
      </c>
    </row>
    <row r="226" spans="1:21" x14ac:dyDescent="0.35">
      <c r="A226" s="4">
        <f t="shared" si="6"/>
        <v>36.75</v>
      </c>
      <c r="B226" s="4">
        <f t="shared" si="6"/>
        <v>0.85399659999999999</v>
      </c>
      <c r="C226" s="4">
        <f t="shared" si="6"/>
        <v>0.14600340000000001</v>
      </c>
      <c r="D226" s="4">
        <f t="shared" si="7"/>
        <v>-6.2343203594220006E-3</v>
      </c>
      <c r="E226" s="4">
        <f t="shared" si="8"/>
        <v>4.1431360000000021E-3</v>
      </c>
      <c r="H226" s="4">
        <v>36.75</v>
      </c>
      <c r="I226" s="4">
        <v>0.85399659999999999</v>
      </c>
      <c r="J226" s="4">
        <v>0.14600340000000001</v>
      </c>
      <c r="K226" s="4">
        <v>0</v>
      </c>
      <c r="L226" s="4">
        <v>0</v>
      </c>
      <c r="M226" s="4">
        <v>0.85399659999999999</v>
      </c>
      <c r="N226" s="4">
        <v>0.14600340000000001</v>
      </c>
      <c r="O226" s="4">
        <v>1</v>
      </c>
      <c r="Q226" s="4">
        <v>36.75</v>
      </c>
      <c r="R226" s="4">
        <v>3.157038E-3</v>
      </c>
      <c r="S226" s="4">
        <v>3.157038E-3</v>
      </c>
      <c r="T226" s="4">
        <v>3.8556689999999998E-2</v>
      </c>
      <c r="U226" s="4">
        <v>3.8556689999999998E-2</v>
      </c>
    </row>
    <row r="227" spans="1:21" x14ac:dyDescent="0.35">
      <c r="A227" s="4">
        <f t="shared" si="6"/>
        <v>37</v>
      </c>
      <c r="B227" s="4">
        <f t="shared" si="6"/>
        <v>0.85399659999999999</v>
      </c>
      <c r="C227" s="4">
        <f t="shared" si="6"/>
        <v>0.14600340000000001</v>
      </c>
      <c r="D227" s="4">
        <f t="shared" si="7"/>
        <v>-6.2343203594220006E-3</v>
      </c>
      <c r="E227" s="4">
        <f t="shared" si="8"/>
        <v>4.1431360000000021E-3</v>
      </c>
      <c r="H227" s="4">
        <v>37</v>
      </c>
      <c r="I227" s="4">
        <v>0.85399659999999999</v>
      </c>
      <c r="J227" s="4">
        <v>0.14600340000000001</v>
      </c>
      <c r="K227" s="4">
        <v>0</v>
      </c>
      <c r="L227" s="4">
        <v>0</v>
      </c>
      <c r="M227" s="4">
        <v>0.85399659999999999</v>
      </c>
      <c r="N227" s="4">
        <v>0.14600340000000001</v>
      </c>
      <c r="O227" s="4">
        <v>1</v>
      </c>
      <c r="Q227" s="4">
        <v>37</v>
      </c>
      <c r="R227" s="4">
        <v>3.157038E-3</v>
      </c>
      <c r="S227" s="4">
        <v>3.157038E-3</v>
      </c>
      <c r="T227" s="4">
        <v>3.8556689999999998E-2</v>
      </c>
      <c r="U227" s="4">
        <v>3.8556689999999998E-2</v>
      </c>
    </row>
    <row r="228" spans="1:21" x14ac:dyDescent="0.35">
      <c r="A228" s="4">
        <f t="shared" si="6"/>
        <v>37.25</v>
      </c>
      <c r="B228" s="4">
        <f t="shared" si="6"/>
        <v>0.85399659999999999</v>
      </c>
      <c r="C228" s="4">
        <f t="shared" si="6"/>
        <v>0.14600340000000001</v>
      </c>
      <c r="D228" s="4">
        <f t="shared" si="7"/>
        <v>-6.2343203594220006E-3</v>
      </c>
      <c r="E228" s="4">
        <f t="shared" si="8"/>
        <v>4.1431360000000021E-3</v>
      </c>
      <c r="H228" s="4">
        <v>37.25</v>
      </c>
      <c r="I228" s="4">
        <v>0.85399659999999999</v>
      </c>
      <c r="J228" s="4">
        <v>0.14600340000000001</v>
      </c>
      <c r="K228" s="4">
        <v>0</v>
      </c>
      <c r="L228" s="4">
        <v>0</v>
      </c>
      <c r="M228" s="4">
        <v>0.85399659999999999</v>
      </c>
      <c r="N228" s="4">
        <v>0.14600340000000001</v>
      </c>
      <c r="O228" s="4">
        <v>1</v>
      </c>
      <c r="Q228" s="4">
        <v>37.25</v>
      </c>
      <c r="R228" s="4">
        <v>3.157038E-3</v>
      </c>
      <c r="S228" s="4">
        <v>3.157038E-3</v>
      </c>
      <c r="T228" s="4">
        <v>3.8556689999999998E-2</v>
      </c>
      <c r="U228" s="4">
        <v>3.8556689999999998E-2</v>
      </c>
    </row>
    <row r="229" spans="1:21" x14ac:dyDescent="0.35">
      <c r="A229" s="4">
        <f t="shared" si="6"/>
        <v>37.5</v>
      </c>
      <c r="B229" s="4">
        <f t="shared" si="6"/>
        <v>0.85399659999999999</v>
      </c>
      <c r="C229" s="4">
        <f t="shared" si="6"/>
        <v>0.14600340000000001</v>
      </c>
      <c r="D229" s="4">
        <f t="shared" si="7"/>
        <v>-6.2343203594220006E-3</v>
      </c>
      <c r="E229" s="4">
        <f t="shared" si="8"/>
        <v>4.1431360000000021E-3</v>
      </c>
      <c r="H229" s="4">
        <v>37.5</v>
      </c>
      <c r="I229" s="4">
        <v>0.85399659999999999</v>
      </c>
      <c r="J229" s="4">
        <v>0.14600340000000001</v>
      </c>
      <c r="K229" s="4">
        <v>0</v>
      </c>
      <c r="L229" s="4">
        <v>0</v>
      </c>
      <c r="M229" s="4">
        <v>0.85399659999999999</v>
      </c>
      <c r="N229" s="4">
        <v>0.14600340000000001</v>
      </c>
      <c r="O229" s="4">
        <v>1</v>
      </c>
      <c r="Q229" s="4">
        <v>37.5</v>
      </c>
      <c r="R229" s="4">
        <v>3.157038E-3</v>
      </c>
      <c r="S229" s="4">
        <v>3.157038E-3</v>
      </c>
      <c r="T229" s="4">
        <v>3.8556689999999998E-2</v>
      </c>
      <c r="U229" s="4">
        <v>3.8556689999999998E-2</v>
      </c>
    </row>
    <row r="230" spans="1:21" x14ac:dyDescent="0.35">
      <c r="A230" s="4">
        <f t="shared" si="6"/>
        <v>37.75</v>
      </c>
      <c r="B230" s="4">
        <f t="shared" si="6"/>
        <v>0.85399659999999999</v>
      </c>
      <c r="C230" s="4">
        <f t="shared" si="6"/>
        <v>0.14600340000000001</v>
      </c>
      <c r="D230" s="4">
        <f t="shared" si="7"/>
        <v>-6.2343203594220006E-3</v>
      </c>
      <c r="E230" s="4">
        <f t="shared" si="8"/>
        <v>4.1431360000000021E-3</v>
      </c>
      <c r="H230" s="4">
        <v>37.75</v>
      </c>
      <c r="I230" s="4">
        <v>0.85399659999999999</v>
      </c>
      <c r="J230" s="4">
        <v>0.14600340000000001</v>
      </c>
      <c r="K230" s="4">
        <v>0</v>
      </c>
      <c r="L230" s="4">
        <v>0</v>
      </c>
      <c r="M230" s="4">
        <v>0.85399659999999999</v>
      </c>
      <c r="N230" s="4">
        <v>0.14600340000000001</v>
      </c>
      <c r="O230" s="4">
        <v>1</v>
      </c>
      <c r="Q230" s="4">
        <v>37.75</v>
      </c>
      <c r="R230" s="4">
        <v>3.157038E-3</v>
      </c>
      <c r="S230" s="4">
        <v>3.157038E-3</v>
      </c>
      <c r="T230" s="4">
        <v>3.8556689999999998E-2</v>
      </c>
      <c r="U230" s="4">
        <v>3.8556689999999998E-2</v>
      </c>
    </row>
    <row r="231" spans="1:21" x14ac:dyDescent="0.35">
      <c r="A231" s="4">
        <f t="shared" si="6"/>
        <v>38</v>
      </c>
      <c r="B231" s="4">
        <f t="shared" si="6"/>
        <v>0.85399659999999999</v>
      </c>
      <c r="C231" s="4">
        <f t="shared" si="6"/>
        <v>0.14600340000000001</v>
      </c>
      <c r="D231" s="4">
        <f t="shared" si="7"/>
        <v>-6.2343203594220006E-3</v>
      </c>
      <c r="E231" s="4">
        <f t="shared" si="8"/>
        <v>4.1431360000000021E-3</v>
      </c>
      <c r="H231" s="4">
        <v>38</v>
      </c>
      <c r="I231" s="4">
        <v>0.85399659999999999</v>
      </c>
      <c r="J231" s="4">
        <v>0.14600340000000001</v>
      </c>
      <c r="K231" s="4">
        <v>0</v>
      </c>
      <c r="L231" s="4">
        <v>0</v>
      </c>
      <c r="M231" s="4">
        <v>0.85399659999999999</v>
      </c>
      <c r="N231" s="4">
        <v>0.14600340000000001</v>
      </c>
      <c r="O231" s="4">
        <v>1</v>
      </c>
      <c r="Q231" s="4">
        <v>38</v>
      </c>
      <c r="R231" s="4">
        <v>3.157038E-3</v>
      </c>
      <c r="S231" s="4">
        <v>3.157038E-3</v>
      </c>
      <c r="T231" s="4">
        <v>3.8556689999999998E-2</v>
      </c>
      <c r="U231" s="4">
        <v>3.8556689999999998E-2</v>
      </c>
    </row>
    <row r="232" spans="1:21" x14ac:dyDescent="0.35">
      <c r="A232" s="4">
        <f t="shared" si="6"/>
        <v>38.25</v>
      </c>
      <c r="B232" s="4">
        <f t="shared" si="6"/>
        <v>0.85399659999999999</v>
      </c>
      <c r="C232" s="4">
        <f t="shared" si="6"/>
        <v>0.14600340000000001</v>
      </c>
      <c r="D232" s="4">
        <f t="shared" si="7"/>
        <v>-6.2343203594220006E-3</v>
      </c>
      <c r="E232" s="4">
        <f t="shared" si="8"/>
        <v>4.1431360000000021E-3</v>
      </c>
      <c r="H232" s="4">
        <v>38.25</v>
      </c>
      <c r="I232" s="4">
        <v>0.85399659999999999</v>
      </c>
      <c r="J232" s="4">
        <v>0.14600340000000001</v>
      </c>
      <c r="K232" s="4">
        <v>0</v>
      </c>
      <c r="L232" s="4">
        <v>0</v>
      </c>
      <c r="M232" s="4">
        <v>0.85399659999999999</v>
      </c>
      <c r="N232" s="4">
        <v>0.14600340000000001</v>
      </c>
      <c r="O232" s="4">
        <v>1</v>
      </c>
      <c r="Q232" s="4">
        <v>38.25</v>
      </c>
      <c r="R232" s="4">
        <v>3.157038E-3</v>
      </c>
      <c r="S232" s="4">
        <v>3.157038E-3</v>
      </c>
      <c r="T232" s="4">
        <v>3.8556689999999998E-2</v>
      </c>
      <c r="U232" s="4">
        <v>3.8556689999999998E-2</v>
      </c>
    </row>
    <row r="233" spans="1:21" x14ac:dyDescent="0.35">
      <c r="A233" s="4">
        <f t="shared" si="6"/>
        <v>38.5</v>
      </c>
      <c r="B233" s="4">
        <f t="shared" si="6"/>
        <v>0.85399659999999999</v>
      </c>
      <c r="C233" s="4">
        <f t="shared" si="6"/>
        <v>0.14600340000000001</v>
      </c>
      <c r="D233" s="4">
        <f t="shared" si="7"/>
        <v>-6.2343203594220006E-3</v>
      </c>
      <c r="E233" s="4">
        <f t="shared" si="8"/>
        <v>4.1431360000000021E-3</v>
      </c>
      <c r="H233" s="4">
        <v>38.5</v>
      </c>
      <c r="I233" s="4">
        <v>0.85399659999999999</v>
      </c>
      <c r="J233" s="4">
        <v>0.14600340000000001</v>
      </c>
      <c r="K233" s="4">
        <v>0</v>
      </c>
      <c r="L233" s="4">
        <v>0</v>
      </c>
      <c r="M233" s="4">
        <v>0.85399659999999999</v>
      </c>
      <c r="N233" s="4">
        <v>0.14600340000000001</v>
      </c>
      <c r="O233" s="4">
        <v>1</v>
      </c>
      <c r="Q233" s="4">
        <v>38.5</v>
      </c>
      <c r="R233" s="4">
        <v>3.157038E-3</v>
      </c>
      <c r="S233" s="4">
        <v>3.157038E-3</v>
      </c>
      <c r="T233" s="4">
        <v>3.8556689999999998E-2</v>
      </c>
      <c r="U233" s="4">
        <v>3.8556689999999998E-2</v>
      </c>
    </row>
    <row r="234" spans="1:21" x14ac:dyDescent="0.35">
      <c r="A234" s="4">
        <f t="shared" si="6"/>
        <v>38.75</v>
      </c>
      <c r="B234" s="4">
        <f t="shared" si="6"/>
        <v>0.85399659999999999</v>
      </c>
      <c r="C234" s="4">
        <f t="shared" si="6"/>
        <v>0.14600340000000001</v>
      </c>
      <c r="D234" s="4">
        <f t="shared" si="7"/>
        <v>-6.2343203594220006E-3</v>
      </c>
      <c r="E234" s="4">
        <f t="shared" si="8"/>
        <v>4.1431360000000021E-3</v>
      </c>
      <c r="H234" s="4">
        <v>38.75</v>
      </c>
      <c r="I234" s="4">
        <v>0.85399659999999999</v>
      </c>
      <c r="J234" s="4">
        <v>0.14600340000000001</v>
      </c>
      <c r="K234" s="4">
        <v>0</v>
      </c>
      <c r="L234" s="4">
        <v>0</v>
      </c>
      <c r="M234" s="4">
        <v>0.85399659999999999</v>
      </c>
      <c r="N234" s="4">
        <v>0.14600340000000001</v>
      </c>
      <c r="O234" s="4">
        <v>1</v>
      </c>
      <c r="Q234" s="4">
        <v>38.75</v>
      </c>
      <c r="R234" s="4">
        <v>3.157038E-3</v>
      </c>
      <c r="S234" s="4">
        <v>3.157038E-3</v>
      </c>
      <c r="T234" s="4">
        <v>3.8556689999999998E-2</v>
      </c>
      <c r="U234" s="4">
        <v>3.8556689999999998E-2</v>
      </c>
    </row>
    <row r="235" spans="1:21" x14ac:dyDescent="0.35">
      <c r="A235" s="4">
        <f t="shared" si="6"/>
        <v>39</v>
      </c>
      <c r="B235" s="4">
        <f t="shared" si="6"/>
        <v>0.85399659999999999</v>
      </c>
      <c r="C235" s="4">
        <f t="shared" si="6"/>
        <v>0.14600340000000001</v>
      </c>
      <c r="D235" s="4">
        <f t="shared" si="7"/>
        <v>-6.2343203594220006E-3</v>
      </c>
      <c r="E235" s="4">
        <f t="shared" si="8"/>
        <v>4.1431360000000021E-3</v>
      </c>
      <c r="H235" s="4">
        <v>39</v>
      </c>
      <c r="I235" s="4">
        <v>0.85399659999999999</v>
      </c>
      <c r="J235" s="4">
        <v>0.14600340000000001</v>
      </c>
      <c r="K235" s="4">
        <v>0</v>
      </c>
      <c r="L235" s="4">
        <v>0</v>
      </c>
      <c r="M235" s="4">
        <v>0.85399659999999999</v>
      </c>
      <c r="N235" s="4">
        <v>0.14600340000000001</v>
      </c>
      <c r="O235" s="4">
        <v>1</v>
      </c>
      <c r="Q235" s="4">
        <v>39</v>
      </c>
      <c r="R235" s="4">
        <v>3.157038E-3</v>
      </c>
      <c r="S235" s="4">
        <v>3.157038E-3</v>
      </c>
      <c r="T235" s="4">
        <v>3.8556689999999998E-2</v>
      </c>
      <c r="U235" s="4">
        <v>3.8556689999999998E-2</v>
      </c>
    </row>
    <row r="236" spans="1:21" x14ac:dyDescent="0.35">
      <c r="A236" s="4">
        <f t="shared" si="6"/>
        <v>39.25</v>
      </c>
      <c r="B236" s="4">
        <f t="shared" si="6"/>
        <v>0.85399659999999999</v>
      </c>
      <c r="C236" s="4">
        <f t="shared" si="6"/>
        <v>0.14600340000000001</v>
      </c>
      <c r="D236" s="4">
        <f t="shared" si="7"/>
        <v>-6.2343203594220006E-3</v>
      </c>
      <c r="E236" s="4">
        <f t="shared" si="8"/>
        <v>4.1431360000000021E-3</v>
      </c>
      <c r="H236" s="4">
        <v>39.25</v>
      </c>
      <c r="I236" s="4">
        <v>0.85399659999999999</v>
      </c>
      <c r="J236" s="4">
        <v>0.14600340000000001</v>
      </c>
      <c r="K236" s="4">
        <v>0</v>
      </c>
      <c r="L236" s="4">
        <v>0</v>
      </c>
      <c r="M236" s="4">
        <v>0.85399659999999999</v>
      </c>
      <c r="N236" s="4">
        <v>0.14600340000000001</v>
      </c>
      <c r="O236" s="4">
        <v>1</v>
      </c>
      <c r="Q236" s="4">
        <v>39.25</v>
      </c>
      <c r="R236" s="4">
        <v>3.157038E-3</v>
      </c>
      <c r="S236" s="4">
        <v>3.157038E-3</v>
      </c>
      <c r="T236" s="4">
        <v>3.8556689999999998E-2</v>
      </c>
      <c r="U236" s="4">
        <v>3.8556689999999998E-2</v>
      </c>
    </row>
    <row r="237" spans="1:21" x14ac:dyDescent="0.35">
      <c r="A237" s="4">
        <f t="shared" si="6"/>
        <v>39.5</v>
      </c>
      <c r="B237" s="4">
        <f t="shared" si="6"/>
        <v>0.85399659999999999</v>
      </c>
      <c r="C237" s="4">
        <f t="shared" si="6"/>
        <v>0.14600340000000001</v>
      </c>
      <c r="D237" s="4">
        <f t="shared" si="7"/>
        <v>-6.2343203594220006E-3</v>
      </c>
      <c r="E237" s="4">
        <f t="shared" si="8"/>
        <v>4.1431360000000021E-3</v>
      </c>
      <c r="H237" s="4">
        <v>39.5</v>
      </c>
      <c r="I237" s="4">
        <v>0.85399659999999999</v>
      </c>
      <c r="J237" s="4">
        <v>0.14600340000000001</v>
      </c>
      <c r="K237" s="4">
        <v>0</v>
      </c>
      <c r="L237" s="4">
        <v>0</v>
      </c>
      <c r="M237" s="4">
        <v>0.85399659999999999</v>
      </c>
      <c r="N237" s="4">
        <v>0.14600340000000001</v>
      </c>
      <c r="O237" s="4">
        <v>1</v>
      </c>
      <c r="Q237" s="4">
        <v>39.5</v>
      </c>
      <c r="R237" s="4">
        <v>3.157038E-3</v>
      </c>
      <c r="S237" s="4">
        <v>3.157038E-3</v>
      </c>
      <c r="T237" s="4">
        <v>3.8556689999999998E-2</v>
      </c>
      <c r="U237" s="4">
        <v>3.8556689999999998E-2</v>
      </c>
    </row>
    <row r="238" spans="1:21" x14ac:dyDescent="0.35">
      <c r="A238" s="4">
        <f t="shared" si="6"/>
        <v>39.75</v>
      </c>
      <c r="B238" s="4">
        <f t="shared" si="6"/>
        <v>0.85399659999999999</v>
      </c>
      <c r="C238" s="4">
        <f t="shared" si="6"/>
        <v>0.14600340000000001</v>
      </c>
      <c r="D238" s="4">
        <f t="shared" si="7"/>
        <v>-6.2343203594220006E-3</v>
      </c>
      <c r="E238" s="4">
        <f t="shared" si="8"/>
        <v>4.1431360000000021E-3</v>
      </c>
      <c r="H238" s="4">
        <v>39.75</v>
      </c>
      <c r="I238" s="4">
        <v>0.85399659999999999</v>
      </c>
      <c r="J238" s="4">
        <v>0.14600340000000001</v>
      </c>
      <c r="K238" s="4">
        <v>0</v>
      </c>
      <c r="L238" s="4">
        <v>0</v>
      </c>
      <c r="M238" s="4">
        <v>0.85399659999999999</v>
      </c>
      <c r="N238" s="4">
        <v>0.14600340000000001</v>
      </c>
      <c r="O238" s="4">
        <v>1</v>
      </c>
      <c r="Q238" s="4">
        <v>39.75</v>
      </c>
      <c r="R238" s="4">
        <v>3.157038E-3</v>
      </c>
      <c r="S238" s="4">
        <v>3.157038E-3</v>
      </c>
      <c r="T238" s="4">
        <v>3.8556689999999998E-2</v>
      </c>
      <c r="U238" s="4">
        <v>3.8556689999999998E-2</v>
      </c>
    </row>
    <row r="239" spans="1:21" x14ac:dyDescent="0.35">
      <c r="A239" s="4">
        <f t="shared" si="6"/>
        <v>40</v>
      </c>
      <c r="B239" s="4">
        <f t="shared" si="6"/>
        <v>0.85399659999999999</v>
      </c>
      <c r="C239" s="4">
        <f t="shared" si="6"/>
        <v>0.14600340000000001</v>
      </c>
      <c r="D239" s="4">
        <f t="shared" si="7"/>
        <v>-6.2343203594220006E-3</v>
      </c>
      <c r="E239" s="4">
        <f t="shared" si="8"/>
        <v>4.1431360000000021E-3</v>
      </c>
      <c r="H239" s="4">
        <v>40</v>
      </c>
      <c r="I239" s="4">
        <v>0.85399659999999999</v>
      </c>
      <c r="J239" s="4">
        <v>0.14600340000000001</v>
      </c>
      <c r="K239" s="4">
        <v>0</v>
      </c>
      <c r="L239" s="4">
        <v>0</v>
      </c>
      <c r="M239" s="4">
        <v>0.85399659999999999</v>
      </c>
      <c r="N239" s="4">
        <v>0.14600340000000001</v>
      </c>
      <c r="O239" s="4">
        <v>1</v>
      </c>
      <c r="Q239" s="4">
        <v>40</v>
      </c>
      <c r="R239" s="4">
        <v>3.157038E-3</v>
      </c>
      <c r="S239" s="4">
        <v>3.157038E-3</v>
      </c>
      <c r="T239" s="4">
        <v>3.8556689999999998E-2</v>
      </c>
      <c r="U239" s="4">
        <v>3.8556689999999998E-2</v>
      </c>
    </row>
    <row r="240" spans="1:21" x14ac:dyDescent="0.35">
      <c r="A240" s="4">
        <f t="shared" si="6"/>
        <v>40.25</v>
      </c>
      <c r="B240" s="4">
        <f t="shared" si="6"/>
        <v>0.85399659999999999</v>
      </c>
      <c r="C240" s="4">
        <f t="shared" si="6"/>
        <v>0.14600340000000001</v>
      </c>
      <c r="D240" s="4">
        <f t="shared" si="7"/>
        <v>-6.2343203594220006E-3</v>
      </c>
      <c r="E240" s="4">
        <f t="shared" si="8"/>
        <v>4.1431360000000021E-3</v>
      </c>
      <c r="H240" s="4">
        <v>40.25</v>
      </c>
      <c r="I240" s="4">
        <v>0.85399659999999999</v>
      </c>
      <c r="J240" s="4">
        <v>0.14600340000000001</v>
      </c>
      <c r="K240" s="4">
        <v>0</v>
      </c>
      <c r="L240" s="4">
        <v>0</v>
      </c>
      <c r="M240" s="4">
        <v>0.85399659999999999</v>
      </c>
      <c r="N240" s="4">
        <v>0.14600340000000001</v>
      </c>
      <c r="O240" s="4">
        <v>1</v>
      </c>
      <c r="Q240" s="4">
        <v>40.25</v>
      </c>
      <c r="R240" s="4">
        <v>3.157038E-3</v>
      </c>
      <c r="S240" s="4">
        <v>3.157038E-3</v>
      </c>
      <c r="T240" s="4">
        <v>3.8556689999999998E-2</v>
      </c>
      <c r="U240" s="4">
        <v>3.8556689999999998E-2</v>
      </c>
    </row>
    <row r="241" spans="1:21" x14ac:dyDescent="0.35">
      <c r="A241" s="4">
        <f t="shared" si="6"/>
        <v>40.5</v>
      </c>
      <c r="B241" s="4">
        <f t="shared" si="6"/>
        <v>0.85399659999999999</v>
      </c>
      <c r="C241" s="4">
        <f t="shared" si="6"/>
        <v>0.14600340000000001</v>
      </c>
      <c r="D241" s="4">
        <f t="shared" si="7"/>
        <v>-6.2343203594220006E-3</v>
      </c>
      <c r="E241" s="4">
        <f t="shared" si="8"/>
        <v>4.1431360000000021E-3</v>
      </c>
      <c r="H241" s="4">
        <v>40.5</v>
      </c>
      <c r="I241" s="4">
        <v>0.85399659999999999</v>
      </c>
      <c r="J241" s="4">
        <v>0.14600340000000001</v>
      </c>
      <c r="K241" s="4">
        <v>0</v>
      </c>
      <c r="L241" s="4">
        <v>0</v>
      </c>
      <c r="M241" s="4">
        <v>0.85399659999999999</v>
      </c>
      <c r="N241" s="4">
        <v>0.14600340000000001</v>
      </c>
      <c r="O241" s="4">
        <v>1</v>
      </c>
      <c r="Q241" s="4">
        <v>40.5</v>
      </c>
      <c r="R241" s="4">
        <v>3.157038E-3</v>
      </c>
      <c r="S241" s="4">
        <v>3.157038E-3</v>
      </c>
      <c r="T241" s="4">
        <v>3.8556689999999998E-2</v>
      </c>
      <c r="U241" s="4">
        <v>3.8556689999999998E-2</v>
      </c>
    </row>
    <row r="242" spans="1:21" x14ac:dyDescent="0.35">
      <c r="A242" s="4">
        <f t="shared" si="6"/>
        <v>40.75</v>
      </c>
      <c r="B242" s="4">
        <f t="shared" si="6"/>
        <v>0.85399659999999999</v>
      </c>
      <c r="C242" s="4">
        <f t="shared" si="6"/>
        <v>0.14600340000000001</v>
      </c>
      <c r="D242" s="4">
        <f t="shared" si="7"/>
        <v>-6.2343203594220006E-3</v>
      </c>
      <c r="E242" s="4">
        <f t="shared" si="8"/>
        <v>4.1431360000000021E-3</v>
      </c>
      <c r="H242" s="4">
        <v>40.75</v>
      </c>
      <c r="I242" s="4">
        <v>0.85399659999999999</v>
      </c>
      <c r="J242" s="4">
        <v>0.14600340000000001</v>
      </c>
      <c r="K242" s="4">
        <v>0</v>
      </c>
      <c r="L242" s="4">
        <v>0</v>
      </c>
      <c r="M242" s="4">
        <v>0.85399659999999999</v>
      </c>
      <c r="N242" s="4">
        <v>0.14600340000000001</v>
      </c>
      <c r="O242" s="4">
        <v>1</v>
      </c>
      <c r="Q242" s="4">
        <v>40.75</v>
      </c>
      <c r="R242" s="4">
        <v>3.157038E-3</v>
      </c>
      <c r="S242" s="4">
        <v>3.157038E-3</v>
      </c>
      <c r="T242" s="4">
        <v>3.8556689999999998E-2</v>
      </c>
      <c r="U242" s="4">
        <v>3.8556689999999998E-2</v>
      </c>
    </row>
    <row r="243" spans="1:21" x14ac:dyDescent="0.35">
      <c r="A243" s="4">
        <f t="shared" si="6"/>
        <v>41</v>
      </c>
      <c r="B243" s="4">
        <f t="shared" si="6"/>
        <v>0.85399659999999999</v>
      </c>
      <c r="C243" s="4">
        <f t="shared" si="6"/>
        <v>0.14600340000000001</v>
      </c>
      <c r="D243" s="4">
        <f t="shared" si="7"/>
        <v>-6.2343203594220006E-3</v>
      </c>
      <c r="E243" s="4">
        <f t="shared" si="8"/>
        <v>4.1431360000000021E-3</v>
      </c>
      <c r="H243" s="4">
        <v>41</v>
      </c>
      <c r="I243" s="4">
        <v>0.85399659999999999</v>
      </c>
      <c r="J243" s="4">
        <v>0.14600340000000001</v>
      </c>
      <c r="K243" s="4">
        <v>0</v>
      </c>
      <c r="L243" s="4">
        <v>0</v>
      </c>
      <c r="M243" s="4">
        <v>0.85399659999999999</v>
      </c>
      <c r="N243" s="4">
        <v>0.14600340000000001</v>
      </c>
      <c r="O243" s="4">
        <v>1</v>
      </c>
      <c r="Q243" s="4">
        <v>41</v>
      </c>
      <c r="R243" s="4">
        <v>3.157038E-3</v>
      </c>
      <c r="S243" s="4">
        <v>3.157038E-3</v>
      </c>
      <c r="T243" s="4">
        <v>3.8556689999999998E-2</v>
      </c>
      <c r="U243" s="4">
        <v>3.8556689999999998E-2</v>
      </c>
    </row>
    <row r="244" spans="1:21" x14ac:dyDescent="0.35">
      <c r="A244" s="4">
        <f t="shared" si="6"/>
        <v>41.25</v>
      </c>
      <c r="B244" s="4">
        <f t="shared" si="6"/>
        <v>0.85399659999999999</v>
      </c>
      <c r="C244" s="4">
        <f t="shared" si="6"/>
        <v>0.14600340000000001</v>
      </c>
      <c r="D244" s="4">
        <f t="shared" si="7"/>
        <v>-6.2343203594220006E-3</v>
      </c>
      <c r="E244" s="4">
        <f t="shared" si="8"/>
        <v>4.1431360000000021E-3</v>
      </c>
      <c r="H244" s="4">
        <v>41.25</v>
      </c>
      <c r="I244" s="4">
        <v>0.85399659999999999</v>
      </c>
      <c r="J244" s="4">
        <v>0.14600340000000001</v>
      </c>
      <c r="K244" s="4">
        <v>0</v>
      </c>
      <c r="L244" s="4">
        <v>0</v>
      </c>
      <c r="M244" s="4">
        <v>0.85399659999999999</v>
      </c>
      <c r="N244" s="4">
        <v>0.14600340000000001</v>
      </c>
      <c r="O244" s="4">
        <v>1</v>
      </c>
      <c r="Q244" s="4">
        <v>41.25</v>
      </c>
      <c r="R244" s="4">
        <v>3.157038E-3</v>
      </c>
      <c r="S244" s="4">
        <v>3.157038E-3</v>
      </c>
      <c r="T244" s="4">
        <v>3.8556689999999998E-2</v>
      </c>
      <c r="U244" s="4">
        <v>3.8556689999999998E-2</v>
      </c>
    </row>
    <row r="245" spans="1:21" x14ac:dyDescent="0.35">
      <c r="A245" s="4">
        <f t="shared" si="6"/>
        <v>41.5</v>
      </c>
      <c r="B245" s="4">
        <f t="shared" si="6"/>
        <v>0.85399659999999999</v>
      </c>
      <c r="C245" s="4">
        <f t="shared" si="6"/>
        <v>0.14600340000000001</v>
      </c>
      <c r="D245" s="4">
        <f t="shared" si="7"/>
        <v>-6.2343203594220006E-3</v>
      </c>
      <c r="E245" s="4">
        <f t="shared" si="8"/>
        <v>4.1431360000000021E-3</v>
      </c>
      <c r="H245" s="4">
        <v>41.5</v>
      </c>
      <c r="I245" s="4">
        <v>0.85399659999999999</v>
      </c>
      <c r="J245" s="4">
        <v>0.14600340000000001</v>
      </c>
      <c r="K245" s="4">
        <v>0</v>
      </c>
      <c r="L245" s="4">
        <v>0</v>
      </c>
      <c r="M245" s="4">
        <v>0.85399659999999999</v>
      </c>
      <c r="N245" s="4">
        <v>0.14600340000000001</v>
      </c>
      <c r="O245" s="4">
        <v>1</v>
      </c>
      <c r="Q245" s="4">
        <v>41.5</v>
      </c>
      <c r="R245" s="4">
        <v>3.157038E-3</v>
      </c>
      <c r="S245" s="4">
        <v>3.157038E-3</v>
      </c>
      <c r="T245" s="4">
        <v>3.8556689999999998E-2</v>
      </c>
      <c r="U245" s="4">
        <v>3.8556689999999998E-2</v>
      </c>
    </row>
    <row r="246" spans="1:21" x14ac:dyDescent="0.35">
      <c r="A246" s="4">
        <f t="shared" si="6"/>
        <v>41.75</v>
      </c>
      <c r="B246" s="4">
        <f t="shared" si="6"/>
        <v>0.85399659999999999</v>
      </c>
      <c r="C246" s="4">
        <f t="shared" si="6"/>
        <v>0.14600340000000001</v>
      </c>
      <c r="D246" s="4">
        <f t="shared" si="7"/>
        <v>-6.2343203594220006E-3</v>
      </c>
      <c r="E246" s="4">
        <f t="shared" si="8"/>
        <v>4.1431360000000021E-3</v>
      </c>
      <c r="H246" s="4">
        <v>41.75</v>
      </c>
      <c r="I246" s="4">
        <v>0.85399659999999999</v>
      </c>
      <c r="J246" s="4">
        <v>0.14600340000000001</v>
      </c>
      <c r="K246" s="4">
        <v>0</v>
      </c>
      <c r="L246" s="4">
        <v>0</v>
      </c>
      <c r="M246" s="4">
        <v>0.85399659999999999</v>
      </c>
      <c r="N246" s="4">
        <v>0.14600340000000001</v>
      </c>
      <c r="O246" s="4">
        <v>1</v>
      </c>
      <c r="Q246" s="4">
        <v>41.75</v>
      </c>
      <c r="R246" s="4">
        <v>3.157038E-3</v>
      </c>
      <c r="S246" s="4">
        <v>3.157038E-3</v>
      </c>
      <c r="T246" s="4">
        <v>3.8556689999999998E-2</v>
      </c>
      <c r="U246" s="4">
        <v>3.8556689999999998E-2</v>
      </c>
    </row>
    <row r="247" spans="1:21" x14ac:dyDescent="0.35">
      <c r="A247" s="4">
        <f t="shared" si="6"/>
        <v>42</v>
      </c>
      <c r="B247" s="4">
        <f t="shared" si="6"/>
        <v>0.85399659999999999</v>
      </c>
      <c r="C247" s="4">
        <f t="shared" si="6"/>
        <v>0.14600340000000001</v>
      </c>
      <c r="D247" s="4">
        <f t="shared" si="7"/>
        <v>-6.2343203594220006E-3</v>
      </c>
      <c r="E247" s="4">
        <f t="shared" si="8"/>
        <v>4.1431360000000021E-3</v>
      </c>
      <c r="H247" s="4">
        <v>42</v>
      </c>
      <c r="I247" s="4">
        <v>0.85399659999999999</v>
      </c>
      <c r="J247" s="4">
        <v>0.14600340000000001</v>
      </c>
      <c r="K247" s="4">
        <v>0</v>
      </c>
      <c r="L247" s="4">
        <v>0</v>
      </c>
      <c r="M247" s="4">
        <v>0.85399659999999999</v>
      </c>
      <c r="N247" s="4">
        <v>0.14600340000000001</v>
      </c>
      <c r="O247" s="4">
        <v>1</v>
      </c>
      <c r="Q247" s="4">
        <v>42</v>
      </c>
      <c r="R247" s="4">
        <v>3.157038E-3</v>
      </c>
      <c r="S247" s="4">
        <v>3.157038E-3</v>
      </c>
      <c r="T247" s="4">
        <v>3.8556689999999998E-2</v>
      </c>
      <c r="U247" s="4">
        <v>3.8556689999999998E-2</v>
      </c>
    </row>
    <row r="248" spans="1:21" x14ac:dyDescent="0.35">
      <c r="A248" s="4">
        <f t="shared" si="6"/>
        <v>42.25</v>
      </c>
      <c r="B248" s="4">
        <f t="shared" si="6"/>
        <v>0.85399659999999999</v>
      </c>
      <c r="C248" s="4">
        <f t="shared" si="6"/>
        <v>0.14600340000000001</v>
      </c>
      <c r="D248" s="4">
        <f t="shared" si="7"/>
        <v>-6.2343203594220006E-3</v>
      </c>
      <c r="E248" s="4">
        <f t="shared" si="8"/>
        <v>4.1431360000000021E-3</v>
      </c>
      <c r="H248" s="4">
        <v>42.25</v>
      </c>
      <c r="I248" s="4">
        <v>0.85399659999999999</v>
      </c>
      <c r="J248" s="4">
        <v>0.14600340000000001</v>
      </c>
      <c r="K248" s="4">
        <v>0</v>
      </c>
      <c r="L248" s="4">
        <v>0</v>
      </c>
      <c r="M248" s="4">
        <v>0.85399659999999999</v>
      </c>
      <c r="N248" s="4">
        <v>0.14600340000000001</v>
      </c>
      <c r="O248" s="4">
        <v>1</v>
      </c>
      <c r="Q248" s="4">
        <v>42.25</v>
      </c>
      <c r="R248" s="4">
        <v>3.157038E-3</v>
      </c>
      <c r="S248" s="4">
        <v>3.157038E-3</v>
      </c>
      <c r="T248" s="4">
        <v>3.8556689999999998E-2</v>
      </c>
      <c r="U248" s="4">
        <v>3.8556689999999998E-2</v>
      </c>
    </row>
    <row r="249" spans="1:21" x14ac:dyDescent="0.35">
      <c r="A249" s="4">
        <f t="shared" si="6"/>
        <v>42.5</v>
      </c>
      <c r="B249" s="4">
        <f t="shared" si="6"/>
        <v>0.85399659999999999</v>
      </c>
      <c r="C249" s="4">
        <f t="shared" si="6"/>
        <v>0.14600340000000001</v>
      </c>
      <c r="D249" s="4">
        <f t="shared" si="7"/>
        <v>-6.2343203594220006E-3</v>
      </c>
      <c r="E249" s="4">
        <f t="shared" si="8"/>
        <v>4.1431360000000021E-3</v>
      </c>
      <c r="H249" s="4">
        <v>42.5</v>
      </c>
      <c r="I249" s="4">
        <v>0.85399659999999999</v>
      </c>
      <c r="J249" s="4">
        <v>0.14600340000000001</v>
      </c>
      <c r="K249" s="4">
        <v>0</v>
      </c>
      <c r="L249" s="4">
        <v>0</v>
      </c>
      <c r="M249" s="4">
        <v>0.85399659999999999</v>
      </c>
      <c r="N249" s="4">
        <v>0.14600340000000001</v>
      </c>
      <c r="O249" s="4">
        <v>1</v>
      </c>
      <c r="Q249" s="4">
        <v>42.5</v>
      </c>
      <c r="R249" s="4">
        <v>3.157038E-3</v>
      </c>
      <c r="S249" s="4">
        <v>3.157038E-3</v>
      </c>
      <c r="T249" s="4">
        <v>3.8556689999999998E-2</v>
      </c>
      <c r="U249" s="4">
        <v>3.8556689999999998E-2</v>
      </c>
    </row>
    <row r="250" spans="1:21" x14ac:dyDescent="0.35">
      <c r="A250" s="4">
        <f t="shared" si="6"/>
        <v>42.75</v>
      </c>
      <c r="B250" s="4">
        <f t="shared" si="6"/>
        <v>0.85399659999999999</v>
      </c>
      <c r="C250" s="4">
        <f t="shared" si="6"/>
        <v>0.14600340000000001</v>
      </c>
      <c r="D250" s="4">
        <f t="shared" si="7"/>
        <v>-6.2343203594220006E-3</v>
      </c>
      <c r="E250" s="4">
        <f t="shared" si="8"/>
        <v>4.1431360000000021E-3</v>
      </c>
      <c r="H250" s="4">
        <v>42.75</v>
      </c>
      <c r="I250" s="4">
        <v>0.85399659999999999</v>
      </c>
      <c r="J250" s="4">
        <v>0.14600340000000001</v>
      </c>
      <c r="K250" s="4">
        <v>0</v>
      </c>
      <c r="L250" s="4">
        <v>0</v>
      </c>
      <c r="M250" s="4">
        <v>0.85399659999999999</v>
      </c>
      <c r="N250" s="4">
        <v>0.14600340000000001</v>
      </c>
      <c r="O250" s="4">
        <v>1</v>
      </c>
      <c r="Q250" s="4">
        <v>42.75</v>
      </c>
      <c r="R250" s="4">
        <v>3.157038E-3</v>
      </c>
      <c r="S250" s="4">
        <v>3.157038E-3</v>
      </c>
      <c r="T250" s="4">
        <v>3.8556689999999998E-2</v>
      </c>
      <c r="U250" s="4">
        <v>3.8556689999999998E-2</v>
      </c>
    </row>
    <row r="251" spans="1:21" x14ac:dyDescent="0.35">
      <c r="A251" s="4">
        <f t="shared" si="6"/>
        <v>43</v>
      </c>
      <c r="B251" s="4">
        <f t="shared" si="6"/>
        <v>0.85399659999999999</v>
      </c>
      <c r="C251" s="4">
        <f t="shared" si="6"/>
        <v>0.14600340000000001</v>
      </c>
      <c r="D251" s="4">
        <f t="shared" si="7"/>
        <v>-6.2343203594220006E-3</v>
      </c>
      <c r="E251" s="4">
        <f t="shared" si="8"/>
        <v>4.1431360000000021E-3</v>
      </c>
      <c r="H251" s="4">
        <v>43</v>
      </c>
      <c r="I251" s="4">
        <v>0.85399659999999999</v>
      </c>
      <c r="J251" s="4">
        <v>0.14600340000000001</v>
      </c>
      <c r="K251" s="4">
        <v>0</v>
      </c>
      <c r="L251" s="4">
        <v>0</v>
      </c>
      <c r="M251" s="4">
        <v>0.85399659999999999</v>
      </c>
      <c r="N251" s="4">
        <v>0.14600340000000001</v>
      </c>
      <c r="O251" s="4">
        <v>1</v>
      </c>
      <c r="Q251" s="4">
        <v>43</v>
      </c>
      <c r="R251" s="4">
        <v>3.157038E-3</v>
      </c>
      <c r="S251" s="4">
        <v>3.157038E-3</v>
      </c>
      <c r="T251" s="4">
        <v>3.8556689999999998E-2</v>
      </c>
      <c r="U251" s="4">
        <v>3.8556689999999998E-2</v>
      </c>
    </row>
    <row r="252" spans="1:21" x14ac:dyDescent="0.35">
      <c r="A252" s="4">
        <f t="shared" si="6"/>
        <v>43.25</v>
      </c>
      <c r="B252" s="4">
        <f t="shared" si="6"/>
        <v>0.85399659999999999</v>
      </c>
      <c r="C252" s="4">
        <f t="shared" si="6"/>
        <v>0.14600340000000001</v>
      </c>
      <c r="D252" s="4">
        <f t="shared" si="7"/>
        <v>-6.2343203594220006E-3</v>
      </c>
      <c r="E252" s="4">
        <f t="shared" si="8"/>
        <v>4.1431360000000021E-3</v>
      </c>
      <c r="H252" s="4">
        <v>43.25</v>
      </c>
      <c r="I252" s="4">
        <v>0.85399659999999999</v>
      </c>
      <c r="J252" s="4">
        <v>0.14600340000000001</v>
      </c>
      <c r="K252" s="4">
        <v>0</v>
      </c>
      <c r="L252" s="4">
        <v>0</v>
      </c>
      <c r="M252" s="4">
        <v>0.85399659999999999</v>
      </c>
      <c r="N252" s="4">
        <v>0.14600340000000001</v>
      </c>
      <c r="O252" s="4">
        <v>1</v>
      </c>
      <c r="Q252" s="4">
        <v>43.25</v>
      </c>
      <c r="R252" s="4">
        <v>3.157038E-3</v>
      </c>
      <c r="S252" s="4">
        <v>3.157038E-3</v>
      </c>
      <c r="T252" s="4">
        <v>3.8556689999999998E-2</v>
      </c>
      <c r="U252" s="4">
        <v>3.8556689999999998E-2</v>
      </c>
    </row>
    <row r="253" spans="1:21" x14ac:dyDescent="0.35">
      <c r="A253" s="4">
        <f t="shared" si="6"/>
        <v>43.5</v>
      </c>
      <c r="B253" s="4">
        <f t="shared" si="6"/>
        <v>0.85399659999999999</v>
      </c>
      <c r="C253" s="4">
        <f t="shared" si="6"/>
        <v>0.14600340000000001</v>
      </c>
      <c r="D253" s="4">
        <f t="shared" si="7"/>
        <v>-6.2343203594220006E-3</v>
      </c>
      <c r="E253" s="4">
        <f t="shared" si="8"/>
        <v>4.1431360000000021E-3</v>
      </c>
      <c r="H253" s="4">
        <v>43.5</v>
      </c>
      <c r="I253" s="4">
        <v>0.85399659999999999</v>
      </c>
      <c r="J253" s="4">
        <v>0.14600340000000001</v>
      </c>
      <c r="K253" s="4">
        <v>0</v>
      </c>
      <c r="L253" s="4">
        <v>0</v>
      </c>
      <c r="M253" s="4">
        <v>0.85399659999999999</v>
      </c>
      <c r="N253" s="4">
        <v>0.14600340000000001</v>
      </c>
      <c r="O253" s="4">
        <v>1</v>
      </c>
      <c r="Q253" s="4">
        <v>43.5</v>
      </c>
      <c r="R253" s="4">
        <v>3.157038E-3</v>
      </c>
      <c r="S253" s="4">
        <v>3.157038E-3</v>
      </c>
      <c r="T253" s="4">
        <v>3.8556689999999998E-2</v>
      </c>
      <c r="U253" s="4">
        <v>3.8556689999999998E-2</v>
      </c>
    </row>
    <row r="254" spans="1:21" x14ac:dyDescent="0.35">
      <c r="A254" s="4">
        <f t="shared" si="6"/>
        <v>43.75</v>
      </c>
      <c r="B254" s="4">
        <f t="shared" si="6"/>
        <v>0.85399659999999999</v>
      </c>
      <c r="C254" s="4">
        <f t="shared" si="6"/>
        <v>0.14600340000000001</v>
      </c>
      <c r="D254" s="4">
        <f t="shared" si="7"/>
        <v>-6.2343203594220006E-3</v>
      </c>
      <c r="E254" s="4">
        <f t="shared" si="8"/>
        <v>4.1431360000000021E-3</v>
      </c>
      <c r="H254" s="4">
        <v>43.75</v>
      </c>
      <c r="I254" s="4">
        <v>0.85399659999999999</v>
      </c>
      <c r="J254" s="4">
        <v>0.14600340000000001</v>
      </c>
      <c r="K254" s="4">
        <v>0</v>
      </c>
      <c r="L254" s="4">
        <v>0</v>
      </c>
      <c r="M254" s="4">
        <v>0.85399659999999999</v>
      </c>
      <c r="N254" s="4">
        <v>0.14600340000000001</v>
      </c>
      <c r="O254" s="4">
        <v>1</v>
      </c>
      <c r="Q254" s="4">
        <v>43.75</v>
      </c>
      <c r="R254" s="4">
        <v>3.157038E-3</v>
      </c>
      <c r="S254" s="4">
        <v>3.157038E-3</v>
      </c>
      <c r="T254" s="4">
        <v>3.8556689999999998E-2</v>
      </c>
      <c r="U254" s="4">
        <v>3.8556689999999998E-2</v>
      </c>
    </row>
    <row r="255" spans="1:21" x14ac:dyDescent="0.35">
      <c r="A255" s="4">
        <f t="shared" si="6"/>
        <v>44</v>
      </c>
      <c r="B255" s="4">
        <f t="shared" si="6"/>
        <v>0.85399659999999999</v>
      </c>
      <c r="C255" s="4">
        <f t="shared" si="6"/>
        <v>0.14600340000000001</v>
      </c>
      <c r="D255" s="4">
        <f t="shared" si="7"/>
        <v>-6.2343203594220006E-3</v>
      </c>
      <c r="E255" s="4">
        <f t="shared" si="8"/>
        <v>4.1431360000000021E-3</v>
      </c>
      <c r="H255" s="4">
        <v>44</v>
      </c>
      <c r="I255" s="4">
        <v>0.85399659999999999</v>
      </c>
      <c r="J255" s="4">
        <v>0.14600340000000001</v>
      </c>
      <c r="K255" s="4">
        <v>0</v>
      </c>
      <c r="L255" s="4">
        <v>0</v>
      </c>
      <c r="M255" s="4">
        <v>0.85399659999999999</v>
      </c>
      <c r="N255" s="4">
        <v>0.14600340000000001</v>
      </c>
      <c r="O255" s="4">
        <v>1</v>
      </c>
      <c r="Q255" s="4">
        <v>44</v>
      </c>
      <c r="R255" s="4">
        <v>3.157038E-3</v>
      </c>
      <c r="S255" s="4">
        <v>3.157038E-3</v>
      </c>
      <c r="T255" s="4">
        <v>3.8556689999999998E-2</v>
      </c>
      <c r="U255" s="4">
        <v>3.8556689999999998E-2</v>
      </c>
    </row>
    <row r="256" spans="1:21" x14ac:dyDescent="0.35">
      <c r="A256" s="4">
        <f t="shared" si="6"/>
        <v>44.25</v>
      </c>
      <c r="B256" s="4">
        <f t="shared" si="6"/>
        <v>0.85399659999999999</v>
      </c>
      <c r="C256" s="4">
        <f t="shared" si="6"/>
        <v>0.14600340000000001</v>
      </c>
      <c r="D256" s="4">
        <f t="shared" si="7"/>
        <v>-6.2343203594220006E-3</v>
      </c>
      <c r="E256" s="4">
        <f t="shared" si="8"/>
        <v>4.1431360000000021E-3</v>
      </c>
      <c r="H256" s="4">
        <v>44.25</v>
      </c>
      <c r="I256" s="4">
        <v>0.85399659999999999</v>
      </c>
      <c r="J256" s="4">
        <v>0.14600340000000001</v>
      </c>
      <c r="K256" s="4">
        <v>0</v>
      </c>
      <c r="L256" s="4">
        <v>0</v>
      </c>
      <c r="M256" s="4">
        <v>0.85399659999999999</v>
      </c>
      <c r="N256" s="4">
        <v>0.14600340000000001</v>
      </c>
      <c r="O256" s="4">
        <v>1</v>
      </c>
      <c r="Q256" s="4">
        <v>44.25</v>
      </c>
      <c r="R256" s="4">
        <v>3.157038E-3</v>
      </c>
      <c r="S256" s="4">
        <v>3.157038E-3</v>
      </c>
      <c r="T256" s="4">
        <v>3.8556689999999998E-2</v>
      </c>
      <c r="U256" s="4">
        <v>3.8556689999999998E-2</v>
      </c>
    </row>
    <row r="257" spans="1:21" x14ac:dyDescent="0.35">
      <c r="A257" s="4">
        <f t="shared" si="6"/>
        <v>44.5</v>
      </c>
      <c r="B257" s="4">
        <f t="shared" si="6"/>
        <v>0.85399659999999999</v>
      </c>
      <c r="C257" s="4">
        <f t="shared" si="6"/>
        <v>0.14600340000000001</v>
      </c>
      <c r="D257" s="4">
        <f t="shared" si="7"/>
        <v>-6.2343203594220006E-3</v>
      </c>
      <c r="E257" s="4">
        <f t="shared" si="8"/>
        <v>4.1431360000000021E-3</v>
      </c>
      <c r="H257" s="4">
        <v>44.5</v>
      </c>
      <c r="I257" s="4">
        <v>0.85399659999999999</v>
      </c>
      <c r="J257" s="4">
        <v>0.14600340000000001</v>
      </c>
      <c r="K257" s="4">
        <v>0</v>
      </c>
      <c r="L257" s="4">
        <v>0</v>
      </c>
      <c r="M257" s="4">
        <v>0.85399659999999999</v>
      </c>
      <c r="N257" s="4">
        <v>0.14600340000000001</v>
      </c>
      <c r="O257" s="4">
        <v>1</v>
      </c>
      <c r="Q257" s="4">
        <v>44.5</v>
      </c>
      <c r="R257" s="4">
        <v>3.157038E-3</v>
      </c>
      <c r="S257" s="4">
        <v>3.157038E-3</v>
      </c>
      <c r="T257" s="4">
        <v>3.8556689999999998E-2</v>
      </c>
      <c r="U257" s="4">
        <v>3.8556689999999998E-2</v>
      </c>
    </row>
    <row r="258" spans="1:21" x14ac:dyDescent="0.35">
      <c r="A258" s="4">
        <f t="shared" si="6"/>
        <v>44.75</v>
      </c>
      <c r="B258" s="4">
        <f t="shared" si="6"/>
        <v>0.85399659999999999</v>
      </c>
      <c r="C258" s="4">
        <f t="shared" si="6"/>
        <v>0.14600340000000001</v>
      </c>
      <c r="D258" s="4">
        <f t="shared" si="7"/>
        <v>-6.2343203594220006E-3</v>
      </c>
      <c r="E258" s="4">
        <f t="shared" si="8"/>
        <v>4.1431360000000021E-3</v>
      </c>
      <c r="H258" s="4">
        <v>44.75</v>
      </c>
      <c r="I258" s="4">
        <v>0.85399659999999999</v>
      </c>
      <c r="J258" s="4">
        <v>0.14600340000000001</v>
      </c>
      <c r="K258" s="4">
        <v>0</v>
      </c>
      <c r="L258" s="4">
        <v>0</v>
      </c>
      <c r="M258" s="4">
        <v>0.85399659999999999</v>
      </c>
      <c r="N258" s="4">
        <v>0.14600340000000001</v>
      </c>
      <c r="O258" s="4">
        <v>1</v>
      </c>
      <c r="Q258" s="4">
        <v>44.75</v>
      </c>
      <c r="R258" s="4">
        <v>3.157038E-3</v>
      </c>
      <c r="S258" s="4">
        <v>3.157038E-3</v>
      </c>
      <c r="T258" s="4">
        <v>3.8556689999999998E-2</v>
      </c>
      <c r="U258" s="4">
        <v>3.8556689999999998E-2</v>
      </c>
    </row>
    <row r="259" spans="1:21" x14ac:dyDescent="0.35">
      <c r="A259" s="4">
        <f t="shared" si="6"/>
        <v>45</v>
      </c>
      <c r="B259" s="4">
        <f t="shared" si="6"/>
        <v>0.85399659999999999</v>
      </c>
      <c r="C259" s="4">
        <f t="shared" si="6"/>
        <v>0.14600340000000001</v>
      </c>
      <c r="D259" s="4">
        <f t="shared" si="7"/>
        <v>-6.2343203594220006E-3</v>
      </c>
      <c r="E259" s="4">
        <f t="shared" si="8"/>
        <v>4.1431360000000021E-3</v>
      </c>
      <c r="H259" s="4">
        <v>45</v>
      </c>
      <c r="I259" s="4">
        <v>0.85399659999999999</v>
      </c>
      <c r="J259" s="4">
        <v>0.14600340000000001</v>
      </c>
      <c r="K259" s="4">
        <v>0</v>
      </c>
      <c r="L259" s="4">
        <v>0</v>
      </c>
      <c r="M259" s="4">
        <v>0.85399659999999999</v>
      </c>
      <c r="N259" s="4">
        <v>0.14600340000000001</v>
      </c>
      <c r="O259" s="4">
        <v>1</v>
      </c>
      <c r="Q259" s="4">
        <v>45</v>
      </c>
      <c r="R259" s="4">
        <v>3.157038E-3</v>
      </c>
      <c r="S259" s="4">
        <v>3.157038E-3</v>
      </c>
      <c r="T259" s="4">
        <v>3.8556689999999998E-2</v>
      </c>
      <c r="U259" s="4">
        <v>3.8556689999999998E-2</v>
      </c>
    </row>
    <row r="260" spans="1:21" x14ac:dyDescent="0.35">
      <c r="A260" s="4">
        <f t="shared" si="6"/>
        <v>45.25</v>
      </c>
      <c r="B260" s="4">
        <f t="shared" si="6"/>
        <v>0.85399659999999999</v>
      </c>
      <c r="C260" s="4">
        <f t="shared" si="6"/>
        <v>0.14600340000000001</v>
      </c>
      <c r="D260" s="4">
        <f t="shared" si="7"/>
        <v>-6.2343203594220006E-3</v>
      </c>
      <c r="E260" s="4">
        <f t="shared" si="8"/>
        <v>4.1431360000000021E-3</v>
      </c>
      <c r="H260" s="4">
        <v>45.25</v>
      </c>
      <c r="I260" s="4">
        <v>0.85399659999999999</v>
      </c>
      <c r="J260" s="4">
        <v>0.14600340000000001</v>
      </c>
      <c r="K260" s="4">
        <v>0</v>
      </c>
      <c r="L260" s="4">
        <v>0</v>
      </c>
      <c r="M260" s="4">
        <v>0.85399659999999999</v>
      </c>
      <c r="N260" s="4">
        <v>0.14600340000000001</v>
      </c>
      <c r="O260" s="4">
        <v>1</v>
      </c>
      <c r="Q260" s="4">
        <v>45.25</v>
      </c>
      <c r="R260" s="4">
        <v>3.157038E-3</v>
      </c>
      <c r="S260" s="4">
        <v>3.157038E-3</v>
      </c>
      <c r="T260" s="4">
        <v>3.8556689999999998E-2</v>
      </c>
      <c r="U260" s="4">
        <v>3.8556689999999998E-2</v>
      </c>
    </row>
    <row r="261" spans="1:21" x14ac:dyDescent="0.35">
      <c r="A261" s="4">
        <f t="shared" si="6"/>
        <v>45.5</v>
      </c>
      <c r="B261" s="4">
        <f t="shared" si="6"/>
        <v>0.85399659999999999</v>
      </c>
      <c r="C261" s="4">
        <f t="shared" si="6"/>
        <v>0.14600340000000001</v>
      </c>
      <c r="D261" s="4">
        <f t="shared" si="7"/>
        <v>-6.2343203594220006E-3</v>
      </c>
      <c r="E261" s="4">
        <f t="shared" si="8"/>
        <v>4.1431360000000021E-3</v>
      </c>
      <c r="H261" s="4">
        <v>45.5</v>
      </c>
      <c r="I261" s="4">
        <v>0.85399659999999999</v>
      </c>
      <c r="J261" s="4">
        <v>0.14600340000000001</v>
      </c>
      <c r="K261" s="4">
        <v>0</v>
      </c>
      <c r="L261" s="4">
        <v>0</v>
      </c>
      <c r="M261" s="4">
        <v>0.85399659999999999</v>
      </c>
      <c r="N261" s="4">
        <v>0.14600340000000001</v>
      </c>
      <c r="O261" s="4">
        <v>1</v>
      </c>
      <c r="Q261" s="4">
        <v>45.5</v>
      </c>
      <c r="R261" s="4">
        <v>3.157038E-3</v>
      </c>
      <c r="S261" s="4">
        <v>3.157038E-3</v>
      </c>
      <c r="T261" s="4">
        <v>3.8556689999999998E-2</v>
      </c>
      <c r="U261" s="4">
        <v>3.8556689999999998E-2</v>
      </c>
    </row>
    <row r="262" spans="1:21" x14ac:dyDescent="0.35">
      <c r="A262" s="4">
        <f t="shared" si="6"/>
        <v>45.75</v>
      </c>
      <c r="B262" s="4">
        <f t="shared" si="6"/>
        <v>0.85399650000000005</v>
      </c>
      <c r="C262" s="4">
        <f t="shared" si="6"/>
        <v>0.14600350000000001</v>
      </c>
      <c r="D262" s="4">
        <f t="shared" si="7"/>
        <v>-6.2343238993875011E-3</v>
      </c>
      <c r="E262" s="4">
        <f t="shared" si="8"/>
        <v>4.1431360000000021E-3</v>
      </c>
      <c r="H262" s="4">
        <v>45.75</v>
      </c>
      <c r="I262" s="4">
        <v>0.85399650000000005</v>
      </c>
      <c r="J262" s="4">
        <v>0.14600350000000001</v>
      </c>
      <c r="K262" s="4">
        <v>0</v>
      </c>
      <c r="L262" s="4">
        <v>0</v>
      </c>
      <c r="M262" s="4">
        <v>0.85399650000000005</v>
      </c>
      <c r="N262" s="4">
        <v>0.14600350000000001</v>
      </c>
      <c r="O262" s="4">
        <v>1</v>
      </c>
      <c r="Q262" s="4">
        <v>45.75</v>
      </c>
      <c r="R262" s="4">
        <v>3.157038E-3</v>
      </c>
      <c r="S262" s="4">
        <v>3.157038E-3</v>
      </c>
      <c r="T262" s="4">
        <v>3.8556689999999998E-2</v>
      </c>
      <c r="U262" s="4">
        <v>3.8556689999999998E-2</v>
      </c>
    </row>
    <row r="263" spans="1:21" x14ac:dyDescent="0.35">
      <c r="A263" s="4">
        <f t="shared" si="6"/>
        <v>46</v>
      </c>
      <c r="B263" s="4">
        <f t="shared" si="6"/>
        <v>0.85399650000000005</v>
      </c>
      <c r="C263" s="4">
        <f t="shared" si="6"/>
        <v>0.14600350000000001</v>
      </c>
      <c r="D263" s="4">
        <f t="shared" si="7"/>
        <v>-6.2343238993875011E-3</v>
      </c>
      <c r="E263" s="4">
        <f t="shared" si="8"/>
        <v>4.1431360000000021E-3</v>
      </c>
      <c r="H263" s="4">
        <v>46</v>
      </c>
      <c r="I263" s="4">
        <v>0.85399650000000005</v>
      </c>
      <c r="J263" s="4">
        <v>0.14600350000000001</v>
      </c>
      <c r="K263" s="4">
        <v>0</v>
      </c>
      <c r="L263" s="4">
        <v>0</v>
      </c>
      <c r="M263" s="4">
        <v>0.85399650000000005</v>
      </c>
      <c r="N263" s="4">
        <v>0.14600350000000001</v>
      </c>
      <c r="O263" s="4">
        <v>1</v>
      </c>
      <c r="Q263" s="4">
        <v>46</v>
      </c>
      <c r="R263" s="4">
        <v>3.157038E-3</v>
      </c>
      <c r="S263" s="4">
        <v>3.157038E-3</v>
      </c>
      <c r="T263" s="4">
        <v>3.8556689999999998E-2</v>
      </c>
      <c r="U263" s="4">
        <v>3.8556689999999998E-2</v>
      </c>
    </row>
    <row r="264" spans="1:21" x14ac:dyDescent="0.35">
      <c r="A264" s="4">
        <f t="shared" si="6"/>
        <v>46.25</v>
      </c>
      <c r="B264" s="4">
        <f t="shared" si="6"/>
        <v>0.85399650000000005</v>
      </c>
      <c r="C264" s="4">
        <f t="shared" si="6"/>
        <v>0.14600350000000001</v>
      </c>
      <c r="D264" s="4">
        <f t="shared" si="7"/>
        <v>-6.2343238993875011E-3</v>
      </c>
      <c r="E264" s="4">
        <f t="shared" si="8"/>
        <v>4.1431360000000021E-3</v>
      </c>
      <c r="H264" s="4">
        <v>46.25</v>
      </c>
      <c r="I264" s="4">
        <v>0.85399650000000005</v>
      </c>
      <c r="J264" s="4">
        <v>0.14600350000000001</v>
      </c>
      <c r="K264" s="4">
        <v>0</v>
      </c>
      <c r="L264" s="4">
        <v>0</v>
      </c>
      <c r="M264" s="4">
        <v>0.85399650000000005</v>
      </c>
      <c r="N264" s="4">
        <v>0.14600350000000001</v>
      </c>
      <c r="O264" s="4">
        <v>1</v>
      </c>
      <c r="Q264" s="4">
        <v>46.25</v>
      </c>
      <c r="R264" s="4">
        <v>3.157038E-3</v>
      </c>
      <c r="S264" s="4">
        <v>3.157038E-3</v>
      </c>
      <c r="T264" s="4">
        <v>3.8556689999999998E-2</v>
      </c>
      <c r="U264" s="4">
        <v>3.8556689999999998E-2</v>
      </c>
    </row>
    <row r="265" spans="1:21" x14ac:dyDescent="0.35">
      <c r="A265" s="4">
        <f t="shared" si="6"/>
        <v>46.5</v>
      </c>
      <c r="B265" s="4">
        <f t="shared" si="6"/>
        <v>0.85399650000000005</v>
      </c>
      <c r="C265" s="4">
        <f t="shared" si="6"/>
        <v>0.14600350000000001</v>
      </c>
      <c r="D265" s="4">
        <f t="shared" si="7"/>
        <v>-6.2343238993875011E-3</v>
      </c>
      <c r="E265" s="4">
        <f t="shared" si="8"/>
        <v>4.1431360000000021E-3</v>
      </c>
      <c r="H265" s="4">
        <v>46.5</v>
      </c>
      <c r="I265" s="4">
        <v>0.85399650000000005</v>
      </c>
      <c r="J265" s="4">
        <v>0.14600350000000001</v>
      </c>
      <c r="K265" s="4">
        <v>0</v>
      </c>
      <c r="L265" s="4">
        <v>0</v>
      </c>
      <c r="M265" s="4">
        <v>0.85399650000000005</v>
      </c>
      <c r="N265" s="4">
        <v>0.14600350000000001</v>
      </c>
      <c r="O265" s="4">
        <v>1</v>
      </c>
      <c r="Q265" s="4">
        <v>46.5</v>
      </c>
      <c r="R265" s="4">
        <v>3.157038E-3</v>
      </c>
      <c r="S265" s="4">
        <v>3.157038E-3</v>
      </c>
      <c r="T265" s="4">
        <v>3.8556689999999998E-2</v>
      </c>
      <c r="U265" s="4">
        <v>3.8556689999999998E-2</v>
      </c>
    </row>
    <row r="266" spans="1:21" x14ac:dyDescent="0.35">
      <c r="A266" s="4">
        <f t="shared" si="6"/>
        <v>46.75</v>
      </c>
      <c r="B266" s="4">
        <f t="shared" si="6"/>
        <v>0.85399650000000005</v>
      </c>
      <c r="C266" s="4">
        <f t="shared" si="6"/>
        <v>0.14600350000000001</v>
      </c>
      <c r="D266" s="4">
        <f t="shared" si="7"/>
        <v>-6.2343238993875011E-3</v>
      </c>
      <c r="E266" s="4">
        <f t="shared" si="8"/>
        <v>4.1431360000000021E-3</v>
      </c>
      <c r="H266" s="4">
        <v>46.75</v>
      </c>
      <c r="I266" s="4">
        <v>0.85399650000000005</v>
      </c>
      <c r="J266" s="4">
        <v>0.14600350000000001</v>
      </c>
      <c r="K266" s="4">
        <v>0</v>
      </c>
      <c r="L266" s="4">
        <v>0</v>
      </c>
      <c r="M266" s="4">
        <v>0.85399650000000005</v>
      </c>
      <c r="N266" s="4">
        <v>0.14600350000000001</v>
      </c>
      <c r="O266" s="4">
        <v>1</v>
      </c>
      <c r="Q266" s="4">
        <v>46.75</v>
      </c>
      <c r="R266" s="4">
        <v>3.157038E-3</v>
      </c>
      <c r="S266" s="4">
        <v>3.157038E-3</v>
      </c>
      <c r="T266" s="4">
        <v>3.8556689999999998E-2</v>
      </c>
      <c r="U266" s="4">
        <v>3.8556689999999998E-2</v>
      </c>
    </row>
    <row r="267" spans="1:21" x14ac:dyDescent="0.35">
      <c r="A267" s="4">
        <f t="shared" si="6"/>
        <v>47</v>
      </c>
      <c r="B267" s="4">
        <f t="shared" si="6"/>
        <v>0.85399650000000005</v>
      </c>
      <c r="C267" s="4">
        <f t="shared" si="6"/>
        <v>0.14600350000000001</v>
      </c>
      <c r="D267" s="4">
        <f t="shared" si="7"/>
        <v>-6.2343238993875011E-3</v>
      </c>
      <c r="E267" s="4">
        <f t="shared" si="8"/>
        <v>4.1431360000000021E-3</v>
      </c>
      <c r="H267" s="4">
        <v>47</v>
      </c>
      <c r="I267" s="4">
        <v>0.85399650000000005</v>
      </c>
      <c r="J267" s="4">
        <v>0.14600350000000001</v>
      </c>
      <c r="K267" s="4">
        <v>0</v>
      </c>
      <c r="L267" s="4">
        <v>0</v>
      </c>
      <c r="M267" s="4">
        <v>0.85399650000000005</v>
      </c>
      <c r="N267" s="4">
        <v>0.14600350000000001</v>
      </c>
      <c r="O267" s="4">
        <v>1</v>
      </c>
      <c r="Q267" s="4">
        <v>47</v>
      </c>
      <c r="R267" s="4">
        <v>3.157038E-3</v>
      </c>
      <c r="S267" s="4">
        <v>3.157038E-3</v>
      </c>
      <c r="T267" s="4">
        <v>3.8556689999999998E-2</v>
      </c>
      <c r="U267" s="4">
        <v>3.8556689999999998E-2</v>
      </c>
    </row>
    <row r="268" spans="1:21" x14ac:dyDescent="0.35">
      <c r="A268" s="4">
        <f t="shared" si="6"/>
        <v>47.25</v>
      </c>
      <c r="B268" s="4">
        <f t="shared" si="6"/>
        <v>0.85399650000000005</v>
      </c>
      <c r="C268" s="4">
        <f t="shared" si="6"/>
        <v>0.14600350000000001</v>
      </c>
      <c r="D268" s="4">
        <f t="shared" si="7"/>
        <v>-6.2343238993875011E-3</v>
      </c>
      <c r="E268" s="4">
        <f t="shared" si="8"/>
        <v>4.1431360000000021E-3</v>
      </c>
      <c r="H268" s="4">
        <v>47.25</v>
      </c>
      <c r="I268" s="4">
        <v>0.85399650000000005</v>
      </c>
      <c r="J268" s="4">
        <v>0.14600350000000001</v>
      </c>
      <c r="K268" s="4">
        <v>0</v>
      </c>
      <c r="L268" s="4">
        <v>0</v>
      </c>
      <c r="M268" s="4">
        <v>0.85399650000000005</v>
      </c>
      <c r="N268" s="4">
        <v>0.14600350000000001</v>
      </c>
      <c r="O268" s="4">
        <v>1</v>
      </c>
      <c r="Q268" s="4">
        <v>47.25</v>
      </c>
      <c r="R268" s="4">
        <v>3.157038E-3</v>
      </c>
      <c r="S268" s="4">
        <v>3.157038E-3</v>
      </c>
      <c r="T268" s="4">
        <v>3.8556689999999998E-2</v>
      </c>
      <c r="U268" s="4">
        <v>3.8556689999999998E-2</v>
      </c>
    </row>
    <row r="269" spans="1:21" x14ac:dyDescent="0.35">
      <c r="A269" s="4">
        <f t="shared" si="6"/>
        <v>47.5</v>
      </c>
      <c r="B269" s="4">
        <f t="shared" si="6"/>
        <v>0.85399650000000005</v>
      </c>
      <c r="C269" s="4">
        <f t="shared" si="6"/>
        <v>0.14600350000000001</v>
      </c>
      <c r="D269" s="4">
        <f t="shared" si="7"/>
        <v>-6.2343238993875011E-3</v>
      </c>
      <c r="E269" s="4">
        <f t="shared" si="8"/>
        <v>4.1431360000000021E-3</v>
      </c>
      <c r="H269" s="4">
        <v>47.5</v>
      </c>
      <c r="I269" s="4">
        <v>0.85399650000000005</v>
      </c>
      <c r="J269" s="4">
        <v>0.14600350000000001</v>
      </c>
      <c r="K269" s="4">
        <v>0</v>
      </c>
      <c r="L269" s="4">
        <v>0</v>
      </c>
      <c r="M269" s="4">
        <v>0.85399650000000005</v>
      </c>
      <c r="N269" s="4">
        <v>0.14600350000000001</v>
      </c>
      <c r="O269" s="4">
        <v>1</v>
      </c>
      <c r="Q269" s="4">
        <v>47.5</v>
      </c>
      <c r="R269" s="4">
        <v>3.157038E-3</v>
      </c>
      <c r="S269" s="4">
        <v>3.157038E-3</v>
      </c>
      <c r="T269" s="4">
        <v>3.8556689999999998E-2</v>
      </c>
      <c r="U269" s="4">
        <v>3.8556689999999998E-2</v>
      </c>
    </row>
    <row r="270" spans="1:21" x14ac:dyDescent="0.35">
      <c r="A270" s="4">
        <f t="shared" si="6"/>
        <v>47.75</v>
      </c>
      <c r="B270" s="4">
        <f t="shared" si="6"/>
        <v>0.85399650000000005</v>
      </c>
      <c r="C270" s="4">
        <f t="shared" si="6"/>
        <v>0.14600350000000001</v>
      </c>
      <c r="D270" s="4">
        <f t="shared" si="7"/>
        <v>-6.2343238993875011E-3</v>
      </c>
      <c r="E270" s="4">
        <f t="shared" si="8"/>
        <v>4.1431360000000021E-3</v>
      </c>
      <c r="H270" s="4">
        <v>47.75</v>
      </c>
      <c r="I270" s="4">
        <v>0.85399650000000005</v>
      </c>
      <c r="J270" s="4">
        <v>0.14600350000000001</v>
      </c>
      <c r="K270" s="4">
        <v>0</v>
      </c>
      <c r="L270" s="4">
        <v>0</v>
      </c>
      <c r="M270" s="4">
        <v>0.85399650000000005</v>
      </c>
      <c r="N270" s="4">
        <v>0.14600350000000001</v>
      </c>
      <c r="O270" s="4">
        <v>1</v>
      </c>
      <c r="Q270" s="4">
        <v>47.75</v>
      </c>
      <c r="R270" s="4">
        <v>3.157038E-3</v>
      </c>
      <c r="S270" s="4">
        <v>3.157038E-3</v>
      </c>
      <c r="T270" s="4">
        <v>3.8556689999999998E-2</v>
      </c>
      <c r="U270" s="4">
        <v>3.8556689999999998E-2</v>
      </c>
    </row>
    <row r="271" spans="1:21" x14ac:dyDescent="0.35">
      <c r="A271" s="4">
        <f t="shared" si="6"/>
        <v>48</v>
      </c>
      <c r="B271" s="4">
        <f t="shared" si="6"/>
        <v>0.85399650000000005</v>
      </c>
      <c r="C271" s="4">
        <f t="shared" si="6"/>
        <v>0.14600350000000001</v>
      </c>
      <c r="D271" s="4">
        <f t="shared" si="7"/>
        <v>-6.2343238993875011E-3</v>
      </c>
      <c r="E271" s="4">
        <f t="shared" si="8"/>
        <v>4.1431360000000021E-3</v>
      </c>
      <c r="H271" s="4">
        <v>48</v>
      </c>
      <c r="I271" s="4">
        <v>0.85399650000000005</v>
      </c>
      <c r="J271" s="4">
        <v>0.14600350000000001</v>
      </c>
      <c r="K271" s="4">
        <v>0</v>
      </c>
      <c r="L271" s="4">
        <v>0</v>
      </c>
      <c r="M271" s="4">
        <v>0.85399650000000005</v>
      </c>
      <c r="N271" s="4">
        <v>0.14600350000000001</v>
      </c>
      <c r="O271" s="4">
        <v>1</v>
      </c>
      <c r="Q271" s="4">
        <v>48</v>
      </c>
      <c r="R271" s="4">
        <v>3.157038E-3</v>
      </c>
      <c r="S271" s="4">
        <v>3.157038E-3</v>
      </c>
      <c r="T271" s="4">
        <v>3.8556689999999998E-2</v>
      </c>
      <c r="U271" s="4">
        <v>3.8556689999999998E-2</v>
      </c>
    </row>
    <row r="272" spans="1:21" x14ac:dyDescent="0.35">
      <c r="A272" s="4">
        <f t="shared" ref="A272:C335" si="9">H272</f>
        <v>48.25</v>
      </c>
      <c r="B272" s="4">
        <f t="shared" si="9"/>
        <v>0.85399650000000005</v>
      </c>
      <c r="C272" s="4">
        <f t="shared" si="9"/>
        <v>0.14600350000000001</v>
      </c>
      <c r="D272" s="4">
        <f t="shared" ref="D272:D335" si="10">-$B$23*B272*C272</f>
        <v>-6.2343238993875011E-3</v>
      </c>
      <c r="E272" s="4">
        <f t="shared" ref="E272:E335" si="11">-(AVERAGE(R272,T272)-$B$23/2)</f>
        <v>4.1431360000000021E-3</v>
      </c>
      <c r="H272" s="4">
        <v>48.25</v>
      </c>
      <c r="I272" s="4">
        <v>0.85399650000000005</v>
      </c>
      <c r="J272" s="4">
        <v>0.14600350000000001</v>
      </c>
      <c r="K272" s="4">
        <v>0</v>
      </c>
      <c r="L272" s="4">
        <v>0</v>
      </c>
      <c r="M272" s="4">
        <v>0.85399650000000005</v>
      </c>
      <c r="N272" s="4">
        <v>0.14600350000000001</v>
      </c>
      <c r="O272" s="4">
        <v>1</v>
      </c>
      <c r="Q272" s="4">
        <v>48.25</v>
      </c>
      <c r="R272" s="4">
        <v>3.157038E-3</v>
      </c>
      <c r="S272" s="4">
        <v>3.157038E-3</v>
      </c>
      <c r="T272" s="4">
        <v>3.8556689999999998E-2</v>
      </c>
      <c r="U272" s="4">
        <v>3.8556689999999998E-2</v>
      </c>
    </row>
    <row r="273" spans="1:21" x14ac:dyDescent="0.35">
      <c r="A273" s="4">
        <f t="shared" si="9"/>
        <v>48.5</v>
      </c>
      <c r="B273" s="4">
        <f t="shared" si="9"/>
        <v>0.85399650000000005</v>
      </c>
      <c r="C273" s="4">
        <f t="shared" si="9"/>
        <v>0.14600350000000001</v>
      </c>
      <c r="D273" s="4">
        <f t="shared" si="10"/>
        <v>-6.2343238993875011E-3</v>
      </c>
      <c r="E273" s="4">
        <f t="shared" si="11"/>
        <v>4.1431360000000021E-3</v>
      </c>
      <c r="H273" s="4">
        <v>48.5</v>
      </c>
      <c r="I273" s="4">
        <v>0.85399650000000005</v>
      </c>
      <c r="J273" s="4">
        <v>0.14600350000000001</v>
      </c>
      <c r="K273" s="4">
        <v>0</v>
      </c>
      <c r="L273" s="4">
        <v>0</v>
      </c>
      <c r="M273" s="4">
        <v>0.85399650000000005</v>
      </c>
      <c r="N273" s="4">
        <v>0.14600350000000001</v>
      </c>
      <c r="O273" s="4">
        <v>1</v>
      </c>
      <c r="Q273" s="4">
        <v>48.5</v>
      </c>
      <c r="R273" s="4">
        <v>3.157038E-3</v>
      </c>
      <c r="S273" s="4">
        <v>3.157038E-3</v>
      </c>
      <c r="T273" s="4">
        <v>3.8556689999999998E-2</v>
      </c>
      <c r="U273" s="4">
        <v>3.8556689999999998E-2</v>
      </c>
    </row>
    <row r="274" spans="1:21" x14ac:dyDescent="0.35">
      <c r="A274" s="4">
        <f t="shared" si="9"/>
        <v>48.75</v>
      </c>
      <c r="B274" s="4">
        <f t="shared" si="9"/>
        <v>0.85399650000000005</v>
      </c>
      <c r="C274" s="4">
        <f t="shared" si="9"/>
        <v>0.14600350000000001</v>
      </c>
      <c r="D274" s="4">
        <f t="shared" si="10"/>
        <v>-6.2343238993875011E-3</v>
      </c>
      <c r="E274" s="4">
        <f t="shared" si="11"/>
        <v>4.1431360000000021E-3</v>
      </c>
      <c r="H274" s="4">
        <v>48.75</v>
      </c>
      <c r="I274" s="4">
        <v>0.85399650000000005</v>
      </c>
      <c r="J274" s="4">
        <v>0.14600350000000001</v>
      </c>
      <c r="K274" s="4">
        <v>0</v>
      </c>
      <c r="L274" s="4">
        <v>0</v>
      </c>
      <c r="M274" s="4">
        <v>0.85399650000000005</v>
      </c>
      <c r="N274" s="4">
        <v>0.14600350000000001</v>
      </c>
      <c r="O274" s="4">
        <v>1</v>
      </c>
      <c r="Q274" s="4">
        <v>48.75</v>
      </c>
      <c r="R274" s="4">
        <v>3.157038E-3</v>
      </c>
      <c r="S274" s="4">
        <v>3.157038E-3</v>
      </c>
      <c r="T274" s="4">
        <v>3.8556689999999998E-2</v>
      </c>
      <c r="U274" s="4">
        <v>3.8556689999999998E-2</v>
      </c>
    </row>
    <row r="275" spans="1:21" x14ac:dyDescent="0.35">
      <c r="A275" s="4">
        <f t="shared" si="9"/>
        <v>49</v>
      </c>
      <c r="B275" s="4">
        <f t="shared" si="9"/>
        <v>0.85399650000000005</v>
      </c>
      <c r="C275" s="4">
        <f t="shared" si="9"/>
        <v>0.14600350000000001</v>
      </c>
      <c r="D275" s="4">
        <f t="shared" si="10"/>
        <v>-6.2343238993875011E-3</v>
      </c>
      <c r="E275" s="4">
        <f t="shared" si="11"/>
        <v>4.1431360000000021E-3</v>
      </c>
      <c r="H275" s="4">
        <v>49</v>
      </c>
      <c r="I275" s="4">
        <v>0.85399650000000005</v>
      </c>
      <c r="J275" s="4">
        <v>0.14600350000000001</v>
      </c>
      <c r="K275" s="4">
        <v>0</v>
      </c>
      <c r="L275" s="4">
        <v>0</v>
      </c>
      <c r="M275" s="4">
        <v>0.85399650000000005</v>
      </c>
      <c r="N275" s="4">
        <v>0.14600350000000001</v>
      </c>
      <c r="O275" s="4">
        <v>1</v>
      </c>
      <c r="Q275" s="4">
        <v>49</v>
      </c>
      <c r="R275" s="4">
        <v>3.157038E-3</v>
      </c>
      <c r="S275" s="4">
        <v>3.157038E-3</v>
      </c>
      <c r="T275" s="4">
        <v>3.8556689999999998E-2</v>
      </c>
      <c r="U275" s="4">
        <v>3.8556689999999998E-2</v>
      </c>
    </row>
    <row r="276" spans="1:21" x14ac:dyDescent="0.35">
      <c r="A276" s="4">
        <f t="shared" si="9"/>
        <v>49.25</v>
      </c>
      <c r="B276" s="4">
        <f t="shared" si="9"/>
        <v>0.85399650000000005</v>
      </c>
      <c r="C276" s="4">
        <f t="shared" si="9"/>
        <v>0.14600350000000001</v>
      </c>
      <c r="D276" s="4">
        <f t="shared" si="10"/>
        <v>-6.2343238993875011E-3</v>
      </c>
      <c r="E276" s="4">
        <f t="shared" si="11"/>
        <v>4.1431360000000021E-3</v>
      </c>
      <c r="H276" s="4">
        <v>49.25</v>
      </c>
      <c r="I276" s="4">
        <v>0.85399650000000005</v>
      </c>
      <c r="J276" s="4">
        <v>0.14600350000000001</v>
      </c>
      <c r="K276" s="4">
        <v>0</v>
      </c>
      <c r="L276" s="4">
        <v>0</v>
      </c>
      <c r="M276" s="4">
        <v>0.85399650000000005</v>
      </c>
      <c r="N276" s="4">
        <v>0.14600350000000001</v>
      </c>
      <c r="O276" s="4">
        <v>1</v>
      </c>
      <c r="Q276" s="4">
        <v>49.25</v>
      </c>
      <c r="R276" s="4">
        <v>3.157038E-3</v>
      </c>
      <c r="S276" s="4">
        <v>3.157038E-3</v>
      </c>
      <c r="T276" s="4">
        <v>3.8556689999999998E-2</v>
      </c>
      <c r="U276" s="4">
        <v>3.8556689999999998E-2</v>
      </c>
    </row>
    <row r="277" spans="1:21" x14ac:dyDescent="0.35">
      <c r="A277" s="4">
        <f t="shared" si="9"/>
        <v>49.5</v>
      </c>
      <c r="B277" s="4">
        <f t="shared" si="9"/>
        <v>0.85399650000000005</v>
      </c>
      <c r="C277" s="4">
        <f t="shared" si="9"/>
        <v>0.14600350000000001</v>
      </c>
      <c r="D277" s="4">
        <f t="shared" si="10"/>
        <v>-6.2343238993875011E-3</v>
      </c>
      <c r="E277" s="4">
        <f t="shared" si="11"/>
        <v>4.1431360000000021E-3</v>
      </c>
      <c r="H277" s="4">
        <v>49.5</v>
      </c>
      <c r="I277" s="4">
        <v>0.85399650000000005</v>
      </c>
      <c r="J277" s="4">
        <v>0.14600350000000001</v>
      </c>
      <c r="K277" s="4">
        <v>0</v>
      </c>
      <c r="L277" s="4">
        <v>0</v>
      </c>
      <c r="M277" s="4">
        <v>0.85399650000000005</v>
      </c>
      <c r="N277" s="4">
        <v>0.14600350000000001</v>
      </c>
      <c r="O277" s="4">
        <v>1</v>
      </c>
      <c r="Q277" s="4">
        <v>49.5</v>
      </c>
      <c r="R277" s="4">
        <v>3.157038E-3</v>
      </c>
      <c r="S277" s="4">
        <v>3.157038E-3</v>
      </c>
      <c r="T277" s="4">
        <v>3.8556689999999998E-2</v>
      </c>
      <c r="U277" s="4">
        <v>3.8556689999999998E-2</v>
      </c>
    </row>
    <row r="278" spans="1:21" x14ac:dyDescent="0.35">
      <c r="A278" s="4">
        <f t="shared" si="9"/>
        <v>49.75</v>
      </c>
      <c r="B278" s="4">
        <f t="shared" si="9"/>
        <v>0.85399650000000005</v>
      </c>
      <c r="C278" s="4">
        <f t="shared" si="9"/>
        <v>0.14600350000000001</v>
      </c>
      <c r="D278" s="4">
        <f t="shared" si="10"/>
        <v>-6.2343238993875011E-3</v>
      </c>
      <c r="E278" s="4">
        <f t="shared" si="11"/>
        <v>4.1431360000000021E-3</v>
      </c>
      <c r="H278" s="4">
        <v>49.75</v>
      </c>
      <c r="I278" s="4">
        <v>0.85399650000000005</v>
      </c>
      <c r="J278" s="4">
        <v>0.14600350000000001</v>
      </c>
      <c r="K278" s="4">
        <v>0</v>
      </c>
      <c r="L278" s="4">
        <v>0</v>
      </c>
      <c r="M278" s="4">
        <v>0.85399650000000005</v>
      </c>
      <c r="N278" s="4">
        <v>0.14600350000000001</v>
      </c>
      <c r="O278" s="4">
        <v>1</v>
      </c>
      <c r="Q278" s="4">
        <v>49.75</v>
      </c>
      <c r="R278" s="4">
        <v>3.157038E-3</v>
      </c>
      <c r="S278" s="4">
        <v>3.157038E-3</v>
      </c>
      <c r="T278" s="4">
        <v>3.8556689999999998E-2</v>
      </c>
      <c r="U278" s="4">
        <v>3.8556689999999998E-2</v>
      </c>
    </row>
    <row r="279" spans="1:21" x14ac:dyDescent="0.35">
      <c r="A279" s="4">
        <f t="shared" si="9"/>
        <v>50</v>
      </c>
      <c r="B279" s="4">
        <f t="shared" si="9"/>
        <v>0.85399650000000005</v>
      </c>
      <c r="C279" s="4">
        <f t="shared" si="9"/>
        <v>0.14600350000000001</v>
      </c>
      <c r="D279" s="4">
        <f t="shared" si="10"/>
        <v>-6.2343238993875011E-3</v>
      </c>
      <c r="E279" s="4">
        <f t="shared" si="11"/>
        <v>4.1431360000000021E-3</v>
      </c>
      <c r="H279" s="4">
        <v>50</v>
      </c>
      <c r="I279" s="4">
        <v>0.85399650000000005</v>
      </c>
      <c r="J279" s="4">
        <v>0.14600350000000001</v>
      </c>
      <c r="K279" s="4">
        <v>0</v>
      </c>
      <c r="L279" s="4">
        <v>0</v>
      </c>
      <c r="M279" s="4">
        <v>0.85399650000000005</v>
      </c>
      <c r="N279" s="4">
        <v>0.14600350000000001</v>
      </c>
      <c r="O279" s="4">
        <v>1</v>
      </c>
      <c r="Q279" s="4">
        <v>50</v>
      </c>
      <c r="R279" s="4">
        <v>3.157038E-3</v>
      </c>
      <c r="S279" s="4">
        <v>3.157038E-3</v>
      </c>
      <c r="T279" s="4">
        <v>3.8556689999999998E-2</v>
      </c>
      <c r="U279" s="4">
        <v>3.8556689999999998E-2</v>
      </c>
    </row>
    <row r="280" spans="1:21" x14ac:dyDescent="0.35">
      <c r="A280" s="4">
        <f t="shared" si="9"/>
        <v>50.25</v>
      </c>
      <c r="B280" s="4">
        <f t="shared" si="9"/>
        <v>0.85399650000000005</v>
      </c>
      <c r="C280" s="4">
        <f t="shared" si="9"/>
        <v>0.14600350000000001</v>
      </c>
      <c r="D280" s="4">
        <f t="shared" si="10"/>
        <v>-6.2343238993875011E-3</v>
      </c>
      <c r="E280" s="4">
        <f t="shared" si="11"/>
        <v>4.1431360000000021E-3</v>
      </c>
      <c r="H280" s="4">
        <v>50.25</v>
      </c>
      <c r="I280" s="4">
        <v>0.85399650000000005</v>
      </c>
      <c r="J280" s="4">
        <v>0.14600350000000001</v>
      </c>
      <c r="K280" s="4">
        <v>0</v>
      </c>
      <c r="L280" s="4">
        <v>0</v>
      </c>
      <c r="M280" s="4">
        <v>0.85399650000000005</v>
      </c>
      <c r="N280" s="4">
        <v>0.14600350000000001</v>
      </c>
      <c r="O280" s="4">
        <v>1</v>
      </c>
      <c r="Q280" s="4">
        <v>50.25</v>
      </c>
      <c r="R280" s="4">
        <v>3.157038E-3</v>
      </c>
      <c r="S280" s="4">
        <v>3.157038E-3</v>
      </c>
      <c r="T280" s="4">
        <v>3.8556689999999998E-2</v>
      </c>
      <c r="U280" s="4">
        <v>3.8556689999999998E-2</v>
      </c>
    </row>
    <row r="281" spans="1:21" x14ac:dyDescent="0.35">
      <c r="A281" s="4">
        <f t="shared" si="9"/>
        <v>50.5</v>
      </c>
      <c r="B281" s="4">
        <f t="shared" si="9"/>
        <v>0.85399650000000005</v>
      </c>
      <c r="C281" s="4">
        <f t="shared" si="9"/>
        <v>0.14600350000000001</v>
      </c>
      <c r="D281" s="4">
        <f t="shared" si="10"/>
        <v>-6.2343238993875011E-3</v>
      </c>
      <c r="E281" s="4">
        <f t="shared" si="11"/>
        <v>4.1431360000000021E-3</v>
      </c>
      <c r="H281" s="4">
        <v>50.5</v>
      </c>
      <c r="I281" s="4">
        <v>0.85399650000000005</v>
      </c>
      <c r="J281" s="4">
        <v>0.14600350000000001</v>
      </c>
      <c r="K281" s="4">
        <v>0</v>
      </c>
      <c r="L281" s="4">
        <v>0</v>
      </c>
      <c r="M281" s="4">
        <v>0.85399650000000005</v>
      </c>
      <c r="N281" s="4">
        <v>0.14600350000000001</v>
      </c>
      <c r="O281" s="4">
        <v>1</v>
      </c>
      <c r="Q281" s="4">
        <v>50.5</v>
      </c>
      <c r="R281" s="4">
        <v>3.157038E-3</v>
      </c>
      <c r="S281" s="4">
        <v>3.157038E-3</v>
      </c>
      <c r="T281" s="4">
        <v>3.8556689999999998E-2</v>
      </c>
      <c r="U281" s="4">
        <v>3.8556689999999998E-2</v>
      </c>
    </row>
    <row r="282" spans="1:21" x14ac:dyDescent="0.35">
      <c r="A282" s="4">
        <f t="shared" si="9"/>
        <v>50.75</v>
      </c>
      <c r="B282" s="4">
        <f t="shared" si="9"/>
        <v>0.85399650000000005</v>
      </c>
      <c r="C282" s="4">
        <f t="shared" si="9"/>
        <v>0.14600350000000001</v>
      </c>
      <c r="D282" s="4">
        <f t="shared" si="10"/>
        <v>-6.2343238993875011E-3</v>
      </c>
      <c r="E282" s="4">
        <f t="shared" si="11"/>
        <v>4.1431360000000021E-3</v>
      </c>
      <c r="H282" s="4">
        <v>50.75</v>
      </c>
      <c r="I282" s="4">
        <v>0.85399650000000005</v>
      </c>
      <c r="J282" s="4">
        <v>0.14600350000000001</v>
      </c>
      <c r="K282" s="4">
        <v>0</v>
      </c>
      <c r="L282" s="4">
        <v>0</v>
      </c>
      <c r="M282" s="4">
        <v>0.85399650000000005</v>
      </c>
      <c r="N282" s="4">
        <v>0.14600350000000001</v>
      </c>
      <c r="O282" s="4">
        <v>1</v>
      </c>
      <c r="Q282" s="4">
        <v>50.75</v>
      </c>
      <c r="R282" s="4">
        <v>3.157038E-3</v>
      </c>
      <c r="S282" s="4">
        <v>3.157038E-3</v>
      </c>
      <c r="T282" s="4">
        <v>3.8556689999999998E-2</v>
      </c>
      <c r="U282" s="4">
        <v>3.8556689999999998E-2</v>
      </c>
    </row>
    <row r="283" spans="1:21" x14ac:dyDescent="0.35">
      <c r="A283" s="4">
        <f t="shared" si="9"/>
        <v>51</v>
      </c>
      <c r="B283" s="4">
        <f t="shared" si="9"/>
        <v>0.85399650000000005</v>
      </c>
      <c r="C283" s="4">
        <f t="shared" si="9"/>
        <v>0.14600350000000001</v>
      </c>
      <c r="D283" s="4">
        <f t="shared" si="10"/>
        <v>-6.2343238993875011E-3</v>
      </c>
      <c r="E283" s="4">
        <f t="shared" si="11"/>
        <v>4.1431360000000021E-3</v>
      </c>
      <c r="H283" s="4">
        <v>51</v>
      </c>
      <c r="I283" s="4">
        <v>0.85399650000000005</v>
      </c>
      <c r="J283" s="4">
        <v>0.14600350000000001</v>
      </c>
      <c r="K283" s="4">
        <v>0</v>
      </c>
      <c r="L283" s="4">
        <v>0</v>
      </c>
      <c r="M283" s="4">
        <v>0.85399650000000005</v>
      </c>
      <c r="N283" s="4">
        <v>0.14600350000000001</v>
      </c>
      <c r="O283" s="4">
        <v>1</v>
      </c>
      <c r="Q283" s="4">
        <v>51</v>
      </c>
      <c r="R283" s="4">
        <v>3.157038E-3</v>
      </c>
      <c r="S283" s="4">
        <v>3.157038E-3</v>
      </c>
      <c r="T283" s="4">
        <v>3.8556689999999998E-2</v>
      </c>
      <c r="U283" s="4">
        <v>3.8556689999999998E-2</v>
      </c>
    </row>
    <row r="284" spans="1:21" x14ac:dyDescent="0.35">
      <c r="A284" s="4">
        <f t="shared" si="9"/>
        <v>51.25</v>
      </c>
      <c r="B284" s="4">
        <f t="shared" si="9"/>
        <v>0.85399650000000005</v>
      </c>
      <c r="C284" s="4">
        <f t="shared" si="9"/>
        <v>0.14600350000000001</v>
      </c>
      <c r="D284" s="4">
        <f t="shared" si="10"/>
        <v>-6.2343238993875011E-3</v>
      </c>
      <c r="E284" s="4">
        <f t="shared" si="11"/>
        <v>4.1431360000000021E-3</v>
      </c>
      <c r="H284" s="4">
        <v>51.25</v>
      </c>
      <c r="I284" s="4">
        <v>0.85399650000000005</v>
      </c>
      <c r="J284" s="4">
        <v>0.14600350000000001</v>
      </c>
      <c r="K284" s="4">
        <v>0</v>
      </c>
      <c r="L284" s="4">
        <v>0</v>
      </c>
      <c r="M284" s="4">
        <v>0.85399650000000005</v>
      </c>
      <c r="N284" s="4">
        <v>0.14600350000000001</v>
      </c>
      <c r="O284" s="4">
        <v>1</v>
      </c>
      <c r="Q284" s="4">
        <v>51.25</v>
      </c>
      <c r="R284" s="4">
        <v>3.157038E-3</v>
      </c>
      <c r="S284" s="4">
        <v>3.157038E-3</v>
      </c>
      <c r="T284" s="4">
        <v>3.8556689999999998E-2</v>
      </c>
      <c r="U284" s="4">
        <v>3.8556689999999998E-2</v>
      </c>
    </row>
    <row r="285" spans="1:21" x14ac:dyDescent="0.35">
      <c r="A285" s="4">
        <f t="shared" si="9"/>
        <v>51.5</v>
      </c>
      <c r="B285" s="4">
        <f t="shared" si="9"/>
        <v>0.85399650000000005</v>
      </c>
      <c r="C285" s="4">
        <f t="shared" si="9"/>
        <v>0.14600350000000001</v>
      </c>
      <c r="D285" s="4">
        <f t="shared" si="10"/>
        <v>-6.2343238993875011E-3</v>
      </c>
      <c r="E285" s="4">
        <f t="shared" si="11"/>
        <v>4.1431360000000021E-3</v>
      </c>
      <c r="H285" s="4">
        <v>51.5</v>
      </c>
      <c r="I285" s="4">
        <v>0.85399650000000005</v>
      </c>
      <c r="J285" s="4">
        <v>0.14600350000000001</v>
      </c>
      <c r="K285" s="4">
        <v>0</v>
      </c>
      <c r="L285" s="4">
        <v>0</v>
      </c>
      <c r="M285" s="4">
        <v>0.85399650000000005</v>
      </c>
      <c r="N285" s="4">
        <v>0.14600350000000001</v>
      </c>
      <c r="O285" s="4">
        <v>1</v>
      </c>
      <c r="Q285" s="4">
        <v>51.5</v>
      </c>
      <c r="R285" s="4">
        <v>3.157038E-3</v>
      </c>
      <c r="S285" s="4">
        <v>3.157038E-3</v>
      </c>
      <c r="T285" s="4">
        <v>3.8556689999999998E-2</v>
      </c>
      <c r="U285" s="4">
        <v>3.8556689999999998E-2</v>
      </c>
    </row>
    <row r="286" spans="1:21" x14ac:dyDescent="0.35">
      <c r="A286" s="4">
        <f t="shared" si="9"/>
        <v>51.75</v>
      </c>
      <c r="B286" s="4">
        <f t="shared" si="9"/>
        <v>0.85399650000000005</v>
      </c>
      <c r="C286" s="4">
        <f t="shared" si="9"/>
        <v>0.14600350000000001</v>
      </c>
      <c r="D286" s="4">
        <f t="shared" si="10"/>
        <v>-6.2343238993875011E-3</v>
      </c>
      <c r="E286" s="4">
        <f t="shared" si="11"/>
        <v>4.1431360000000021E-3</v>
      </c>
      <c r="H286" s="4">
        <v>51.75</v>
      </c>
      <c r="I286" s="4">
        <v>0.85399650000000005</v>
      </c>
      <c r="J286" s="4">
        <v>0.14600350000000001</v>
      </c>
      <c r="K286" s="4">
        <v>0</v>
      </c>
      <c r="L286" s="4">
        <v>0</v>
      </c>
      <c r="M286" s="4">
        <v>0.85399650000000005</v>
      </c>
      <c r="N286" s="4">
        <v>0.14600350000000001</v>
      </c>
      <c r="O286" s="4">
        <v>1</v>
      </c>
      <c r="Q286" s="4">
        <v>51.75</v>
      </c>
      <c r="R286" s="4">
        <v>3.157038E-3</v>
      </c>
      <c r="S286" s="4">
        <v>3.157038E-3</v>
      </c>
      <c r="T286" s="4">
        <v>3.8556689999999998E-2</v>
      </c>
      <c r="U286" s="4">
        <v>3.8556689999999998E-2</v>
      </c>
    </row>
    <row r="287" spans="1:21" x14ac:dyDescent="0.35">
      <c r="A287" s="4">
        <f t="shared" si="9"/>
        <v>52</v>
      </c>
      <c r="B287" s="4">
        <f t="shared" si="9"/>
        <v>0.85399650000000005</v>
      </c>
      <c r="C287" s="4">
        <f t="shared" si="9"/>
        <v>0.14600350000000001</v>
      </c>
      <c r="D287" s="4">
        <f t="shared" si="10"/>
        <v>-6.2343238993875011E-3</v>
      </c>
      <c r="E287" s="4">
        <f t="shared" si="11"/>
        <v>4.1431360000000021E-3</v>
      </c>
      <c r="H287" s="4">
        <v>52</v>
      </c>
      <c r="I287" s="4">
        <v>0.85399650000000005</v>
      </c>
      <c r="J287" s="4">
        <v>0.14600350000000001</v>
      </c>
      <c r="K287" s="4">
        <v>0</v>
      </c>
      <c r="L287" s="4">
        <v>0</v>
      </c>
      <c r="M287" s="4">
        <v>0.85399650000000005</v>
      </c>
      <c r="N287" s="4">
        <v>0.14600350000000001</v>
      </c>
      <c r="O287" s="4">
        <v>1</v>
      </c>
      <c r="Q287" s="4">
        <v>52</v>
      </c>
      <c r="R287" s="4">
        <v>3.157038E-3</v>
      </c>
      <c r="S287" s="4">
        <v>3.157038E-3</v>
      </c>
      <c r="T287" s="4">
        <v>3.8556689999999998E-2</v>
      </c>
      <c r="U287" s="4">
        <v>3.8556689999999998E-2</v>
      </c>
    </row>
    <row r="288" spans="1:21" x14ac:dyDescent="0.35">
      <c r="A288" s="4">
        <f t="shared" si="9"/>
        <v>52.25</v>
      </c>
      <c r="B288" s="4">
        <f t="shared" si="9"/>
        <v>0.85399650000000005</v>
      </c>
      <c r="C288" s="4">
        <f t="shared" si="9"/>
        <v>0.14600350000000001</v>
      </c>
      <c r="D288" s="4">
        <f t="shared" si="10"/>
        <v>-6.2343238993875011E-3</v>
      </c>
      <c r="E288" s="4">
        <f t="shared" si="11"/>
        <v>4.1431360000000021E-3</v>
      </c>
      <c r="H288" s="4">
        <v>52.25</v>
      </c>
      <c r="I288" s="4">
        <v>0.85399650000000005</v>
      </c>
      <c r="J288" s="4">
        <v>0.14600350000000001</v>
      </c>
      <c r="K288" s="4">
        <v>0</v>
      </c>
      <c r="L288" s="4">
        <v>0</v>
      </c>
      <c r="M288" s="4">
        <v>0.85399650000000005</v>
      </c>
      <c r="N288" s="4">
        <v>0.14600350000000001</v>
      </c>
      <c r="O288" s="4">
        <v>1</v>
      </c>
      <c r="Q288" s="4">
        <v>52.25</v>
      </c>
      <c r="R288" s="4">
        <v>3.157038E-3</v>
      </c>
      <c r="S288" s="4">
        <v>3.157038E-3</v>
      </c>
      <c r="T288" s="4">
        <v>3.8556689999999998E-2</v>
      </c>
      <c r="U288" s="4">
        <v>3.8556689999999998E-2</v>
      </c>
    </row>
    <row r="289" spans="1:21" x14ac:dyDescent="0.35">
      <c r="A289" s="4">
        <f t="shared" si="9"/>
        <v>52.5</v>
      </c>
      <c r="B289" s="4">
        <f t="shared" si="9"/>
        <v>0.85399650000000005</v>
      </c>
      <c r="C289" s="4">
        <f t="shared" si="9"/>
        <v>0.14600350000000001</v>
      </c>
      <c r="D289" s="4">
        <f t="shared" si="10"/>
        <v>-6.2343238993875011E-3</v>
      </c>
      <c r="E289" s="4">
        <f t="shared" si="11"/>
        <v>4.1431360000000021E-3</v>
      </c>
      <c r="H289" s="4">
        <v>52.5</v>
      </c>
      <c r="I289" s="4">
        <v>0.85399650000000005</v>
      </c>
      <c r="J289" s="4">
        <v>0.14600350000000001</v>
      </c>
      <c r="K289" s="4">
        <v>0</v>
      </c>
      <c r="L289" s="4">
        <v>0</v>
      </c>
      <c r="M289" s="4">
        <v>0.85399650000000005</v>
      </c>
      <c r="N289" s="4">
        <v>0.14600350000000001</v>
      </c>
      <c r="O289" s="4">
        <v>1</v>
      </c>
      <c r="Q289" s="4">
        <v>52.5</v>
      </c>
      <c r="R289" s="4">
        <v>3.157038E-3</v>
      </c>
      <c r="S289" s="4">
        <v>3.157038E-3</v>
      </c>
      <c r="T289" s="4">
        <v>3.8556689999999998E-2</v>
      </c>
      <c r="U289" s="4">
        <v>3.8556689999999998E-2</v>
      </c>
    </row>
    <row r="290" spans="1:21" x14ac:dyDescent="0.35">
      <c r="A290" s="4">
        <f t="shared" si="9"/>
        <v>52.75</v>
      </c>
      <c r="B290" s="4">
        <f t="shared" si="9"/>
        <v>0.85399650000000005</v>
      </c>
      <c r="C290" s="4">
        <f t="shared" si="9"/>
        <v>0.14600350000000001</v>
      </c>
      <c r="D290" s="4">
        <f t="shared" si="10"/>
        <v>-6.2343238993875011E-3</v>
      </c>
      <c r="E290" s="4">
        <f t="shared" si="11"/>
        <v>4.1431360000000021E-3</v>
      </c>
      <c r="H290" s="4">
        <v>52.75</v>
      </c>
      <c r="I290" s="4">
        <v>0.85399650000000005</v>
      </c>
      <c r="J290" s="4">
        <v>0.14600350000000001</v>
      </c>
      <c r="K290" s="4">
        <v>0</v>
      </c>
      <c r="L290" s="4">
        <v>0</v>
      </c>
      <c r="M290" s="4">
        <v>0.85399650000000005</v>
      </c>
      <c r="N290" s="4">
        <v>0.14600350000000001</v>
      </c>
      <c r="O290" s="4">
        <v>1</v>
      </c>
      <c r="Q290" s="4">
        <v>52.75</v>
      </c>
      <c r="R290" s="4">
        <v>3.157038E-3</v>
      </c>
      <c r="S290" s="4">
        <v>3.157038E-3</v>
      </c>
      <c r="T290" s="4">
        <v>3.8556689999999998E-2</v>
      </c>
      <c r="U290" s="4">
        <v>3.8556689999999998E-2</v>
      </c>
    </row>
    <row r="291" spans="1:21" x14ac:dyDescent="0.35">
      <c r="A291" s="4">
        <f t="shared" si="9"/>
        <v>53</v>
      </c>
      <c r="B291" s="4">
        <f t="shared" si="9"/>
        <v>0.85399650000000005</v>
      </c>
      <c r="C291" s="4">
        <f t="shared" si="9"/>
        <v>0.14600350000000001</v>
      </c>
      <c r="D291" s="4">
        <f t="shared" si="10"/>
        <v>-6.2343238993875011E-3</v>
      </c>
      <c r="E291" s="4">
        <f t="shared" si="11"/>
        <v>4.1431360000000021E-3</v>
      </c>
      <c r="H291" s="4">
        <v>53</v>
      </c>
      <c r="I291" s="4">
        <v>0.85399650000000005</v>
      </c>
      <c r="J291" s="4">
        <v>0.14600350000000001</v>
      </c>
      <c r="K291" s="4">
        <v>0</v>
      </c>
      <c r="L291" s="4">
        <v>0</v>
      </c>
      <c r="M291" s="4">
        <v>0.85399650000000005</v>
      </c>
      <c r="N291" s="4">
        <v>0.14600350000000001</v>
      </c>
      <c r="O291" s="4">
        <v>1</v>
      </c>
      <c r="Q291" s="4">
        <v>53</v>
      </c>
      <c r="R291" s="4">
        <v>3.157038E-3</v>
      </c>
      <c r="S291" s="4">
        <v>3.157038E-3</v>
      </c>
      <c r="T291" s="4">
        <v>3.8556689999999998E-2</v>
      </c>
      <c r="U291" s="4">
        <v>3.8556689999999998E-2</v>
      </c>
    </row>
    <row r="292" spans="1:21" x14ac:dyDescent="0.35">
      <c r="A292" s="4">
        <f t="shared" si="9"/>
        <v>53.25</v>
      </c>
      <c r="B292" s="4">
        <f t="shared" si="9"/>
        <v>0.85399650000000005</v>
      </c>
      <c r="C292" s="4">
        <f t="shared" si="9"/>
        <v>0.14600350000000001</v>
      </c>
      <c r="D292" s="4">
        <f t="shared" si="10"/>
        <v>-6.2343238993875011E-3</v>
      </c>
      <c r="E292" s="4">
        <f t="shared" si="11"/>
        <v>4.1431360000000021E-3</v>
      </c>
      <c r="H292" s="4">
        <v>53.25</v>
      </c>
      <c r="I292" s="4">
        <v>0.85399650000000005</v>
      </c>
      <c r="J292" s="4">
        <v>0.14600350000000001</v>
      </c>
      <c r="K292" s="4">
        <v>0</v>
      </c>
      <c r="L292" s="4">
        <v>0</v>
      </c>
      <c r="M292" s="4">
        <v>0.85399650000000005</v>
      </c>
      <c r="N292" s="4">
        <v>0.14600350000000001</v>
      </c>
      <c r="O292" s="4">
        <v>1</v>
      </c>
      <c r="Q292" s="4">
        <v>53.25</v>
      </c>
      <c r="R292" s="4">
        <v>3.157038E-3</v>
      </c>
      <c r="S292" s="4">
        <v>3.157038E-3</v>
      </c>
      <c r="T292" s="4">
        <v>3.8556689999999998E-2</v>
      </c>
      <c r="U292" s="4">
        <v>3.8556689999999998E-2</v>
      </c>
    </row>
    <row r="293" spans="1:21" x14ac:dyDescent="0.35">
      <c r="A293" s="4">
        <f t="shared" si="9"/>
        <v>53.5</v>
      </c>
      <c r="B293" s="4">
        <f t="shared" si="9"/>
        <v>0.85399650000000005</v>
      </c>
      <c r="C293" s="4">
        <f t="shared" si="9"/>
        <v>0.14600350000000001</v>
      </c>
      <c r="D293" s="4">
        <f t="shared" si="10"/>
        <v>-6.2343238993875011E-3</v>
      </c>
      <c r="E293" s="4">
        <f t="shared" si="11"/>
        <v>4.1431360000000021E-3</v>
      </c>
      <c r="H293" s="4">
        <v>53.5</v>
      </c>
      <c r="I293" s="4">
        <v>0.85399650000000005</v>
      </c>
      <c r="J293" s="4">
        <v>0.14600350000000001</v>
      </c>
      <c r="K293" s="4">
        <v>0</v>
      </c>
      <c r="L293" s="4">
        <v>0</v>
      </c>
      <c r="M293" s="4">
        <v>0.85399650000000005</v>
      </c>
      <c r="N293" s="4">
        <v>0.14600350000000001</v>
      </c>
      <c r="O293" s="4">
        <v>1</v>
      </c>
      <c r="Q293" s="4">
        <v>53.5</v>
      </c>
      <c r="R293" s="4">
        <v>3.157038E-3</v>
      </c>
      <c r="S293" s="4">
        <v>3.157038E-3</v>
      </c>
      <c r="T293" s="4">
        <v>3.8556689999999998E-2</v>
      </c>
      <c r="U293" s="4">
        <v>3.8556689999999998E-2</v>
      </c>
    </row>
    <row r="294" spans="1:21" x14ac:dyDescent="0.35">
      <c r="A294" s="4">
        <f t="shared" si="9"/>
        <v>53.75</v>
      </c>
      <c r="B294" s="4">
        <f t="shared" si="9"/>
        <v>0.85399650000000005</v>
      </c>
      <c r="C294" s="4">
        <f t="shared" si="9"/>
        <v>0.14600350000000001</v>
      </c>
      <c r="D294" s="4">
        <f t="shared" si="10"/>
        <v>-6.2343238993875011E-3</v>
      </c>
      <c r="E294" s="4">
        <f t="shared" si="11"/>
        <v>4.1431360000000021E-3</v>
      </c>
      <c r="H294" s="4">
        <v>53.75</v>
      </c>
      <c r="I294" s="4">
        <v>0.85399650000000005</v>
      </c>
      <c r="J294" s="4">
        <v>0.14600350000000001</v>
      </c>
      <c r="K294" s="4">
        <v>0</v>
      </c>
      <c r="L294" s="4">
        <v>0</v>
      </c>
      <c r="M294" s="4">
        <v>0.85399650000000005</v>
      </c>
      <c r="N294" s="4">
        <v>0.14600350000000001</v>
      </c>
      <c r="O294" s="4">
        <v>1</v>
      </c>
      <c r="Q294" s="4">
        <v>53.75</v>
      </c>
      <c r="R294" s="4">
        <v>3.157038E-3</v>
      </c>
      <c r="S294" s="4">
        <v>3.157038E-3</v>
      </c>
      <c r="T294" s="4">
        <v>3.8556689999999998E-2</v>
      </c>
      <c r="U294" s="4">
        <v>3.8556689999999998E-2</v>
      </c>
    </row>
    <row r="295" spans="1:21" x14ac:dyDescent="0.35">
      <c r="A295" s="4">
        <f t="shared" si="9"/>
        <v>54</v>
      </c>
      <c r="B295" s="4">
        <f t="shared" si="9"/>
        <v>0.85399650000000005</v>
      </c>
      <c r="C295" s="4">
        <f t="shared" si="9"/>
        <v>0.14600350000000001</v>
      </c>
      <c r="D295" s="4">
        <f t="shared" si="10"/>
        <v>-6.2343238993875011E-3</v>
      </c>
      <c r="E295" s="4">
        <f t="shared" si="11"/>
        <v>4.1431360000000021E-3</v>
      </c>
      <c r="H295" s="4">
        <v>54</v>
      </c>
      <c r="I295" s="4">
        <v>0.85399650000000005</v>
      </c>
      <c r="J295" s="4">
        <v>0.14600350000000001</v>
      </c>
      <c r="K295" s="4">
        <v>0</v>
      </c>
      <c r="L295" s="4">
        <v>0</v>
      </c>
      <c r="M295" s="4">
        <v>0.85399650000000005</v>
      </c>
      <c r="N295" s="4">
        <v>0.14600350000000001</v>
      </c>
      <c r="O295" s="4">
        <v>1</v>
      </c>
      <c r="Q295" s="4">
        <v>54</v>
      </c>
      <c r="R295" s="4">
        <v>3.157038E-3</v>
      </c>
      <c r="S295" s="4">
        <v>3.157038E-3</v>
      </c>
      <c r="T295" s="4">
        <v>3.8556689999999998E-2</v>
      </c>
      <c r="U295" s="4">
        <v>3.8556689999999998E-2</v>
      </c>
    </row>
    <row r="296" spans="1:21" x14ac:dyDescent="0.35">
      <c r="A296" s="4">
        <f t="shared" si="9"/>
        <v>54.25</v>
      </c>
      <c r="B296" s="4">
        <f t="shared" si="9"/>
        <v>0.85399650000000005</v>
      </c>
      <c r="C296" s="4">
        <f t="shared" si="9"/>
        <v>0.14600350000000001</v>
      </c>
      <c r="D296" s="4">
        <f t="shared" si="10"/>
        <v>-6.2343238993875011E-3</v>
      </c>
      <c r="E296" s="4">
        <f t="shared" si="11"/>
        <v>4.1431355000000024E-3</v>
      </c>
      <c r="H296" s="4">
        <v>54.25</v>
      </c>
      <c r="I296" s="4">
        <v>0.85399650000000005</v>
      </c>
      <c r="J296" s="4">
        <v>0.14600350000000001</v>
      </c>
      <c r="K296" s="4">
        <v>0</v>
      </c>
      <c r="L296" s="4">
        <v>0</v>
      </c>
      <c r="M296" s="4">
        <v>0.85399650000000005</v>
      </c>
      <c r="N296" s="4">
        <v>0.14600350000000001</v>
      </c>
      <c r="O296" s="4">
        <v>1</v>
      </c>
      <c r="Q296" s="4">
        <v>54.25</v>
      </c>
      <c r="R296" s="4">
        <v>3.1570389999999999E-3</v>
      </c>
      <c r="S296" s="4">
        <v>3.1570389999999999E-3</v>
      </c>
      <c r="T296" s="4">
        <v>3.8556689999999998E-2</v>
      </c>
      <c r="U296" s="4">
        <v>3.8556689999999998E-2</v>
      </c>
    </row>
    <row r="297" spans="1:21" x14ac:dyDescent="0.35">
      <c r="A297" s="4">
        <f t="shared" si="9"/>
        <v>54.5</v>
      </c>
      <c r="B297" s="4">
        <f t="shared" si="9"/>
        <v>0.85399650000000005</v>
      </c>
      <c r="C297" s="4">
        <f t="shared" si="9"/>
        <v>0.14600350000000001</v>
      </c>
      <c r="D297" s="4">
        <f t="shared" si="10"/>
        <v>-6.2343238993875011E-3</v>
      </c>
      <c r="E297" s="4">
        <f t="shared" si="11"/>
        <v>4.1431355000000024E-3</v>
      </c>
      <c r="H297" s="4">
        <v>54.5</v>
      </c>
      <c r="I297" s="4">
        <v>0.85399650000000005</v>
      </c>
      <c r="J297" s="4">
        <v>0.14600350000000001</v>
      </c>
      <c r="K297" s="4">
        <v>0</v>
      </c>
      <c r="L297" s="4">
        <v>0</v>
      </c>
      <c r="M297" s="4">
        <v>0.85399650000000005</v>
      </c>
      <c r="N297" s="4">
        <v>0.14600350000000001</v>
      </c>
      <c r="O297" s="4">
        <v>1</v>
      </c>
      <c r="Q297" s="4">
        <v>54.5</v>
      </c>
      <c r="R297" s="4">
        <v>3.1570389999999999E-3</v>
      </c>
      <c r="S297" s="4">
        <v>3.1570389999999999E-3</v>
      </c>
      <c r="T297" s="4">
        <v>3.8556689999999998E-2</v>
      </c>
      <c r="U297" s="4">
        <v>3.8556689999999998E-2</v>
      </c>
    </row>
    <row r="298" spans="1:21" x14ac:dyDescent="0.35">
      <c r="A298" s="4">
        <f t="shared" si="9"/>
        <v>54.75</v>
      </c>
      <c r="B298" s="4">
        <f t="shared" si="9"/>
        <v>0.85399650000000005</v>
      </c>
      <c r="C298" s="4">
        <f t="shared" si="9"/>
        <v>0.14600350000000001</v>
      </c>
      <c r="D298" s="4">
        <f t="shared" si="10"/>
        <v>-6.2343238993875011E-3</v>
      </c>
      <c r="E298" s="4">
        <f t="shared" si="11"/>
        <v>4.1431360000000021E-3</v>
      </c>
      <c r="H298" s="4">
        <v>54.75</v>
      </c>
      <c r="I298" s="4">
        <v>0.85399650000000005</v>
      </c>
      <c r="J298" s="4">
        <v>0.14600350000000001</v>
      </c>
      <c r="K298" s="4">
        <v>0</v>
      </c>
      <c r="L298" s="4">
        <v>0</v>
      </c>
      <c r="M298" s="4">
        <v>0.85399650000000005</v>
      </c>
      <c r="N298" s="4">
        <v>0.14600350000000001</v>
      </c>
      <c r="O298" s="4">
        <v>1</v>
      </c>
      <c r="Q298" s="4">
        <v>54.75</v>
      </c>
      <c r="R298" s="4">
        <v>3.157038E-3</v>
      </c>
      <c r="S298" s="4">
        <v>3.157038E-3</v>
      </c>
      <c r="T298" s="4">
        <v>3.8556689999999998E-2</v>
      </c>
      <c r="U298" s="4">
        <v>3.8556689999999998E-2</v>
      </c>
    </row>
    <row r="299" spans="1:21" x14ac:dyDescent="0.35">
      <c r="A299" s="4">
        <f t="shared" si="9"/>
        <v>55</v>
      </c>
      <c r="B299" s="4">
        <f t="shared" si="9"/>
        <v>0.85399650000000005</v>
      </c>
      <c r="C299" s="4">
        <f t="shared" si="9"/>
        <v>0.14600350000000001</v>
      </c>
      <c r="D299" s="4">
        <f t="shared" si="10"/>
        <v>-6.2343238993875011E-3</v>
      </c>
      <c r="E299" s="4">
        <f t="shared" si="11"/>
        <v>4.1431355000000024E-3</v>
      </c>
      <c r="H299" s="4">
        <v>55</v>
      </c>
      <c r="I299" s="4">
        <v>0.85399650000000005</v>
      </c>
      <c r="J299" s="4">
        <v>0.14600350000000001</v>
      </c>
      <c r="K299" s="4">
        <v>0</v>
      </c>
      <c r="L299" s="4">
        <v>0</v>
      </c>
      <c r="M299" s="4">
        <v>0.85399650000000005</v>
      </c>
      <c r="N299" s="4">
        <v>0.14600350000000001</v>
      </c>
      <c r="O299" s="4">
        <v>1</v>
      </c>
      <c r="Q299" s="4">
        <v>55</v>
      </c>
      <c r="R299" s="4">
        <v>3.1570389999999999E-3</v>
      </c>
      <c r="S299" s="4">
        <v>3.1570389999999999E-3</v>
      </c>
      <c r="T299" s="4">
        <v>3.8556689999999998E-2</v>
      </c>
      <c r="U299" s="4">
        <v>3.8556689999999998E-2</v>
      </c>
    </row>
    <row r="300" spans="1:21" x14ac:dyDescent="0.35">
      <c r="A300" s="4">
        <f t="shared" si="9"/>
        <v>55.25</v>
      </c>
      <c r="B300" s="4">
        <f t="shared" si="9"/>
        <v>0.85399650000000005</v>
      </c>
      <c r="C300" s="4">
        <f t="shared" si="9"/>
        <v>0.14600350000000001</v>
      </c>
      <c r="D300" s="4">
        <f t="shared" si="10"/>
        <v>-6.2343238993875011E-3</v>
      </c>
      <c r="E300" s="4">
        <f t="shared" si="11"/>
        <v>4.1431360000000021E-3</v>
      </c>
      <c r="H300" s="4">
        <v>55.25</v>
      </c>
      <c r="I300" s="4">
        <v>0.85399650000000005</v>
      </c>
      <c r="J300" s="4">
        <v>0.14600350000000001</v>
      </c>
      <c r="K300" s="4">
        <v>0</v>
      </c>
      <c r="L300" s="4">
        <v>0</v>
      </c>
      <c r="M300" s="4">
        <v>0.85399650000000005</v>
      </c>
      <c r="N300" s="4">
        <v>0.14600350000000001</v>
      </c>
      <c r="O300" s="4">
        <v>1</v>
      </c>
      <c r="Q300" s="4">
        <v>55.25</v>
      </c>
      <c r="R300" s="4">
        <v>3.157038E-3</v>
      </c>
      <c r="S300" s="4">
        <v>3.157038E-3</v>
      </c>
      <c r="T300" s="4">
        <v>3.8556689999999998E-2</v>
      </c>
      <c r="U300" s="4">
        <v>3.8556689999999998E-2</v>
      </c>
    </row>
    <row r="301" spans="1:21" x14ac:dyDescent="0.35">
      <c r="A301" s="4">
        <f t="shared" si="9"/>
        <v>55.5</v>
      </c>
      <c r="B301" s="4">
        <f t="shared" si="9"/>
        <v>0.85399650000000005</v>
      </c>
      <c r="C301" s="4">
        <f t="shared" si="9"/>
        <v>0.14600350000000001</v>
      </c>
      <c r="D301" s="4">
        <f t="shared" si="10"/>
        <v>-6.2343238993875011E-3</v>
      </c>
      <c r="E301" s="4">
        <f t="shared" si="11"/>
        <v>4.1431355000000024E-3</v>
      </c>
      <c r="H301" s="4">
        <v>55.5</v>
      </c>
      <c r="I301" s="4">
        <v>0.85399650000000005</v>
      </c>
      <c r="J301" s="4">
        <v>0.14600350000000001</v>
      </c>
      <c r="K301" s="4">
        <v>0</v>
      </c>
      <c r="L301" s="4">
        <v>0</v>
      </c>
      <c r="M301" s="4">
        <v>0.85399650000000005</v>
      </c>
      <c r="N301" s="4">
        <v>0.14600350000000001</v>
      </c>
      <c r="O301" s="4">
        <v>1</v>
      </c>
      <c r="Q301" s="4">
        <v>55.5</v>
      </c>
      <c r="R301" s="4">
        <v>3.1570389999999999E-3</v>
      </c>
      <c r="S301" s="4">
        <v>3.1570389999999999E-3</v>
      </c>
      <c r="T301" s="4">
        <v>3.8556689999999998E-2</v>
      </c>
      <c r="U301" s="4">
        <v>3.8556689999999998E-2</v>
      </c>
    </row>
    <row r="302" spans="1:21" x14ac:dyDescent="0.35">
      <c r="A302" s="4">
        <f t="shared" si="9"/>
        <v>55.75</v>
      </c>
      <c r="B302" s="4">
        <f t="shared" si="9"/>
        <v>0.85399650000000005</v>
      </c>
      <c r="C302" s="4">
        <f t="shared" si="9"/>
        <v>0.14600350000000001</v>
      </c>
      <c r="D302" s="4">
        <f t="shared" si="10"/>
        <v>-6.2343238993875011E-3</v>
      </c>
      <c r="E302" s="4">
        <f t="shared" si="11"/>
        <v>4.1431360000000021E-3</v>
      </c>
      <c r="H302" s="4">
        <v>55.75</v>
      </c>
      <c r="I302" s="4">
        <v>0.85399650000000005</v>
      </c>
      <c r="J302" s="4">
        <v>0.14600350000000001</v>
      </c>
      <c r="K302" s="4">
        <v>0</v>
      </c>
      <c r="L302" s="4">
        <v>0</v>
      </c>
      <c r="M302" s="4">
        <v>0.85399650000000005</v>
      </c>
      <c r="N302" s="4">
        <v>0.14600350000000001</v>
      </c>
      <c r="O302" s="4">
        <v>1</v>
      </c>
      <c r="Q302" s="4">
        <v>55.75</v>
      </c>
      <c r="R302" s="4">
        <v>3.157038E-3</v>
      </c>
      <c r="S302" s="4">
        <v>3.157038E-3</v>
      </c>
      <c r="T302" s="4">
        <v>3.8556689999999998E-2</v>
      </c>
      <c r="U302" s="4">
        <v>3.8556689999999998E-2</v>
      </c>
    </row>
    <row r="303" spans="1:21" x14ac:dyDescent="0.35">
      <c r="A303" s="4">
        <f t="shared" si="9"/>
        <v>56</v>
      </c>
      <c r="B303" s="4">
        <f t="shared" si="9"/>
        <v>0.85399650000000005</v>
      </c>
      <c r="C303" s="4">
        <f t="shared" si="9"/>
        <v>0.14600350000000001</v>
      </c>
      <c r="D303" s="4">
        <f t="shared" si="10"/>
        <v>-6.2343238993875011E-3</v>
      </c>
      <c r="E303" s="4">
        <f t="shared" si="11"/>
        <v>4.1431355000000024E-3</v>
      </c>
      <c r="H303" s="4">
        <v>56</v>
      </c>
      <c r="I303" s="4">
        <v>0.85399650000000005</v>
      </c>
      <c r="J303" s="4">
        <v>0.14600350000000001</v>
      </c>
      <c r="K303" s="4">
        <v>0</v>
      </c>
      <c r="L303" s="4">
        <v>0</v>
      </c>
      <c r="M303" s="4">
        <v>0.85399650000000005</v>
      </c>
      <c r="N303" s="4">
        <v>0.14600350000000001</v>
      </c>
      <c r="O303" s="4">
        <v>1</v>
      </c>
      <c r="Q303" s="4">
        <v>56</v>
      </c>
      <c r="R303" s="4">
        <v>3.1570389999999999E-3</v>
      </c>
      <c r="S303" s="4">
        <v>3.1570389999999999E-3</v>
      </c>
      <c r="T303" s="4">
        <v>3.8556689999999998E-2</v>
      </c>
      <c r="U303" s="4">
        <v>3.8556689999999998E-2</v>
      </c>
    </row>
    <row r="304" spans="1:21" x14ac:dyDescent="0.35">
      <c r="A304" s="4">
        <f t="shared" si="9"/>
        <v>56.25</v>
      </c>
      <c r="B304" s="4">
        <f t="shared" si="9"/>
        <v>0.85399650000000005</v>
      </c>
      <c r="C304" s="4">
        <f t="shared" si="9"/>
        <v>0.14600350000000001</v>
      </c>
      <c r="D304" s="4">
        <f t="shared" si="10"/>
        <v>-6.2343238993875011E-3</v>
      </c>
      <c r="E304" s="4">
        <f t="shared" si="11"/>
        <v>4.1431355000000024E-3</v>
      </c>
      <c r="H304" s="4">
        <v>56.25</v>
      </c>
      <c r="I304" s="4">
        <v>0.85399650000000005</v>
      </c>
      <c r="J304" s="4">
        <v>0.14600350000000001</v>
      </c>
      <c r="K304" s="4">
        <v>0</v>
      </c>
      <c r="L304" s="4">
        <v>0</v>
      </c>
      <c r="M304" s="4">
        <v>0.85399650000000005</v>
      </c>
      <c r="N304" s="4">
        <v>0.14600350000000001</v>
      </c>
      <c r="O304" s="4">
        <v>1</v>
      </c>
      <c r="Q304" s="4">
        <v>56.25</v>
      </c>
      <c r="R304" s="4">
        <v>3.1570389999999999E-3</v>
      </c>
      <c r="S304" s="4">
        <v>3.1570389999999999E-3</v>
      </c>
      <c r="T304" s="4">
        <v>3.8556689999999998E-2</v>
      </c>
      <c r="U304" s="4">
        <v>3.8556689999999998E-2</v>
      </c>
    </row>
    <row r="305" spans="1:21" x14ac:dyDescent="0.35">
      <c r="A305" s="4">
        <f t="shared" si="9"/>
        <v>56.5</v>
      </c>
      <c r="B305" s="4">
        <f t="shared" si="9"/>
        <v>0.85399650000000005</v>
      </c>
      <c r="C305" s="4">
        <f t="shared" si="9"/>
        <v>0.14600350000000001</v>
      </c>
      <c r="D305" s="4">
        <f t="shared" si="10"/>
        <v>-6.2343238993875011E-3</v>
      </c>
      <c r="E305" s="4">
        <f t="shared" si="11"/>
        <v>4.1431355000000024E-3</v>
      </c>
      <c r="H305" s="4">
        <v>56.5</v>
      </c>
      <c r="I305" s="4">
        <v>0.85399650000000005</v>
      </c>
      <c r="J305" s="4">
        <v>0.14600350000000001</v>
      </c>
      <c r="K305" s="4">
        <v>0</v>
      </c>
      <c r="L305" s="4">
        <v>0</v>
      </c>
      <c r="M305" s="4">
        <v>0.85399650000000005</v>
      </c>
      <c r="N305" s="4">
        <v>0.14600350000000001</v>
      </c>
      <c r="O305" s="4">
        <v>1</v>
      </c>
      <c r="Q305" s="4">
        <v>56.5</v>
      </c>
      <c r="R305" s="4">
        <v>3.1570389999999999E-3</v>
      </c>
      <c r="S305" s="4">
        <v>3.1570389999999999E-3</v>
      </c>
      <c r="T305" s="4">
        <v>3.8556689999999998E-2</v>
      </c>
      <c r="U305" s="4">
        <v>3.8556689999999998E-2</v>
      </c>
    </row>
    <row r="306" spans="1:21" x14ac:dyDescent="0.35">
      <c r="A306" s="4">
        <f t="shared" si="9"/>
        <v>56.75</v>
      </c>
      <c r="B306" s="4">
        <f t="shared" si="9"/>
        <v>0.85399650000000005</v>
      </c>
      <c r="C306" s="4">
        <f t="shared" si="9"/>
        <v>0.14600350000000001</v>
      </c>
      <c r="D306" s="4">
        <f t="shared" si="10"/>
        <v>-6.2343238993875011E-3</v>
      </c>
      <c r="E306" s="4">
        <f t="shared" si="11"/>
        <v>4.1431355000000024E-3</v>
      </c>
      <c r="H306" s="4">
        <v>56.75</v>
      </c>
      <c r="I306" s="4">
        <v>0.85399650000000005</v>
      </c>
      <c r="J306" s="4">
        <v>0.14600350000000001</v>
      </c>
      <c r="K306" s="4">
        <v>0</v>
      </c>
      <c r="L306" s="4">
        <v>0</v>
      </c>
      <c r="M306" s="4">
        <v>0.85399650000000005</v>
      </c>
      <c r="N306" s="4">
        <v>0.14600350000000001</v>
      </c>
      <c r="O306" s="4">
        <v>1</v>
      </c>
      <c r="Q306" s="4">
        <v>56.75</v>
      </c>
      <c r="R306" s="4">
        <v>3.1570389999999999E-3</v>
      </c>
      <c r="S306" s="4">
        <v>3.1570389999999999E-3</v>
      </c>
      <c r="T306" s="4">
        <v>3.8556689999999998E-2</v>
      </c>
      <c r="U306" s="4">
        <v>3.8556689999999998E-2</v>
      </c>
    </row>
    <row r="307" spans="1:21" x14ac:dyDescent="0.35">
      <c r="A307" s="4">
        <f t="shared" si="9"/>
        <v>57</v>
      </c>
      <c r="B307" s="4">
        <f t="shared" si="9"/>
        <v>0.85399650000000005</v>
      </c>
      <c r="C307" s="4">
        <f t="shared" si="9"/>
        <v>0.14600350000000001</v>
      </c>
      <c r="D307" s="4">
        <f t="shared" si="10"/>
        <v>-6.2343238993875011E-3</v>
      </c>
      <c r="E307" s="4">
        <f t="shared" si="11"/>
        <v>4.1431355000000024E-3</v>
      </c>
      <c r="H307" s="4">
        <v>57</v>
      </c>
      <c r="I307" s="4">
        <v>0.85399650000000005</v>
      </c>
      <c r="J307" s="4">
        <v>0.14600350000000001</v>
      </c>
      <c r="K307" s="4">
        <v>0</v>
      </c>
      <c r="L307" s="4">
        <v>0</v>
      </c>
      <c r="M307" s="4">
        <v>0.85399650000000005</v>
      </c>
      <c r="N307" s="4">
        <v>0.14600350000000001</v>
      </c>
      <c r="O307" s="4">
        <v>1</v>
      </c>
      <c r="Q307" s="4">
        <v>57</v>
      </c>
      <c r="R307" s="4">
        <v>3.1570389999999999E-3</v>
      </c>
      <c r="S307" s="4">
        <v>3.1570389999999999E-3</v>
      </c>
      <c r="T307" s="4">
        <v>3.8556689999999998E-2</v>
      </c>
      <c r="U307" s="4">
        <v>3.8556689999999998E-2</v>
      </c>
    </row>
    <row r="308" spans="1:21" x14ac:dyDescent="0.35">
      <c r="A308" s="4">
        <f t="shared" si="9"/>
        <v>57.25</v>
      </c>
      <c r="B308" s="4">
        <f t="shared" si="9"/>
        <v>0.85399650000000005</v>
      </c>
      <c r="C308" s="4">
        <f t="shared" si="9"/>
        <v>0.14600350000000001</v>
      </c>
      <c r="D308" s="4">
        <f t="shared" si="10"/>
        <v>-6.2343238993875011E-3</v>
      </c>
      <c r="E308" s="4">
        <f t="shared" si="11"/>
        <v>4.1431355000000024E-3</v>
      </c>
      <c r="H308" s="4">
        <v>57.25</v>
      </c>
      <c r="I308" s="4">
        <v>0.85399650000000005</v>
      </c>
      <c r="J308" s="4">
        <v>0.14600350000000001</v>
      </c>
      <c r="K308" s="4">
        <v>0</v>
      </c>
      <c r="L308" s="4">
        <v>0</v>
      </c>
      <c r="M308" s="4">
        <v>0.85399650000000005</v>
      </c>
      <c r="N308" s="4">
        <v>0.14600350000000001</v>
      </c>
      <c r="O308" s="4">
        <v>1</v>
      </c>
      <c r="Q308" s="4">
        <v>57.25</v>
      </c>
      <c r="R308" s="4">
        <v>3.1570389999999999E-3</v>
      </c>
      <c r="S308" s="4">
        <v>3.1570389999999999E-3</v>
      </c>
      <c r="T308" s="4">
        <v>3.8556689999999998E-2</v>
      </c>
      <c r="U308" s="4">
        <v>3.8556689999999998E-2</v>
      </c>
    </row>
    <row r="309" spans="1:21" x14ac:dyDescent="0.35">
      <c r="A309" s="4">
        <f t="shared" si="9"/>
        <v>57.5</v>
      </c>
      <c r="B309" s="4">
        <f t="shared" si="9"/>
        <v>0.85399650000000005</v>
      </c>
      <c r="C309" s="4">
        <f t="shared" si="9"/>
        <v>0.14600350000000001</v>
      </c>
      <c r="D309" s="4">
        <f t="shared" si="10"/>
        <v>-6.2343238993875011E-3</v>
      </c>
      <c r="E309" s="4">
        <f t="shared" si="11"/>
        <v>4.1431355000000024E-3</v>
      </c>
      <c r="H309" s="4">
        <v>57.5</v>
      </c>
      <c r="I309" s="4">
        <v>0.85399650000000005</v>
      </c>
      <c r="J309" s="4">
        <v>0.14600350000000001</v>
      </c>
      <c r="K309" s="4">
        <v>0</v>
      </c>
      <c r="L309" s="4">
        <v>0</v>
      </c>
      <c r="M309" s="4">
        <v>0.85399650000000005</v>
      </c>
      <c r="N309" s="4">
        <v>0.14600350000000001</v>
      </c>
      <c r="O309" s="4">
        <v>1</v>
      </c>
      <c r="Q309" s="4">
        <v>57.5</v>
      </c>
      <c r="R309" s="4">
        <v>3.1570389999999999E-3</v>
      </c>
      <c r="S309" s="4">
        <v>3.1570389999999999E-3</v>
      </c>
      <c r="T309" s="4">
        <v>3.8556689999999998E-2</v>
      </c>
      <c r="U309" s="4">
        <v>3.8556689999999998E-2</v>
      </c>
    </row>
    <row r="310" spans="1:21" x14ac:dyDescent="0.35">
      <c r="A310" s="4">
        <f t="shared" si="9"/>
        <v>57.75</v>
      </c>
      <c r="B310" s="4">
        <f t="shared" si="9"/>
        <v>0.85399650000000005</v>
      </c>
      <c r="C310" s="4">
        <f t="shared" si="9"/>
        <v>0.14600350000000001</v>
      </c>
      <c r="D310" s="4">
        <f t="shared" si="10"/>
        <v>-6.2343238993875011E-3</v>
      </c>
      <c r="E310" s="4">
        <f t="shared" si="11"/>
        <v>4.1431355000000024E-3</v>
      </c>
      <c r="H310" s="4">
        <v>57.75</v>
      </c>
      <c r="I310" s="4">
        <v>0.85399650000000005</v>
      </c>
      <c r="J310" s="4">
        <v>0.14600350000000001</v>
      </c>
      <c r="K310" s="4">
        <v>0</v>
      </c>
      <c r="L310" s="4">
        <v>0</v>
      </c>
      <c r="M310" s="4">
        <v>0.85399650000000005</v>
      </c>
      <c r="N310" s="4">
        <v>0.14600350000000001</v>
      </c>
      <c r="O310" s="4">
        <v>1</v>
      </c>
      <c r="Q310" s="4">
        <v>57.75</v>
      </c>
      <c r="R310" s="4">
        <v>3.1570389999999999E-3</v>
      </c>
      <c r="S310" s="4">
        <v>3.1570389999999999E-3</v>
      </c>
      <c r="T310" s="4">
        <v>3.8556689999999998E-2</v>
      </c>
      <c r="U310" s="4">
        <v>3.8556689999999998E-2</v>
      </c>
    </row>
    <row r="311" spans="1:21" x14ac:dyDescent="0.35">
      <c r="A311" s="4">
        <f t="shared" si="9"/>
        <v>58</v>
      </c>
      <c r="B311" s="4">
        <f t="shared" si="9"/>
        <v>0.85399650000000005</v>
      </c>
      <c r="C311" s="4">
        <f t="shared" si="9"/>
        <v>0.14600350000000001</v>
      </c>
      <c r="D311" s="4">
        <f t="shared" si="10"/>
        <v>-6.2343238993875011E-3</v>
      </c>
      <c r="E311" s="4">
        <f t="shared" si="11"/>
        <v>4.1431355000000024E-3</v>
      </c>
      <c r="H311" s="4">
        <v>58</v>
      </c>
      <c r="I311" s="4">
        <v>0.85399650000000005</v>
      </c>
      <c r="J311" s="4">
        <v>0.14600350000000001</v>
      </c>
      <c r="K311" s="4">
        <v>0</v>
      </c>
      <c r="L311" s="4">
        <v>0</v>
      </c>
      <c r="M311" s="4">
        <v>0.85399650000000005</v>
      </c>
      <c r="N311" s="4">
        <v>0.14600350000000001</v>
      </c>
      <c r="O311" s="4">
        <v>1</v>
      </c>
      <c r="Q311" s="4">
        <v>58</v>
      </c>
      <c r="R311" s="4">
        <v>3.1570389999999999E-3</v>
      </c>
      <c r="S311" s="4">
        <v>3.1570389999999999E-3</v>
      </c>
      <c r="T311" s="4">
        <v>3.8556689999999998E-2</v>
      </c>
      <c r="U311" s="4">
        <v>3.8556689999999998E-2</v>
      </c>
    </row>
    <row r="312" spans="1:21" x14ac:dyDescent="0.35">
      <c r="A312" s="4">
        <f t="shared" si="9"/>
        <v>58.25</v>
      </c>
      <c r="B312" s="4">
        <f t="shared" si="9"/>
        <v>0.85399650000000005</v>
      </c>
      <c r="C312" s="4">
        <f t="shared" si="9"/>
        <v>0.14600350000000001</v>
      </c>
      <c r="D312" s="4">
        <f t="shared" si="10"/>
        <v>-6.2343238993875011E-3</v>
      </c>
      <c r="E312" s="4">
        <f t="shared" si="11"/>
        <v>4.1431355000000024E-3</v>
      </c>
      <c r="H312" s="4">
        <v>58.25</v>
      </c>
      <c r="I312" s="4">
        <v>0.85399650000000005</v>
      </c>
      <c r="J312" s="4">
        <v>0.14600350000000001</v>
      </c>
      <c r="K312" s="4">
        <v>0</v>
      </c>
      <c r="L312" s="4">
        <v>0</v>
      </c>
      <c r="M312" s="4">
        <v>0.85399650000000005</v>
      </c>
      <c r="N312" s="4">
        <v>0.14600350000000001</v>
      </c>
      <c r="O312" s="4">
        <v>1</v>
      </c>
      <c r="Q312" s="4">
        <v>58.25</v>
      </c>
      <c r="R312" s="4">
        <v>3.1570389999999999E-3</v>
      </c>
      <c r="S312" s="4">
        <v>3.1570389999999999E-3</v>
      </c>
      <c r="T312" s="4">
        <v>3.8556689999999998E-2</v>
      </c>
      <c r="U312" s="4">
        <v>3.8556689999999998E-2</v>
      </c>
    </row>
    <row r="313" spans="1:21" x14ac:dyDescent="0.35">
      <c r="A313" s="4">
        <f t="shared" si="9"/>
        <v>58.5</v>
      </c>
      <c r="B313" s="4">
        <f t="shared" si="9"/>
        <v>0.85399650000000005</v>
      </c>
      <c r="C313" s="4">
        <f t="shared" si="9"/>
        <v>0.14600350000000001</v>
      </c>
      <c r="D313" s="4">
        <f t="shared" si="10"/>
        <v>-6.2343238993875011E-3</v>
      </c>
      <c r="E313" s="4">
        <f t="shared" si="11"/>
        <v>4.1431355000000024E-3</v>
      </c>
      <c r="H313" s="4">
        <v>58.5</v>
      </c>
      <c r="I313" s="4">
        <v>0.85399650000000005</v>
      </c>
      <c r="J313" s="4">
        <v>0.14600350000000001</v>
      </c>
      <c r="K313" s="4">
        <v>0</v>
      </c>
      <c r="L313" s="4">
        <v>0</v>
      </c>
      <c r="M313" s="4">
        <v>0.85399650000000005</v>
      </c>
      <c r="N313" s="4">
        <v>0.14600350000000001</v>
      </c>
      <c r="O313" s="4">
        <v>1</v>
      </c>
      <c r="Q313" s="4">
        <v>58.5</v>
      </c>
      <c r="R313" s="4">
        <v>3.1570389999999999E-3</v>
      </c>
      <c r="S313" s="4">
        <v>3.1570389999999999E-3</v>
      </c>
      <c r="T313" s="4">
        <v>3.8556689999999998E-2</v>
      </c>
      <c r="U313" s="4">
        <v>3.8556689999999998E-2</v>
      </c>
    </row>
    <row r="314" spans="1:21" x14ac:dyDescent="0.35">
      <c r="A314" s="4">
        <f t="shared" si="9"/>
        <v>58.75</v>
      </c>
      <c r="B314" s="4">
        <f t="shared" si="9"/>
        <v>0.85399650000000005</v>
      </c>
      <c r="C314" s="4">
        <f t="shared" si="9"/>
        <v>0.14600350000000001</v>
      </c>
      <c r="D314" s="4">
        <f t="shared" si="10"/>
        <v>-6.2343238993875011E-3</v>
      </c>
      <c r="E314" s="4">
        <f t="shared" si="11"/>
        <v>4.1431355000000024E-3</v>
      </c>
      <c r="H314" s="4">
        <v>58.75</v>
      </c>
      <c r="I314" s="4">
        <v>0.85399650000000005</v>
      </c>
      <c r="J314" s="4">
        <v>0.14600350000000001</v>
      </c>
      <c r="K314" s="4">
        <v>0</v>
      </c>
      <c r="L314" s="4">
        <v>0</v>
      </c>
      <c r="M314" s="4">
        <v>0.85399650000000005</v>
      </c>
      <c r="N314" s="4">
        <v>0.14600350000000001</v>
      </c>
      <c r="O314" s="4">
        <v>1</v>
      </c>
      <c r="Q314" s="4">
        <v>58.75</v>
      </c>
      <c r="R314" s="4">
        <v>3.1570389999999999E-3</v>
      </c>
      <c r="S314" s="4">
        <v>3.1570389999999999E-3</v>
      </c>
      <c r="T314" s="4">
        <v>3.8556689999999998E-2</v>
      </c>
      <c r="U314" s="4">
        <v>3.8556689999999998E-2</v>
      </c>
    </row>
    <row r="315" spans="1:21" x14ac:dyDescent="0.35">
      <c r="A315" s="4">
        <f t="shared" si="9"/>
        <v>59</v>
      </c>
      <c r="B315" s="4">
        <f t="shared" si="9"/>
        <v>0.85399650000000005</v>
      </c>
      <c r="C315" s="4">
        <f t="shared" si="9"/>
        <v>0.14600350000000001</v>
      </c>
      <c r="D315" s="4">
        <f t="shared" si="10"/>
        <v>-6.2343238993875011E-3</v>
      </c>
      <c r="E315" s="4">
        <f t="shared" si="11"/>
        <v>4.1431355000000024E-3</v>
      </c>
      <c r="H315" s="4">
        <v>59</v>
      </c>
      <c r="I315" s="4">
        <v>0.85399650000000005</v>
      </c>
      <c r="J315" s="4">
        <v>0.14600350000000001</v>
      </c>
      <c r="K315" s="4">
        <v>0</v>
      </c>
      <c r="L315" s="4">
        <v>0</v>
      </c>
      <c r="M315" s="4">
        <v>0.85399650000000005</v>
      </c>
      <c r="N315" s="4">
        <v>0.14600350000000001</v>
      </c>
      <c r="O315" s="4">
        <v>1</v>
      </c>
      <c r="Q315" s="4">
        <v>59</v>
      </c>
      <c r="R315" s="4">
        <v>3.1570389999999999E-3</v>
      </c>
      <c r="S315" s="4">
        <v>3.1570389999999999E-3</v>
      </c>
      <c r="T315" s="4">
        <v>3.8556689999999998E-2</v>
      </c>
      <c r="U315" s="4">
        <v>3.8556689999999998E-2</v>
      </c>
    </row>
    <row r="316" spans="1:21" x14ac:dyDescent="0.35">
      <c r="A316" s="4">
        <f t="shared" si="9"/>
        <v>59.25</v>
      </c>
      <c r="B316" s="4">
        <f t="shared" si="9"/>
        <v>0.85399650000000005</v>
      </c>
      <c r="C316" s="4">
        <f t="shared" si="9"/>
        <v>0.14600350000000001</v>
      </c>
      <c r="D316" s="4">
        <f t="shared" si="10"/>
        <v>-6.2343238993875011E-3</v>
      </c>
      <c r="E316" s="4">
        <f t="shared" si="11"/>
        <v>4.1431355000000024E-3</v>
      </c>
      <c r="H316" s="4">
        <v>59.25</v>
      </c>
      <c r="I316" s="4">
        <v>0.85399650000000005</v>
      </c>
      <c r="J316" s="4">
        <v>0.14600350000000001</v>
      </c>
      <c r="K316" s="4">
        <v>0</v>
      </c>
      <c r="L316" s="4">
        <v>0</v>
      </c>
      <c r="M316" s="4">
        <v>0.85399650000000005</v>
      </c>
      <c r="N316" s="4">
        <v>0.14600350000000001</v>
      </c>
      <c r="O316" s="4">
        <v>1</v>
      </c>
      <c r="Q316" s="4">
        <v>59.25</v>
      </c>
      <c r="R316" s="4">
        <v>3.1570389999999999E-3</v>
      </c>
      <c r="S316" s="4">
        <v>3.1570389999999999E-3</v>
      </c>
      <c r="T316" s="4">
        <v>3.8556689999999998E-2</v>
      </c>
      <c r="U316" s="4">
        <v>3.8556689999999998E-2</v>
      </c>
    </row>
    <row r="317" spans="1:21" x14ac:dyDescent="0.35">
      <c r="A317" s="4">
        <f t="shared" si="9"/>
        <v>59.5</v>
      </c>
      <c r="B317" s="4">
        <f t="shared" si="9"/>
        <v>0.85399650000000005</v>
      </c>
      <c r="C317" s="4">
        <f t="shared" si="9"/>
        <v>0.14600350000000001</v>
      </c>
      <c r="D317" s="4">
        <f t="shared" si="10"/>
        <v>-6.2343238993875011E-3</v>
      </c>
      <c r="E317" s="4">
        <f t="shared" si="11"/>
        <v>4.1431355000000024E-3</v>
      </c>
      <c r="H317" s="4">
        <v>59.5</v>
      </c>
      <c r="I317" s="4">
        <v>0.85399650000000005</v>
      </c>
      <c r="J317" s="4">
        <v>0.14600350000000001</v>
      </c>
      <c r="K317" s="4">
        <v>0</v>
      </c>
      <c r="L317" s="4">
        <v>0</v>
      </c>
      <c r="M317" s="4">
        <v>0.85399650000000005</v>
      </c>
      <c r="N317" s="4">
        <v>0.14600350000000001</v>
      </c>
      <c r="O317" s="4">
        <v>1</v>
      </c>
      <c r="Q317" s="4">
        <v>59.5</v>
      </c>
      <c r="R317" s="4">
        <v>3.1570389999999999E-3</v>
      </c>
      <c r="S317" s="4">
        <v>3.1570389999999999E-3</v>
      </c>
      <c r="T317" s="4">
        <v>3.8556689999999998E-2</v>
      </c>
      <c r="U317" s="4">
        <v>3.8556689999999998E-2</v>
      </c>
    </row>
    <row r="318" spans="1:21" x14ac:dyDescent="0.35">
      <c r="A318" s="4">
        <f t="shared" si="9"/>
        <v>59.75</v>
      </c>
      <c r="B318" s="4">
        <f t="shared" si="9"/>
        <v>0.85399650000000005</v>
      </c>
      <c r="C318" s="4">
        <f t="shared" si="9"/>
        <v>0.14600350000000001</v>
      </c>
      <c r="D318" s="4">
        <f t="shared" si="10"/>
        <v>-6.2343238993875011E-3</v>
      </c>
      <c r="E318" s="4">
        <f t="shared" si="11"/>
        <v>4.1431355000000024E-3</v>
      </c>
      <c r="H318" s="4">
        <v>59.75</v>
      </c>
      <c r="I318" s="4">
        <v>0.85399650000000005</v>
      </c>
      <c r="J318" s="4">
        <v>0.14600350000000001</v>
      </c>
      <c r="K318" s="4">
        <v>0</v>
      </c>
      <c r="L318" s="4">
        <v>0</v>
      </c>
      <c r="M318" s="4">
        <v>0.85399650000000005</v>
      </c>
      <c r="N318" s="4">
        <v>0.14600350000000001</v>
      </c>
      <c r="O318" s="4">
        <v>1</v>
      </c>
      <c r="Q318" s="4">
        <v>59.75</v>
      </c>
      <c r="R318" s="4">
        <v>3.1570389999999999E-3</v>
      </c>
      <c r="S318" s="4">
        <v>3.1570389999999999E-3</v>
      </c>
      <c r="T318" s="4">
        <v>3.8556689999999998E-2</v>
      </c>
      <c r="U318" s="4">
        <v>3.8556689999999998E-2</v>
      </c>
    </row>
    <row r="319" spans="1:21" x14ac:dyDescent="0.35">
      <c r="A319" s="4">
        <f t="shared" si="9"/>
        <v>60</v>
      </c>
      <c r="B319" s="4">
        <f t="shared" si="9"/>
        <v>0.85399650000000005</v>
      </c>
      <c r="C319" s="4">
        <f t="shared" si="9"/>
        <v>0.14600350000000001</v>
      </c>
      <c r="D319" s="4">
        <f t="shared" si="10"/>
        <v>-6.2343238993875011E-3</v>
      </c>
      <c r="E319" s="4">
        <f t="shared" si="11"/>
        <v>4.1431355000000024E-3</v>
      </c>
      <c r="H319" s="4">
        <v>60</v>
      </c>
      <c r="I319" s="4">
        <v>0.85399650000000005</v>
      </c>
      <c r="J319" s="4">
        <v>0.14600350000000001</v>
      </c>
      <c r="K319" s="4">
        <v>0</v>
      </c>
      <c r="L319" s="4">
        <v>0</v>
      </c>
      <c r="M319" s="4">
        <v>0.85399650000000005</v>
      </c>
      <c r="N319" s="4">
        <v>0.14600350000000001</v>
      </c>
      <c r="O319" s="4">
        <v>1</v>
      </c>
      <c r="Q319" s="4">
        <v>60</v>
      </c>
      <c r="R319" s="4">
        <v>3.1570389999999999E-3</v>
      </c>
      <c r="S319" s="4">
        <v>3.1570389999999999E-3</v>
      </c>
      <c r="T319" s="4">
        <v>3.8556689999999998E-2</v>
      </c>
      <c r="U319" s="4">
        <v>3.8556689999999998E-2</v>
      </c>
    </row>
    <row r="320" spans="1:21" x14ac:dyDescent="0.35">
      <c r="A320" s="4">
        <f t="shared" si="9"/>
        <v>60.25</v>
      </c>
      <c r="B320" s="4">
        <f t="shared" si="9"/>
        <v>0.85399650000000005</v>
      </c>
      <c r="C320" s="4">
        <f t="shared" si="9"/>
        <v>0.14600350000000001</v>
      </c>
      <c r="D320" s="4">
        <f t="shared" si="10"/>
        <v>-6.2343238993875011E-3</v>
      </c>
      <c r="E320" s="4">
        <f t="shared" si="11"/>
        <v>4.1431355000000024E-3</v>
      </c>
      <c r="H320" s="4">
        <v>60.25</v>
      </c>
      <c r="I320" s="4">
        <v>0.85399650000000005</v>
      </c>
      <c r="J320" s="4">
        <v>0.14600350000000001</v>
      </c>
      <c r="K320" s="4">
        <v>0</v>
      </c>
      <c r="L320" s="4">
        <v>0</v>
      </c>
      <c r="M320" s="4">
        <v>0.85399650000000005</v>
      </c>
      <c r="N320" s="4">
        <v>0.14600350000000001</v>
      </c>
      <c r="O320" s="4">
        <v>1</v>
      </c>
      <c r="Q320" s="4">
        <v>60.25</v>
      </c>
      <c r="R320" s="4">
        <v>3.1570389999999999E-3</v>
      </c>
      <c r="S320" s="4">
        <v>3.1570389999999999E-3</v>
      </c>
      <c r="T320" s="4">
        <v>3.8556689999999998E-2</v>
      </c>
      <c r="U320" s="4">
        <v>3.8556689999999998E-2</v>
      </c>
    </row>
    <row r="321" spans="1:21" x14ac:dyDescent="0.35">
      <c r="A321" s="4">
        <f t="shared" si="9"/>
        <v>60.5</v>
      </c>
      <c r="B321" s="4">
        <f t="shared" si="9"/>
        <v>0.85399650000000005</v>
      </c>
      <c r="C321" s="4">
        <f t="shared" si="9"/>
        <v>0.14600350000000001</v>
      </c>
      <c r="D321" s="4">
        <f t="shared" si="10"/>
        <v>-6.2343238993875011E-3</v>
      </c>
      <c r="E321" s="4">
        <f t="shared" si="11"/>
        <v>4.1431355000000024E-3</v>
      </c>
      <c r="H321" s="4">
        <v>60.5</v>
      </c>
      <c r="I321" s="4">
        <v>0.85399650000000005</v>
      </c>
      <c r="J321" s="4">
        <v>0.14600350000000001</v>
      </c>
      <c r="K321" s="4">
        <v>0</v>
      </c>
      <c r="L321" s="4">
        <v>0</v>
      </c>
      <c r="M321" s="4">
        <v>0.85399650000000005</v>
      </c>
      <c r="N321" s="4">
        <v>0.14600350000000001</v>
      </c>
      <c r="O321" s="4">
        <v>1</v>
      </c>
      <c r="Q321" s="4">
        <v>60.5</v>
      </c>
      <c r="R321" s="4">
        <v>3.1570389999999999E-3</v>
      </c>
      <c r="S321" s="4">
        <v>3.1570389999999999E-3</v>
      </c>
      <c r="T321" s="4">
        <v>3.8556689999999998E-2</v>
      </c>
      <c r="U321" s="4">
        <v>3.8556689999999998E-2</v>
      </c>
    </row>
    <row r="322" spans="1:21" x14ac:dyDescent="0.35">
      <c r="A322" s="4">
        <f t="shared" si="9"/>
        <v>60.75</v>
      </c>
      <c r="B322" s="4">
        <f t="shared" si="9"/>
        <v>0.85399650000000005</v>
      </c>
      <c r="C322" s="4">
        <f t="shared" si="9"/>
        <v>0.14600350000000001</v>
      </c>
      <c r="D322" s="4">
        <f t="shared" si="10"/>
        <v>-6.2343238993875011E-3</v>
      </c>
      <c r="E322" s="4">
        <f t="shared" si="11"/>
        <v>4.1431355000000024E-3</v>
      </c>
      <c r="H322" s="4">
        <v>60.75</v>
      </c>
      <c r="I322" s="4">
        <v>0.85399650000000005</v>
      </c>
      <c r="J322" s="4">
        <v>0.14600350000000001</v>
      </c>
      <c r="K322" s="4">
        <v>0</v>
      </c>
      <c r="L322" s="4">
        <v>0</v>
      </c>
      <c r="M322" s="4">
        <v>0.85399650000000005</v>
      </c>
      <c r="N322" s="4">
        <v>0.14600350000000001</v>
      </c>
      <c r="O322" s="4">
        <v>1</v>
      </c>
      <c r="Q322" s="4">
        <v>60.75</v>
      </c>
      <c r="R322" s="4">
        <v>3.1570389999999999E-3</v>
      </c>
      <c r="S322" s="4">
        <v>3.1570389999999999E-3</v>
      </c>
      <c r="T322" s="4">
        <v>3.8556689999999998E-2</v>
      </c>
      <c r="U322" s="4">
        <v>3.8556689999999998E-2</v>
      </c>
    </row>
    <row r="323" spans="1:21" x14ac:dyDescent="0.35">
      <c r="A323" s="4">
        <f t="shared" si="9"/>
        <v>61</v>
      </c>
      <c r="B323" s="4">
        <f t="shared" si="9"/>
        <v>0.85399650000000005</v>
      </c>
      <c r="C323" s="4">
        <f t="shared" si="9"/>
        <v>0.14600350000000001</v>
      </c>
      <c r="D323" s="4">
        <f t="shared" si="10"/>
        <v>-6.2343238993875011E-3</v>
      </c>
      <c r="E323" s="4">
        <f t="shared" si="11"/>
        <v>4.1431355000000024E-3</v>
      </c>
      <c r="H323" s="4">
        <v>61</v>
      </c>
      <c r="I323" s="4">
        <v>0.85399650000000005</v>
      </c>
      <c r="J323" s="4">
        <v>0.14600350000000001</v>
      </c>
      <c r="K323" s="4">
        <v>0</v>
      </c>
      <c r="L323" s="4">
        <v>0</v>
      </c>
      <c r="M323" s="4">
        <v>0.85399650000000005</v>
      </c>
      <c r="N323" s="4">
        <v>0.14600350000000001</v>
      </c>
      <c r="O323" s="4">
        <v>1</v>
      </c>
      <c r="Q323" s="4">
        <v>61</v>
      </c>
      <c r="R323" s="4">
        <v>3.1570389999999999E-3</v>
      </c>
      <c r="S323" s="4">
        <v>3.1570389999999999E-3</v>
      </c>
      <c r="T323" s="4">
        <v>3.8556689999999998E-2</v>
      </c>
      <c r="U323" s="4">
        <v>3.8556689999999998E-2</v>
      </c>
    </row>
    <row r="324" spans="1:21" x14ac:dyDescent="0.35">
      <c r="A324" s="4">
        <f t="shared" si="9"/>
        <v>61.25</v>
      </c>
      <c r="B324" s="4">
        <f t="shared" si="9"/>
        <v>0.85399650000000005</v>
      </c>
      <c r="C324" s="4">
        <f t="shared" si="9"/>
        <v>0.14600350000000001</v>
      </c>
      <c r="D324" s="4">
        <f t="shared" si="10"/>
        <v>-6.2343238993875011E-3</v>
      </c>
      <c r="E324" s="4">
        <f t="shared" si="11"/>
        <v>4.1431355000000024E-3</v>
      </c>
      <c r="H324" s="4">
        <v>61.25</v>
      </c>
      <c r="I324" s="4">
        <v>0.85399650000000005</v>
      </c>
      <c r="J324" s="4">
        <v>0.14600350000000001</v>
      </c>
      <c r="K324" s="4">
        <v>0</v>
      </c>
      <c r="L324" s="4">
        <v>0</v>
      </c>
      <c r="M324" s="4">
        <v>0.85399650000000005</v>
      </c>
      <c r="N324" s="4">
        <v>0.14600350000000001</v>
      </c>
      <c r="O324" s="4">
        <v>1</v>
      </c>
      <c r="Q324" s="4">
        <v>61.25</v>
      </c>
      <c r="R324" s="4">
        <v>3.1570389999999999E-3</v>
      </c>
      <c r="S324" s="4">
        <v>3.1570389999999999E-3</v>
      </c>
      <c r="T324" s="4">
        <v>3.8556689999999998E-2</v>
      </c>
      <c r="U324" s="4">
        <v>3.8556689999999998E-2</v>
      </c>
    </row>
    <row r="325" spans="1:21" x14ac:dyDescent="0.35">
      <c r="A325" s="4">
        <f t="shared" si="9"/>
        <v>61.5</v>
      </c>
      <c r="B325" s="4">
        <f t="shared" si="9"/>
        <v>0.85399650000000005</v>
      </c>
      <c r="C325" s="4">
        <f t="shared" si="9"/>
        <v>0.14600350000000001</v>
      </c>
      <c r="D325" s="4">
        <f t="shared" si="10"/>
        <v>-6.2343238993875011E-3</v>
      </c>
      <c r="E325" s="4">
        <f t="shared" si="11"/>
        <v>4.1431355000000024E-3</v>
      </c>
      <c r="H325" s="4">
        <v>61.5</v>
      </c>
      <c r="I325" s="4">
        <v>0.85399650000000005</v>
      </c>
      <c r="J325" s="4">
        <v>0.14600350000000001</v>
      </c>
      <c r="K325" s="4">
        <v>0</v>
      </c>
      <c r="L325" s="4">
        <v>0</v>
      </c>
      <c r="M325" s="4">
        <v>0.85399650000000005</v>
      </c>
      <c r="N325" s="4">
        <v>0.14600350000000001</v>
      </c>
      <c r="O325" s="4">
        <v>1</v>
      </c>
      <c r="Q325" s="4">
        <v>61.5</v>
      </c>
      <c r="R325" s="4">
        <v>3.1570389999999999E-3</v>
      </c>
      <c r="S325" s="4">
        <v>3.1570389999999999E-3</v>
      </c>
      <c r="T325" s="4">
        <v>3.8556689999999998E-2</v>
      </c>
      <c r="U325" s="4">
        <v>3.8556689999999998E-2</v>
      </c>
    </row>
    <row r="326" spans="1:21" x14ac:dyDescent="0.35">
      <c r="A326" s="4">
        <f t="shared" si="9"/>
        <v>61.75</v>
      </c>
      <c r="B326" s="4">
        <f t="shared" si="9"/>
        <v>0.85399650000000005</v>
      </c>
      <c r="C326" s="4">
        <f t="shared" si="9"/>
        <v>0.14600350000000001</v>
      </c>
      <c r="D326" s="4">
        <f t="shared" si="10"/>
        <v>-6.2343238993875011E-3</v>
      </c>
      <c r="E326" s="4">
        <f t="shared" si="11"/>
        <v>4.1431355000000024E-3</v>
      </c>
      <c r="H326" s="4">
        <v>61.75</v>
      </c>
      <c r="I326" s="4">
        <v>0.85399650000000005</v>
      </c>
      <c r="J326" s="4">
        <v>0.14600350000000001</v>
      </c>
      <c r="K326" s="4">
        <v>0</v>
      </c>
      <c r="L326" s="4">
        <v>0</v>
      </c>
      <c r="M326" s="4">
        <v>0.85399650000000005</v>
      </c>
      <c r="N326" s="4">
        <v>0.14600350000000001</v>
      </c>
      <c r="O326" s="4">
        <v>1</v>
      </c>
      <c r="Q326" s="4">
        <v>61.75</v>
      </c>
      <c r="R326" s="4">
        <v>3.1570389999999999E-3</v>
      </c>
      <c r="S326" s="4">
        <v>3.1570389999999999E-3</v>
      </c>
      <c r="T326" s="4">
        <v>3.8556689999999998E-2</v>
      </c>
      <c r="U326" s="4">
        <v>3.8556689999999998E-2</v>
      </c>
    </row>
    <row r="327" spans="1:21" x14ac:dyDescent="0.35">
      <c r="A327" s="4">
        <f t="shared" si="9"/>
        <v>62</v>
      </c>
      <c r="B327" s="4">
        <f t="shared" si="9"/>
        <v>0.85399650000000005</v>
      </c>
      <c r="C327" s="4">
        <f t="shared" si="9"/>
        <v>0.14600350000000001</v>
      </c>
      <c r="D327" s="4">
        <f t="shared" si="10"/>
        <v>-6.2343238993875011E-3</v>
      </c>
      <c r="E327" s="4">
        <f t="shared" si="11"/>
        <v>4.1431355000000024E-3</v>
      </c>
      <c r="H327" s="4">
        <v>62</v>
      </c>
      <c r="I327" s="4">
        <v>0.85399650000000005</v>
      </c>
      <c r="J327" s="4">
        <v>0.14600350000000001</v>
      </c>
      <c r="K327" s="4">
        <v>0</v>
      </c>
      <c r="L327" s="4">
        <v>0</v>
      </c>
      <c r="M327" s="4">
        <v>0.85399650000000005</v>
      </c>
      <c r="N327" s="4">
        <v>0.14600350000000001</v>
      </c>
      <c r="O327" s="4">
        <v>1</v>
      </c>
      <c r="Q327" s="4">
        <v>62</v>
      </c>
      <c r="R327" s="4">
        <v>3.1570389999999999E-3</v>
      </c>
      <c r="S327" s="4">
        <v>3.1570389999999999E-3</v>
      </c>
      <c r="T327" s="4">
        <v>3.8556689999999998E-2</v>
      </c>
      <c r="U327" s="4">
        <v>3.8556689999999998E-2</v>
      </c>
    </row>
    <row r="328" spans="1:21" x14ac:dyDescent="0.35">
      <c r="A328" s="4">
        <f t="shared" si="9"/>
        <v>62.25</v>
      </c>
      <c r="B328" s="4">
        <f t="shared" si="9"/>
        <v>0.85399650000000005</v>
      </c>
      <c r="C328" s="4">
        <f t="shared" si="9"/>
        <v>0.14600350000000001</v>
      </c>
      <c r="D328" s="4">
        <f t="shared" si="10"/>
        <v>-6.2343238993875011E-3</v>
      </c>
      <c r="E328" s="4">
        <f t="shared" si="11"/>
        <v>4.1431355000000024E-3</v>
      </c>
      <c r="H328" s="4">
        <v>62.25</v>
      </c>
      <c r="I328" s="4">
        <v>0.85399650000000005</v>
      </c>
      <c r="J328" s="4">
        <v>0.14600350000000001</v>
      </c>
      <c r="K328" s="4">
        <v>0</v>
      </c>
      <c r="L328" s="4">
        <v>0</v>
      </c>
      <c r="M328" s="4">
        <v>0.85399650000000005</v>
      </c>
      <c r="N328" s="4">
        <v>0.14600350000000001</v>
      </c>
      <c r="O328" s="4">
        <v>1</v>
      </c>
      <c r="Q328" s="4">
        <v>62.25</v>
      </c>
      <c r="R328" s="4">
        <v>3.1570389999999999E-3</v>
      </c>
      <c r="S328" s="4">
        <v>3.1570389999999999E-3</v>
      </c>
      <c r="T328" s="4">
        <v>3.8556689999999998E-2</v>
      </c>
      <c r="U328" s="4">
        <v>3.8556689999999998E-2</v>
      </c>
    </row>
    <row r="329" spans="1:21" x14ac:dyDescent="0.35">
      <c r="A329" s="4">
        <f t="shared" si="9"/>
        <v>62.5</v>
      </c>
      <c r="B329" s="4">
        <f t="shared" si="9"/>
        <v>0.85399650000000005</v>
      </c>
      <c r="C329" s="4">
        <f t="shared" si="9"/>
        <v>0.14600350000000001</v>
      </c>
      <c r="D329" s="4">
        <f t="shared" si="10"/>
        <v>-6.2343238993875011E-3</v>
      </c>
      <c r="E329" s="4">
        <f t="shared" si="11"/>
        <v>4.1431355000000024E-3</v>
      </c>
      <c r="H329" s="4">
        <v>62.5</v>
      </c>
      <c r="I329" s="4">
        <v>0.85399650000000005</v>
      </c>
      <c r="J329" s="4">
        <v>0.14600350000000001</v>
      </c>
      <c r="K329" s="4">
        <v>0</v>
      </c>
      <c r="L329" s="4">
        <v>0</v>
      </c>
      <c r="M329" s="4">
        <v>0.85399650000000005</v>
      </c>
      <c r="N329" s="4">
        <v>0.14600350000000001</v>
      </c>
      <c r="O329" s="4">
        <v>1</v>
      </c>
      <c r="Q329" s="4">
        <v>62.5</v>
      </c>
      <c r="R329" s="4">
        <v>3.1570389999999999E-3</v>
      </c>
      <c r="S329" s="4">
        <v>3.1570389999999999E-3</v>
      </c>
      <c r="T329" s="4">
        <v>3.8556689999999998E-2</v>
      </c>
      <c r="U329" s="4">
        <v>3.8556689999999998E-2</v>
      </c>
    </row>
    <row r="330" spans="1:21" x14ac:dyDescent="0.35">
      <c r="A330" s="4">
        <f t="shared" si="9"/>
        <v>62.75</v>
      </c>
      <c r="B330" s="4">
        <f t="shared" si="9"/>
        <v>0.85399650000000005</v>
      </c>
      <c r="C330" s="4">
        <f t="shared" si="9"/>
        <v>0.14600350000000001</v>
      </c>
      <c r="D330" s="4">
        <f t="shared" si="10"/>
        <v>-6.2343238993875011E-3</v>
      </c>
      <c r="E330" s="4">
        <f t="shared" si="11"/>
        <v>4.1431355000000024E-3</v>
      </c>
      <c r="H330" s="4">
        <v>62.75</v>
      </c>
      <c r="I330" s="4">
        <v>0.85399650000000005</v>
      </c>
      <c r="J330" s="4">
        <v>0.14600350000000001</v>
      </c>
      <c r="K330" s="4">
        <v>0</v>
      </c>
      <c r="L330" s="4">
        <v>0</v>
      </c>
      <c r="M330" s="4">
        <v>0.85399650000000005</v>
      </c>
      <c r="N330" s="4">
        <v>0.14600350000000001</v>
      </c>
      <c r="O330" s="4">
        <v>1</v>
      </c>
      <c r="Q330" s="4">
        <v>62.75</v>
      </c>
      <c r="R330" s="4">
        <v>3.1570389999999999E-3</v>
      </c>
      <c r="S330" s="4">
        <v>3.1570389999999999E-3</v>
      </c>
      <c r="T330" s="4">
        <v>3.8556689999999998E-2</v>
      </c>
      <c r="U330" s="4">
        <v>3.8556689999999998E-2</v>
      </c>
    </row>
    <row r="331" spans="1:21" x14ac:dyDescent="0.35">
      <c r="A331" s="4">
        <f t="shared" si="9"/>
        <v>63</v>
      </c>
      <c r="B331" s="4">
        <f t="shared" si="9"/>
        <v>0.85399650000000005</v>
      </c>
      <c r="C331" s="4">
        <f t="shared" si="9"/>
        <v>0.14600350000000001</v>
      </c>
      <c r="D331" s="4">
        <f t="shared" si="10"/>
        <v>-6.2343238993875011E-3</v>
      </c>
      <c r="E331" s="4">
        <f t="shared" si="11"/>
        <v>4.1431355000000024E-3</v>
      </c>
      <c r="H331" s="4">
        <v>63</v>
      </c>
      <c r="I331" s="4">
        <v>0.85399650000000005</v>
      </c>
      <c r="J331" s="4">
        <v>0.14600350000000001</v>
      </c>
      <c r="K331" s="4">
        <v>0</v>
      </c>
      <c r="L331" s="4">
        <v>0</v>
      </c>
      <c r="M331" s="4">
        <v>0.85399650000000005</v>
      </c>
      <c r="N331" s="4">
        <v>0.14600350000000001</v>
      </c>
      <c r="O331" s="4">
        <v>1</v>
      </c>
      <c r="Q331" s="4">
        <v>63</v>
      </c>
      <c r="R331" s="4">
        <v>3.1570389999999999E-3</v>
      </c>
      <c r="S331" s="4">
        <v>3.1570389999999999E-3</v>
      </c>
      <c r="T331" s="4">
        <v>3.8556689999999998E-2</v>
      </c>
      <c r="U331" s="4">
        <v>3.8556689999999998E-2</v>
      </c>
    </row>
    <row r="332" spans="1:21" x14ac:dyDescent="0.35">
      <c r="A332" s="4">
        <f t="shared" si="9"/>
        <v>63.25</v>
      </c>
      <c r="B332" s="4">
        <f t="shared" si="9"/>
        <v>0.85399650000000005</v>
      </c>
      <c r="C332" s="4">
        <f t="shared" si="9"/>
        <v>0.14600350000000001</v>
      </c>
      <c r="D332" s="4">
        <f t="shared" si="10"/>
        <v>-6.2343238993875011E-3</v>
      </c>
      <c r="E332" s="4">
        <f t="shared" si="11"/>
        <v>4.1431355000000024E-3</v>
      </c>
      <c r="H332" s="4">
        <v>63.25</v>
      </c>
      <c r="I332" s="4">
        <v>0.85399650000000005</v>
      </c>
      <c r="J332" s="4">
        <v>0.14600350000000001</v>
      </c>
      <c r="K332" s="4">
        <v>0</v>
      </c>
      <c r="L332" s="4">
        <v>0</v>
      </c>
      <c r="M332" s="4">
        <v>0.85399650000000005</v>
      </c>
      <c r="N332" s="4">
        <v>0.14600350000000001</v>
      </c>
      <c r="O332" s="4">
        <v>1</v>
      </c>
      <c r="Q332" s="4">
        <v>63.25</v>
      </c>
      <c r="R332" s="4">
        <v>3.1570389999999999E-3</v>
      </c>
      <c r="S332" s="4">
        <v>3.1570389999999999E-3</v>
      </c>
      <c r="T332" s="4">
        <v>3.8556689999999998E-2</v>
      </c>
      <c r="U332" s="4">
        <v>3.8556689999999998E-2</v>
      </c>
    </row>
    <row r="333" spans="1:21" x14ac:dyDescent="0.35">
      <c r="A333" s="4">
        <f t="shared" si="9"/>
        <v>63.5</v>
      </c>
      <c r="B333" s="4">
        <f t="shared" si="9"/>
        <v>0.85399650000000005</v>
      </c>
      <c r="C333" s="4">
        <f t="shared" si="9"/>
        <v>0.14600350000000001</v>
      </c>
      <c r="D333" s="4">
        <f t="shared" si="10"/>
        <v>-6.2343238993875011E-3</v>
      </c>
      <c r="E333" s="4">
        <f t="shared" si="11"/>
        <v>4.1431355000000024E-3</v>
      </c>
      <c r="H333" s="4">
        <v>63.5</v>
      </c>
      <c r="I333" s="4">
        <v>0.85399650000000005</v>
      </c>
      <c r="J333" s="4">
        <v>0.14600350000000001</v>
      </c>
      <c r="K333" s="4">
        <v>0</v>
      </c>
      <c r="L333" s="4">
        <v>0</v>
      </c>
      <c r="M333" s="4">
        <v>0.85399650000000005</v>
      </c>
      <c r="N333" s="4">
        <v>0.14600350000000001</v>
      </c>
      <c r="O333" s="4">
        <v>1</v>
      </c>
      <c r="Q333" s="4">
        <v>63.5</v>
      </c>
      <c r="R333" s="4">
        <v>3.1570389999999999E-3</v>
      </c>
      <c r="S333" s="4">
        <v>3.1570389999999999E-3</v>
      </c>
      <c r="T333" s="4">
        <v>3.8556689999999998E-2</v>
      </c>
      <c r="U333" s="4">
        <v>3.8556689999999998E-2</v>
      </c>
    </row>
    <row r="334" spans="1:21" x14ac:dyDescent="0.35">
      <c r="A334" s="4">
        <f t="shared" si="9"/>
        <v>63.75</v>
      </c>
      <c r="B334" s="4">
        <f t="shared" si="9"/>
        <v>0.85399650000000005</v>
      </c>
      <c r="C334" s="4">
        <f t="shared" si="9"/>
        <v>0.14600350000000001</v>
      </c>
      <c r="D334" s="4">
        <f t="shared" si="10"/>
        <v>-6.2343238993875011E-3</v>
      </c>
      <c r="E334" s="4">
        <f t="shared" si="11"/>
        <v>4.1431355000000024E-3</v>
      </c>
      <c r="H334" s="4">
        <v>63.75</v>
      </c>
      <c r="I334" s="4">
        <v>0.85399650000000005</v>
      </c>
      <c r="J334" s="4">
        <v>0.14600350000000001</v>
      </c>
      <c r="K334" s="4">
        <v>0</v>
      </c>
      <c r="L334" s="4">
        <v>0</v>
      </c>
      <c r="M334" s="4">
        <v>0.85399650000000005</v>
      </c>
      <c r="N334" s="4">
        <v>0.14600350000000001</v>
      </c>
      <c r="O334" s="4">
        <v>1</v>
      </c>
      <c r="Q334" s="4">
        <v>63.75</v>
      </c>
      <c r="R334" s="4">
        <v>3.1570389999999999E-3</v>
      </c>
      <c r="S334" s="4">
        <v>3.1570389999999999E-3</v>
      </c>
      <c r="T334" s="4">
        <v>3.8556689999999998E-2</v>
      </c>
      <c r="U334" s="4">
        <v>3.8556689999999998E-2</v>
      </c>
    </row>
    <row r="335" spans="1:21" x14ac:dyDescent="0.35">
      <c r="A335" s="4">
        <f t="shared" si="9"/>
        <v>64</v>
      </c>
      <c r="B335" s="4">
        <f t="shared" si="9"/>
        <v>0.85399650000000005</v>
      </c>
      <c r="C335" s="4">
        <f t="shared" si="9"/>
        <v>0.14600350000000001</v>
      </c>
      <c r="D335" s="4">
        <f t="shared" si="10"/>
        <v>-6.2343238993875011E-3</v>
      </c>
      <c r="E335" s="4">
        <f t="shared" si="11"/>
        <v>4.1431355000000024E-3</v>
      </c>
      <c r="H335" s="4">
        <v>64</v>
      </c>
      <c r="I335" s="4">
        <v>0.85399650000000005</v>
      </c>
      <c r="J335" s="4">
        <v>0.14600350000000001</v>
      </c>
      <c r="K335" s="4">
        <v>0</v>
      </c>
      <c r="L335" s="4">
        <v>0</v>
      </c>
      <c r="M335" s="4">
        <v>0.85399650000000005</v>
      </c>
      <c r="N335" s="4">
        <v>0.14600350000000001</v>
      </c>
      <c r="O335" s="4">
        <v>1</v>
      </c>
      <c r="Q335" s="4">
        <v>64</v>
      </c>
      <c r="R335" s="4">
        <v>3.1570389999999999E-3</v>
      </c>
      <c r="S335" s="4">
        <v>3.1570389999999999E-3</v>
      </c>
      <c r="T335" s="4">
        <v>3.8556689999999998E-2</v>
      </c>
      <c r="U335" s="4">
        <v>3.8556689999999998E-2</v>
      </c>
    </row>
    <row r="336" spans="1:21" x14ac:dyDescent="0.35">
      <c r="A336" s="4">
        <f t="shared" ref="A336:C399" si="12">H336</f>
        <v>64.25</v>
      </c>
      <c r="B336" s="4">
        <f t="shared" si="12"/>
        <v>0.85399650000000005</v>
      </c>
      <c r="C336" s="4">
        <f t="shared" si="12"/>
        <v>0.14600350000000001</v>
      </c>
      <c r="D336" s="4">
        <f t="shared" ref="D336:D399" si="13">-$B$23*B336*C336</f>
        <v>-6.2343238993875011E-3</v>
      </c>
      <c r="E336" s="4">
        <f t="shared" ref="E336:E399" si="14">-(AVERAGE(R336,T336)-$B$23/2)</f>
        <v>4.1431355000000024E-3</v>
      </c>
      <c r="H336" s="4">
        <v>64.25</v>
      </c>
      <c r="I336" s="4">
        <v>0.85399650000000005</v>
      </c>
      <c r="J336" s="4">
        <v>0.14600350000000001</v>
      </c>
      <c r="K336" s="4">
        <v>0</v>
      </c>
      <c r="L336" s="4">
        <v>0</v>
      </c>
      <c r="M336" s="4">
        <v>0.85399650000000005</v>
      </c>
      <c r="N336" s="4">
        <v>0.14600350000000001</v>
      </c>
      <c r="O336" s="4">
        <v>1</v>
      </c>
      <c r="Q336" s="4">
        <v>64.25</v>
      </c>
      <c r="R336" s="4">
        <v>3.1570389999999999E-3</v>
      </c>
      <c r="S336" s="4">
        <v>3.1570389999999999E-3</v>
      </c>
      <c r="T336" s="4">
        <v>3.8556689999999998E-2</v>
      </c>
      <c r="U336" s="4">
        <v>3.8556689999999998E-2</v>
      </c>
    </row>
    <row r="337" spans="1:21" x14ac:dyDescent="0.35">
      <c r="A337" s="4">
        <f t="shared" si="12"/>
        <v>64.5</v>
      </c>
      <c r="B337" s="4">
        <f t="shared" si="12"/>
        <v>0.85399650000000005</v>
      </c>
      <c r="C337" s="4">
        <f t="shared" si="12"/>
        <v>0.14600350000000001</v>
      </c>
      <c r="D337" s="4">
        <f t="shared" si="13"/>
        <v>-6.2343238993875011E-3</v>
      </c>
      <c r="E337" s="4">
        <f t="shared" si="14"/>
        <v>4.1431355000000024E-3</v>
      </c>
      <c r="H337" s="4">
        <v>64.5</v>
      </c>
      <c r="I337" s="4">
        <v>0.85399650000000005</v>
      </c>
      <c r="J337" s="4">
        <v>0.14600350000000001</v>
      </c>
      <c r="K337" s="4">
        <v>0</v>
      </c>
      <c r="L337" s="4">
        <v>0</v>
      </c>
      <c r="M337" s="4">
        <v>0.85399650000000005</v>
      </c>
      <c r="N337" s="4">
        <v>0.14600350000000001</v>
      </c>
      <c r="O337" s="4">
        <v>1</v>
      </c>
      <c r="Q337" s="4">
        <v>64.5</v>
      </c>
      <c r="R337" s="4">
        <v>3.1570389999999999E-3</v>
      </c>
      <c r="S337" s="4">
        <v>3.1570389999999999E-3</v>
      </c>
      <c r="T337" s="4">
        <v>3.8556689999999998E-2</v>
      </c>
      <c r="U337" s="4">
        <v>3.8556689999999998E-2</v>
      </c>
    </row>
    <row r="338" spans="1:21" x14ac:dyDescent="0.35">
      <c r="A338" s="4">
        <f t="shared" si="12"/>
        <v>64.75</v>
      </c>
      <c r="B338" s="4">
        <f t="shared" si="12"/>
        <v>0.85399650000000005</v>
      </c>
      <c r="C338" s="4">
        <f t="shared" si="12"/>
        <v>0.14600350000000001</v>
      </c>
      <c r="D338" s="4">
        <f t="shared" si="13"/>
        <v>-6.2343238993875011E-3</v>
      </c>
      <c r="E338" s="4">
        <f t="shared" si="14"/>
        <v>4.1431355000000024E-3</v>
      </c>
      <c r="H338" s="4">
        <v>64.75</v>
      </c>
      <c r="I338" s="4">
        <v>0.85399650000000005</v>
      </c>
      <c r="J338" s="4">
        <v>0.14600350000000001</v>
      </c>
      <c r="K338" s="4">
        <v>0</v>
      </c>
      <c r="L338" s="4">
        <v>0</v>
      </c>
      <c r="M338" s="4">
        <v>0.85399650000000005</v>
      </c>
      <c r="N338" s="4">
        <v>0.14600350000000001</v>
      </c>
      <c r="O338" s="4">
        <v>1</v>
      </c>
      <c r="Q338" s="4">
        <v>64.75</v>
      </c>
      <c r="R338" s="4">
        <v>3.1570389999999999E-3</v>
      </c>
      <c r="S338" s="4">
        <v>3.1570389999999999E-3</v>
      </c>
      <c r="T338" s="4">
        <v>3.8556689999999998E-2</v>
      </c>
      <c r="U338" s="4">
        <v>3.8556689999999998E-2</v>
      </c>
    </row>
    <row r="339" spans="1:21" x14ac:dyDescent="0.35">
      <c r="A339" s="4">
        <f t="shared" si="12"/>
        <v>65</v>
      </c>
      <c r="B339" s="4">
        <f t="shared" si="12"/>
        <v>0.85399650000000005</v>
      </c>
      <c r="C339" s="4">
        <f t="shared" si="12"/>
        <v>0.14600350000000001</v>
      </c>
      <c r="D339" s="4">
        <f t="shared" si="13"/>
        <v>-6.2343238993875011E-3</v>
      </c>
      <c r="E339" s="4">
        <f t="shared" si="14"/>
        <v>4.1431355000000024E-3</v>
      </c>
      <c r="H339" s="4">
        <v>65</v>
      </c>
      <c r="I339" s="4">
        <v>0.85399650000000005</v>
      </c>
      <c r="J339" s="4">
        <v>0.14600350000000001</v>
      </c>
      <c r="K339" s="4">
        <v>0</v>
      </c>
      <c r="L339" s="4">
        <v>0</v>
      </c>
      <c r="M339" s="4">
        <v>0.85399650000000005</v>
      </c>
      <c r="N339" s="4">
        <v>0.14600350000000001</v>
      </c>
      <c r="O339" s="4">
        <v>1</v>
      </c>
      <c r="Q339" s="4">
        <v>65</v>
      </c>
      <c r="R339" s="4">
        <v>3.1570389999999999E-3</v>
      </c>
      <c r="S339" s="4">
        <v>3.1570389999999999E-3</v>
      </c>
      <c r="T339" s="4">
        <v>3.8556689999999998E-2</v>
      </c>
      <c r="U339" s="4">
        <v>3.8556689999999998E-2</v>
      </c>
    </row>
    <row r="340" spans="1:21" x14ac:dyDescent="0.35">
      <c r="A340" s="4">
        <f t="shared" si="12"/>
        <v>65.25</v>
      </c>
      <c r="B340" s="4">
        <f t="shared" si="12"/>
        <v>0.85399650000000005</v>
      </c>
      <c r="C340" s="4">
        <f t="shared" si="12"/>
        <v>0.14600350000000001</v>
      </c>
      <c r="D340" s="4">
        <f t="shared" si="13"/>
        <v>-6.2343238993875011E-3</v>
      </c>
      <c r="E340" s="4">
        <f t="shared" si="14"/>
        <v>4.1431355000000024E-3</v>
      </c>
      <c r="H340" s="4">
        <v>65.25</v>
      </c>
      <c r="I340" s="4">
        <v>0.85399650000000005</v>
      </c>
      <c r="J340" s="4">
        <v>0.14600350000000001</v>
      </c>
      <c r="K340" s="4">
        <v>0</v>
      </c>
      <c r="L340" s="4">
        <v>0</v>
      </c>
      <c r="M340" s="4">
        <v>0.85399650000000005</v>
      </c>
      <c r="N340" s="4">
        <v>0.14600350000000001</v>
      </c>
      <c r="O340" s="4">
        <v>1</v>
      </c>
      <c r="Q340" s="4">
        <v>65.25</v>
      </c>
      <c r="R340" s="4">
        <v>3.1570389999999999E-3</v>
      </c>
      <c r="S340" s="4">
        <v>3.1570389999999999E-3</v>
      </c>
      <c r="T340" s="4">
        <v>3.8556689999999998E-2</v>
      </c>
      <c r="U340" s="4">
        <v>3.8556689999999998E-2</v>
      </c>
    </row>
    <row r="341" spans="1:21" x14ac:dyDescent="0.35">
      <c r="A341" s="4">
        <f t="shared" si="12"/>
        <v>65.5</v>
      </c>
      <c r="B341" s="4">
        <f t="shared" si="12"/>
        <v>0.85399650000000005</v>
      </c>
      <c r="C341" s="4">
        <f t="shared" si="12"/>
        <v>0.14600350000000001</v>
      </c>
      <c r="D341" s="4">
        <f t="shared" si="13"/>
        <v>-6.2343238993875011E-3</v>
      </c>
      <c r="E341" s="4">
        <f t="shared" si="14"/>
        <v>4.1431355000000024E-3</v>
      </c>
      <c r="H341" s="4">
        <v>65.5</v>
      </c>
      <c r="I341" s="4">
        <v>0.85399650000000005</v>
      </c>
      <c r="J341" s="4">
        <v>0.14600350000000001</v>
      </c>
      <c r="K341" s="4">
        <v>0</v>
      </c>
      <c r="L341" s="4">
        <v>0</v>
      </c>
      <c r="M341" s="4">
        <v>0.85399650000000005</v>
      </c>
      <c r="N341" s="4">
        <v>0.14600350000000001</v>
      </c>
      <c r="O341" s="4">
        <v>1</v>
      </c>
      <c r="Q341" s="4">
        <v>65.5</v>
      </c>
      <c r="R341" s="4">
        <v>3.1570389999999999E-3</v>
      </c>
      <c r="S341" s="4">
        <v>3.1570389999999999E-3</v>
      </c>
      <c r="T341" s="4">
        <v>3.8556689999999998E-2</v>
      </c>
      <c r="U341" s="4">
        <v>3.8556689999999998E-2</v>
      </c>
    </row>
    <row r="342" spans="1:21" x14ac:dyDescent="0.35">
      <c r="A342" s="4">
        <f t="shared" si="12"/>
        <v>65.75</v>
      </c>
      <c r="B342" s="4">
        <f t="shared" si="12"/>
        <v>0.85399650000000005</v>
      </c>
      <c r="C342" s="4">
        <f t="shared" si="12"/>
        <v>0.14600350000000001</v>
      </c>
      <c r="D342" s="4">
        <f t="shared" si="13"/>
        <v>-6.2343238993875011E-3</v>
      </c>
      <c r="E342" s="4">
        <f t="shared" si="14"/>
        <v>4.1431355000000024E-3</v>
      </c>
      <c r="H342" s="4">
        <v>65.75</v>
      </c>
      <c r="I342" s="4">
        <v>0.85399650000000005</v>
      </c>
      <c r="J342" s="4">
        <v>0.14600350000000001</v>
      </c>
      <c r="K342" s="4">
        <v>0</v>
      </c>
      <c r="L342" s="4">
        <v>0</v>
      </c>
      <c r="M342" s="4">
        <v>0.85399650000000005</v>
      </c>
      <c r="N342" s="4">
        <v>0.14600350000000001</v>
      </c>
      <c r="O342" s="4">
        <v>1</v>
      </c>
      <c r="Q342" s="4">
        <v>65.75</v>
      </c>
      <c r="R342" s="4">
        <v>3.1570389999999999E-3</v>
      </c>
      <c r="S342" s="4">
        <v>3.1570389999999999E-3</v>
      </c>
      <c r="T342" s="4">
        <v>3.8556689999999998E-2</v>
      </c>
      <c r="U342" s="4">
        <v>3.8556689999999998E-2</v>
      </c>
    </row>
    <row r="343" spans="1:21" x14ac:dyDescent="0.35">
      <c r="A343" s="4">
        <f t="shared" si="12"/>
        <v>66</v>
      </c>
      <c r="B343" s="4">
        <f t="shared" si="12"/>
        <v>0.85399650000000005</v>
      </c>
      <c r="C343" s="4">
        <f t="shared" si="12"/>
        <v>0.14600350000000001</v>
      </c>
      <c r="D343" s="4">
        <f t="shared" si="13"/>
        <v>-6.2343238993875011E-3</v>
      </c>
      <c r="E343" s="4">
        <f t="shared" si="14"/>
        <v>4.1431355000000024E-3</v>
      </c>
      <c r="H343" s="4">
        <v>66</v>
      </c>
      <c r="I343" s="4">
        <v>0.85399650000000005</v>
      </c>
      <c r="J343" s="4">
        <v>0.14600350000000001</v>
      </c>
      <c r="K343" s="4">
        <v>0</v>
      </c>
      <c r="L343" s="4">
        <v>0</v>
      </c>
      <c r="M343" s="4">
        <v>0.85399650000000005</v>
      </c>
      <c r="N343" s="4">
        <v>0.14600350000000001</v>
      </c>
      <c r="O343" s="4">
        <v>1</v>
      </c>
      <c r="Q343" s="4">
        <v>66</v>
      </c>
      <c r="R343" s="4">
        <v>3.1570389999999999E-3</v>
      </c>
      <c r="S343" s="4">
        <v>3.1570389999999999E-3</v>
      </c>
      <c r="T343" s="4">
        <v>3.8556689999999998E-2</v>
      </c>
      <c r="U343" s="4">
        <v>3.8556689999999998E-2</v>
      </c>
    </row>
    <row r="344" spans="1:21" x14ac:dyDescent="0.35">
      <c r="A344" s="4">
        <f t="shared" si="12"/>
        <v>66.25</v>
      </c>
      <c r="B344" s="4">
        <f t="shared" si="12"/>
        <v>0.85399650000000005</v>
      </c>
      <c r="C344" s="4">
        <f t="shared" si="12"/>
        <v>0.14600350000000001</v>
      </c>
      <c r="D344" s="4">
        <f t="shared" si="13"/>
        <v>-6.2343238993875011E-3</v>
      </c>
      <c r="E344" s="4">
        <f t="shared" si="14"/>
        <v>4.1431355000000024E-3</v>
      </c>
      <c r="H344" s="4">
        <v>66.25</v>
      </c>
      <c r="I344" s="4">
        <v>0.85399650000000005</v>
      </c>
      <c r="J344" s="4">
        <v>0.14600350000000001</v>
      </c>
      <c r="K344" s="4">
        <v>0</v>
      </c>
      <c r="L344" s="4">
        <v>0</v>
      </c>
      <c r="M344" s="4">
        <v>0.85399650000000005</v>
      </c>
      <c r="N344" s="4">
        <v>0.14600350000000001</v>
      </c>
      <c r="O344" s="4">
        <v>1</v>
      </c>
      <c r="Q344" s="4">
        <v>66.25</v>
      </c>
      <c r="R344" s="4">
        <v>3.1570389999999999E-3</v>
      </c>
      <c r="S344" s="4">
        <v>3.1570389999999999E-3</v>
      </c>
      <c r="T344" s="4">
        <v>3.8556689999999998E-2</v>
      </c>
      <c r="U344" s="4">
        <v>3.8556689999999998E-2</v>
      </c>
    </row>
    <row r="345" spans="1:21" x14ac:dyDescent="0.35">
      <c r="A345" s="4">
        <f t="shared" si="12"/>
        <v>66.5</v>
      </c>
      <c r="B345" s="4">
        <f t="shared" si="12"/>
        <v>0.85399650000000005</v>
      </c>
      <c r="C345" s="4">
        <f t="shared" si="12"/>
        <v>0.14600350000000001</v>
      </c>
      <c r="D345" s="4">
        <f t="shared" si="13"/>
        <v>-6.2343238993875011E-3</v>
      </c>
      <c r="E345" s="4">
        <f t="shared" si="14"/>
        <v>4.1431355000000024E-3</v>
      </c>
      <c r="H345" s="4">
        <v>66.5</v>
      </c>
      <c r="I345" s="4">
        <v>0.85399650000000005</v>
      </c>
      <c r="J345" s="4">
        <v>0.14600350000000001</v>
      </c>
      <c r="K345" s="4">
        <v>0</v>
      </c>
      <c r="L345" s="4">
        <v>0</v>
      </c>
      <c r="M345" s="4">
        <v>0.85399650000000005</v>
      </c>
      <c r="N345" s="4">
        <v>0.14600350000000001</v>
      </c>
      <c r="O345" s="4">
        <v>1</v>
      </c>
      <c r="Q345" s="4">
        <v>66.5</v>
      </c>
      <c r="R345" s="4">
        <v>3.1570389999999999E-3</v>
      </c>
      <c r="S345" s="4">
        <v>3.1570389999999999E-3</v>
      </c>
      <c r="T345" s="4">
        <v>3.8556689999999998E-2</v>
      </c>
      <c r="U345" s="4">
        <v>3.8556689999999998E-2</v>
      </c>
    </row>
    <row r="346" spans="1:21" x14ac:dyDescent="0.35">
      <c r="A346" s="4">
        <f t="shared" si="12"/>
        <v>66.75</v>
      </c>
      <c r="B346" s="4">
        <f t="shared" si="12"/>
        <v>0.85399650000000005</v>
      </c>
      <c r="C346" s="4">
        <f t="shared" si="12"/>
        <v>0.14600350000000001</v>
      </c>
      <c r="D346" s="4">
        <f t="shared" si="13"/>
        <v>-6.2343238993875011E-3</v>
      </c>
      <c r="E346" s="4">
        <f t="shared" si="14"/>
        <v>4.1431355000000024E-3</v>
      </c>
      <c r="H346" s="4">
        <v>66.75</v>
      </c>
      <c r="I346" s="4">
        <v>0.85399650000000005</v>
      </c>
      <c r="J346" s="4">
        <v>0.14600350000000001</v>
      </c>
      <c r="K346" s="4">
        <v>0</v>
      </c>
      <c r="L346" s="4">
        <v>0</v>
      </c>
      <c r="M346" s="4">
        <v>0.85399650000000005</v>
      </c>
      <c r="N346" s="4">
        <v>0.14600350000000001</v>
      </c>
      <c r="O346" s="4">
        <v>1</v>
      </c>
      <c r="Q346" s="4">
        <v>66.75</v>
      </c>
      <c r="R346" s="4">
        <v>3.1570389999999999E-3</v>
      </c>
      <c r="S346" s="4">
        <v>3.1570389999999999E-3</v>
      </c>
      <c r="T346" s="4">
        <v>3.8556689999999998E-2</v>
      </c>
      <c r="U346" s="4">
        <v>3.8556689999999998E-2</v>
      </c>
    </row>
    <row r="347" spans="1:21" x14ac:dyDescent="0.35">
      <c r="A347" s="4">
        <f t="shared" si="12"/>
        <v>67</v>
      </c>
      <c r="B347" s="4">
        <f t="shared" si="12"/>
        <v>0.85399650000000005</v>
      </c>
      <c r="C347" s="4">
        <f t="shared" si="12"/>
        <v>0.14600350000000001</v>
      </c>
      <c r="D347" s="4">
        <f t="shared" si="13"/>
        <v>-6.2343238993875011E-3</v>
      </c>
      <c r="E347" s="4">
        <f t="shared" si="14"/>
        <v>4.1431355000000024E-3</v>
      </c>
      <c r="H347" s="4">
        <v>67</v>
      </c>
      <c r="I347" s="4">
        <v>0.85399650000000005</v>
      </c>
      <c r="J347" s="4">
        <v>0.14600350000000001</v>
      </c>
      <c r="K347" s="4">
        <v>0</v>
      </c>
      <c r="L347" s="4">
        <v>0</v>
      </c>
      <c r="M347" s="4">
        <v>0.85399650000000005</v>
      </c>
      <c r="N347" s="4">
        <v>0.14600350000000001</v>
      </c>
      <c r="O347" s="4">
        <v>1</v>
      </c>
      <c r="Q347" s="4">
        <v>67</v>
      </c>
      <c r="R347" s="4">
        <v>3.1570389999999999E-3</v>
      </c>
      <c r="S347" s="4">
        <v>3.1570389999999999E-3</v>
      </c>
      <c r="T347" s="4">
        <v>3.8556689999999998E-2</v>
      </c>
      <c r="U347" s="4">
        <v>3.8556689999999998E-2</v>
      </c>
    </row>
    <row r="348" spans="1:21" x14ac:dyDescent="0.35">
      <c r="A348" s="4">
        <f t="shared" si="12"/>
        <v>67.25</v>
      </c>
      <c r="B348" s="4">
        <f t="shared" si="12"/>
        <v>0.85399650000000005</v>
      </c>
      <c r="C348" s="4">
        <f t="shared" si="12"/>
        <v>0.14600350000000001</v>
      </c>
      <c r="D348" s="4">
        <f t="shared" si="13"/>
        <v>-6.2343238993875011E-3</v>
      </c>
      <c r="E348" s="4">
        <f t="shared" si="14"/>
        <v>4.1431355000000024E-3</v>
      </c>
      <c r="H348" s="4">
        <v>67.25</v>
      </c>
      <c r="I348" s="4">
        <v>0.85399650000000005</v>
      </c>
      <c r="J348" s="4">
        <v>0.14600350000000001</v>
      </c>
      <c r="K348" s="4">
        <v>0</v>
      </c>
      <c r="L348" s="4">
        <v>0</v>
      </c>
      <c r="M348" s="4">
        <v>0.85399650000000005</v>
      </c>
      <c r="N348" s="4">
        <v>0.14600350000000001</v>
      </c>
      <c r="O348" s="4">
        <v>1</v>
      </c>
      <c r="Q348" s="4">
        <v>67.25</v>
      </c>
      <c r="R348" s="4">
        <v>3.1570389999999999E-3</v>
      </c>
      <c r="S348" s="4">
        <v>3.1570389999999999E-3</v>
      </c>
      <c r="T348" s="4">
        <v>3.8556689999999998E-2</v>
      </c>
      <c r="U348" s="4">
        <v>3.8556689999999998E-2</v>
      </c>
    </row>
    <row r="349" spans="1:21" x14ac:dyDescent="0.35">
      <c r="A349" s="4">
        <f t="shared" si="12"/>
        <v>67.5</v>
      </c>
      <c r="B349" s="4">
        <f t="shared" si="12"/>
        <v>0.85399650000000005</v>
      </c>
      <c r="C349" s="4">
        <f t="shared" si="12"/>
        <v>0.14600350000000001</v>
      </c>
      <c r="D349" s="4">
        <f t="shared" si="13"/>
        <v>-6.2343238993875011E-3</v>
      </c>
      <c r="E349" s="4">
        <f t="shared" si="14"/>
        <v>4.1431355000000024E-3</v>
      </c>
      <c r="H349" s="4">
        <v>67.5</v>
      </c>
      <c r="I349" s="4">
        <v>0.85399650000000005</v>
      </c>
      <c r="J349" s="4">
        <v>0.14600350000000001</v>
      </c>
      <c r="K349" s="4">
        <v>0</v>
      </c>
      <c r="L349" s="4">
        <v>0</v>
      </c>
      <c r="M349" s="4">
        <v>0.85399650000000005</v>
      </c>
      <c r="N349" s="4">
        <v>0.14600350000000001</v>
      </c>
      <c r="O349" s="4">
        <v>1</v>
      </c>
      <c r="Q349" s="4">
        <v>67.5</v>
      </c>
      <c r="R349" s="4">
        <v>3.1570389999999999E-3</v>
      </c>
      <c r="S349" s="4">
        <v>3.1570389999999999E-3</v>
      </c>
      <c r="T349" s="4">
        <v>3.8556689999999998E-2</v>
      </c>
      <c r="U349" s="4">
        <v>3.8556689999999998E-2</v>
      </c>
    </row>
    <row r="350" spans="1:21" x14ac:dyDescent="0.35">
      <c r="A350" s="4">
        <f t="shared" si="12"/>
        <v>67.75</v>
      </c>
      <c r="B350" s="4">
        <f t="shared" si="12"/>
        <v>0.85399650000000005</v>
      </c>
      <c r="C350" s="4">
        <f t="shared" si="12"/>
        <v>0.14600350000000001</v>
      </c>
      <c r="D350" s="4">
        <f t="shared" si="13"/>
        <v>-6.2343238993875011E-3</v>
      </c>
      <c r="E350" s="4">
        <f t="shared" si="14"/>
        <v>4.1431355000000024E-3</v>
      </c>
      <c r="H350" s="4">
        <v>67.75</v>
      </c>
      <c r="I350" s="4">
        <v>0.85399650000000005</v>
      </c>
      <c r="J350" s="4">
        <v>0.14600350000000001</v>
      </c>
      <c r="K350" s="4">
        <v>0</v>
      </c>
      <c r="L350" s="4">
        <v>0</v>
      </c>
      <c r="M350" s="4">
        <v>0.85399650000000005</v>
      </c>
      <c r="N350" s="4">
        <v>0.14600350000000001</v>
      </c>
      <c r="O350" s="4">
        <v>1</v>
      </c>
      <c r="Q350" s="4">
        <v>67.75</v>
      </c>
      <c r="R350" s="4">
        <v>3.1570389999999999E-3</v>
      </c>
      <c r="S350" s="4">
        <v>3.1570389999999999E-3</v>
      </c>
      <c r="T350" s="4">
        <v>3.8556689999999998E-2</v>
      </c>
      <c r="U350" s="4">
        <v>3.8556689999999998E-2</v>
      </c>
    </row>
    <row r="351" spans="1:21" x14ac:dyDescent="0.35">
      <c r="A351" s="4">
        <f t="shared" si="12"/>
        <v>68</v>
      </c>
      <c r="B351" s="4">
        <f t="shared" si="12"/>
        <v>0.85399650000000005</v>
      </c>
      <c r="C351" s="4">
        <f t="shared" si="12"/>
        <v>0.14600350000000001</v>
      </c>
      <c r="D351" s="4">
        <f t="shared" si="13"/>
        <v>-6.2343238993875011E-3</v>
      </c>
      <c r="E351" s="4">
        <f t="shared" si="14"/>
        <v>4.1431355000000024E-3</v>
      </c>
      <c r="H351" s="4">
        <v>68</v>
      </c>
      <c r="I351" s="4">
        <v>0.85399650000000005</v>
      </c>
      <c r="J351" s="4">
        <v>0.14600350000000001</v>
      </c>
      <c r="K351" s="4">
        <v>0</v>
      </c>
      <c r="L351" s="4">
        <v>0</v>
      </c>
      <c r="M351" s="4">
        <v>0.85399650000000005</v>
      </c>
      <c r="N351" s="4">
        <v>0.14600350000000001</v>
      </c>
      <c r="O351" s="4">
        <v>1</v>
      </c>
      <c r="Q351" s="4">
        <v>68</v>
      </c>
      <c r="R351" s="4">
        <v>3.1570389999999999E-3</v>
      </c>
      <c r="S351" s="4">
        <v>3.1570389999999999E-3</v>
      </c>
      <c r="T351" s="4">
        <v>3.8556689999999998E-2</v>
      </c>
      <c r="U351" s="4">
        <v>3.8556689999999998E-2</v>
      </c>
    </row>
    <row r="352" spans="1:21" x14ac:dyDescent="0.35">
      <c r="A352" s="4">
        <f t="shared" si="12"/>
        <v>68.25</v>
      </c>
      <c r="B352" s="4">
        <f t="shared" si="12"/>
        <v>0.85399650000000005</v>
      </c>
      <c r="C352" s="4">
        <f t="shared" si="12"/>
        <v>0.14600350000000001</v>
      </c>
      <c r="D352" s="4">
        <f t="shared" si="13"/>
        <v>-6.2343238993875011E-3</v>
      </c>
      <c r="E352" s="4">
        <f t="shared" si="14"/>
        <v>4.1431355000000024E-3</v>
      </c>
      <c r="H352" s="4">
        <v>68.25</v>
      </c>
      <c r="I352" s="4">
        <v>0.85399650000000005</v>
      </c>
      <c r="J352" s="4">
        <v>0.14600350000000001</v>
      </c>
      <c r="K352" s="4">
        <v>0</v>
      </c>
      <c r="L352" s="4">
        <v>0</v>
      </c>
      <c r="M352" s="4">
        <v>0.85399650000000005</v>
      </c>
      <c r="N352" s="4">
        <v>0.14600350000000001</v>
      </c>
      <c r="O352" s="4">
        <v>1</v>
      </c>
      <c r="Q352" s="4">
        <v>68.25</v>
      </c>
      <c r="R352" s="4">
        <v>3.1570389999999999E-3</v>
      </c>
      <c r="S352" s="4">
        <v>3.1570389999999999E-3</v>
      </c>
      <c r="T352" s="4">
        <v>3.8556689999999998E-2</v>
      </c>
      <c r="U352" s="4">
        <v>3.8556689999999998E-2</v>
      </c>
    </row>
    <row r="353" spans="1:21" x14ac:dyDescent="0.35">
      <c r="A353" s="4">
        <f t="shared" si="12"/>
        <v>68.5</v>
      </c>
      <c r="B353" s="4">
        <f t="shared" si="12"/>
        <v>0.85399650000000005</v>
      </c>
      <c r="C353" s="4">
        <f t="shared" si="12"/>
        <v>0.14600350000000001</v>
      </c>
      <c r="D353" s="4">
        <f t="shared" si="13"/>
        <v>-6.2343238993875011E-3</v>
      </c>
      <c r="E353" s="4">
        <f t="shared" si="14"/>
        <v>4.1431355000000024E-3</v>
      </c>
      <c r="H353" s="4">
        <v>68.5</v>
      </c>
      <c r="I353" s="4">
        <v>0.85399650000000005</v>
      </c>
      <c r="J353" s="4">
        <v>0.14600350000000001</v>
      </c>
      <c r="K353" s="4">
        <v>0</v>
      </c>
      <c r="L353" s="4">
        <v>0</v>
      </c>
      <c r="M353" s="4">
        <v>0.85399650000000005</v>
      </c>
      <c r="N353" s="4">
        <v>0.14600350000000001</v>
      </c>
      <c r="O353" s="4">
        <v>1</v>
      </c>
      <c r="Q353" s="4">
        <v>68.5</v>
      </c>
      <c r="R353" s="4">
        <v>3.1570389999999999E-3</v>
      </c>
      <c r="S353" s="4">
        <v>3.1570389999999999E-3</v>
      </c>
      <c r="T353" s="4">
        <v>3.8556689999999998E-2</v>
      </c>
      <c r="U353" s="4">
        <v>3.8556689999999998E-2</v>
      </c>
    </row>
    <row r="354" spans="1:21" x14ac:dyDescent="0.35">
      <c r="A354" s="4">
        <f t="shared" si="12"/>
        <v>68.75</v>
      </c>
      <c r="B354" s="4">
        <f t="shared" si="12"/>
        <v>0.85399650000000005</v>
      </c>
      <c r="C354" s="4">
        <f t="shared" si="12"/>
        <v>0.14600350000000001</v>
      </c>
      <c r="D354" s="4">
        <f t="shared" si="13"/>
        <v>-6.2343238993875011E-3</v>
      </c>
      <c r="E354" s="4">
        <f t="shared" si="14"/>
        <v>4.1431350000000026E-3</v>
      </c>
      <c r="H354" s="4">
        <v>68.75</v>
      </c>
      <c r="I354" s="4">
        <v>0.85399650000000005</v>
      </c>
      <c r="J354" s="4">
        <v>0.14600350000000001</v>
      </c>
      <c r="K354" s="4">
        <v>0</v>
      </c>
      <c r="L354" s="4">
        <v>0</v>
      </c>
      <c r="M354" s="4">
        <v>0.85399650000000005</v>
      </c>
      <c r="N354" s="4">
        <v>0.14600350000000001</v>
      </c>
      <c r="O354" s="4">
        <v>1</v>
      </c>
      <c r="Q354" s="4">
        <v>68.75</v>
      </c>
      <c r="R354" s="4">
        <v>3.1570399999999998E-3</v>
      </c>
      <c r="S354" s="4">
        <v>3.1570399999999998E-3</v>
      </c>
      <c r="T354" s="4">
        <v>3.8556689999999998E-2</v>
      </c>
      <c r="U354" s="4">
        <v>3.8556689999999998E-2</v>
      </c>
    </row>
    <row r="355" spans="1:21" x14ac:dyDescent="0.35">
      <c r="A355" s="4">
        <f t="shared" si="12"/>
        <v>69</v>
      </c>
      <c r="B355" s="4">
        <f t="shared" si="12"/>
        <v>0.85399650000000005</v>
      </c>
      <c r="C355" s="4">
        <f t="shared" si="12"/>
        <v>0.14600350000000001</v>
      </c>
      <c r="D355" s="4">
        <f t="shared" si="13"/>
        <v>-6.2343238993875011E-3</v>
      </c>
      <c r="E355" s="4">
        <f t="shared" si="14"/>
        <v>4.1431350000000026E-3</v>
      </c>
      <c r="H355" s="4">
        <v>69</v>
      </c>
      <c r="I355" s="4">
        <v>0.85399650000000005</v>
      </c>
      <c r="J355" s="4">
        <v>0.14600350000000001</v>
      </c>
      <c r="K355" s="4">
        <v>0</v>
      </c>
      <c r="L355" s="4">
        <v>0</v>
      </c>
      <c r="M355" s="4">
        <v>0.85399650000000005</v>
      </c>
      <c r="N355" s="4">
        <v>0.14600350000000001</v>
      </c>
      <c r="O355" s="4">
        <v>1</v>
      </c>
      <c r="Q355" s="4">
        <v>69</v>
      </c>
      <c r="R355" s="4">
        <v>3.1570399999999998E-3</v>
      </c>
      <c r="S355" s="4">
        <v>3.1570399999999998E-3</v>
      </c>
      <c r="T355" s="4">
        <v>3.8556689999999998E-2</v>
      </c>
      <c r="U355" s="4">
        <v>3.8556689999999998E-2</v>
      </c>
    </row>
    <row r="356" spans="1:21" x14ac:dyDescent="0.35">
      <c r="A356" s="4">
        <f t="shared" si="12"/>
        <v>69.25</v>
      </c>
      <c r="B356" s="4">
        <f t="shared" si="12"/>
        <v>0.85399650000000005</v>
      </c>
      <c r="C356" s="4">
        <f t="shared" si="12"/>
        <v>0.14600350000000001</v>
      </c>
      <c r="D356" s="4">
        <f t="shared" si="13"/>
        <v>-6.2343238993875011E-3</v>
      </c>
      <c r="E356" s="4">
        <f t="shared" si="14"/>
        <v>4.1431350000000026E-3</v>
      </c>
      <c r="H356" s="4">
        <v>69.25</v>
      </c>
      <c r="I356" s="4">
        <v>0.85399650000000005</v>
      </c>
      <c r="J356" s="4">
        <v>0.14600350000000001</v>
      </c>
      <c r="K356" s="4">
        <v>0</v>
      </c>
      <c r="L356" s="4">
        <v>0</v>
      </c>
      <c r="M356" s="4">
        <v>0.85399650000000005</v>
      </c>
      <c r="N356" s="4">
        <v>0.14600350000000001</v>
      </c>
      <c r="O356" s="4">
        <v>1</v>
      </c>
      <c r="Q356" s="4">
        <v>69.25</v>
      </c>
      <c r="R356" s="4">
        <v>3.1570399999999998E-3</v>
      </c>
      <c r="S356" s="4">
        <v>3.1570399999999998E-3</v>
      </c>
      <c r="T356" s="4">
        <v>3.8556689999999998E-2</v>
      </c>
      <c r="U356" s="4">
        <v>3.8556689999999998E-2</v>
      </c>
    </row>
    <row r="357" spans="1:21" x14ac:dyDescent="0.35">
      <c r="A357" s="4">
        <f t="shared" si="12"/>
        <v>69.5</v>
      </c>
      <c r="B357" s="4">
        <f t="shared" si="12"/>
        <v>0.85399650000000005</v>
      </c>
      <c r="C357" s="4">
        <f t="shared" si="12"/>
        <v>0.14600350000000001</v>
      </c>
      <c r="D357" s="4">
        <f t="shared" si="13"/>
        <v>-6.2343238993875011E-3</v>
      </c>
      <c r="E357" s="4">
        <f t="shared" si="14"/>
        <v>4.1431350000000026E-3</v>
      </c>
      <c r="H357" s="4">
        <v>69.5</v>
      </c>
      <c r="I357" s="4">
        <v>0.85399650000000005</v>
      </c>
      <c r="J357" s="4">
        <v>0.14600350000000001</v>
      </c>
      <c r="K357" s="4">
        <v>0</v>
      </c>
      <c r="L357" s="4">
        <v>0</v>
      </c>
      <c r="M357" s="4">
        <v>0.85399650000000005</v>
      </c>
      <c r="N357" s="4">
        <v>0.14600350000000001</v>
      </c>
      <c r="O357" s="4">
        <v>1</v>
      </c>
      <c r="Q357" s="4">
        <v>69.5</v>
      </c>
      <c r="R357" s="4">
        <v>3.1570399999999998E-3</v>
      </c>
      <c r="S357" s="4">
        <v>3.1570399999999998E-3</v>
      </c>
      <c r="T357" s="4">
        <v>3.8556689999999998E-2</v>
      </c>
      <c r="U357" s="4">
        <v>3.8556689999999998E-2</v>
      </c>
    </row>
    <row r="358" spans="1:21" x14ac:dyDescent="0.35">
      <c r="A358" s="4">
        <f t="shared" si="12"/>
        <v>69.75</v>
      </c>
      <c r="B358" s="4">
        <f t="shared" si="12"/>
        <v>0.85399650000000005</v>
      </c>
      <c r="C358" s="4">
        <f t="shared" si="12"/>
        <v>0.14600350000000001</v>
      </c>
      <c r="D358" s="4">
        <f t="shared" si="13"/>
        <v>-6.2343238993875011E-3</v>
      </c>
      <c r="E358" s="4">
        <f t="shared" si="14"/>
        <v>4.1431350000000026E-3</v>
      </c>
      <c r="H358" s="4">
        <v>69.75</v>
      </c>
      <c r="I358" s="4">
        <v>0.85399650000000005</v>
      </c>
      <c r="J358" s="4">
        <v>0.14600350000000001</v>
      </c>
      <c r="K358" s="4">
        <v>0</v>
      </c>
      <c r="L358" s="4">
        <v>0</v>
      </c>
      <c r="M358" s="4">
        <v>0.85399650000000005</v>
      </c>
      <c r="N358" s="4">
        <v>0.14600350000000001</v>
      </c>
      <c r="O358" s="4">
        <v>1</v>
      </c>
      <c r="Q358" s="4">
        <v>69.75</v>
      </c>
      <c r="R358" s="4">
        <v>3.1570399999999998E-3</v>
      </c>
      <c r="S358" s="4">
        <v>3.1570399999999998E-3</v>
      </c>
      <c r="T358" s="4">
        <v>3.8556689999999998E-2</v>
      </c>
      <c r="U358" s="4">
        <v>3.8556689999999998E-2</v>
      </c>
    </row>
    <row r="359" spans="1:21" x14ac:dyDescent="0.35">
      <c r="A359" s="4">
        <f t="shared" si="12"/>
        <v>70</v>
      </c>
      <c r="B359" s="4">
        <f t="shared" si="12"/>
        <v>0.85399650000000005</v>
      </c>
      <c r="C359" s="4">
        <f t="shared" si="12"/>
        <v>0.14600350000000001</v>
      </c>
      <c r="D359" s="4">
        <f t="shared" si="13"/>
        <v>-6.2343238993875011E-3</v>
      </c>
      <c r="E359" s="4">
        <f t="shared" si="14"/>
        <v>4.1431350000000026E-3</v>
      </c>
      <c r="H359" s="4">
        <v>70</v>
      </c>
      <c r="I359" s="4">
        <v>0.85399650000000005</v>
      </c>
      <c r="J359" s="4">
        <v>0.14600350000000001</v>
      </c>
      <c r="K359" s="4">
        <v>0</v>
      </c>
      <c r="L359" s="4">
        <v>0</v>
      </c>
      <c r="M359" s="4">
        <v>0.85399650000000005</v>
      </c>
      <c r="N359" s="4">
        <v>0.14600350000000001</v>
      </c>
      <c r="O359" s="4">
        <v>1</v>
      </c>
      <c r="Q359" s="4">
        <v>70</v>
      </c>
      <c r="R359" s="4">
        <v>3.1570399999999998E-3</v>
      </c>
      <c r="S359" s="4">
        <v>3.1570399999999998E-3</v>
      </c>
      <c r="T359" s="4">
        <v>3.8556689999999998E-2</v>
      </c>
      <c r="U359" s="4">
        <v>3.8556689999999998E-2</v>
      </c>
    </row>
    <row r="360" spans="1:21" x14ac:dyDescent="0.35">
      <c r="A360" s="4">
        <f t="shared" si="12"/>
        <v>70.25</v>
      </c>
      <c r="B360" s="4">
        <f t="shared" si="12"/>
        <v>0.85399650000000005</v>
      </c>
      <c r="C360" s="4">
        <f t="shared" si="12"/>
        <v>0.14600350000000001</v>
      </c>
      <c r="D360" s="4">
        <f t="shared" si="13"/>
        <v>-6.2343238993875011E-3</v>
      </c>
      <c r="E360" s="4">
        <f t="shared" si="14"/>
        <v>4.14314E-3</v>
      </c>
      <c r="H360" s="4">
        <v>70.25</v>
      </c>
      <c r="I360" s="4">
        <v>0.85399650000000005</v>
      </c>
      <c r="J360" s="4">
        <v>0.14600350000000001</v>
      </c>
      <c r="K360" s="4">
        <v>0</v>
      </c>
      <c r="L360" s="4">
        <v>0</v>
      </c>
      <c r="M360" s="4">
        <v>0.85399650000000005</v>
      </c>
      <c r="N360" s="4">
        <v>0.14600350000000001</v>
      </c>
      <c r="O360" s="4">
        <v>1</v>
      </c>
      <c r="Q360" s="4">
        <v>70.25</v>
      </c>
      <c r="R360" s="4">
        <v>3.1570399999999998E-3</v>
      </c>
      <c r="S360" s="4">
        <v>3.1570399999999998E-3</v>
      </c>
      <c r="T360" s="4">
        <v>3.8556680000000003E-2</v>
      </c>
      <c r="U360" s="4">
        <v>3.8556680000000003E-2</v>
      </c>
    </row>
    <row r="361" spans="1:21" x14ac:dyDescent="0.35">
      <c r="A361" s="4">
        <f t="shared" si="12"/>
        <v>70.5</v>
      </c>
      <c r="B361" s="4">
        <f t="shared" si="12"/>
        <v>0.85399639999999999</v>
      </c>
      <c r="C361" s="4">
        <f t="shared" si="12"/>
        <v>0.14600360000000001</v>
      </c>
      <c r="D361" s="4">
        <f t="shared" si="13"/>
        <v>-6.2343274393520005E-3</v>
      </c>
      <c r="E361" s="4">
        <f t="shared" si="14"/>
        <v>4.14314E-3</v>
      </c>
      <c r="H361" s="4">
        <v>70.5</v>
      </c>
      <c r="I361" s="4">
        <v>0.85399639999999999</v>
      </c>
      <c r="J361" s="4">
        <v>0.14600360000000001</v>
      </c>
      <c r="K361" s="4">
        <v>0</v>
      </c>
      <c r="L361" s="4">
        <v>0</v>
      </c>
      <c r="M361" s="4">
        <v>0.85399639999999999</v>
      </c>
      <c r="N361" s="4">
        <v>0.14600360000000001</v>
      </c>
      <c r="O361" s="4">
        <v>1</v>
      </c>
      <c r="Q361" s="4">
        <v>70.5</v>
      </c>
      <c r="R361" s="4">
        <v>3.1570399999999998E-3</v>
      </c>
      <c r="S361" s="4">
        <v>3.1570399999999998E-3</v>
      </c>
      <c r="T361" s="4">
        <v>3.8556680000000003E-2</v>
      </c>
      <c r="U361" s="4">
        <v>3.8556680000000003E-2</v>
      </c>
    </row>
    <row r="362" spans="1:21" x14ac:dyDescent="0.35">
      <c r="A362" s="4">
        <f t="shared" si="12"/>
        <v>70.75</v>
      </c>
      <c r="B362" s="4">
        <f t="shared" si="12"/>
        <v>0.85399639999999999</v>
      </c>
      <c r="C362" s="4">
        <f t="shared" si="12"/>
        <v>0.14600360000000001</v>
      </c>
      <c r="D362" s="4">
        <f t="shared" si="13"/>
        <v>-6.2343274393520005E-3</v>
      </c>
      <c r="E362" s="4">
        <f t="shared" si="14"/>
        <v>4.14314E-3</v>
      </c>
      <c r="H362" s="4">
        <v>70.75</v>
      </c>
      <c r="I362" s="4">
        <v>0.85399639999999999</v>
      </c>
      <c r="J362" s="4">
        <v>0.14600360000000001</v>
      </c>
      <c r="K362" s="4">
        <v>0</v>
      </c>
      <c r="L362" s="4">
        <v>0</v>
      </c>
      <c r="M362" s="4">
        <v>0.85399639999999999</v>
      </c>
      <c r="N362" s="4">
        <v>0.14600360000000001</v>
      </c>
      <c r="O362" s="4">
        <v>1</v>
      </c>
      <c r="Q362" s="4">
        <v>70.75</v>
      </c>
      <c r="R362" s="4">
        <v>3.1570399999999998E-3</v>
      </c>
      <c r="S362" s="4">
        <v>3.1570399999999998E-3</v>
      </c>
      <c r="T362" s="4">
        <v>3.8556680000000003E-2</v>
      </c>
      <c r="U362" s="4">
        <v>3.8556680000000003E-2</v>
      </c>
    </row>
    <row r="363" spans="1:21" x14ac:dyDescent="0.35">
      <c r="A363" s="4">
        <f t="shared" si="12"/>
        <v>71</v>
      </c>
      <c r="B363" s="4">
        <f t="shared" si="12"/>
        <v>0.85399639999999999</v>
      </c>
      <c r="C363" s="4">
        <f t="shared" si="12"/>
        <v>0.14600360000000001</v>
      </c>
      <c r="D363" s="4">
        <f t="shared" si="13"/>
        <v>-6.2343274393520005E-3</v>
      </c>
      <c r="E363" s="4">
        <f t="shared" si="14"/>
        <v>4.14314E-3</v>
      </c>
      <c r="H363" s="4">
        <v>71</v>
      </c>
      <c r="I363" s="4">
        <v>0.85399639999999999</v>
      </c>
      <c r="J363" s="4">
        <v>0.14600360000000001</v>
      </c>
      <c r="K363" s="4">
        <v>0</v>
      </c>
      <c r="L363" s="4">
        <v>0</v>
      </c>
      <c r="M363" s="4">
        <v>0.85399639999999999</v>
      </c>
      <c r="N363" s="4">
        <v>0.14600360000000001</v>
      </c>
      <c r="O363" s="4">
        <v>1</v>
      </c>
      <c r="Q363" s="4">
        <v>71</v>
      </c>
      <c r="R363" s="4">
        <v>3.1570399999999998E-3</v>
      </c>
      <c r="S363" s="4">
        <v>3.1570399999999998E-3</v>
      </c>
      <c r="T363" s="4">
        <v>3.8556680000000003E-2</v>
      </c>
      <c r="U363" s="4">
        <v>3.8556680000000003E-2</v>
      </c>
    </row>
    <row r="364" spans="1:21" x14ac:dyDescent="0.35">
      <c r="A364" s="4">
        <f t="shared" si="12"/>
        <v>71.25</v>
      </c>
      <c r="B364" s="4">
        <f t="shared" si="12"/>
        <v>0.85399639999999999</v>
      </c>
      <c r="C364" s="4">
        <f t="shared" si="12"/>
        <v>0.14600360000000001</v>
      </c>
      <c r="D364" s="4">
        <f t="shared" si="13"/>
        <v>-6.2343274393520005E-3</v>
      </c>
      <c r="E364" s="4">
        <f t="shared" si="14"/>
        <v>4.14314E-3</v>
      </c>
      <c r="H364" s="4">
        <v>71.25</v>
      </c>
      <c r="I364" s="4">
        <v>0.85399639999999999</v>
      </c>
      <c r="J364" s="4">
        <v>0.14600360000000001</v>
      </c>
      <c r="K364" s="4">
        <v>0</v>
      </c>
      <c r="L364" s="4">
        <v>0</v>
      </c>
      <c r="M364" s="4">
        <v>0.85399639999999999</v>
      </c>
      <c r="N364" s="4">
        <v>0.14600360000000001</v>
      </c>
      <c r="O364" s="4">
        <v>1</v>
      </c>
      <c r="Q364" s="4">
        <v>71.25</v>
      </c>
      <c r="R364" s="4">
        <v>3.1570399999999998E-3</v>
      </c>
      <c r="S364" s="4">
        <v>3.1570399999999998E-3</v>
      </c>
      <c r="T364" s="4">
        <v>3.8556680000000003E-2</v>
      </c>
      <c r="U364" s="4">
        <v>3.8556680000000003E-2</v>
      </c>
    </row>
    <row r="365" spans="1:21" x14ac:dyDescent="0.35">
      <c r="A365" s="4">
        <f t="shared" si="12"/>
        <v>71.5</v>
      </c>
      <c r="B365" s="4">
        <f t="shared" si="12"/>
        <v>0.85399639999999999</v>
      </c>
      <c r="C365" s="4">
        <f t="shared" si="12"/>
        <v>0.14600360000000001</v>
      </c>
      <c r="D365" s="4">
        <f t="shared" si="13"/>
        <v>-6.2343274393520005E-3</v>
      </c>
      <c r="E365" s="4">
        <f t="shared" si="14"/>
        <v>4.14314E-3</v>
      </c>
      <c r="H365" s="4">
        <v>71.5</v>
      </c>
      <c r="I365" s="4">
        <v>0.85399639999999999</v>
      </c>
      <c r="J365" s="4">
        <v>0.14600360000000001</v>
      </c>
      <c r="K365" s="4">
        <v>0</v>
      </c>
      <c r="L365" s="4">
        <v>0</v>
      </c>
      <c r="M365" s="4">
        <v>0.85399639999999999</v>
      </c>
      <c r="N365" s="4">
        <v>0.14600360000000001</v>
      </c>
      <c r="O365" s="4">
        <v>1</v>
      </c>
      <c r="Q365" s="4">
        <v>71.5</v>
      </c>
      <c r="R365" s="4">
        <v>3.1570399999999998E-3</v>
      </c>
      <c r="S365" s="4">
        <v>3.1570399999999998E-3</v>
      </c>
      <c r="T365" s="4">
        <v>3.8556680000000003E-2</v>
      </c>
      <c r="U365" s="4">
        <v>3.8556680000000003E-2</v>
      </c>
    </row>
    <row r="366" spans="1:21" x14ac:dyDescent="0.35">
      <c r="A366" s="4">
        <f t="shared" si="12"/>
        <v>71.75</v>
      </c>
      <c r="B366" s="4">
        <f t="shared" si="12"/>
        <v>0.85399639999999999</v>
      </c>
      <c r="C366" s="4">
        <f t="shared" si="12"/>
        <v>0.14600360000000001</v>
      </c>
      <c r="D366" s="4">
        <f t="shared" si="13"/>
        <v>-6.2343274393520005E-3</v>
      </c>
      <c r="E366" s="4">
        <f t="shared" si="14"/>
        <v>4.14314E-3</v>
      </c>
      <c r="H366" s="4">
        <v>71.75</v>
      </c>
      <c r="I366" s="4">
        <v>0.85399639999999999</v>
      </c>
      <c r="J366" s="4">
        <v>0.14600360000000001</v>
      </c>
      <c r="K366" s="4">
        <v>0</v>
      </c>
      <c r="L366" s="4">
        <v>0</v>
      </c>
      <c r="M366" s="4">
        <v>0.85399639999999999</v>
      </c>
      <c r="N366" s="4">
        <v>0.14600360000000001</v>
      </c>
      <c r="O366" s="4">
        <v>1</v>
      </c>
      <c r="Q366" s="4">
        <v>71.75</v>
      </c>
      <c r="R366" s="4">
        <v>3.1570399999999998E-3</v>
      </c>
      <c r="S366" s="4">
        <v>3.1570399999999998E-3</v>
      </c>
      <c r="T366" s="4">
        <v>3.8556680000000003E-2</v>
      </c>
      <c r="U366" s="4">
        <v>3.8556680000000003E-2</v>
      </c>
    </row>
    <row r="367" spans="1:21" x14ac:dyDescent="0.35">
      <c r="A367" s="4">
        <f t="shared" si="12"/>
        <v>72</v>
      </c>
      <c r="B367" s="4">
        <f t="shared" si="12"/>
        <v>0.85399639999999999</v>
      </c>
      <c r="C367" s="4">
        <f t="shared" si="12"/>
        <v>0.14600360000000001</v>
      </c>
      <c r="D367" s="4">
        <f t="shared" si="13"/>
        <v>-6.2343274393520005E-3</v>
      </c>
      <c r="E367" s="4">
        <f t="shared" si="14"/>
        <v>4.14314E-3</v>
      </c>
      <c r="H367" s="4">
        <v>72</v>
      </c>
      <c r="I367" s="4">
        <v>0.85399639999999999</v>
      </c>
      <c r="J367" s="4">
        <v>0.14600360000000001</v>
      </c>
      <c r="K367" s="4">
        <v>0</v>
      </c>
      <c r="L367" s="4">
        <v>0</v>
      </c>
      <c r="M367" s="4">
        <v>0.85399639999999999</v>
      </c>
      <c r="N367" s="4">
        <v>0.14600360000000001</v>
      </c>
      <c r="O367" s="4">
        <v>1</v>
      </c>
      <c r="Q367" s="4">
        <v>72</v>
      </c>
      <c r="R367" s="4">
        <v>3.1570399999999998E-3</v>
      </c>
      <c r="S367" s="4">
        <v>3.1570399999999998E-3</v>
      </c>
      <c r="T367" s="4">
        <v>3.8556680000000003E-2</v>
      </c>
      <c r="U367" s="4">
        <v>3.8556680000000003E-2</v>
      </c>
    </row>
    <row r="368" spans="1:21" x14ac:dyDescent="0.35">
      <c r="A368" s="4">
        <f t="shared" si="12"/>
        <v>72.25</v>
      </c>
      <c r="B368" s="4">
        <f t="shared" si="12"/>
        <v>0.85399639999999999</v>
      </c>
      <c r="C368" s="4">
        <f t="shared" si="12"/>
        <v>0.14600360000000001</v>
      </c>
      <c r="D368" s="4">
        <f t="shared" si="13"/>
        <v>-6.2343274393520005E-3</v>
      </c>
      <c r="E368" s="4">
        <f t="shared" si="14"/>
        <v>4.14314E-3</v>
      </c>
      <c r="H368" s="4">
        <v>72.25</v>
      </c>
      <c r="I368" s="4">
        <v>0.85399639999999999</v>
      </c>
      <c r="J368" s="4">
        <v>0.14600360000000001</v>
      </c>
      <c r="K368" s="4">
        <v>0</v>
      </c>
      <c r="L368" s="4">
        <v>0</v>
      </c>
      <c r="M368" s="4">
        <v>0.85399639999999999</v>
      </c>
      <c r="N368" s="4">
        <v>0.14600360000000001</v>
      </c>
      <c r="O368" s="4">
        <v>1</v>
      </c>
      <c r="Q368" s="4">
        <v>72.25</v>
      </c>
      <c r="R368" s="4">
        <v>3.1570399999999998E-3</v>
      </c>
      <c r="S368" s="4">
        <v>3.1570399999999998E-3</v>
      </c>
      <c r="T368" s="4">
        <v>3.8556680000000003E-2</v>
      </c>
      <c r="U368" s="4">
        <v>3.8556680000000003E-2</v>
      </c>
    </row>
    <row r="369" spans="1:21" x14ac:dyDescent="0.35">
      <c r="A369" s="4">
        <f t="shared" si="12"/>
        <v>72.5</v>
      </c>
      <c r="B369" s="4">
        <f t="shared" si="12"/>
        <v>0.85399639999999999</v>
      </c>
      <c r="C369" s="4">
        <f t="shared" si="12"/>
        <v>0.14600360000000001</v>
      </c>
      <c r="D369" s="4">
        <f t="shared" si="13"/>
        <v>-6.2343274393520005E-3</v>
      </c>
      <c r="E369" s="4">
        <f t="shared" si="14"/>
        <v>4.14314E-3</v>
      </c>
      <c r="H369" s="4">
        <v>72.5</v>
      </c>
      <c r="I369" s="4">
        <v>0.85399639999999999</v>
      </c>
      <c r="J369" s="4">
        <v>0.14600360000000001</v>
      </c>
      <c r="K369" s="4">
        <v>0</v>
      </c>
      <c r="L369" s="4">
        <v>0</v>
      </c>
      <c r="M369" s="4">
        <v>0.85399639999999999</v>
      </c>
      <c r="N369" s="4">
        <v>0.14600360000000001</v>
      </c>
      <c r="O369" s="4">
        <v>1</v>
      </c>
      <c r="Q369" s="4">
        <v>72.5</v>
      </c>
      <c r="R369" s="4">
        <v>3.1570399999999998E-3</v>
      </c>
      <c r="S369" s="4">
        <v>3.1570399999999998E-3</v>
      </c>
      <c r="T369" s="4">
        <v>3.8556680000000003E-2</v>
      </c>
      <c r="U369" s="4">
        <v>3.8556680000000003E-2</v>
      </c>
    </row>
    <row r="370" spans="1:21" x14ac:dyDescent="0.35">
      <c r="A370" s="4">
        <f t="shared" si="12"/>
        <v>72.75</v>
      </c>
      <c r="B370" s="4">
        <f t="shared" si="12"/>
        <v>0.85399639999999999</v>
      </c>
      <c r="C370" s="4">
        <f t="shared" si="12"/>
        <v>0.14600360000000001</v>
      </c>
      <c r="D370" s="4">
        <f t="shared" si="13"/>
        <v>-6.2343274393520005E-3</v>
      </c>
      <c r="E370" s="4">
        <f t="shared" si="14"/>
        <v>4.14314E-3</v>
      </c>
      <c r="H370" s="4">
        <v>72.75</v>
      </c>
      <c r="I370" s="4">
        <v>0.85399639999999999</v>
      </c>
      <c r="J370" s="4">
        <v>0.14600360000000001</v>
      </c>
      <c r="K370" s="4">
        <v>0</v>
      </c>
      <c r="L370" s="4">
        <v>0</v>
      </c>
      <c r="M370" s="4">
        <v>0.85399639999999999</v>
      </c>
      <c r="N370" s="4">
        <v>0.14600360000000001</v>
      </c>
      <c r="O370" s="4">
        <v>1</v>
      </c>
      <c r="Q370" s="4">
        <v>72.75</v>
      </c>
      <c r="R370" s="4">
        <v>3.1570399999999998E-3</v>
      </c>
      <c r="S370" s="4">
        <v>3.1570399999999998E-3</v>
      </c>
      <c r="T370" s="4">
        <v>3.8556680000000003E-2</v>
      </c>
      <c r="U370" s="4">
        <v>3.8556680000000003E-2</v>
      </c>
    </row>
    <row r="371" spans="1:21" x14ac:dyDescent="0.35">
      <c r="A371" s="4">
        <f t="shared" si="12"/>
        <v>73</v>
      </c>
      <c r="B371" s="4">
        <f t="shared" si="12"/>
        <v>0.85399639999999999</v>
      </c>
      <c r="C371" s="4">
        <f t="shared" si="12"/>
        <v>0.14600360000000001</v>
      </c>
      <c r="D371" s="4">
        <f t="shared" si="13"/>
        <v>-6.2343274393520005E-3</v>
      </c>
      <c r="E371" s="4">
        <f t="shared" si="14"/>
        <v>4.14314E-3</v>
      </c>
      <c r="H371" s="4">
        <v>73</v>
      </c>
      <c r="I371" s="4">
        <v>0.85399639999999999</v>
      </c>
      <c r="J371" s="4">
        <v>0.14600360000000001</v>
      </c>
      <c r="K371" s="4">
        <v>0</v>
      </c>
      <c r="L371" s="4">
        <v>0</v>
      </c>
      <c r="M371" s="4">
        <v>0.85399639999999999</v>
      </c>
      <c r="N371" s="4">
        <v>0.14600360000000001</v>
      </c>
      <c r="O371" s="4">
        <v>1</v>
      </c>
      <c r="Q371" s="4">
        <v>73</v>
      </c>
      <c r="R371" s="4">
        <v>3.1570399999999998E-3</v>
      </c>
      <c r="S371" s="4">
        <v>3.1570399999999998E-3</v>
      </c>
      <c r="T371" s="4">
        <v>3.8556680000000003E-2</v>
      </c>
      <c r="U371" s="4">
        <v>3.8556680000000003E-2</v>
      </c>
    </row>
    <row r="372" spans="1:21" x14ac:dyDescent="0.35">
      <c r="A372" s="4">
        <f t="shared" si="12"/>
        <v>73.25</v>
      </c>
      <c r="B372" s="4">
        <f t="shared" si="12"/>
        <v>0.85399639999999999</v>
      </c>
      <c r="C372" s="4">
        <f t="shared" si="12"/>
        <v>0.14600360000000001</v>
      </c>
      <c r="D372" s="4">
        <f t="shared" si="13"/>
        <v>-6.2343274393520005E-3</v>
      </c>
      <c r="E372" s="4">
        <f t="shared" si="14"/>
        <v>4.14314E-3</v>
      </c>
      <c r="H372" s="4">
        <v>73.25</v>
      </c>
      <c r="I372" s="4">
        <v>0.85399639999999999</v>
      </c>
      <c r="J372" s="4">
        <v>0.14600360000000001</v>
      </c>
      <c r="K372" s="4">
        <v>0</v>
      </c>
      <c r="L372" s="4">
        <v>0</v>
      </c>
      <c r="M372" s="4">
        <v>0.85399639999999999</v>
      </c>
      <c r="N372" s="4">
        <v>0.14600360000000001</v>
      </c>
      <c r="O372" s="4">
        <v>1</v>
      </c>
      <c r="Q372" s="4">
        <v>73.25</v>
      </c>
      <c r="R372" s="4">
        <v>3.1570399999999998E-3</v>
      </c>
      <c r="S372" s="4">
        <v>3.1570399999999998E-3</v>
      </c>
      <c r="T372" s="4">
        <v>3.8556680000000003E-2</v>
      </c>
      <c r="U372" s="4">
        <v>3.8556680000000003E-2</v>
      </c>
    </row>
    <row r="373" spans="1:21" x14ac:dyDescent="0.35">
      <c r="A373" s="4">
        <f t="shared" si="12"/>
        <v>73.5</v>
      </c>
      <c r="B373" s="4">
        <f t="shared" si="12"/>
        <v>0.85399639999999999</v>
      </c>
      <c r="C373" s="4">
        <f t="shared" si="12"/>
        <v>0.14600360000000001</v>
      </c>
      <c r="D373" s="4">
        <f t="shared" si="13"/>
        <v>-6.2343274393520005E-3</v>
      </c>
      <c r="E373" s="4">
        <f t="shared" si="14"/>
        <v>4.1431395000000003E-3</v>
      </c>
      <c r="H373" s="4">
        <v>73.5</v>
      </c>
      <c r="I373" s="4">
        <v>0.85399639999999999</v>
      </c>
      <c r="J373" s="4">
        <v>0.14600360000000001</v>
      </c>
      <c r="K373" s="4">
        <v>0</v>
      </c>
      <c r="L373" s="4">
        <v>0</v>
      </c>
      <c r="M373" s="4">
        <v>0.85399639999999999</v>
      </c>
      <c r="N373" s="4">
        <v>0.14600360000000001</v>
      </c>
      <c r="O373" s="4">
        <v>1</v>
      </c>
      <c r="Q373" s="4">
        <v>73.5</v>
      </c>
      <c r="R373" s="4">
        <v>3.1570410000000002E-3</v>
      </c>
      <c r="S373" s="4">
        <v>3.1570410000000002E-3</v>
      </c>
      <c r="T373" s="4">
        <v>3.8556680000000003E-2</v>
      </c>
      <c r="U373" s="4">
        <v>3.8556680000000003E-2</v>
      </c>
    </row>
    <row r="374" spans="1:21" x14ac:dyDescent="0.35">
      <c r="A374" s="4">
        <f t="shared" si="12"/>
        <v>73.75</v>
      </c>
      <c r="B374" s="4">
        <f t="shared" si="12"/>
        <v>0.85399639999999999</v>
      </c>
      <c r="C374" s="4">
        <f t="shared" si="12"/>
        <v>0.14600360000000001</v>
      </c>
      <c r="D374" s="4">
        <f t="shared" si="13"/>
        <v>-6.2343274393520005E-3</v>
      </c>
      <c r="E374" s="4">
        <f t="shared" si="14"/>
        <v>4.1431395000000003E-3</v>
      </c>
      <c r="H374" s="4">
        <v>73.75</v>
      </c>
      <c r="I374" s="4">
        <v>0.85399639999999999</v>
      </c>
      <c r="J374" s="4">
        <v>0.14600360000000001</v>
      </c>
      <c r="K374" s="4">
        <v>0</v>
      </c>
      <c r="L374" s="4">
        <v>0</v>
      </c>
      <c r="M374" s="4">
        <v>0.85399639999999999</v>
      </c>
      <c r="N374" s="4">
        <v>0.14600360000000001</v>
      </c>
      <c r="O374" s="4">
        <v>1</v>
      </c>
      <c r="Q374" s="4">
        <v>73.75</v>
      </c>
      <c r="R374" s="4">
        <v>3.1570410000000002E-3</v>
      </c>
      <c r="S374" s="4">
        <v>3.1570410000000002E-3</v>
      </c>
      <c r="T374" s="4">
        <v>3.8556680000000003E-2</v>
      </c>
      <c r="U374" s="4">
        <v>3.8556680000000003E-2</v>
      </c>
    </row>
    <row r="375" spans="1:21" x14ac:dyDescent="0.35">
      <c r="A375" s="4">
        <f t="shared" si="12"/>
        <v>74</v>
      </c>
      <c r="B375" s="4">
        <f t="shared" si="12"/>
        <v>0.85399639999999999</v>
      </c>
      <c r="C375" s="4">
        <f t="shared" si="12"/>
        <v>0.14600360000000001</v>
      </c>
      <c r="D375" s="4">
        <f t="shared" si="13"/>
        <v>-6.2343274393520005E-3</v>
      </c>
      <c r="E375" s="4">
        <f t="shared" si="14"/>
        <v>4.1431395000000003E-3</v>
      </c>
      <c r="H375" s="4">
        <v>74</v>
      </c>
      <c r="I375" s="4">
        <v>0.85399639999999999</v>
      </c>
      <c r="J375" s="4">
        <v>0.14600360000000001</v>
      </c>
      <c r="K375" s="4">
        <v>0</v>
      </c>
      <c r="L375" s="4">
        <v>0</v>
      </c>
      <c r="M375" s="4">
        <v>0.85399639999999999</v>
      </c>
      <c r="N375" s="4">
        <v>0.14600360000000001</v>
      </c>
      <c r="O375" s="4">
        <v>1</v>
      </c>
      <c r="Q375" s="4">
        <v>74</v>
      </c>
      <c r="R375" s="4">
        <v>3.1570410000000002E-3</v>
      </c>
      <c r="S375" s="4">
        <v>3.1570410000000002E-3</v>
      </c>
      <c r="T375" s="4">
        <v>3.8556680000000003E-2</v>
      </c>
      <c r="U375" s="4">
        <v>3.8556680000000003E-2</v>
      </c>
    </row>
    <row r="376" spans="1:21" x14ac:dyDescent="0.35">
      <c r="A376" s="4">
        <f t="shared" si="12"/>
        <v>74.25</v>
      </c>
      <c r="B376" s="4">
        <f t="shared" si="12"/>
        <v>0.85399639999999999</v>
      </c>
      <c r="C376" s="4">
        <f t="shared" si="12"/>
        <v>0.14600360000000001</v>
      </c>
      <c r="D376" s="4">
        <f t="shared" si="13"/>
        <v>-6.2343274393520005E-3</v>
      </c>
      <c r="E376" s="4">
        <f t="shared" si="14"/>
        <v>4.1431395000000003E-3</v>
      </c>
      <c r="H376" s="4">
        <v>74.25</v>
      </c>
      <c r="I376" s="4">
        <v>0.85399639999999999</v>
      </c>
      <c r="J376" s="4">
        <v>0.14600360000000001</v>
      </c>
      <c r="K376" s="4">
        <v>0</v>
      </c>
      <c r="L376" s="4">
        <v>0</v>
      </c>
      <c r="M376" s="4">
        <v>0.85399639999999999</v>
      </c>
      <c r="N376" s="4">
        <v>0.14600360000000001</v>
      </c>
      <c r="O376" s="4">
        <v>1</v>
      </c>
      <c r="Q376" s="4">
        <v>74.25</v>
      </c>
      <c r="R376" s="4">
        <v>3.1570410000000002E-3</v>
      </c>
      <c r="S376" s="4">
        <v>3.1570410000000002E-3</v>
      </c>
      <c r="T376" s="4">
        <v>3.8556680000000003E-2</v>
      </c>
      <c r="U376" s="4">
        <v>3.8556680000000003E-2</v>
      </c>
    </row>
    <row r="377" spans="1:21" x14ac:dyDescent="0.35">
      <c r="A377" s="4">
        <f t="shared" si="12"/>
        <v>74.5</v>
      </c>
      <c r="B377" s="4">
        <f t="shared" si="12"/>
        <v>0.85399639999999999</v>
      </c>
      <c r="C377" s="4">
        <f t="shared" si="12"/>
        <v>0.14600360000000001</v>
      </c>
      <c r="D377" s="4">
        <f t="shared" si="13"/>
        <v>-6.2343274393520005E-3</v>
      </c>
      <c r="E377" s="4">
        <f t="shared" si="14"/>
        <v>4.1431395000000003E-3</v>
      </c>
      <c r="H377" s="4">
        <v>74.5</v>
      </c>
      <c r="I377" s="4">
        <v>0.85399639999999999</v>
      </c>
      <c r="J377" s="4">
        <v>0.14600360000000001</v>
      </c>
      <c r="K377" s="4">
        <v>0</v>
      </c>
      <c r="L377" s="4">
        <v>0</v>
      </c>
      <c r="M377" s="4">
        <v>0.85399639999999999</v>
      </c>
      <c r="N377" s="4">
        <v>0.14600360000000001</v>
      </c>
      <c r="O377" s="4">
        <v>1</v>
      </c>
      <c r="Q377" s="4">
        <v>74.5</v>
      </c>
      <c r="R377" s="4">
        <v>3.1570410000000002E-3</v>
      </c>
      <c r="S377" s="4">
        <v>3.1570410000000002E-3</v>
      </c>
      <c r="T377" s="4">
        <v>3.8556680000000003E-2</v>
      </c>
      <c r="U377" s="4">
        <v>3.8556680000000003E-2</v>
      </c>
    </row>
    <row r="378" spans="1:21" x14ac:dyDescent="0.35">
      <c r="A378" s="4">
        <f t="shared" si="12"/>
        <v>74.75</v>
      </c>
      <c r="B378" s="4">
        <f t="shared" si="12"/>
        <v>0.85399639999999999</v>
      </c>
      <c r="C378" s="4">
        <f t="shared" si="12"/>
        <v>0.14600360000000001</v>
      </c>
      <c r="D378" s="4">
        <f t="shared" si="13"/>
        <v>-6.2343274393520005E-3</v>
      </c>
      <c r="E378" s="4">
        <f t="shared" si="14"/>
        <v>4.1431395000000003E-3</v>
      </c>
      <c r="H378" s="4">
        <v>74.75</v>
      </c>
      <c r="I378" s="4">
        <v>0.85399639999999999</v>
      </c>
      <c r="J378" s="4">
        <v>0.14600360000000001</v>
      </c>
      <c r="K378" s="4">
        <v>0</v>
      </c>
      <c r="L378" s="4">
        <v>0</v>
      </c>
      <c r="M378" s="4">
        <v>0.85399639999999999</v>
      </c>
      <c r="N378" s="4">
        <v>0.14600360000000001</v>
      </c>
      <c r="O378" s="4">
        <v>1</v>
      </c>
      <c r="Q378" s="4">
        <v>74.75</v>
      </c>
      <c r="R378" s="4">
        <v>3.1570410000000002E-3</v>
      </c>
      <c r="S378" s="4">
        <v>3.1570410000000002E-3</v>
      </c>
      <c r="T378" s="4">
        <v>3.8556680000000003E-2</v>
      </c>
      <c r="U378" s="4">
        <v>3.8556680000000003E-2</v>
      </c>
    </row>
    <row r="379" spans="1:21" x14ac:dyDescent="0.35">
      <c r="A379" s="4">
        <f t="shared" si="12"/>
        <v>75</v>
      </c>
      <c r="B379" s="4">
        <f t="shared" si="12"/>
        <v>0.85399639999999999</v>
      </c>
      <c r="C379" s="4">
        <f t="shared" si="12"/>
        <v>0.14600360000000001</v>
      </c>
      <c r="D379" s="4">
        <f t="shared" si="13"/>
        <v>-6.2343274393520005E-3</v>
      </c>
      <c r="E379" s="4">
        <f t="shared" si="14"/>
        <v>4.1431395000000003E-3</v>
      </c>
      <c r="H379" s="4">
        <v>75</v>
      </c>
      <c r="I379" s="4">
        <v>0.85399639999999999</v>
      </c>
      <c r="J379" s="4">
        <v>0.14600360000000001</v>
      </c>
      <c r="K379" s="4">
        <v>0</v>
      </c>
      <c r="L379" s="4">
        <v>0</v>
      </c>
      <c r="M379" s="4">
        <v>0.85399639999999999</v>
      </c>
      <c r="N379" s="4">
        <v>0.14600360000000001</v>
      </c>
      <c r="O379" s="4">
        <v>1</v>
      </c>
      <c r="Q379" s="4">
        <v>75</v>
      </c>
      <c r="R379" s="4">
        <v>3.1570410000000002E-3</v>
      </c>
      <c r="S379" s="4">
        <v>3.1570410000000002E-3</v>
      </c>
      <c r="T379" s="4">
        <v>3.8556680000000003E-2</v>
      </c>
      <c r="U379" s="4">
        <v>3.8556680000000003E-2</v>
      </c>
    </row>
    <row r="380" spans="1:21" x14ac:dyDescent="0.35">
      <c r="A380" s="4">
        <f t="shared" si="12"/>
        <v>75.25</v>
      </c>
      <c r="B380" s="4">
        <f t="shared" si="12"/>
        <v>0.85399639999999999</v>
      </c>
      <c r="C380" s="4">
        <f t="shared" si="12"/>
        <v>0.14600360000000001</v>
      </c>
      <c r="D380" s="4">
        <f t="shared" si="13"/>
        <v>-6.2343274393520005E-3</v>
      </c>
      <c r="E380" s="4">
        <f t="shared" si="14"/>
        <v>4.1431395000000003E-3</v>
      </c>
      <c r="H380" s="4">
        <v>75.25</v>
      </c>
      <c r="I380" s="4">
        <v>0.85399639999999999</v>
      </c>
      <c r="J380" s="4">
        <v>0.14600360000000001</v>
      </c>
      <c r="K380" s="4">
        <v>0</v>
      </c>
      <c r="L380" s="4">
        <v>0</v>
      </c>
      <c r="M380" s="4">
        <v>0.85399639999999999</v>
      </c>
      <c r="N380" s="4">
        <v>0.14600360000000001</v>
      </c>
      <c r="O380" s="4">
        <v>1</v>
      </c>
      <c r="Q380" s="4">
        <v>75.25</v>
      </c>
      <c r="R380" s="4">
        <v>3.1570410000000002E-3</v>
      </c>
      <c r="S380" s="4">
        <v>3.1570410000000002E-3</v>
      </c>
      <c r="T380" s="4">
        <v>3.8556680000000003E-2</v>
      </c>
      <c r="U380" s="4">
        <v>3.8556680000000003E-2</v>
      </c>
    </row>
    <row r="381" spans="1:21" x14ac:dyDescent="0.35">
      <c r="A381" s="4">
        <f t="shared" si="12"/>
        <v>75.5</v>
      </c>
      <c r="B381" s="4">
        <f t="shared" si="12"/>
        <v>0.85399639999999999</v>
      </c>
      <c r="C381" s="4">
        <f t="shared" si="12"/>
        <v>0.14600360000000001</v>
      </c>
      <c r="D381" s="4">
        <f t="shared" si="13"/>
        <v>-6.2343274393520005E-3</v>
      </c>
      <c r="E381" s="4">
        <f t="shared" si="14"/>
        <v>4.1431395000000003E-3</v>
      </c>
      <c r="H381" s="4">
        <v>75.5</v>
      </c>
      <c r="I381" s="4">
        <v>0.85399639999999999</v>
      </c>
      <c r="J381" s="4">
        <v>0.14600360000000001</v>
      </c>
      <c r="K381" s="4">
        <v>0</v>
      </c>
      <c r="L381" s="4">
        <v>0</v>
      </c>
      <c r="M381" s="4">
        <v>0.85399639999999999</v>
      </c>
      <c r="N381" s="4">
        <v>0.14600360000000001</v>
      </c>
      <c r="O381" s="4">
        <v>1</v>
      </c>
      <c r="Q381" s="4">
        <v>75.5</v>
      </c>
      <c r="R381" s="4">
        <v>3.1570410000000002E-3</v>
      </c>
      <c r="S381" s="4">
        <v>3.1570410000000002E-3</v>
      </c>
      <c r="T381" s="4">
        <v>3.8556680000000003E-2</v>
      </c>
      <c r="U381" s="4">
        <v>3.8556680000000003E-2</v>
      </c>
    </row>
    <row r="382" spans="1:21" x14ac:dyDescent="0.35">
      <c r="A382" s="4">
        <f t="shared" si="12"/>
        <v>75.75</v>
      </c>
      <c r="B382" s="4">
        <f t="shared" si="12"/>
        <v>0.85399630000000004</v>
      </c>
      <c r="C382" s="4">
        <f t="shared" si="12"/>
        <v>0.14600369999999999</v>
      </c>
      <c r="D382" s="4">
        <f t="shared" si="13"/>
        <v>-6.2343309793155E-3</v>
      </c>
      <c r="E382" s="4">
        <f t="shared" si="14"/>
        <v>4.1431395000000003E-3</v>
      </c>
      <c r="H382" s="4">
        <v>75.75</v>
      </c>
      <c r="I382" s="4">
        <v>0.85399630000000004</v>
      </c>
      <c r="J382" s="4">
        <v>0.14600369999999999</v>
      </c>
      <c r="K382" s="4">
        <v>0</v>
      </c>
      <c r="L382" s="4">
        <v>0</v>
      </c>
      <c r="M382" s="4">
        <v>0.85399630000000004</v>
      </c>
      <c r="N382" s="4">
        <v>0.14600369999999999</v>
      </c>
      <c r="O382" s="4">
        <v>1</v>
      </c>
      <c r="Q382" s="4">
        <v>75.75</v>
      </c>
      <c r="R382" s="4">
        <v>3.1570410000000002E-3</v>
      </c>
      <c r="S382" s="4">
        <v>3.1570410000000002E-3</v>
      </c>
      <c r="T382" s="4">
        <v>3.8556680000000003E-2</v>
      </c>
      <c r="U382" s="4">
        <v>3.8556680000000003E-2</v>
      </c>
    </row>
    <row r="383" spans="1:21" x14ac:dyDescent="0.35">
      <c r="A383" s="4">
        <f t="shared" si="12"/>
        <v>76</v>
      </c>
      <c r="B383" s="4">
        <f t="shared" si="12"/>
        <v>0.85399630000000004</v>
      </c>
      <c r="C383" s="4">
        <f t="shared" si="12"/>
        <v>0.14600369999999999</v>
      </c>
      <c r="D383" s="4">
        <f t="shared" si="13"/>
        <v>-6.2343309793155E-3</v>
      </c>
      <c r="E383" s="4">
        <f t="shared" si="14"/>
        <v>4.1431395000000003E-3</v>
      </c>
      <c r="H383" s="4">
        <v>76</v>
      </c>
      <c r="I383" s="4">
        <v>0.85399630000000004</v>
      </c>
      <c r="J383" s="4">
        <v>0.14600369999999999</v>
      </c>
      <c r="K383" s="4">
        <v>0</v>
      </c>
      <c r="L383" s="4">
        <v>0</v>
      </c>
      <c r="M383" s="4">
        <v>0.85399630000000004</v>
      </c>
      <c r="N383" s="4">
        <v>0.14600369999999999</v>
      </c>
      <c r="O383" s="4">
        <v>1</v>
      </c>
      <c r="Q383" s="4">
        <v>76</v>
      </c>
      <c r="R383" s="4">
        <v>3.1570410000000002E-3</v>
      </c>
      <c r="S383" s="4">
        <v>3.1570410000000002E-3</v>
      </c>
      <c r="T383" s="4">
        <v>3.8556680000000003E-2</v>
      </c>
      <c r="U383" s="4">
        <v>3.8556680000000003E-2</v>
      </c>
    </row>
    <row r="384" spans="1:21" x14ac:dyDescent="0.35">
      <c r="A384" s="4">
        <f t="shared" si="12"/>
        <v>76.25</v>
      </c>
      <c r="B384" s="4">
        <f t="shared" si="12"/>
        <v>0.85399630000000004</v>
      </c>
      <c r="C384" s="4">
        <f t="shared" si="12"/>
        <v>0.14600369999999999</v>
      </c>
      <c r="D384" s="4">
        <f t="shared" si="13"/>
        <v>-6.2343309793155E-3</v>
      </c>
      <c r="E384" s="4">
        <f t="shared" si="14"/>
        <v>4.1431395000000003E-3</v>
      </c>
      <c r="H384" s="4">
        <v>76.25</v>
      </c>
      <c r="I384" s="4">
        <v>0.85399630000000004</v>
      </c>
      <c r="J384" s="4">
        <v>0.14600369999999999</v>
      </c>
      <c r="K384" s="4">
        <v>0</v>
      </c>
      <c r="L384" s="4">
        <v>0</v>
      </c>
      <c r="M384" s="4">
        <v>0.85399630000000004</v>
      </c>
      <c r="N384" s="4">
        <v>0.14600369999999999</v>
      </c>
      <c r="O384" s="4">
        <v>1</v>
      </c>
      <c r="Q384" s="4">
        <v>76.25</v>
      </c>
      <c r="R384" s="4">
        <v>3.1570410000000002E-3</v>
      </c>
      <c r="S384" s="4">
        <v>3.1570410000000002E-3</v>
      </c>
      <c r="T384" s="4">
        <v>3.8556680000000003E-2</v>
      </c>
      <c r="U384" s="4">
        <v>3.8556680000000003E-2</v>
      </c>
    </row>
    <row r="385" spans="1:21" x14ac:dyDescent="0.35">
      <c r="A385" s="4">
        <f t="shared" si="12"/>
        <v>76.5</v>
      </c>
      <c r="B385" s="4">
        <f t="shared" si="12"/>
        <v>0.85399630000000004</v>
      </c>
      <c r="C385" s="4">
        <f t="shared" si="12"/>
        <v>0.14600369999999999</v>
      </c>
      <c r="D385" s="4">
        <f t="shared" si="13"/>
        <v>-6.2343309793155E-3</v>
      </c>
      <c r="E385" s="4">
        <f t="shared" si="14"/>
        <v>4.1431440000000014E-3</v>
      </c>
      <c r="H385" s="4">
        <v>76.5</v>
      </c>
      <c r="I385" s="4">
        <v>0.85399630000000004</v>
      </c>
      <c r="J385" s="4">
        <v>0.14600369999999999</v>
      </c>
      <c r="K385" s="4">
        <v>0</v>
      </c>
      <c r="L385" s="4">
        <v>0</v>
      </c>
      <c r="M385" s="4">
        <v>0.85399630000000004</v>
      </c>
      <c r="N385" s="4">
        <v>0.14600369999999999</v>
      </c>
      <c r="O385" s="4">
        <v>1</v>
      </c>
      <c r="Q385" s="4">
        <v>76.5</v>
      </c>
      <c r="R385" s="4">
        <v>3.1570420000000001E-3</v>
      </c>
      <c r="S385" s="4">
        <v>3.1570420000000001E-3</v>
      </c>
      <c r="T385" s="4">
        <v>3.8556670000000001E-2</v>
      </c>
      <c r="U385" s="4">
        <v>3.8556670000000001E-2</v>
      </c>
    </row>
    <row r="386" spans="1:21" x14ac:dyDescent="0.35">
      <c r="A386" s="4">
        <f t="shared" si="12"/>
        <v>76.75</v>
      </c>
      <c r="B386" s="4">
        <f t="shared" si="12"/>
        <v>0.85399630000000004</v>
      </c>
      <c r="C386" s="4">
        <f t="shared" si="12"/>
        <v>0.14600369999999999</v>
      </c>
      <c r="D386" s="4">
        <f t="shared" si="13"/>
        <v>-6.2343309793155E-3</v>
      </c>
      <c r="E386" s="4">
        <f t="shared" si="14"/>
        <v>4.1431440000000014E-3</v>
      </c>
      <c r="H386" s="4">
        <v>76.75</v>
      </c>
      <c r="I386" s="4">
        <v>0.85399630000000004</v>
      </c>
      <c r="J386" s="4">
        <v>0.14600369999999999</v>
      </c>
      <c r="K386" s="4">
        <v>0</v>
      </c>
      <c r="L386" s="4">
        <v>0</v>
      </c>
      <c r="M386" s="4">
        <v>0.85399630000000004</v>
      </c>
      <c r="N386" s="4">
        <v>0.14600369999999999</v>
      </c>
      <c r="O386" s="4">
        <v>1</v>
      </c>
      <c r="Q386" s="4">
        <v>76.75</v>
      </c>
      <c r="R386" s="4">
        <v>3.1570420000000001E-3</v>
      </c>
      <c r="S386" s="4">
        <v>3.1570420000000001E-3</v>
      </c>
      <c r="T386" s="4">
        <v>3.8556670000000001E-2</v>
      </c>
      <c r="U386" s="4">
        <v>3.8556670000000001E-2</v>
      </c>
    </row>
    <row r="387" spans="1:21" x14ac:dyDescent="0.35">
      <c r="A387" s="4">
        <f t="shared" si="12"/>
        <v>77</v>
      </c>
      <c r="B387" s="4">
        <f t="shared" si="12"/>
        <v>0.85399630000000004</v>
      </c>
      <c r="C387" s="4">
        <f t="shared" si="12"/>
        <v>0.14600369999999999</v>
      </c>
      <c r="D387" s="4">
        <f t="shared" si="13"/>
        <v>-6.2343309793155E-3</v>
      </c>
      <c r="E387" s="4">
        <f t="shared" si="14"/>
        <v>4.1431440000000014E-3</v>
      </c>
      <c r="H387" s="4">
        <v>77</v>
      </c>
      <c r="I387" s="4">
        <v>0.85399630000000004</v>
      </c>
      <c r="J387" s="4">
        <v>0.14600369999999999</v>
      </c>
      <c r="K387" s="4">
        <v>0</v>
      </c>
      <c r="L387" s="4">
        <v>0</v>
      </c>
      <c r="M387" s="4">
        <v>0.85399630000000004</v>
      </c>
      <c r="N387" s="4">
        <v>0.14600369999999999</v>
      </c>
      <c r="O387" s="4">
        <v>1</v>
      </c>
      <c r="Q387" s="4">
        <v>77</v>
      </c>
      <c r="R387" s="4">
        <v>3.1570420000000001E-3</v>
      </c>
      <c r="S387" s="4">
        <v>3.1570420000000001E-3</v>
      </c>
      <c r="T387" s="4">
        <v>3.8556670000000001E-2</v>
      </c>
      <c r="U387" s="4">
        <v>3.8556670000000001E-2</v>
      </c>
    </row>
    <row r="388" spans="1:21" x14ac:dyDescent="0.35">
      <c r="A388" s="4">
        <f t="shared" si="12"/>
        <v>77.25</v>
      </c>
      <c r="B388" s="4">
        <f t="shared" si="12"/>
        <v>0.85399630000000004</v>
      </c>
      <c r="C388" s="4">
        <f t="shared" si="12"/>
        <v>0.14600369999999999</v>
      </c>
      <c r="D388" s="4">
        <f t="shared" si="13"/>
        <v>-6.2343309793155E-3</v>
      </c>
      <c r="E388" s="4">
        <f t="shared" si="14"/>
        <v>4.1431440000000014E-3</v>
      </c>
      <c r="H388" s="4">
        <v>77.25</v>
      </c>
      <c r="I388" s="4">
        <v>0.85399630000000004</v>
      </c>
      <c r="J388" s="4">
        <v>0.14600369999999999</v>
      </c>
      <c r="K388" s="4">
        <v>0</v>
      </c>
      <c r="L388" s="4">
        <v>0</v>
      </c>
      <c r="M388" s="4">
        <v>0.85399630000000004</v>
      </c>
      <c r="N388" s="4">
        <v>0.14600369999999999</v>
      </c>
      <c r="O388" s="4">
        <v>1</v>
      </c>
      <c r="Q388" s="4">
        <v>77.25</v>
      </c>
      <c r="R388" s="4">
        <v>3.1570420000000001E-3</v>
      </c>
      <c r="S388" s="4">
        <v>3.1570420000000001E-3</v>
      </c>
      <c r="T388" s="4">
        <v>3.8556670000000001E-2</v>
      </c>
      <c r="U388" s="4">
        <v>3.8556670000000001E-2</v>
      </c>
    </row>
    <row r="389" spans="1:21" x14ac:dyDescent="0.35">
      <c r="A389" s="4">
        <f t="shared" si="12"/>
        <v>77.5</v>
      </c>
      <c r="B389" s="4">
        <f t="shared" si="12"/>
        <v>0.85399630000000004</v>
      </c>
      <c r="C389" s="4">
        <f t="shared" si="12"/>
        <v>0.14600369999999999</v>
      </c>
      <c r="D389" s="4">
        <f t="shared" si="13"/>
        <v>-6.2343309793155E-3</v>
      </c>
      <c r="E389" s="4">
        <f t="shared" si="14"/>
        <v>4.1431440000000014E-3</v>
      </c>
      <c r="H389" s="4">
        <v>77.5</v>
      </c>
      <c r="I389" s="4">
        <v>0.85399630000000004</v>
      </c>
      <c r="J389" s="4">
        <v>0.14600369999999999</v>
      </c>
      <c r="K389" s="4">
        <v>0</v>
      </c>
      <c r="L389" s="4">
        <v>0</v>
      </c>
      <c r="M389" s="4">
        <v>0.85399630000000004</v>
      </c>
      <c r="N389" s="4">
        <v>0.14600369999999999</v>
      </c>
      <c r="O389" s="4">
        <v>1</v>
      </c>
      <c r="Q389" s="4">
        <v>77.5</v>
      </c>
      <c r="R389" s="4">
        <v>3.1570420000000001E-3</v>
      </c>
      <c r="S389" s="4">
        <v>3.1570420000000001E-3</v>
      </c>
      <c r="T389" s="4">
        <v>3.8556670000000001E-2</v>
      </c>
      <c r="U389" s="4">
        <v>3.8556670000000001E-2</v>
      </c>
    </row>
    <row r="390" spans="1:21" x14ac:dyDescent="0.35">
      <c r="A390" s="4">
        <f t="shared" si="12"/>
        <v>77.75</v>
      </c>
      <c r="B390" s="4">
        <f t="shared" si="12"/>
        <v>0.85399630000000004</v>
      </c>
      <c r="C390" s="4">
        <f t="shared" si="12"/>
        <v>0.14600369999999999</v>
      </c>
      <c r="D390" s="4">
        <f t="shared" si="13"/>
        <v>-6.2343309793155E-3</v>
      </c>
      <c r="E390" s="4">
        <f t="shared" si="14"/>
        <v>4.1431440000000014E-3</v>
      </c>
      <c r="H390" s="4">
        <v>77.75</v>
      </c>
      <c r="I390" s="4">
        <v>0.85399630000000004</v>
      </c>
      <c r="J390" s="4">
        <v>0.14600369999999999</v>
      </c>
      <c r="K390" s="4">
        <v>0</v>
      </c>
      <c r="L390" s="4">
        <v>0</v>
      </c>
      <c r="M390" s="4">
        <v>0.85399630000000004</v>
      </c>
      <c r="N390" s="4">
        <v>0.14600369999999999</v>
      </c>
      <c r="O390" s="4">
        <v>1</v>
      </c>
      <c r="Q390" s="4">
        <v>77.75</v>
      </c>
      <c r="R390" s="4">
        <v>3.1570420000000001E-3</v>
      </c>
      <c r="S390" s="4">
        <v>3.1570420000000001E-3</v>
      </c>
      <c r="T390" s="4">
        <v>3.8556670000000001E-2</v>
      </c>
      <c r="U390" s="4">
        <v>3.8556670000000001E-2</v>
      </c>
    </row>
    <row r="391" spans="1:21" x14ac:dyDescent="0.35">
      <c r="A391" s="4">
        <f t="shared" si="12"/>
        <v>78</v>
      </c>
      <c r="B391" s="4">
        <f t="shared" si="12"/>
        <v>0.85399630000000004</v>
      </c>
      <c r="C391" s="4">
        <f t="shared" si="12"/>
        <v>0.14600369999999999</v>
      </c>
      <c r="D391" s="4">
        <f t="shared" si="13"/>
        <v>-6.2343309793155E-3</v>
      </c>
      <c r="E391" s="4">
        <f t="shared" si="14"/>
        <v>4.1431440000000014E-3</v>
      </c>
      <c r="H391" s="4">
        <v>78</v>
      </c>
      <c r="I391" s="4">
        <v>0.85399630000000004</v>
      </c>
      <c r="J391" s="4">
        <v>0.14600369999999999</v>
      </c>
      <c r="K391" s="4">
        <v>0</v>
      </c>
      <c r="L391" s="4">
        <v>0</v>
      </c>
      <c r="M391" s="4">
        <v>0.85399630000000004</v>
      </c>
      <c r="N391" s="4">
        <v>0.14600369999999999</v>
      </c>
      <c r="O391" s="4">
        <v>1</v>
      </c>
      <c r="Q391" s="4">
        <v>78</v>
      </c>
      <c r="R391" s="4">
        <v>3.1570420000000001E-3</v>
      </c>
      <c r="S391" s="4">
        <v>3.1570420000000001E-3</v>
      </c>
      <c r="T391" s="4">
        <v>3.8556670000000001E-2</v>
      </c>
      <c r="U391" s="4">
        <v>3.8556670000000001E-2</v>
      </c>
    </row>
    <row r="392" spans="1:21" x14ac:dyDescent="0.35">
      <c r="A392" s="4">
        <f t="shared" si="12"/>
        <v>78.25</v>
      </c>
      <c r="B392" s="4">
        <f t="shared" si="12"/>
        <v>0.85399630000000004</v>
      </c>
      <c r="C392" s="4">
        <f t="shared" si="12"/>
        <v>0.14600369999999999</v>
      </c>
      <c r="D392" s="4">
        <f t="shared" si="13"/>
        <v>-6.2343309793155E-3</v>
      </c>
      <c r="E392" s="4">
        <f t="shared" si="14"/>
        <v>4.1431440000000014E-3</v>
      </c>
      <c r="H392" s="4">
        <v>78.25</v>
      </c>
      <c r="I392" s="4">
        <v>0.85399630000000004</v>
      </c>
      <c r="J392" s="4">
        <v>0.14600369999999999</v>
      </c>
      <c r="K392" s="4">
        <v>0</v>
      </c>
      <c r="L392" s="4">
        <v>0</v>
      </c>
      <c r="M392" s="4">
        <v>0.85399630000000004</v>
      </c>
      <c r="N392" s="4">
        <v>0.14600369999999999</v>
      </c>
      <c r="O392" s="4">
        <v>1</v>
      </c>
      <c r="Q392" s="4">
        <v>78.25</v>
      </c>
      <c r="R392" s="4">
        <v>3.1570420000000001E-3</v>
      </c>
      <c r="S392" s="4">
        <v>3.1570420000000001E-3</v>
      </c>
      <c r="T392" s="4">
        <v>3.8556670000000001E-2</v>
      </c>
      <c r="U392" s="4">
        <v>3.8556670000000001E-2</v>
      </c>
    </row>
    <row r="393" spans="1:21" x14ac:dyDescent="0.35">
      <c r="A393" s="4">
        <f t="shared" si="12"/>
        <v>78.5</v>
      </c>
      <c r="B393" s="4">
        <f t="shared" si="12"/>
        <v>0.85399630000000004</v>
      </c>
      <c r="C393" s="4">
        <f t="shared" si="12"/>
        <v>0.14600369999999999</v>
      </c>
      <c r="D393" s="4">
        <f t="shared" si="13"/>
        <v>-6.2343309793155E-3</v>
      </c>
      <c r="E393" s="4">
        <f t="shared" si="14"/>
        <v>4.1431440000000014E-3</v>
      </c>
      <c r="H393" s="4">
        <v>78.5</v>
      </c>
      <c r="I393" s="4">
        <v>0.85399630000000004</v>
      </c>
      <c r="J393" s="4">
        <v>0.14600369999999999</v>
      </c>
      <c r="K393" s="4">
        <v>0</v>
      </c>
      <c r="L393" s="4">
        <v>0</v>
      </c>
      <c r="M393" s="4">
        <v>0.85399630000000004</v>
      </c>
      <c r="N393" s="4">
        <v>0.14600369999999999</v>
      </c>
      <c r="O393" s="4">
        <v>1</v>
      </c>
      <c r="Q393" s="4">
        <v>78.5</v>
      </c>
      <c r="R393" s="4">
        <v>3.1570420000000001E-3</v>
      </c>
      <c r="S393" s="4">
        <v>3.1570420000000001E-3</v>
      </c>
      <c r="T393" s="4">
        <v>3.8556670000000001E-2</v>
      </c>
      <c r="U393" s="4">
        <v>3.8556670000000001E-2</v>
      </c>
    </row>
    <row r="394" spans="1:21" x14ac:dyDescent="0.35">
      <c r="A394" s="4">
        <f t="shared" si="12"/>
        <v>78.75</v>
      </c>
      <c r="B394" s="4">
        <f t="shared" si="12"/>
        <v>0.85399630000000004</v>
      </c>
      <c r="C394" s="4">
        <f t="shared" si="12"/>
        <v>0.14600369999999999</v>
      </c>
      <c r="D394" s="4">
        <f t="shared" si="13"/>
        <v>-6.2343309793155E-3</v>
      </c>
      <c r="E394" s="4">
        <f t="shared" si="14"/>
        <v>4.1431435000000016E-3</v>
      </c>
      <c r="H394" s="4">
        <v>78.75</v>
      </c>
      <c r="I394" s="4">
        <v>0.85399630000000004</v>
      </c>
      <c r="J394" s="4">
        <v>0.14600369999999999</v>
      </c>
      <c r="K394" s="4">
        <v>0</v>
      </c>
      <c r="L394" s="4">
        <v>0</v>
      </c>
      <c r="M394" s="4">
        <v>0.85399630000000004</v>
      </c>
      <c r="N394" s="4">
        <v>0.14600369999999999</v>
      </c>
      <c r="O394" s="4">
        <v>1</v>
      </c>
      <c r="Q394" s="4">
        <v>78.75</v>
      </c>
      <c r="R394" s="4">
        <v>3.157043E-3</v>
      </c>
      <c r="S394" s="4">
        <v>3.157043E-3</v>
      </c>
      <c r="T394" s="4">
        <v>3.8556670000000001E-2</v>
      </c>
      <c r="U394" s="4">
        <v>3.8556670000000001E-2</v>
      </c>
    </row>
    <row r="395" spans="1:21" x14ac:dyDescent="0.35">
      <c r="A395" s="4">
        <f t="shared" si="12"/>
        <v>79</v>
      </c>
      <c r="B395" s="4">
        <f t="shared" si="12"/>
        <v>0.85399619999999998</v>
      </c>
      <c r="C395" s="4">
        <f t="shared" si="12"/>
        <v>0.14600379999999999</v>
      </c>
      <c r="D395" s="4">
        <f t="shared" si="13"/>
        <v>-6.2343345192780002E-3</v>
      </c>
      <c r="E395" s="4">
        <f t="shared" si="14"/>
        <v>4.1431435000000016E-3</v>
      </c>
      <c r="H395" s="4">
        <v>79</v>
      </c>
      <c r="I395" s="4">
        <v>0.85399619999999998</v>
      </c>
      <c r="J395" s="4">
        <v>0.14600379999999999</v>
      </c>
      <c r="K395" s="4">
        <v>0</v>
      </c>
      <c r="L395" s="4">
        <v>0</v>
      </c>
      <c r="M395" s="4">
        <v>0.85399619999999998</v>
      </c>
      <c r="N395" s="4">
        <v>0.14600379999999999</v>
      </c>
      <c r="O395" s="4">
        <v>1</v>
      </c>
      <c r="Q395" s="4">
        <v>79</v>
      </c>
      <c r="R395" s="4">
        <v>3.157043E-3</v>
      </c>
      <c r="S395" s="4">
        <v>3.157043E-3</v>
      </c>
      <c r="T395" s="4">
        <v>3.8556670000000001E-2</v>
      </c>
      <c r="U395" s="4">
        <v>3.8556670000000001E-2</v>
      </c>
    </row>
    <row r="396" spans="1:21" x14ac:dyDescent="0.35">
      <c r="A396" s="4">
        <f t="shared" si="12"/>
        <v>79.25</v>
      </c>
      <c r="B396" s="4">
        <f t="shared" si="12"/>
        <v>0.85399619999999998</v>
      </c>
      <c r="C396" s="4">
        <f t="shared" si="12"/>
        <v>0.14600379999999999</v>
      </c>
      <c r="D396" s="4">
        <f t="shared" si="13"/>
        <v>-6.2343345192780002E-3</v>
      </c>
      <c r="E396" s="4">
        <f t="shared" si="14"/>
        <v>4.1431435000000016E-3</v>
      </c>
      <c r="H396" s="4">
        <v>79.25</v>
      </c>
      <c r="I396" s="4">
        <v>0.85399619999999998</v>
      </c>
      <c r="J396" s="4">
        <v>0.14600379999999999</v>
      </c>
      <c r="K396" s="4">
        <v>0</v>
      </c>
      <c r="L396" s="4">
        <v>0</v>
      </c>
      <c r="M396" s="4">
        <v>0.85399619999999998</v>
      </c>
      <c r="N396" s="4">
        <v>0.14600379999999999</v>
      </c>
      <c r="O396" s="4">
        <v>1</v>
      </c>
      <c r="Q396" s="4">
        <v>79.25</v>
      </c>
      <c r="R396" s="4">
        <v>3.157043E-3</v>
      </c>
      <c r="S396" s="4">
        <v>3.157043E-3</v>
      </c>
      <c r="T396" s="4">
        <v>3.8556670000000001E-2</v>
      </c>
      <c r="U396" s="4">
        <v>3.8556670000000001E-2</v>
      </c>
    </row>
    <row r="397" spans="1:21" x14ac:dyDescent="0.35">
      <c r="A397" s="4">
        <f t="shared" si="12"/>
        <v>79.5</v>
      </c>
      <c r="B397" s="4">
        <f t="shared" si="12"/>
        <v>0.85399619999999998</v>
      </c>
      <c r="C397" s="4">
        <f t="shared" si="12"/>
        <v>0.14600379999999999</v>
      </c>
      <c r="D397" s="4">
        <f t="shared" si="13"/>
        <v>-6.2343345192780002E-3</v>
      </c>
      <c r="E397" s="4">
        <f t="shared" si="14"/>
        <v>4.1431435000000016E-3</v>
      </c>
      <c r="H397" s="4">
        <v>79.5</v>
      </c>
      <c r="I397" s="4">
        <v>0.85399619999999998</v>
      </c>
      <c r="J397" s="4">
        <v>0.14600379999999999</v>
      </c>
      <c r="K397" s="4">
        <v>0</v>
      </c>
      <c r="L397" s="4">
        <v>0</v>
      </c>
      <c r="M397" s="4">
        <v>0.85399619999999998</v>
      </c>
      <c r="N397" s="4">
        <v>0.14600379999999999</v>
      </c>
      <c r="O397" s="4">
        <v>1</v>
      </c>
      <c r="Q397" s="4">
        <v>79.5</v>
      </c>
      <c r="R397" s="4">
        <v>3.157043E-3</v>
      </c>
      <c r="S397" s="4">
        <v>3.157043E-3</v>
      </c>
      <c r="T397" s="4">
        <v>3.8556670000000001E-2</v>
      </c>
      <c r="U397" s="4">
        <v>3.8556670000000001E-2</v>
      </c>
    </row>
    <row r="398" spans="1:21" x14ac:dyDescent="0.35">
      <c r="A398" s="4">
        <f t="shared" si="12"/>
        <v>79.75</v>
      </c>
      <c r="B398" s="4">
        <f t="shared" si="12"/>
        <v>0.85399619999999998</v>
      </c>
      <c r="C398" s="4">
        <f t="shared" si="12"/>
        <v>0.14600379999999999</v>
      </c>
      <c r="D398" s="4">
        <f t="shared" si="13"/>
        <v>-6.2343345192780002E-3</v>
      </c>
      <c r="E398" s="4">
        <f t="shared" si="14"/>
        <v>4.1431485000000025E-3</v>
      </c>
      <c r="H398" s="4">
        <v>79.75</v>
      </c>
      <c r="I398" s="4">
        <v>0.85399619999999998</v>
      </c>
      <c r="J398" s="4">
        <v>0.14600379999999999</v>
      </c>
      <c r="K398" s="4">
        <v>0</v>
      </c>
      <c r="L398" s="4">
        <v>0</v>
      </c>
      <c r="M398" s="4">
        <v>0.85399619999999998</v>
      </c>
      <c r="N398" s="4">
        <v>0.14600379999999999</v>
      </c>
      <c r="O398" s="4">
        <v>1</v>
      </c>
      <c r="Q398" s="4">
        <v>79.75</v>
      </c>
      <c r="R398" s="4">
        <v>3.157043E-3</v>
      </c>
      <c r="S398" s="4">
        <v>3.157043E-3</v>
      </c>
      <c r="T398" s="4">
        <v>3.855666E-2</v>
      </c>
      <c r="U398" s="4">
        <v>3.855666E-2</v>
      </c>
    </row>
    <row r="399" spans="1:21" x14ac:dyDescent="0.35">
      <c r="A399" s="4">
        <f t="shared" si="12"/>
        <v>80</v>
      </c>
      <c r="B399" s="4">
        <f t="shared" si="12"/>
        <v>0.85399619999999998</v>
      </c>
      <c r="C399" s="4">
        <f t="shared" si="12"/>
        <v>0.14600379999999999</v>
      </c>
      <c r="D399" s="4">
        <f t="shared" si="13"/>
        <v>-6.2343345192780002E-3</v>
      </c>
      <c r="E399" s="4">
        <f t="shared" si="14"/>
        <v>4.1431485000000025E-3</v>
      </c>
      <c r="H399" s="4">
        <v>80</v>
      </c>
      <c r="I399" s="4">
        <v>0.85399619999999998</v>
      </c>
      <c r="J399" s="4">
        <v>0.14600379999999999</v>
      </c>
      <c r="K399" s="4">
        <v>0</v>
      </c>
      <c r="L399" s="4">
        <v>0</v>
      </c>
      <c r="M399" s="4">
        <v>0.85399619999999998</v>
      </c>
      <c r="N399" s="4">
        <v>0.14600379999999999</v>
      </c>
      <c r="O399" s="4">
        <v>1</v>
      </c>
      <c r="Q399" s="4">
        <v>80</v>
      </c>
      <c r="R399" s="4">
        <v>3.157043E-3</v>
      </c>
      <c r="S399" s="4">
        <v>3.157043E-3</v>
      </c>
      <c r="T399" s="4">
        <v>3.855666E-2</v>
      </c>
      <c r="U399" s="4">
        <v>3.855666E-2</v>
      </c>
    </row>
    <row r="400" spans="1:21" x14ac:dyDescent="0.35">
      <c r="A400" s="4">
        <f t="shared" ref="A400:C463" si="15">H400</f>
        <v>80.25</v>
      </c>
      <c r="B400" s="4">
        <f t="shared" si="15"/>
        <v>0.85399619999999998</v>
      </c>
      <c r="C400" s="4">
        <f t="shared" si="15"/>
        <v>0.14600379999999999</v>
      </c>
      <c r="D400" s="4">
        <f t="shared" ref="D400:D463" si="16">-$B$23*B400*C400</f>
        <v>-6.2343345192780002E-3</v>
      </c>
      <c r="E400" s="4">
        <f t="shared" ref="E400:E463" si="17">-(AVERAGE(R400,T400)-$B$23/2)</f>
        <v>4.1431485000000025E-3</v>
      </c>
      <c r="H400" s="4">
        <v>80.25</v>
      </c>
      <c r="I400" s="4">
        <v>0.85399619999999998</v>
      </c>
      <c r="J400" s="4">
        <v>0.14600379999999999</v>
      </c>
      <c r="K400" s="4">
        <v>0</v>
      </c>
      <c r="L400" s="4">
        <v>0</v>
      </c>
      <c r="M400" s="4">
        <v>0.85399619999999998</v>
      </c>
      <c r="N400" s="4">
        <v>0.14600379999999999</v>
      </c>
      <c r="O400" s="4">
        <v>1</v>
      </c>
      <c r="Q400" s="4">
        <v>80.25</v>
      </c>
      <c r="R400" s="4">
        <v>3.157043E-3</v>
      </c>
      <c r="S400" s="4">
        <v>3.157043E-3</v>
      </c>
      <c r="T400" s="4">
        <v>3.855666E-2</v>
      </c>
      <c r="U400" s="4">
        <v>3.855666E-2</v>
      </c>
    </row>
    <row r="401" spans="1:21" x14ac:dyDescent="0.35">
      <c r="A401" s="4">
        <f t="shared" si="15"/>
        <v>80.5</v>
      </c>
      <c r="B401" s="4">
        <f t="shared" si="15"/>
        <v>0.85399619999999998</v>
      </c>
      <c r="C401" s="4">
        <f t="shared" si="15"/>
        <v>0.14600379999999999</v>
      </c>
      <c r="D401" s="4">
        <f t="shared" si="16"/>
        <v>-6.2343345192780002E-3</v>
      </c>
      <c r="E401" s="4">
        <f t="shared" si="17"/>
        <v>4.1431480000000027E-3</v>
      </c>
      <c r="H401" s="4">
        <v>80.5</v>
      </c>
      <c r="I401" s="4">
        <v>0.85399619999999998</v>
      </c>
      <c r="J401" s="4">
        <v>0.14600379999999999</v>
      </c>
      <c r="K401" s="4">
        <v>0</v>
      </c>
      <c r="L401" s="4">
        <v>0</v>
      </c>
      <c r="M401" s="4">
        <v>0.85399619999999998</v>
      </c>
      <c r="N401" s="4">
        <v>0.14600379999999999</v>
      </c>
      <c r="O401" s="4">
        <v>1</v>
      </c>
      <c r="Q401" s="4">
        <v>80.5</v>
      </c>
      <c r="R401" s="4">
        <v>3.1570439999999999E-3</v>
      </c>
      <c r="S401" s="4">
        <v>3.1570439999999999E-3</v>
      </c>
      <c r="T401" s="4">
        <v>3.855666E-2</v>
      </c>
      <c r="U401" s="4">
        <v>3.855666E-2</v>
      </c>
    </row>
    <row r="402" spans="1:21" x14ac:dyDescent="0.35">
      <c r="A402" s="4">
        <f t="shared" si="15"/>
        <v>80.75</v>
      </c>
      <c r="B402" s="4">
        <f t="shared" si="15"/>
        <v>0.85399619999999998</v>
      </c>
      <c r="C402" s="4">
        <f t="shared" si="15"/>
        <v>0.14600379999999999</v>
      </c>
      <c r="D402" s="4">
        <f t="shared" si="16"/>
        <v>-6.2343345192780002E-3</v>
      </c>
      <c r="E402" s="4">
        <f t="shared" si="17"/>
        <v>4.1431480000000027E-3</v>
      </c>
      <c r="H402" s="4">
        <v>80.75</v>
      </c>
      <c r="I402" s="4">
        <v>0.85399619999999998</v>
      </c>
      <c r="J402" s="4">
        <v>0.14600379999999999</v>
      </c>
      <c r="K402" s="4">
        <v>0</v>
      </c>
      <c r="L402" s="4">
        <v>0</v>
      </c>
      <c r="M402" s="4">
        <v>0.85399619999999998</v>
      </c>
      <c r="N402" s="4">
        <v>0.14600379999999999</v>
      </c>
      <c r="O402" s="4">
        <v>1</v>
      </c>
      <c r="Q402" s="4">
        <v>80.75</v>
      </c>
      <c r="R402" s="4">
        <v>3.1570439999999999E-3</v>
      </c>
      <c r="S402" s="4">
        <v>3.1570439999999999E-3</v>
      </c>
      <c r="T402" s="4">
        <v>3.855666E-2</v>
      </c>
      <c r="U402" s="4">
        <v>3.855666E-2</v>
      </c>
    </row>
    <row r="403" spans="1:21" x14ac:dyDescent="0.35">
      <c r="A403" s="4">
        <f t="shared" si="15"/>
        <v>81</v>
      </c>
      <c r="B403" s="4">
        <f t="shared" si="15"/>
        <v>0.85399619999999998</v>
      </c>
      <c r="C403" s="4">
        <f t="shared" si="15"/>
        <v>0.14600379999999999</v>
      </c>
      <c r="D403" s="4">
        <f t="shared" si="16"/>
        <v>-6.2343345192780002E-3</v>
      </c>
      <c r="E403" s="4">
        <f t="shared" si="17"/>
        <v>4.1431480000000027E-3</v>
      </c>
      <c r="H403" s="4">
        <v>81</v>
      </c>
      <c r="I403" s="4">
        <v>0.85399619999999998</v>
      </c>
      <c r="J403" s="4">
        <v>0.14600379999999999</v>
      </c>
      <c r="K403" s="4">
        <v>0</v>
      </c>
      <c r="L403" s="4">
        <v>0</v>
      </c>
      <c r="M403" s="4">
        <v>0.85399619999999998</v>
      </c>
      <c r="N403" s="4">
        <v>0.14600379999999999</v>
      </c>
      <c r="O403" s="4">
        <v>1</v>
      </c>
      <c r="Q403" s="4">
        <v>81</v>
      </c>
      <c r="R403" s="4">
        <v>3.1570439999999999E-3</v>
      </c>
      <c r="S403" s="4">
        <v>3.1570439999999999E-3</v>
      </c>
      <c r="T403" s="4">
        <v>3.855666E-2</v>
      </c>
      <c r="U403" s="4">
        <v>3.855666E-2</v>
      </c>
    </row>
    <row r="404" spans="1:21" x14ac:dyDescent="0.35">
      <c r="A404" s="4">
        <f t="shared" si="15"/>
        <v>81.25</v>
      </c>
      <c r="B404" s="4">
        <f t="shared" si="15"/>
        <v>0.85399610000000004</v>
      </c>
      <c r="C404" s="4">
        <f t="shared" si="15"/>
        <v>0.14600389999999999</v>
      </c>
      <c r="D404" s="4">
        <f t="shared" si="16"/>
        <v>-6.2343380592395003E-3</v>
      </c>
      <c r="E404" s="4">
        <f t="shared" si="17"/>
        <v>4.1431480000000027E-3</v>
      </c>
      <c r="H404" s="4">
        <v>81.25</v>
      </c>
      <c r="I404" s="4">
        <v>0.85399610000000004</v>
      </c>
      <c r="J404" s="4">
        <v>0.14600389999999999</v>
      </c>
      <c r="K404" s="4">
        <v>0</v>
      </c>
      <c r="L404" s="4">
        <v>0</v>
      </c>
      <c r="M404" s="4">
        <v>0.85399610000000004</v>
      </c>
      <c r="N404" s="4">
        <v>0.14600389999999999</v>
      </c>
      <c r="O404" s="4">
        <v>1</v>
      </c>
      <c r="Q404" s="4">
        <v>81.25</v>
      </c>
      <c r="R404" s="4">
        <v>3.1570439999999999E-3</v>
      </c>
      <c r="S404" s="4">
        <v>3.1570439999999999E-3</v>
      </c>
      <c r="T404" s="4">
        <v>3.855666E-2</v>
      </c>
      <c r="U404" s="4">
        <v>3.855666E-2</v>
      </c>
    </row>
    <row r="405" spans="1:21" x14ac:dyDescent="0.35">
      <c r="A405" s="4">
        <f t="shared" si="15"/>
        <v>81.5</v>
      </c>
      <c r="B405" s="4">
        <f t="shared" si="15"/>
        <v>0.85399610000000004</v>
      </c>
      <c r="C405" s="4">
        <f t="shared" si="15"/>
        <v>0.14600389999999999</v>
      </c>
      <c r="D405" s="4">
        <f t="shared" si="16"/>
        <v>-6.2343380592395003E-3</v>
      </c>
      <c r="E405" s="4">
        <f t="shared" si="17"/>
        <v>4.1431480000000027E-3</v>
      </c>
      <c r="H405" s="4">
        <v>81.5</v>
      </c>
      <c r="I405" s="4">
        <v>0.85399610000000004</v>
      </c>
      <c r="J405" s="4">
        <v>0.14600389999999999</v>
      </c>
      <c r="K405" s="4">
        <v>0</v>
      </c>
      <c r="L405" s="4">
        <v>0</v>
      </c>
      <c r="M405" s="4">
        <v>0.85399610000000004</v>
      </c>
      <c r="N405" s="4">
        <v>0.14600389999999999</v>
      </c>
      <c r="O405" s="4">
        <v>1</v>
      </c>
      <c r="Q405" s="4">
        <v>81.5</v>
      </c>
      <c r="R405" s="4">
        <v>3.1570439999999999E-3</v>
      </c>
      <c r="S405" s="4">
        <v>3.1570439999999999E-3</v>
      </c>
      <c r="T405" s="4">
        <v>3.855666E-2</v>
      </c>
      <c r="U405" s="4">
        <v>3.855666E-2</v>
      </c>
    </row>
    <row r="406" spans="1:21" x14ac:dyDescent="0.35">
      <c r="A406" s="4">
        <f t="shared" si="15"/>
        <v>81.75</v>
      </c>
      <c r="B406" s="4">
        <f t="shared" si="15"/>
        <v>0.85399610000000004</v>
      </c>
      <c r="C406" s="4">
        <f t="shared" si="15"/>
        <v>0.14600389999999999</v>
      </c>
      <c r="D406" s="4">
        <f t="shared" si="16"/>
        <v>-6.2343380592395003E-3</v>
      </c>
      <c r="E406" s="4">
        <f t="shared" si="17"/>
        <v>4.143147500000003E-3</v>
      </c>
      <c r="H406" s="4">
        <v>81.75</v>
      </c>
      <c r="I406" s="4">
        <v>0.85399610000000004</v>
      </c>
      <c r="J406" s="4">
        <v>0.14600389999999999</v>
      </c>
      <c r="K406" s="4">
        <v>0</v>
      </c>
      <c r="L406" s="4">
        <v>0</v>
      </c>
      <c r="M406" s="4">
        <v>0.85399610000000004</v>
      </c>
      <c r="N406" s="4">
        <v>0.14600389999999999</v>
      </c>
      <c r="O406" s="4">
        <v>1</v>
      </c>
      <c r="Q406" s="4">
        <v>81.75</v>
      </c>
      <c r="R406" s="4">
        <v>3.1570449999999998E-3</v>
      </c>
      <c r="S406" s="4">
        <v>3.1570449999999998E-3</v>
      </c>
      <c r="T406" s="4">
        <v>3.855666E-2</v>
      </c>
      <c r="U406" s="4">
        <v>3.855666E-2</v>
      </c>
    </row>
    <row r="407" spans="1:21" x14ac:dyDescent="0.35">
      <c r="A407" s="4">
        <f t="shared" si="15"/>
        <v>82</v>
      </c>
      <c r="B407" s="4">
        <f t="shared" si="15"/>
        <v>0.85399610000000004</v>
      </c>
      <c r="C407" s="4">
        <f t="shared" si="15"/>
        <v>0.14600389999999999</v>
      </c>
      <c r="D407" s="4">
        <f t="shared" si="16"/>
        <v>-6.2343380592395003E-3</v>
      </c>
      <c r="E407" s="4">
        <f t="shared" si="17"/>
        <v>4.143147500000003E-3</v>
      </c>
      <c r="H407" s="4">
        <v>82</v>
      </c>
      <c r="I407" s="4">
        <v>0.85399610000000004</v>
      </c>
      <c r="J407" s="4">
        <v>0.14600389999999999</v>
      </c>
      <c r="K407" s="4">
        <v>0</v>
      </c>
      <c r="L407" s="4">
        <v>0</v>
      </c>
      <c r="M407" s="4">
        <v>0.85399610000000004</v>
      </c>
      <c r="N407" s="4">
        <v>0.14600389999999999</v>
      </c>
      <c r="O407" s="4">
        <v>1</v>
      </c>
      <c r="Q407" s="4">
        <v>82</v>
      </c>
      <c r="R407" s="4">
        <v>3.1570449999999998E-3</v>
      </c>
      <c r="S407" s="4">
        <v>3.1570449999999998E-3</v>
      </c>
      <c r="T407" s="4">
        <v>3.855666E-2</v>
      </c>
      <c r="U407" s="4">
        <v>3.855666E-2</v>
      </c>
    </row>
    <row r="408" spans="1:21" x14ac:dyDescent="0.35">
      <c r="A408" s="4">
        <f t="shared" si="15"/>
        <v>82.25</v>
      </c>
      <c r="B408" s="4">
        <f t="shared" si="15"/>
        <v>0.85399610000000004</v>
      </c>
      <c r="C408" s="4">
        <f t="shared" si="15"/>
        <v>0.14600389999999999</v>
      </c>
      <c r="D408" s="4">
        <f t="shared" si="16"/>
        <v>-6.2343380592395003E-3</v>
      </c>
      <c r="E408" s="4">
        <f t="shared" si="17"/>
        <v>4.1431525000000038E-3</v>
      </c>
      <c r="H408" s="4">
        <v>82.25</v>
      </c>
      <c r="I408" s="4">
        <v>0.85399610000000004</v>
      </c>
      <c r="J408" s="4">
        <v>0.14600389999999999</v>
      </c>
      <c r="K408" s="4">
        <v>0</v>
      </c>
      <c r="L408" s="4">
        <v>0</v>
      </c>
      <c r="M408" s="4">
        <v>0.85399610000000004</v>
      </c>
      <c r="N408" s="4">
        <v>0.14600389999999999</v>
      </c>
      <c r="O408" s="4">
        <v>1</v>
      </c>
      <c r="Q408" s="4">
        <v>82.25</v>
      </c>
      <c r="R408" s="4">
        <v>3.1570449999999998E-3</v>
      </c>
      <c r="S408" s="4">
        <v>3.1570449999999998E-3</v>
      </c>
      <c r="T408" s="4">
        <v>3.8556649999999998E-2</v>
      </c>
      <c r="U408" s="4">
        <v>3.8556649999999998E-2</v>
      </c>
    </row>
    <row r="409" spans="1:21" x14ac:dyDescent="0.35">
      <c r="A409" s="4">
        <f t="shared" si="15"/>
        <v>82.5</v>
      </c>
      <c r="B409" s="4">
        <f t="shared" si="15"/>
        <v>0.85399610000000004</v>
      </c>
      <c r="C409" s="4">
        <f t="shared" si="15"/>
        <v>0.14600389999999999</v>
      </c>
      <c r="D409" s="4">
        <f t="shared" si="16"/>
        <v>-6.2343380592395003E-3</v>
      </c>
      <c r="E409" s="4">
        <f t="shared" si="17"/>
        <v>4.1431525000000038E-3</v>
      </c>
      <c r="H409" s="4">
        <v>82.5</v>
      </c>
      <c r="I409" s="4">
        <v>0.85399610000000004</v>
      </c>
      <c r="J409" s="4">
        <v>0.14600389999999999</v>
      </c>
      <c r="K409" s="4">
        <v>0</v>
      </c>
      <c r="L409" s="4">
        <v>0</v>
      </c>
      <c r="M409" s="4">
        <v>0.85399610000000004</v>
      </c>
      <c r="N409" s="4">
        <v>0.14600389999999999</v>
      </c>
      <c r="O409" s="4">
        <v>1</v>
      </c>
      <c r="Q409" s="4">
        <v>82.5</v>
      </c>
      <c r="R409" s="4">
        <v>3.1570449999999998E-3</v>
      </c>
      <c r="S409" s="4">
        <v>3.1570449999999998E-3</v>
      </c>
      <c r="T409" s="4">
        <v>3.8556649999999998E-2</v>
      </c>
      <c r="U409" s="4">
        <v>3.8556649999999998E-2</v>
      </c>
    </row>
    <row r="410" spans="1:21" x14ac:dyDescent="0.35">
      <c r="A410" s="4">
        <f t="shared" si="15"/>
        <v>82.75</v>
      </c>
      <c r="B410" s="4">
        <f t="shared" si="15"/>
        <v>0.85399610000000004</v>
      </c>
      <c r="C410" s="4">
        <f t="shared" si="15"/>
        <v>0.14600389999999999</v>
      </c>
      <c r="D410" s="4">
        <f t="shared" si="16"/>
        <v>-6.2343380592395003E-3</v>
      </c>
      <c r="E410" s="4">
        <f t="shared" si="17"/>
        <v>4.1431525000000038E-3</v>
      </c>
      <c r="H410" s="4">
        <v>82.75</v>
      </c>
      <c r="I410" s="4">
        <v>0.85399610000000004</v>
      </c>
      <c r="J410" s="4">
        <v>0.14600389999999999</v>
      </c>
      <c r="K410" s="4">
        <v>0</v>
      </c>
      <c r="L410" s="4">
        <v>0</v>
      </c>
      <c r="M410" s="4">
        <v>0.85399610000000004</v>
      </c>
      <c r="N410" s="4">
        <v>0.14600389999999999</v>
      </c>
      <c r="O410" s="4">
        <v>1</v>
      </c>
      <c r="Q410" s="4">
        <v>82.75</v>
      </c>
      <c r="R410" s="4">
        <v>3.1570449999999998E-3</v>
      </c>
      <c r="S410" s="4">
        <v>3.1570449999999998E-3</v>
      </c>
      <c r="T410" s="4">
        <v>3.8556649999999998E-2</v>
      </c>
      <c r="U410" s="4">
        <v>3.8556649999999998E-2</v>
      </c>
    </row>
    <row r="411" spans="1:21" x14ac:dyDescent="0.35">
      <c r="A411" s="4">
        <f t="shared" si="15"/>
        <v>83</v>
      </c>
      <c r="B411" s="4">
        <f t="shared" si="15"/>
        <v>0.85399599999999998</v>
      </c>
      <c r="C411" s="4">
        <f t="shared" si="15"/>
        <v>0.14600399999999999</v>
      </c>
      <c r="D411" s="4">
        <f t="shared" si="16"/>
        <v>-6.2343415992000004E-3</v>
      </c>
      <c r="E411" s="4">
        <f t="shared" si="17"/>
        <v>4.1431520000000041E-3</v>
      </c>
      <c r="H411" s="4">
        <v>83</v>
      </c>
      <c r="I411" s="4">
        <v>0.85399599999999998</v>
      </c>
      <c r="J411" s="4">
        <v>0.14600399999999999</v>
      </c>
      <c r="K411" s="4">
        <v>0</v>
      </c>
      <c r="L411" s="4">
        <v>0</v>
      </c>
      <c r="M411" s="4">
        <v>0.85399599999999998</v>
      </c>
      <c r="N411" s="4">
        <v>0.14600399999999999</v>
      </c>
      <c r="O411" s="4">
        <v>1</v>
      </c>
      <c r="Q411" s="4">
        <v>83</v>
      </c>
      <c r="R411" s="4">
        <v>3.1570460000000002E-3</v>
      </c>
      <c r="S411" s="4">
        <v>3.1570460000000002E-3</v>
      </c>
      <c r="T411" s="4">
        <v>3.8556649999999998E-2</v>
      </c>
      <c r="U411" s="4">
        <v>3.8556649999999998E-2</v>
      </c>
    </row>
    <row r="412" spans="1:21" x14ac:dyDescent="0.35">
      <c r="A412" s="4">
        <f t="shared" si="15"/>
        <v>83.25</v>
      </c>
      <c r="B412" s="4">
        <f t="shared" si="15"/>
        <v>0.85399599999999998</v>
      </c>
      <c r="C412" s="4">
        <f t="shared" si="15"/>
        <v>0.14600399999999999</v>
      </c>
      <c r="D412" s="4">
        <f t="shared" si="16"/>
        <v>-6.2343415992000004E-3</v>
      </c>
      <c r="E412" s="4">
        <f t="shared" si="17"/>
        <v>4.1431520000000041E-3</v>
      </c>
      <c r="H412" s="4">
        <v>83.25</v>
      </c>
      <c r="I412" s="4">
        <v>0.85399599999999998</v>
      </c>
      <c r="J412" s="4">
        <v>0.14600399999999999</v>
      </c>
      <c r="K412" s="4">
        <v>0</v>
      </c>
      <c r="L412" s="4">
        <v>0</v>
      </c>
      <c r="M412" s="4">
        <v>0.85399599999999998</v>
      </c>
      <c r="N412" s="4">
        <v>0.14600399999999999</v>
      </c>
      <c r="O412" s="4">
        <v>1</v>
      </c>
      <c r="Q412" s="4">
        <v>83.25</v>
      </c>
      <c r="R412" s="4">
        <v>3.1570460000000002E-3</v>
      </c>
      <c r="S412" s="4">
        <v>3.1570460000000002E-3</v>
      </c>
      <c r="T412" s="4">
        <v>3.8556649999999998E-2</v>
      </c>
      <c r="U412" s="4">
        <v>3.8556649999999998E-2</v>
      </c>
    </row>
    <row r="413" spans="1:21" x14ac:dyDescent="0.35">
      <c r="A413" s="4">
        <f t="shared" si="15"/>
        <v>83.5</v>
      </c>
      <c r="B413" s="4">
        <f t="shared" si="15"/>
        <v>0.85399599999999998</v>
      </c>
      <c r="C413" s="4">
        <f t="shared" si="15"/>
        <v>0.14600399999999999</v>
      </c>
      <c r="D413" s="4">
        <f t="shared" si="16"/>
        <v>-6.2343415992000004E-3</v>
      </c>
      <c r="E413" s="4">
        <f t="shared" si="17"/>
        <v>4.1431520000000041E-3</v>
      </c>
      <c r="H413" s="4">
        <v>83.5</v>
      </c>
      <c r="I413" s="4">
        <v>0.85399599999999998</v>
      </c>
      <c r="J413" s="4">
        <v>0.14600399999999999</v>
      </c>
      <c r="K413" s="4">
        <v>0</v>
      </c>
      <c r="L413" s="4">
        <v>0</v>
      </c>
      <c r="M413" s="4">
        <v>0.85399599999999998</v>
      </c>
      <c r="N413" s="4">
        <v>0.14600399999999999</v>
      </c>
      <c r="O413" s="4">
        <v>1</v>
      </c>
      <c r="Q413" s="4">
        <v>83.5</v>
      </c>
      <c r="R413" s="4">
        <v>3.1570460000000002E-3</v>
      </c>
      <c r="S413" s="4">
        <v>3.1570460000000002E-3</v>
      </c>
      <c r="T413" s="4">
        <v>3.8556649999999998E-2</v>
      </c>
      <c r="U413" s="4">
        <v>3.8556649999999998E-2</v>
      </c>
    </row>
    <row r="414" spans="1:21" x14ac:dyDescent="0.35">
      <c r="A414" s="4">
        <f t="shared" si="15"/>
        <v>83.75</v>
      </c>
      <c r="B414" s="4">
        <f t="shared" si="15"/>
        <v>0.85399599999999998</v>
      </c>
      <c r="C414" s="4">
        <f t="shared" si="15"/>
        <v>0.14600399999999999</v>
      </c>
      <c r="D414" s="4">
        <f t="shared" si="16"/>
        <v>-6.2343415992000004E-3</v>
      </c>
      <c r="E414" s="4">
        <f t="shared" si="17"/>
        <v>4.1431520000000041E-3</v>
      </c>
      <c r="H414" s="4">
        <v>83.75</v>
      </c>
      <c r="I414" s="4">
        <v>0.85399599999999998</v>
      </c>
      <c r="J414" s="4">
        <v>0.14600399999999999</v>
      </c>
      <c r="K414" s="4">
        <v>0</v>
      </c>
      <c r="L414" s="4">
        <v>0</v>
      </c>
      <c r="M414" s="4">
        <v>0.85399599999999998</v>
      </c>
      <c r="N414" s="4">
        <v>0.14600399999999999</v>
      </c>
      <c r="O414" s="4">
        <v>1</v>
      </c>
      <c r="Q414" s="4">
        <v>83.75</v>
      </c>
      <c r="R414" s="4">
        <v>3.1570460000000002E-3</v>
      </c>
      <c r="S414" s="4">
        <v>3.1570460000000002E-3</v>
      </c>
      <c r="T414" s="4">
        <v>3.8556649999999998E-2</v>
      </c>
      <c r="U414" s="4">
        <v>3.8556649999999998E-2</v>
      </c>
    </row>
    <row r="415" spans="1:21" x14ac:dyDescent="0.35">
      <c r="A415" s="4">
        <f t="shared" si="15"/>
        <v>84</v>
      </c>
      <c r="B415" s="4">
        <f t="shared" si="15"/>
        <v>0.85399599999999998</v>
      </c>
      <c r="C415" s="4">
        <f t="shared" si="15"/>
        <v>0.14600399999999999</v>
      </c>
      <c r="D415" s="4">
        <f t="shared" si="16"/>
        <v>-6.2343415992000004E-3</v>
      </c>
      <c r="E415" s="4">
        <f t="shared" si="17"/>
        <v>4.1431564999999983E-3</v>
      </c>
      <c r="H415" s="4">
        <v>84</v>
      </c>
      <c r="I415" s="4">
        <v>0.85399599999999998</v>
      </c>
      <c r="J415" s="4">
        <v>0.14600399999999999</v>
      </c>
      <c r="K415" s="4">
        <v>0</v>
      </c>
      <c r="L415" s="4">
        <v>0</v>
      </c>
      <c r="M415" s="4">
        <v>0.85399599999999998</v>
      </c>
      <c r="N415" s="4">
        <v>0.14600399999999999</v>
      </c>
      <c r="O415" s="4">
        <v>1</v>
      </c>
      <c r="Q415" s="4">
        <v>84</v>
      </c>
      <c r="R415" s="4">
        <v>3.1570470000000001E-3</v>
      </c>
      <c r="S415" s="4">
        <v>3.1570470000000001E-3</v>
      </c>
      <c r="T415" s="4">
        <v>3.8556640000000003E-2</v>
      </c>
      <c r="U415" s="4">
        <v>3.8556640000000003E-2</v>
      </c>
    </row>
    <row r="416" spans="1:21" x14ac:dyDescent="0.35">
      <c r="A416" s="4">
        <f t="shared" si="15"/>
        <v>84.25</v>
      </c>
      <c r="B416" s="4">
        <f t="shared" si="15"/>
        <v>0.85399599999999998</v>
      </c>
      <c r="C416" s="4">
        <f t="shared" si="15"/>
        <v>0.14600399999999999</v>
      </c>
      <c r="D416" s="4">
        <f t="shared" si="16"/>
        <v>-6.2343415992000004E-3</v>
      </c>
      <c r="E416" s="4">
        <f t="shared" si="17"/>
        <v>4.1431564999999983E-3</v>
      </c>
      <c r="H416" s="4">
        <v>84.25</v>
      </c>
      <c r="I416" s="4">
        <v>0.85399599999999998</v>
      </c>
      <c r="J416" s="4">
        <v>0.14600399999999999</v>
      </c>
      <c r="K416" s="4">
        <v>0</v>
      </c>
      <c r="L416" s="4">
        <v>0</v>
      </c>
      <c r="M416" s="4">
        <v>0.85399599999999998</v>
      </c>
      <c r="N416" s="4">
        <v>0.14600399999999999</v>
      </c>
      <c r="O416" s="4">
        <v>1</v>
      </c>
      <c r="Q416" s="4">
        <v>84.25</v>
      </c>
      <c r="R416" s="4">
        <v>3.1570470000000001E-3</v>
      </c>
      <c r="S416" s="4">
        <v>3.1570470000000001E-3</v>
      </c>
      <c r="T416" s="4">
        <v>3.8556640000000003E-2</v>
      </c>
      <c r="U416" s="4">
        <v>3.8556640000000003E-2</v>
      </c>
    </row>
    <row r="417" spans="1:21" x14ac:dyDescent="0.35">
      <c r="A417" s="4">
        <f t="shared" si="15"/>
        <v>84.5</v>
      </c>
      <c r="B417" s="4">
        <f t="shared" si="15"/>
        <v>0.85399590000000003</v>
      </c>
      <c r="C417" s="4">
        <f t="shared" si="15"/>
        <v>0.1460041</v>
      </c>
      <c r="D417" s="4">
        <f t="shared" si="16"/>
        <v>-6.2343451391595004E-3</v>
      </c>
      <c r="E417" s="4">
        <f t="shared" si="17"/>
        <v>4.1431564999999983E-3</v>
      </c>
      <c r="H417" s="4">
        <v>84.5</v>
      </c>
      <c r="I417" s="4">
        <v>0.85399590000000003</v>
      </c>
      <c r="J417" s="4">
        <v>0.1460041</v>
      </c>
      <c r="K417" s="4">
        <v>0</v>
      </c>
      <c r="L417" s="4">
        <v>0</v>
      </c>
      <c r="M417" s="4">
        <v>0.85399590000000003</v>
      </c>
      <c r="N417" s="4">
        <v>0.1460041</v>
      </c>
      <c r="O417" s="4">
        <v>1</v>
      </c>
      <c r="Q417" s="4">
        <v>84.5</v>
      </c>
      <c r="R417" s="4">
        <v>3.1570470000000001E-3</v>
      </c>
      <c r="S417" s="4">
        <v>3.1570470000000001E-3</v>
      </c>
      <c r="T417" s="4">
        <v>3.8556640000000003E-2</v>
      </c>
      <c r="U417" s="4">
        <v>3.8556640000000003E-2</v>
      </c>
    </row>
    <row r="418" spans="1:21" x14ac:dyDescent="0.35">
      <c r="A418" s="4">
        <f t="shared" si="15"/>
        <v>84.75</v>
      </c>
      <c r="B418" s="4">
        <f t="shared" si="15"/>
        <v>0.85399590000000003</v>
      </c>
      <c r="C418" s="4">
        <f t="shared" si="15"/>
        <v>0.1460041</v>
      </c>
      <c r="D418" s="4">
        <f t="shared" si="16"/>
        <v>-6.2343451391595004E-3</v>
      </c>
      <c r="E418" s="4">
        <f t="shared" si="17"/>
        <v>4.1431564999999983E-3</v>
      </c>
      <c r="H418" s="4">
        <v>84.75</v>
      </c>
      <c r="I418" s="4">
        <v>0.85399590000000003</v>
      </c>
      <c r="J418" s="4">
        <v>0.1460041</v>
      </c>
      <c r="K418" s="4">
        <v>0</v>
      </c>
      <c r="L418" s="4">
        <v>0</v>
      </c>
      <c r="M418" s="4">
        <v>0.85399590000000003</v>
      </c>
      <c r="N418" s="4">
        <v>0.1460041</v>
      </c>
      <c r="O418" s="4">
        <v>1</v>
      </c>
      <c r="Q418" s="4">
        <v>84.75</v>
      </c>
      <c r="R418" s="4">
        <v>3.1570470000000001E-3</v>
      </c>
      <c r="S418" s="4">
        <v>3.1570470000000001E-3</v>
      </c>
      <c r="T418" s="4">
        <v>3.8556640000000003E-2</v>
      </c>
      <c r="U418" s="4">
        <v>3.8556640000000003E-2</v>
      </c>
    </row>
    <row r="419" spans="1:21" x14ac:dyDescent="0.35">
      <c r="A419" s="4">
        <f t="shared" si="15"/>
        <v>85</v>
      </c>
      <c r="B419" s="4">
        <f t="shared" si="15"/>
        <v>0.85399590000000003</v>
      </c>
      <c r="C419" s="4">
        <f t="shared" si="15"/>
        <v>0.1460041</v>
      </c>
      <c r="D419" s="4">
        <f t="shared" si="16"/>
        <v>-6.2343451391595004E-3</v>
      </c>
      <c r="E419" s="4">
        <f t="shared" si="17"/>
        <v>4.1431559999999985E-3</v>
      </c>
      <c r="H419" s="4">
        <v>85</v>
      </c>
      <c r="I419" s="4">
        <v>0.85399590000000003</v>
      </c>
      <c r="J419" s="4">
        <v>0.1460041</v>
      </c>
      <c r="K419" s="4">
        <v>0</v>
      </c>
      <c r="L419" s="4">
        <v>0</v>
      </c>
      <c r="M419" s="4">
        <v>0.85399590000000003</v>
      </c>
      <c r="N419" s="4">
        <v>0.1460041</v>
      </c>
      <c r="O419" s="4">
        <v>1</v>
      </c>
      <c r="Q419" s="4">
        <v>85</v>
      </c>
      <c r="R419" s="4">
        <v>3.157048E-3</v>
      </c>
      <c r="S419" s="4">
        <v>3.157048E-3</v>
      </c>
      <c r="T419" s="4">
        <v>3.8556640000000003E-2</v>
      </c>
      <c r="U419" s="4">
        <v>3.8556640000000003E-2</v>
      </c>
    </row>
    <row r="420" spans="1:21" x14ac:dyDescent="0.35">
      <c r="A420" s="4">
        <f t="shared" si="15"/>
        <v>85.25</v>
      </c>
      <c r="B420" s="4">
        <f t="shared" si="15"/>
        <v>0.85399590000000003</v>
      </c>
      <c r="C420" s="4">
        <f t="shared" si="15"/>
        <v>0.1460041</v>
      </c>
      <c r="D420" s="4">
        <f t="shared" si="16"/>
        <v>-6.2343451391595004E-3</v>
      </c>
      <c r="E420" s="4">
        <f t="shared" si="17"/>
        <v>4.1431559999999985E-3</v>
      </c>
      <c r="H420" s="4">
        <v>85.25</v>
      </c>
      <c r="I420" s="4">
        <v>0.85399590000000003</v>
      </c>
      <c r="J420" s="4">
        <v>0.1460041</v>
      </c>
      <c r="K420" s="4">
        <v>0</v>
      </c>
      <c r="L420" s="4">
        <v>0</v>
      </c>
      <c r="M420" s="4">
        <v>0.85399590000000003</v>
      </c>
      <c r="N420" s="4">
        <v>0.1460041</v>
      </c>
      <c r="O420" s="4">
        <v>1</v>
      </c>
      <c r="Q420" s="4">
        <v>85.25</v>
      </c>
      <c r="R420" s="4">
        <v>3.157048E-3</v>
      </c>
      <c r="S420" s="4">
        <v>3.157048E-3</v>
      </c>
      <c r="T420" s="4">
        <v>3.8556640000000003E-2</v>
      </c>
      <c r="U420" s="4">
        <v>3.8556640000000003E-2</v>
      </c>
    </row>
    <row r="421" spans="1:21" x14ac:dyDescent="0.35">
      <c r="A421" s="4">
        <f t="shared" si="15"/>
        <v>85.5</v>
      </c>
      <c r="B421" s="4">
        <f t="shared" si="15"/>
        <v>0.85399590000000003</v>
      </c>
      <c r="C421" s="4">
        <f t="shared" si="15"/>
        <v>0.1460041</v>
      </c>
      <c r="D421" s="4">
        <f t="shared" si="16"/>
        <v>-6.2343451391595004E-3</v>
      </c>
      <c r="E421" s="4">
        <f t="shared" si="17"/>
        <v>4.1431609999999994E-3</v>
      </c>
      <c r="H421" s="4">
        <v>85.5</v>
      </c>
      <c r="I421" s="4">
        <v>0.85399590000000003</v>
      </c>
      <c r="J421" s="4">
        <v>0.1460041</v>
      </c>
      <c r="K421" s="4">
        <v>0</v>
      </c>
      <c r="L421" s="4">
        <v>0</v>
      </c>
      <c r="M421" s="4">
        <v>0.85399590000000003</v>
      </c>
      <c r="N421" s="4">
        <v>0.1460041</v>
      </c>
      <c r="O421" s="4">
        <v>1</v>
      </c>
      <c r="Q421" s="4">
        <v>85.5</v>
      </c>
      <c r="R421" s="4">
        <v>3.157048E-3</v>
      </c>
      <c r="S421" s="4">
        <v>3.157048E-3</v>
      </c>
      <c r="T421" s="4">
        <v>3.8556630000000001E-2</v>
      </c>
      <c r="U421" s="4">
        <v>3.8556630000000001E-2</v>
      </c>
    </row>
    <row r="422" spans="1:21" x14ac:dyDescent="0.35">
      <c r="A422" s="4">
        <f t="shared" si="15"/>
        <v>85.75</v>
      </c>
      <c r="B422" s="4">
        <f t="shared" si="15"/>
        <v>0.85399579999999997</v>
      </c>
      <c r="C422" s="4">
        <f t="shared" si="15"/>
        <v>0.1460042</v>
      </c>
      <c r="D422" s="4">
        <f t="shared" si="16"/>
        <v>-6.2343486791180003E-3</v>
      </c>
      <c r="E422" s="4">
        <f t="shared" si="17"/>
        <v>4.1431604999999996E-3</v>
      </c>
      <c r="H422" s="4">
        <v>85.75</v>
      </c>
      <c r="I422" s="4">
        <v>0.85399579999999997</v>
      </c>
      <c r="J422" s="4">
        <v>0.1460042</v>
      </c>
      <c r="K422" s="4">
        <v>0</v>
      </c>
      <c r="L422" s="4">
        <v>0</v>
      </c>
      <c r="M422" s="4">
        <v>0.85399579999999997</v>
      </c>
      <c r="N422" s="4">
        <v>0.1460042</v>
      </c>
      <c r="O422" s="4">
        <v>1</v>
      </c>
      <c r="Q422" s="4">
        <v>85.75</v>
      </c>
      <c r="R422" s="4">
        <v>3.1570489999999999E-3</v>
      </c>
      <c r="S422" s="4">
        <v>3.1570489999999999E-3</v>
      </c>
      <c r="T422" s="4">
        <v>3.8556630000000001E-2</v>
      </c>
      <c r="U422" s="4">
        <v>3.8556630000000001E-2</v>
      </c>
    </row>
    <row r="423" spans="1:21" x14ac:dyDescent="0.35">
      <c r="A423" s="4">
        <f t="shared" si="15"/>
        <v>86</v>
      </c>
      <c r="B423" s="4">
        <f t="shared" si="15"/>
        <v>0.85399579999999997</v>
      </c>
      <c r="C423" s="4">
        <f t="shared" si="15"/>
        <v>0.1460042</v>
      </c>
      <c r="D423" s="4">
        <f t="shared" si="16"/>
        <v>-6.2343486791180003E-3</v>
      </c>
      <c r="E423" s="4">
        <f t="shared" si="17"/>
        <v>4.1431604999999996E-3</v>
      </c>
      <c r="H423" s="4">
        <v>86</v>
      </c>
      <c r="I423" s="4">
        <v>0.85399579999999997</v>
      </c>
      <c r="J423" s="4">
        <v>0.1460042</v>
      </c>
      <c r="K423" s="4">
        <v>0</v>
      </c>
      <c r="L423" s="4">
        <v>0</v>
      </c>
      <c r="M423" s="4">
        <v>0.85399579999999997</v>
      </c>
      <c r="N423" s="4">
        <v>0.1460042</v>
      </c>
      <c r="O423" s="4">
        <v>1</v>
      </c>
      <c r="Q423" s="4">
        <v>86</v>
      </c>
      <c r="R423" s="4">
        <v>3.1570489999999999E-3</v>
      </c>
      <c r="S423" s="4">
        <v>3.1570489999999999E-3</v>
      </c>
      <c r="T423" s="4">
        <v>3.8556630000000001E-2</v>
      </c>
      <c r="U423" s="4">
        <v>3.8556630000000001E-2</v>
      </c>
    </row>
    <row r="424" spans="1:21" x14ac:dyDescent="0.35">
      <c r="A424" s="4">
        <f t="shared" si="15"/>
        <v>86.25</v>
      </c>
      <c r="B424" s="4">
        <f t="shared" si="15"/>
        <v>0.85399579999999997</v>
      </c>
      <c r="C424" s="4">
        <f t="shared" si="15"/>
        <v>0.1460042</v>
      </c>
      <c r="D424" s="4">
        <f t="shared" si="16"/>
        <v>-6.2343486791180003E-3</v>
      </c>
      <c r="E424" s="4">
        <f t="shared" si="17"/>
        <v>4.1431604999999996E-3</v>
      </c>
      <c r="H424" s="4">
        <v>86.25</v>
      </c>
      <c r="I424" s="4">
        <v>0.85399579999999997</v>
      </c>
      <c r="J424" s="4">
        <v>0.1460042</v>
      </c>
      <c r="K424" s="4">
        <v>0</v>
      </c>
      <c r="L424" s="4">
        <v>0</v>
      </c>
      <c r="M424" s="4">
        <v>0.85399579999999997</v>
      </c>
      <c r="N424" s="4">
        <v>0.1460042</v>
      </c>
      <c r="O424" s="4">
        <v>1</v>
      </c>
      <c r="Q424" s="4">
        <v>86.25</v>
      </c>
      <c r="R424" s="4">
        <v>3.1570489999999999E-3</v>
      </c>
      <c r="S424" s="4">
        <v>3.1570489999999999E-3</v>
      </c>
      <c r="T424" s="4">
        <v>3.8556630000000001E-2</v>
      </c>
      <c r="U424" s="4">
        <v>3.8556630000000001E-2</v>
      </c>
    </row>
    <row r="425" spans="1:21" x14ac:dyDescent="0.35">
      <c r="A425" s="4">
        <f t="shared" si="15"/>
        <v>86.5</v>
      </c>
      <c r="B425" s="4">
        <f t="shared" si="15"/>
        <v>0.85399579999999997</v>
      </c>
      <c r="C425" s="4">
        <f t="shared" si="15"/>
        <v>0.1460042</v>
      </c>
      <c r="D425" s="4">
        <f t="shared" si="16"/>
        <v>-6.2343486791180003E-3</v>
      </c>
      <c r="E425" s="4">
        <f t="shared" si="17"/>
        <v>4.1431599999999999E-3</v>
      </c>
      <c r="H425" s="4">
        <v>86.5</v>
      </c>
      <c r="I425" s="4">
        <v>0.85399579999999997</v>
      </c>
      <c r="J425" s="4">
        <v>0.1460042</v>
      </c>
      <c r="K425" s="4">
        <v>0</v>
      </c>
      <c r="L425" s="4">
        <v>0</v>
      </c>
      <c r="M425" s="4">
        <v>0.85399579999999997</v>
      </c>
      <c r="N425" s="4">
        <v>0.1460042</v>
      </c>
      <c r="O425" s="4">
        <v>1</v>
      </c>
      <c r="Q425" s="4">
        <v>86.5</v>
      </c>
      <c r="R425" s="4">
        <v>3.1570499999999998E-3</v>
      </c>
      <c r="S425" s="4">
        <v>3.1570499999999998E-3</v>
      </c>
      <c r="T425" s="4">
        <v>3.8556630000000001E-2</v>
      </c>
      <c r="U425" s="4">
        <v>3.8556630000000001E-2</v>
      </c>
    </row>
    <row r="426" spans="1:21" x14ac:dyDescent="0.35">
      <c r="A426" s="4">
        <f t="shared" si="15"/>
        <v>86.75</v>
      </c>
      <c r="B426" s="4">
        <f t="shared" si="15"/>
        <v>0.85399570000000002</v>
      </c>
      <c r="C426" s="4">
        <f t="shared" si="15"/>
        <v>0.1460043</v>
      </c>
      <c r="D426" s="4">
        <f t="shared" si="16"/>
        <v>-6.2343522190755011E-3</v>
      </c>
      <c r="E426" s="4">
        <f t="shared" si="17"/>
        <v>4.1431650000000007E-3</v>
      </c>
      <c r="H426" s="4">
        <v>86.75</v>
      </c>
      <c r="I426" s="4">
        <v>0.85399570000000002</v>
      </c>
      <c r="J426" s="4">
        <v>0.1460043</v>
      </c>
      <c r="K426" s="4">
        <v>0</v>
      </c>
      <c r="L426" s="4">
        <v>0</v>
      </c>
      <c r="M426" s="4">
        <v>0.85399570000000002</v>
      </c>
      <c r="N426" s="4">
        <v>0.1460043</v>
      </c>
      <c r="O426" s="4">
        <v>1</v>
      </c>
      <c r="Q426" s="4">
        <v>86.75</v>
      </c>
      <c r="R426" s="4">
        <v>3.1570499999999998E-3</v>
      </c>
      <c r="S426" s="4">
        <v>3.1570499999999998E-3</v>
      </c>
      <c r="T426" s="4">
        <v>3.855662E-2</v>
      </c>
      <c r="U426" s="4">
        <v>3.855662E-2</v>
      </c>
    </row>
    <row r="427" spans="1:21" x14ac:dyDescent="0.35">
      <c r="A427" s="4">
        <f t="shared" si="15"/>
        <v>87</v>
      </c>
      <c r="B427" s="4">
        <f t="shared" si="15"/>
        <v>0.85399570000000002</v>
      </c>
      <c r="C427" s="4">
        <f t="shared" si="15"/>
        <v>0.1460043</v>
      </c>
      <c r="D427" s="4">
        <f t="shared" si="16"/>
        <v>-6.2343522190755011E-3</v>
      </c>
      <c r="E427" s="4">
        <f t="shared" si="17"/>
        <v>4.1431650000000007E-3</v>
      </c>
      <c r="H427" s="4">
        <v>87</v>
      </c>
      <c r="I427" s="4">
        <v>0.85399570000000002</v>
      </c>
      <c r="J427" s="4">
        <v>0.1460043</v>
      </c>
      <c r="K427" s="4">
        <v>0</v>
      </c>
      <c r="L427" s="4">
        <v>0</v>
      </c>
      <c r="M427" s="4">
        <v>0.85399570000000002</v>
      </c>
      <c r="N427" s="4">
        <v>0.1460043</v>
      </c>
      <c r="O427" s="4">
        <v>1</v>
      </c>
      <c r="Q427" s="4">
        <v>87</v>
      </c>
      <c r="R427" s="4">
        <v>3.1570499999999998E-3</v>
      </c>
      <c r="S427" s="4">
        <v>3.1570499999999998E-3</v>
      </c>
      <c r="T427" s="4">
        <v>3.855662E-2</v>
      </c>
      <c r="U427" s="4">
        <v>3.855662E-2</v>
      </c>
    </row>
    <row r="428" spans="1:21" x14ac:dyDescent="0.35">
      <c r="A428" s="4">
        <f t="shared" si="15"/>
        <v>87.25</v>
      </c>
      <c r="B428" s="4">
        <f t="shared" si="15"/>
        <v>0.85399570000000002</v>
      </c>
      <c r="C428" s="4">
        <f t="shared" si="15"/>
        <v>0.1460043</v>
      </c>
      <c r="D428" s="4">
        <f t="shared" si="16"/>
        <v>-6.2343522190755011E-3</v>
      </c>
      <c r="E428" s="4">
        <f t="shared" si="17"/>
        <v>4.143164500000001E-3</v>
      </c>
      <c r="H428" s="4">
        <v>87.25</v>
      </c>
      <c r="I428" s="4">
        <v>0.85399570000000002</v>
      </c>
      <c r="J428" s="4">
        <v>0.1460043</v>
      </c>
      <c r="K428" s="4">
        <v>0</v>
      </c>
      <c r="L428" s="4">
        <v>0</v>
      </c>
      <c r="M428" s="4">
        <v>0.85399570000000002</v>
      </c>
      <c r="N428" s="4">
        <v>0.1460043</v>
      </c>
      <c r="O428" s="4">
        <v>1</v>
      </c>
      <c r="Q428" s="4">
        <v>87.25</v>
      </c>
      <c r="R428" s="4">
        <v>3.1570510000000001E-3</v>
      </c>
      <c r="S428" s="4">
        <v>3.1570510000000001E-3</v>
      </c>
      <c r="T428" s="4">
        <v>3.855662E-2</v>
      </c>
      <c r="U428" s="4">
        <v>3.855662E-2</v>
      </c>
    </row>
    <row r="429" spans="1:21" x14ac:dyDescent="0.35">
      <c r="A429" s="4">
        <f t="shared" si="15"/>
        <v>87.5</v>
      </c>
      <c r="B429" s="4">
        <f t="shared" si="15"/>
        <v>0.85399570000000002</v>
      </c>
      <c r="C429" s="4">
        <f t="shared" si="15"/>
        <v>0.1460043</v>
      </c>
      <c r="D429" s="4">
        <f t="shared" si="16"/>
        <v>-6.2343522190755011E-3</v>
      </c>
      <c r="E429" s="4">
        <f t="shared" si="17"/>
        <v>4.143164500000001E-3</v>
      </c>
      <c r="H429" s="4">
        <v>87.5</v>
      </c>
      <c r="I429" s="4">
        <v>0.85399570000000002</v>
      </c>
      <c r="J429" s="4">
        <v>0.1460043</v>
      </c>
      <c r="K429" s="4">
        <v>0</v>
      </c>
      <c r="L429" s="4">
        <v>0</v>
      </c>
      <c r="M429" s="4">
        <v>0.85399570000000002</v>
      </c>
      <c r="N429" s="4">
        <v>0.1460043</v>
      </c>
      <c r="O429" s="4">
        <v>1</v>
      </c>
      <c r="Q429" s="4">
        <v>87.5</v>
      </c>
      <c r="R429" s="4">
        <v>3.1570510000000001E-3</v>
      </c>
      <c r="S429" s="4">
        <v>3.1570510000000001E-3</v>
      </c>
      <c r="T429" s="4">
        <v>3.855662E-2</v>
      </c>
      <c r="U429" s="4">
        <v>3.855662E-2</v>
      </c>
    </row>
    <row r="430" spans="1:21" x14ac:dyDescent="0.35">
      <c r="A430" s="4">
        <f t="shared" si="15"/>
        <v>87.75</v>
      </c>
      <c r="B430" s="4">
        <f t="shared" si="15"/>
        <v>0.85399559999999997</v>
      </c>
      <c r="C430" s="4">
        <f t="shared" si="15"/>
        <v>0.14600440000000001</v>
      </c>
      <c r="D430" s="4">
        <f t="shared" si="16"/>
        <v>-6.234355759032E-3</v>
      </c>
      <c r="E430" s="4">
        <f t="shared" si="17"/>
        <v>4.1431640000000013E-3</v>
      </c>
      <c r="H430" s="4">
        <v>87.75</v>
      </c>
      <c r="I430" s="4">
        <v>0.85399559999999997</v>
      </c>
      <c r="J430" s="4">
        <v>0.14600440000000001</v>
      </c>
      <c r="K430" s="4">
        <v>0</v>
      </c>
      <c r="L430" s="4">
        <v>0</v>
      </c>
      <c r="M430" s="4">
        <v>0.85399559999999997</v>
      </c>
      <c r="N430" s="4">
        <v>0.14600440000000001</v>
      </c>
      <c r="O430" s="4">
        <v>1</v>
      </c>
      <c r="Q430" s="4">
        <v>87.75</v>
      </c>
      <c r="R430" s="4">
        <v>3.157052E-3</v>
      </c>
      <c r="S430" s="4">
        <v>3.157052E-3</v>
      </c>
      <c r="T430" s="4">
        <v>3.855662E-2</v>
      </c>
      <c r="U430" s="4">
        <v>3.855662E-2</v>
      </c>
    </row>
    <row r="431" spans="1:21" x14ac:dyDescent="0.35">
      <c r="A431" s="4">
        <f t="shared" si="15"/>
        <v>88</v>
      </c>
      <c r="B431" s="4">
        <f t="shared" si="15"/>
        <v>0.85399559999999997</v>
      </c>
      <c r="C431" s="4">
        <f t="shared" si="15"/>
        <v>0.14600440000000001</v>
      </c>
      <c r="D431" s="4">
        <f t="shared" si="16"/>
        <v>-6.234355759032E-3</v>
      </c>
      <c r="E431" s="4">
        <f t="shared" si="17"/>
        <v>4.1431690000000021E-3</v>
      </c>
      <c r="H431" s="4">
        <v>88</v>
      </c>
      <c r="I431" s="4">
        <v>0.85399559999999997</v>
      </c>
      <c r="J431" s="4">
        <v>0.14600440000000001</v>
      </c>
      <c r="K431" s="4">
        <v>0</v>
      </c>
      <c r="L431" s="4">
        <v>0</v>
      </c>
      <c r="M431" s="4">
        <v>0.85399559999999997</v>
      </c>
      <c r="N431" s="4">
        <v>0.14600440000000001</v>
      </c>
      <c r="O431" s="4">
        <v>1</v>
      </c>
      <c r="Q431" s="4">
        <v>88</v>
      </c>
      <c r="R431" s="4">
        <v>3.157052E-3</v>
      </c>
      <c r="S431" s="4">
        <v>3.157052E-3</v>
      </c>
      <c r="T431" s="4">
        <v>3.8556609999999998E-2</v>
      </c>
      <c r="U431" s="4">
        <v>3.8556609999999998E-2</v>
      </c>
    </row>
    <row r="432" spans="1:21" x14ac:dyDescent="0.35">
      <c r="A432" s="4">
        <f t="shared" si="15"/>
        <v>88.25</v>
      </c>
      <c r="B432" s="4">
        <f t="shared" si="15"/>
        <v>0.85399559999999997</v>
      </c>
      <c r="C432" s="4">
        <f t="shared" si="15"/>
        <v>0.14600440000000001</v>
      </c>
      <c r="D432" s="4">
        <f t="shared" si="16"/>
        <v>-6.234355759032E-3</v>
      </c>
      <c r="E432" s="4">
        <f t="shared" si="17"/>
        <v>4.1431690000000021E-3</v>
      </c>
      <c r="H432" s="4">
        <v>88.25</v>
      </c>
      <c r="I432" s="4">
        <v>0.85399559999999997</v>
      </c>
      <c r="J432" s="4">
        <v>0.14600440000000001</v>
      </c>
      <c r="K432" s="4">
        <v>0</v>
      </c>
      <c r="L432" s="4">
        <v>0</v>
      </c>
      <c r="M432" s="4">
        <v>0.85399559999999997</v>
      </c>
      <c r="N432" s="4">
        <v>0.14600440000000001</v>
      </c>
      <c r="O432" s="4">
        <v>1</v>
      </c>
      <c r="Q432" s="4">
        <v>88.25</v>
      </c>
      <c r="R432" s="4">
        <v>3.157052E-3</v>
      </c>
      <c r="S432" s="4">
        <v>3.157052E-3</v>
      </c>
      <c r="T432" s="4">
        <v>3.8556609999999998E-2</v>
      </c>
      <c r="U432" s="4">
        <v>3.8556609999999998E-2</v>
      </c>
    </row>
    <row r="433" spans="1:21" x14ac:dyDescent="0.35">
      <c r="A433" s="4">
        <f t="shared" si="15"/>
        <v>88.5</v>
      </c>
      <c r="B433" s="4">
        <f t="shared" si="15"/>
        <v>0.85399559999999997</v>
      </c>
      <c r="C433" s="4">
        <f t="shared" si="15"/>
        <v>0.14600440000000001</v>
      </c>
      <c r="D433" s="4">
        <f t="shared" si="16"/>
        <v>-6.234355759032E-3</v>
      </c>
      <c r="E433" s="4">
        <f t="shared" si="17"/>
        <v>4.1431685000000024E-3</v>
      </c>
      <c r="H433" s="4">
        <v>88.5</v>
      </c>
      <c r="I433" s="4">
        <v>0.85399559999999997</v>
      </c>
      <c r="J433" s="4">
        <v>0.14600440000000001</v>
      </c>
      <c r="K433" s="4">
        <v>0</v>
      </c>
      <c r="L433" s="4">
        <v>0</v>
      </c>
      <c r="M433" s="4">
        <v>0.85399559999999997</v>
      </c>
      <c r="N433" s="4">
        <v>0.14600440000000001</v>
      </c>
      <c r="O433" s="4">
        <v>1</v>
      </c>
      <c r="Q433" s="4">
        <v>88.5</v>
      </c>
      <c r="R433" s="4">
        <v>3.1570529999999999E-3</v>
      </c>
      <c r="S433" s="4">
        <v>3.1570529999999999E-3</v>
      </c>
      <c r="T433" s="4">
        <v>3.8556609999999998E-2</v>
      </c>
      <c r="U433" s="4">
        <v>3.8556609999999998E-2</v>
      </c>
    </row>
    <row r="434" spans="1:21" x14ac:dyDescent="0.35">
      <c r="A434" s="4">
        <f t="shared" si="15"/>
        <v>88.75</v>
      </c>
      <c r="B434" s="4">
        <f t="shared" si="15"/>
        <v>0.85399550000000002</v>
      </c>
      <c r="C434" s="4">
        <f t="shared" si="15"/>
        <v>0.14600450000000001</v>
      </c>
      <c r="D434" s="4">
        <f t="shared" si="16"/>
        <v>-6.2343592989875006E-3</v>
      </c>
      <c r="E434" s="4">
        <f t="shared" si="17"/>
        <v>4.1431685000000024E-3</v>
      </c>
      <c r="H434" s="4">
        <v>88.75</v>
      </c>
      <c r="I434" s="4">
        <v>0.85399550000000002</v>
      </c>
      <c r="J434" s="4">
        <v>0.14600450000000001</v>
      </c>
      <c r="K434" s="4">
        <v>0</v>
      </c>
      <c r="L434" s="4">
        <v>0</v>
      </c>
      <c r="M434" s="4">
        <v>0.85399550000000002</v>
      </c>
      <c r="N434" s="4">
        <v>0.14600450000000001</v>
      </c>
      <c r="O434" s="4">
        <v>1</v>
      </c>
      <c r="Q434" s="4">
        <v>88.75</v>
      </c>
      <c r="R434" s="4">
        <v>3.1570529999999999E-3</v>
      </c>
      <c r="S434" s="4">
        <v>3.1570529999999999E-3</v>
      </c>
      <c r="T434" s="4">
        <v>3.8556609999999998E-2</v>
      </c>
      <c r="U434" s="4">
        <v>3.8556609999999998E-2</v>
      </c>
    </row>
    <row r="435" spans="1:21" x14ac:dyDescent="0.35">
      <c r="A435" s="4">
        <f t="shared" si="15"/>
        <v>89</v>
      </c>
      <c r="B435" s="4">
        <f t="shared" si="15"/>
        <v>0.85399550000000002</v>
      </c>
      <c r="C435" s="4">
        <f t="shared" si="15"/>
        <v>0.14600450000000001</v>
      </c>
      <c r="D435" s="4">
        <f t="shared" si="16"/>
        <v>-6.2343592989875006E-3</v>
      </c>
      <c r="E435" s="4">
        <f t="shared" si="17"/>
        <v>4.143173E-3</v>
      </c>
      <c r="H435" s="4">
        <v>89</v>
      </c>
      <c r="I435" s="4">
        <v>0.85399550000000002</v>
      </c>
      <c r="J435" s="4">
        <v>0.14600450000000001</v>
      </c>
      <c r="K435" s="4">
        <v>0</v>
      </c>
      <c r="L435" s="4">
        <v>0</v>
      </c>
      <c r="M435" s="4">
        <v>0.85399550000000002</v>
      </c>
      <c r="N435" s="4">
        <v>0.14600450000000001</v>
      </c>
      <c r="O435" s="4">
        <v>1</v>
      </c>
      <c r="Q435" s="4">
        <v>89</v>
      </c>
      <c r="R435" s="4">
        <v>3.1570539999999998E-3</v>
      </c>
      <c r="S435" s="4">
        <v>3.1570539999999998E-3</v>
      </c>
      <c r="T435" s="4">
        <v>3.8556600000000003E-2</v>
      </c>
      <c r="U435" s="4">
        <v>3.8556600000000003E-2</v>
      </c>
    </row>
    <row r="436" spans="1:21" x14ac:dyDescent="0.35">
      <c r="A436" s="4">
        <f t="shared" si="15"/>
        <v>89.25</v>
      </c>
      <c r="B436" s="4">
        <f t="shared" si="15"/>
        <v>0.85399550000000002</v>
      </c>
      <c r="C436" s="4">
        <f t="shared" si="15"/>
        <v>0.14600450000000001</v>
      </c>
      <c r="D436" s="4">
        <f t="shared" si="16"/>
        <v>-6.2343592989875006E-3</v>
      </c>
      <c r="E436" s="4">
        <f t="shared" si="17"/>
        <v>4.143173E-3</v>
      </c>
      <c r="H436" s="4">
        <v>89.25</v>
      </c>
      <c r="I436" s="4">
        <v>0.85399550000000002</v>
      </c>
      <c r="J436" s="4">
        <v>0.14600450000000001</v>
      </c>
      <c r="K436" s="4">
        <v>0</v>
      </c>
      <c r="L436" s="4">
        <v>0</v>
      </c>
      <c r="M436" s="4">
        <v>0.85399550000000002</v>
      </c>
      <c r="N436" s="4">
        <v>0.14600450000000001</v>
      </c>
      <c r="O436" s="4">
        <v>1</v>
      </c>
      <c r="Q436" s="4">
        <v>89.25</v>
      </c>
      <c r="R436" s="4">
        <v>3.1570539999999998E-3</v>
      </c>
      <c r="S436" s="4">
        <v>3.1570539999999998E-3</v>
      </c>
      <c r="T436" s="4">
        <v>3.8556600000000003E-2</v>
      </c>
      <c r="U436" s="4">
        <v>3.8556600000000003E-2</v>
      </c>
    </row>
    <row r="437" spans="1:21" x14ac:dyDescent="0.35">
      <c r="A437" s="4">
        <f t="shared" si="15"/>
        <v>89.5</v>
      </c>
      <c r="B437" s="4">
        <f t="shared" si="15"/>
        <v>0.85399539999999996</v>
      </c>
      <c r="C437" s="4">
        <f t="shared" si="15"/>
        <v>0.14600460000000001</v>
      </c>
      <c r="D437" s="4">
        <f t="shared" si="16"/>
        <v>-6.2343628389420003E-3</v>
      </c>
      <c r="E437" s="4">
        <f t="shared" si="17"/>
        <v>4.1431725000000003E-3</v>
      </c>
      <c r="H437" s="4">
        <v>89.5</v>
      </c>
      <c r="I437" s="4">
        <v>0.85399539999999996</v>
      </c>
      <c r="J437" s="4">
        <v>0.14600460000000001</v>
      </c>
      <c r="K437" s="4">
        <v>0</v>
      </c>
      <c r="L437" s="4">
        <v>0</v>
      </c>
      <c r="M437" s="4">
        <v>0.85399539999999996</v>
      </c>
      <c r="N437" s="4">
        <v>0.14600460000000001</v>
      </c>
      <c r="O437" s="4">
        <v>1</v>
      </c>
      <c r="Q437" s="4">
        <v>89.5</v>
      </c>
      <c r="R437" s="4">
        <v>3.1570550000000002E-3</v>
      </c>
      <c r="S437" s="4">
        <v>3.1570550000000002E-3</v>
      </c>
      <c r="T437" s="4">
        <v>3.8556600000000003E-2</v>
      </c>
      <c r="U437" s="4">
        <v>3.8556600000000003E-2</v>
      </c>
    </row>
    <row r="438" spans="1:21" x14ac:dyDescent="0.35">
      <c r="A438" s="4">
        <f t="shared" si="15"/>
        <v>89.75</v>
      </c>
      <c r="B438" s="4">
        <f t="shared" si="15"/>
        <v>0.85399539999999996</v>
      </c>
      <c r="C438" s="4">
        <f t="shared" si="15"/>
        <v>0.14600460000000001</v>
      </c>
      <c r="D438" s="4">
        <f t="shared" si="16"/>
        <v>-6.2343628389420003E-3</v>
      </c>
      <c r="E438" s="4">
        <f t="shared" si="17"/>
        <v>4.1431775000000011E-3</v>
      </c>
      <c r="H438" s="4">
        <v>89.75</v>
      </c>
      <c r="I438" s="4">
        <v>0.85399539999999996</v>
      </c>
      <c r="J438" s="4">
        <v>0.14600460000000001</v>
      </c>
      <c r="K438" s="4">
        <v>0</v>
      </c>
      <c r="L438" s="4">
        <v>0</v>
      </c>
      <c r="M438" s="4">
        <v>0.85399539999999996</v>
      </c>
      <c r="N438" s="4">
        <v>0.14600460000000001</v>
      </c>
      <c r="O438" s="4">
        <v>1</v>
      </c>
      <c r="Q438" s="4">
        <v>89.75</v>
      </c>
      <c r="R438" s="4">
        <v>3.1570550000000002E-3</v>
      </c>
      <c r="S438" s="4">
        <v>3.1570550000000002E-3</v>
      </c>
      <c r="T438" s="4">
        <v>3.8556590000000002E-2</v>
      </c>
      <c r="U438" s="4">
        <v>3.8556590000000002E-2</v>
      </c>
    </row>
    <row r="439" spans="1:21" x14ac:dyDescent="0.35">
      <c r="A439" s="4">
        <f t="shared" si="15"/>
        <v>90</v>
      </c>
      <c r="B439" s="4">
        <f t="shared" si="15"/>
        <v>0.85399530000000001</v>
      </c>
      <c r="C439" s="4">
        <f t="shared" si="15"/>
        <v>0.14600469999999999</v>
      </c>
      <c r="D439" s="4">
        <f t="shared" si="16"/>
        <v>-6.2343663788954999E-3</v>
      </c>
      <c r="E439" s="4">
        <f t="shared" si="17"/>
        <v>4.1431770000000014E-3</v>
      </c>
      <c r="H439" s="4">
        <v>90</v>
      </c>
      <c r="I439" s="4">
        <v>0.85399530000000001</v>
      </c>
      <c r="J439" s="4">
        <v>0.14600469999999999</v>
      </c>
      <c r="K439" s="4">
        <v>0</v>
      </c>
      <c r="L439" s="4">
        <v>0</v>
      </c>
      <c r="M439" s="4">
        <v>0.85399530000000001</v>
      </c>
      <c r="N439" s="4">
        <v>0.14600469999999999</v>
      </c>
      <c r="O439" s="4">
        <v>1</v>
      </c>
      <c r="Q439" s="4">
        <v>90</v>
      </c>
      <c r="R439" s="4">
        <v>3.1570560000000001E-3</v>
      </c>
      <c r="S439" s="4">
        <v>3.1570560000000001E-3</v>
      </c>
      <c r="T439" s="4">
        <v>3.8556590000000002E-2</v>
      </c>
      <c r="U439" s="4">
        <v>3.8556590000000002E-2</v>
      </c>
    </row>
    <row r="440" spans="1:21" x14ac:dyDescent="0.35">
      <c r="A440" s="4">
        <f t="shared" si="15"/>
        <v>90.25</v>
      </c>
      <c r="B440" s="4">
        <f t="shared" si="15"/>
        <v>0.85399530000000001</v>
      </c>
      <c r="C440" s="4">
        <f t="shared" si="15"/>
        <v>0.14600469999999999</v>
      </c>
      <c r="D440" s="4">
        <f t="shared" si="16"/>
        <v>-6.2343663788954999E-3</v>
      </c>
      <c r="E440" s="4">
        <f t="shared" si="17"/>
        <v>4.1431770000000014E-3</v>
      </c>
      <c r="H440" s="4">
        <v>90.25</v>
      </c>
      <c r="I440" s="4">
        <v>0.85399530000000001</v>
      </c>
      <c r="J440" s="4">
        <v>0.14600469999999999</v>
      </c>
      <c r="K440" s="4">
        <v>0</v>
      </c>
      <c r="L440" s="4">
        <v>0</v>
      </c>
      <c r="M440" s="4">
        <v>0.85399530000000001</v>
      </c>
      <c r="N440" s="4">
        <v>0.14600469999999999</v>
      </c>
      <c r="O440" s="4">
        <v>1</v>
      </c>
      <c r="Q440" s="4">
        <v>90.25</v>
      </c>
      <c r="R440" s="4">
        <v>3.1570560000000001E-3</v>
      </c>
      <c r="S440" s="4">
        <v>3.1570560000000001E-3</v>
      </c>
      <c r="T440" s="4">
        <v>3.8556590000000002E-2</v>
      </c>
      <c r="U440" s="4">
        <v>3.8556590000000002E-2</v>
      </c>
    </row>
    <row r="441" spans="1:21" x14ac:dyDescent="0.35">
      <c r="A441" s="4">
        <f t="shared" si="15"/>
        <v>90.5</v>
      </c>
      <c r="B441" s="4">
        <f t="shared" si="15"/>
        <v>0.85399530000000001</v>
      </c>
      <c r="C441" s="4">
        <f t="shared" si="15"/>
        <v>0.14600469999999999</v>
      </c>
      <c r="D441" s="4">
        <f t="shared" si="16"/>
        <v>-6.2343663788954999E-3</v>
      </c>
      <c r="E441" s="4">
        <f t="shared" si="17"/>
        <v>4.1431815000000025E-3</v>
      </c>
      <c r="H441" s="4">
        <v>90.5</v>
      </c>
      <c r="I441" s="4">
        <v>0.85399530000000001</v>
      </c>
      <c r="J441" s="4">
        <v>0.14600469999999999</v>
      </c>
      <c r="K441" s="4">
        <v>0</v>
      </c>
      <c r="L441" s="4">
        <v>0</v>
      </c>
      <c r="M441" s="4">
        <v>0.85399530000000001</v>
      </c>
      <c r="N441" s="4">
        <v>0.14600469999999999</v>
      </c>
      <c r="O441" s="4">
        <v>1</v>
      </c>
      <c r="Q441" s="4">
        <v>90.5</v>
      </c>
      <c r="R441" s="4">
        <v>3.157057E-3</v>
      </c>
      <c r="S441" s="4">
        <v>3.157057E-3</v>
      </c>
      <c r="T441" s="4">
        <v>3.855658E-2</v>
      </c>
      <c r="U441" s="4">
        <v>3.855658E-2</v>
      </c>
    </row>
    <row r="442" spans="1:21" x14ac:dyDescent="0.35">
      <c r="A442" s="4">
        <f t="shared" si="15"/>
        <v>90.75</v>
      </c>
      <c r="B442" s="4">
        <f t="shared" si="15"/>
        <v>0.85399519999999995</v>
      </c>
      <c r="C442" s="4">
        <f t="shared" si="15"/>
        <v>0.14600479999999999</v>
      </c>
      <c r="D442" s="4">
        <f t="shared" si="16"/>
        <v>-6.2343699188480003E-3</v>
      </c>
      <c r="E442" s="4">
        <f t="shared" si="17"/>
        <v>4.1431810000000027E-3</v>
      </c>
      <c r="H442" s="4">
        <v>90.75</v>
      </c>
      <c r="I442" s="4">
        <v>0.85399519999999995</v>
      </c>
      <c r="J442" s="4">
        <v>0.14600479999999999</v>
      </c>
      <c r="K442" s="4">
        <v>0</v>
      </c>
      <c r="L442" s="4">
        <v>0</v>
      </c>
      <c r="M442" s="4">
        <v>0.85399519999999995</v>
      </c>
      <c r="N442" s="4">
        <v>0.14600479999999999</v>
      </c>
      <c r="O442" s="4">
        <v>1</v>
      </c>
      <c r="Q442" s="4">
        <v>90.75</v>
      </c>
      <c r="R442" s="4">
        <v>3.1570579999999999E-3</v>
      </c>
      <c r="S442" s="4">
        <v>3.1570579999999999E-3</v>
      </c>
      <c r="T442" s="4">
        <v>3.855658E-2</v>
      </c>
      <c r="U442" s="4">
        <v>3.855658E-2</v>
      </c>
    </row>
    <row r="443" spans="1:21" x14ac:dyDescent="0.35">
      <c r="A443" s="4">
        <f t="shared" si="15"/>
        <v>91</v>
      </c>
      <c r="B443" s="4">
        <f t="shared" si="15"/>
        <v>0.85399519999999995</v>
      </c>
      <c r="C443" s="4">
        <f t="shared" si="15"/>
        <v>0.14600479999999999</v>
      </c>
      <c r="D443" s="4">
        <f t="shared" si="16"/>
        <v>-6.2343699188480003E-3</v>
      </c>
      <c r="E443" s="4">
        <f t="shared" si="17"/>
        <v>4.1431810000000027E-3</v>
      </c>
      <c r="H443" s="4">
        <v>91</v>
      </c>
      <c r="I443" s="4">
        <v>0.85399519999999995</v>
      </c>
      <c r="J443" s="4">
        <v>0.14600479999999999</v>
      </c>
      <c r="K443" s="4">
        <v>0</v>
      </c>
      <c r="L443" s="4">
        <v>0</v>
      </c>
      <c r="M443" s="4">
        <v>0.85399519999999995</v>
      </c>
      <c r="N443" s="4">
        <v>0.14600479999999999</v>
      </c>
      <c r="O443" s="4">
        <v>1</v>
      </c>
      <c r="Q443" s="4">
        <v>91</v>
      </c>
      <c r="R443" s="4">
        <v>3.1570579999999999E-3</v>
      </c>
      <c r="S443" s="4">
        <v>3.1570579999999999E-3</v>
      </c>
      <c r="T443" s="4">
        <v>3.855658E-2</v>
      </c>
      <c r="U443" s="4">
        <v>3.855658E-2</v>
      </c>
    </row>
    <row r="444" spans="1:21" x14ac:dyDescent="0.35">
      <c r="A444" s="4">
        <f t="shared" si="15"/>
        <v>91.25</v>
      </c>
      <c r="B444" s="4">
        <f t="shared" si="15"/>
        <v>0.85399510000000001</v>
      </c>
      <c r="C444" s="4">
        <f t="shared" si="15"/>
        <v>0.14600489999999999</v>
      </c>
      <c r="D444" s="4">
        <f t="shared" si="16"/>
        <v>-6.2343734587995006E-3</v>
      </c>
      <c r="E444" s="4">
        <f t="shared" si="17"/>
        <v>4.1431855000000038E-3</v>
      </c>
      <c r="H444" s="4">
        <v>91.25</v>
      </c>
      <c r="I444" s="4">
        <v>0.85399510000000001</v>
      </c>
      <c r="J444" s="4">
        <v>0.14600489999999999</v>
      </c>
      <c r="K444" s="4">
        <v>0</v>
      </c>
      <c r="L444" s="4">
        <v>0</v>
      </c>
      <c r="M444" s="4">
        <v>0.85399510000000001</v>
      </c>
      <c r="N444" s="4">
        <v>0.14600489999999999</v>
      </c>
      <c r="O444" s="4">
        <v>1</v>
      </c>
      <c r="Q444" s="4">
        <v>91.25</v>
      </c>
      <c r="R444" s="4">
        <v>3.1570589999999998E-3</v>
      </c>
      <c r="S444" s="4">
        <v>3.1570589999999998E-3</v>
      </c>
      <c r="T444" s="4">
        <v>3.8556569999999998E-2</v>
      </c>
      <c r="U444" s="4">
        <v>3.8556569999999998E-2</v>
      </c>
    </row>
    <row r="445" spans="1:21" x14ac:dyDescent="0.35">
      <c r="A445" s="4">
        <f t="shared" si="15"/>
        <v>91.5</v>
      </c>
      <c r="B445" s="4">
        <f t="shared" si="15"/>
        <v>0.85399510000000001</v>
      </c>
      <c r="C445" s="4">
        <f t="shared" si="15"/>
        <v>0.14600489999999999</v>
      </c>
      <c r="D445" s="4">
        <f t="shared" si="16"/>
        <v>-6.2343734587995006E-3</v>
      </c>
      <c r="E445" s="4">
        <f t="shared" si="17"/>
        <v>4.1431855000000038E-3</v>
      </c>
      <c r="H445" s="4">
        <v>91.5</v>
      </c>
      <c r="I445" s="4">
        <v>0.85399510000000001</v>
      </c>
      <c r="J445" s="4">
        <v>0.14600489999999999</v>
      </c>
      <c r="K445" s="4">
        <v>0</v>
      </c>
      <c r="L445" s="4">
        <v>0</v>
      </c>
      <c r="M445" s="4">
        <v>0.85399510000000001</v>
      </c>
      <c r="N445" s="4">
        <v>0.14600489999999999</v>
      </c>
      <c r="O445" s="4">
        <v>1</v>
      </c>
      <c r="Q445" s="4">
        <v>91.5</v>
      </c>
      <c r="R445" s="4">
        <v>3.1570589999999998E-3</v>
      </c>
      <c r="S445" s="4">
        <v>3.1570589999999998E-3</v>
      </c>
      <c r="T445" s="4">
        <v>3.8556569999999998E-2</v>
      </c>
      <c r="U445" s="4">
        <v>3.8556569999999998E-2</v>
      </c>
    </row>
    <row r="446" spans="1:21" x14ac:dyDescent="0.35">
      <c r="A446" s="4">
        <f t="shared" si="15"/>
        <v>91.75</v>
      </c>
      <c r="B446" s="4">
        <f t="shared" si="15"/>
        <v>0.85399510000000001</v>
      </c>
      <c r="C446" s="4">
        <f t="shared" si="15"/>
        <v>0.14600489999999999</v>
      </c>
      <c r="D446" s="4">
        <f t="shared" si="16"/>
        <v>-6.2343734587995006E-3</v>
      </c>
      <c r="E446" s="4">
        <f t="shared" si="17"/>
        <v>4.1431850000000006E-3</v>
      </c>
      <c r="H446" s="4">
        <v>91.75</v>
      </c>
      <c r="I446" s="4">
        <v>0.85399510000000001</v>
      </c>
      <c r="J446" s="4">
        <v>0.14600489999999999</v>
      </c>
      <c r="K446" s="4">
        <v>0</v>
      </c>
      <c r="L446" s="4">
        <v>0</v>
      </c>
      <c r="M446" s="4">
        <v>0.85399510000000001</v>
      </c>
      <c r="N446" s="4">
        <v>0.14600489999999999</v>
      </c>
      <c r="O446" s="4">
        <v>1</v>
      </c>
      <c r="Q446" s="4">
        <v>91.75</v>
      </c>
      <c r="R446" s="4">
        <v>3.1570600000000002E-3</v>
      </c>
      <c r="S446" s="4">
        <v>3.1570600000000002E-3</v>
      </c>
      <c r="T446" s="4">
        <v>3.8556569999999998E-2</v>
      </c>
      <c r="U446" s="4">
        <v>3.8556569999999998E-2</v>
      </c>
    </row>
    <row r="447" spans="1:21" x14ac:dyDescent="0.35">
      <c r="A447" s="4">
        <f t="shared" si="15"/>
        <v>92</v>
      </c>
      <c r="B447" s="4">
        <f t="shared" si="15"/>
        <v>0.85399499999999995</v>
      </c>
      <c r="C447" s="4">
        <f t="shared" si="15"/>
        <v>0.146005</v>
      </c>
      <c r="D447" s="4">
        <f t="shared" si="16"/>
        <v>-6.23437699875E-3</v>
      </c>
      <c r="E447" s="4">
        <f t="shared" si="17"/>
        <v>4.1431895000000017E-3</v>
      </c>
      <c r="H447" s="4">
        <v>92</v>
      </c>
      <c r="I447" s="4">
        <v>0.85399499999999995</v>
      </c>
      <c r="J447" s="4">
        <v>0.146005</v>
      </c>
      <c r="K447" s="4">
        <v>0</v>
      </c>
      <c r="L447" s="4">
        <v>0</v>
      </c>
      <c r="M447" s="4">
        <v>0.85399499999999995</v>
      </c>
      <c r="N447" s="4">
        <v>0.146005</v>
      </c>
      <c r="O447" s="4">
        <v>1</v>
      </c>
      <c r="Q447" s="4">
        <v>92</v>
      </c>
      <c r="R447" s="4">
        <v>3.1570610000000001E-3</v>
      </c>
      <c r="S447" s="4">
        <v>3.1570610000000001E-3</v>
      </c>
      <c r="T447" s="4">
        <v>3.8556559999999997E-2</v>
      </c>
      <c r="U447" s="4">
        <v>3.8556559999999997E-2</v>
      </c>
    </row>
    <row r="448" spans="1:21" x14ac:dyDescent="0.35">
      <c r="A448" s="4">
        <f t="shared" si="15"/>
        <v>92.25</v>
      </c>
      <c r="B448" s="4">
        <f t="shared" si="15"/>
        <v>0.85399499999999995</v>
      </c>
      <c r="C448" s="4">
        <f t="shared" si="15"/>
        <v>0.146005</v>
      </c>
      <c r="D448" s="4">
        <f t="shared" si="16"/>
        <v>-6.23437699875E-3</v>
      </c>
      <c r="E448" s="4">
        <f t="shared" si="17"/>
        <v>4.1431895000000017E-3</v>
      </c>
      <c r="H448" s="4">
        <v>92.25</v>
      </c>
      <c r="I448" s="4">
        <v>0.85399499999999995</v>
      </c>
      <c r="J448" s="4">
        <v>0.146005</v>
      </c>
      <c r="K448" s="4">
        <v>0</v>
      </c>
      <c r="L448" s="4">
        <v>0</v>
      </c>
      <c r="M448" s="4">
        <v>0.85399499999999995</v>
      </c>
      <c r="N448" s="4">
        <v>0.146005</v>
      </c>
      <c r="O448" s="4">
        <v>1</v>
      </c>
      <c r="Q448" s="4">
        <v>92.25</v>
      </c>
      <c r="R448" s="4">
        <v>3.1570610000000001E-3</v>
      </c>
      <c r="S448" s="4">
        <v>3.1570610000000001E-3</v>
      </c>
      <c r="T448" s="4">
        <v>3.8556559999999997E-2</v>
      </c>
      <c r="U448" s="4">
        <v>3.8556559999999997E-2</v>
      </c>
    </row>
    <row r="449" spans="1:21" x14ac:dyDescent="0.35">
      <c r="A449" s="4">
        <f t="shared" si="15"/>
        <v>92.5</v>
      </c>
      <c r="B449" s="4">
        <f t="shared" si="15"/>
        <v>0.8539949</v>
      </c>
      <c r="C449" s="4">
        <f t="shared" si="15"/>
        <v>0.1460051</v>
      </c>
      <c r="D449" s="4">
        <f t="shared" si="16"/>
        <v>-6.2343805386995002E-3</v>
      </c>
      <c r="E449" s="4">
        <f t="shared" si="17"/>
        <v>4.1431939999999993E-3</v>
      </c>
      <c r="H449" s="4">
        <v>92.5</v>
      </c>
      <c r="I449" s="4">
        <v>0.8539949</v>
      </c>
      <c r="J449" s="4">
        <v>0.1460051</v>
      </c>
      <c r="K449" s="4">
        <v>0</v>
      </c>
      <c r="L449" s="4">
        <v>0</v>
      </c>
      <c r="M449" s="4">
        <v>0.8539949</v>
      </c>
      <c r="N449" s="4">
        <v>0.1460051</v>
      </c>
      <c r="O449" s="4">
        <v>1</v>
      </c>
      <c r="Q449" s="4">
        <v>92.5</v>
      </c>
      <c r="R449" s="4">
        <v>3.157062E-3</v>
      </c>
      <c r="S449" s="4">
        <v>3.157062E-3</v>
      </c>
      <c r="T449" s="4">
        <v>3.8556550000000002E-2</v>
      </c>
      <c r="U449" s="4">
        <v>3.8556550000000002E-2</v>
      </c>
    </row>
    <row r="450" spans="1:21" x14ac:dyDescent="0.35">
      <c r="A450" s="4">
        <f t="shared" si="15"/>
        <v>92.75</v>
      </c>
      <c r="B450" s="4">
        <f t="shared" si="15"/>
        <v>0.8539949</v>
      </c>
      <c r="C450" s="4">
        <f t="shared" si="15"/>
        <v>0.1460051</v>
      </c>
      <c r="D450" s="4">
        <f t="shared" si="16"/>
        <v>-6.2343805386995002E-3</v>
      </c>
      <c r="E450" s="4">
        <f t="shared" si="17"/>
        <v>4.1431934999999996E-3</v>
      </c>
      <c r="H450" s="4">
        <v>92.75</v>
      </c>
      <c r="I450" s="4">
        <v>0.8539949</v>
      </c>
      <c r="J450" s="4">
        <v>0.1460051</v>
      </c>
      <c r="K450" s="4">
        <v>0</v>
      </c>
      <c r="L450" s="4">
        <v>0</v>
      </c>
      <c r="M450" s="4">
        <v>0.8539949</v>
      </c>
      <c r="N450" s="4">
        <v>0.1460051</v>
      </c>
      <c r="O450" s="4">
        <v>1</v>
      </c>
      <c r="Q450" s="4">
        <v>92.75</v>
      </c>
      <c r="R450" s="4">
        <v>3.1570629999999999E-3</v>
      </c>
      <c r="S450" s="4">
        <v>3.1570629999999999E-3</v>
      </c>
      <c r="T450" s="4">
        <v>3.8556550000000002E-2</v>
      </c>
      <c r="U450" s="4">
        <v>3.8556550000000002E-2</v>
      </c>
    </row>
    <row r="451" spans="1:21" x14ac:dyDescent="0.35">
      <c r="A451" s="4">
        <f t="shared" si="15"/>
        <v>93</v>
      </c>
      <c r="B451" s="4">
        <f t="shared" si="15"/>
        <v>0.85399480000000005</v>
      </c>
      <c r="C451" s="4">
        <f t="shared" si="15"/>
        <v>0.1460052</v>
      </c>
      <c r="D451" s="4">
        <f t="shared" si="16"/>
        <v>-6.2343840786480012E-3</v>
      </c>
      <c r="E451" s="4">
        <f t="shared" si="17"/>
        <v>4.1431980000000007E-3</v>
      </c>
      <c r="H451" s="4">
        <v>93</v>
      </c>
      <c r="I451" s="4">
        <v>0.85399480000000005</v>
      </c>
      <c r="J451" s="4">
        <v>0.1460052</v>
      </c>
      <c r="K451" s="4">
        <v>0</v>
      </c>
      <c r="L451" s="4">
        <v>0</v>
      </c>
      <c r="M451" s="4">
        <v>0.85399480000000005</v>
      </c>
      <c r="N451" s="4">
        <v>0.1460052</v>
      </c>
      <c r="O451" s="4">
        <v>1</v>
      </c>
      <c r="Q451" s="4">
        <v>93</v>
      </c>
      <c r="R451" s="4">
        <v>3.1570639999999998E-3</v>
      </c>
      <c r="S451" s="4">
        <v>3.1570639999999998E-3</v>
      </c>
      <c r="T451" s="4">
        <v>3.855654E-2</v>
      </c>
      <c r="U451" s="4">
        <v>3.855654E-2</v>
      </c>
    </row>
    <row r="452" spans="1:21" x14ac:dyDescent="0.35">
      <c r="A452" s="4">
        <f t="shared" si="15"/>
        <v>93.25</v>
      </c>
      <c r="B452" s="4">
        <f t="shared" si="15"/>
        <v>0.8539947</v>
      </c>
      <c r="C452" s="4">
        <f t="shared" si="15"/>
        <v>0.1460053</v>
      </c>
      <c r="D452" s="4">
        <f t="shared" si="16"/>
        <v>-6.2343876185955004E-3</v>
      </c>
      <c r="E452" s="4">
        <f t="shared" si="17"/>
        <v>4.143197500000001E-3</v>
      </c>
      <c r="H452" s="4">
        <v>93.25</v>
      </c>
      <c r="I452" s="4">
        <v>0.8539947</v>
      </c>
      <c r="J452" s="4">
        <v>0.1460053</v>
      </c>
      <c r="K452" s="4">
        <v>0</v>
      </c>
      <c r="L452" s="4">
        <v>0</v>
      </c>
      <c r="M452" s="4">
        <v>0.8539947</v>
      </c>
      <c r="N452" s="4">
        <v>0.1460053</v>
      </c>
      <c r="O452" s="4">
        <v>1</v>
      </c>
      <c r="Q452" s="4">
        <v>93.25</v>
      </c>
      <c r="R452" s="4">
        <v>3.1570650000000001E-3</v>
      </c>
      <c r="S452" s="4">
        <v>3.1570650000000001E-3</v>
      </c>
      <c r="T452" s="4">
        <v>3.855654E-2</v>
      </c>
      <c r="U452" s="4">
        <v>3.855654E-2</v>
      </c>
    </row>
    <row r="453" spans="1:21" x14ac:dyDescent="0.35">
      <c r="A453" s="4">
        <f t="shared" si="15"/>
        <v>93.5</v>
      </c>
      <c r="B453" s="4">
        <f t="shared" si="15"/>
        <v>0.8539947</v>
      </c>
      <c r="C453" s="4">
        <f t="shared" si="15"/>
        <v>0.1460053</v>
      </c>
      <c r="D453" s="4">
        <f t="shared" si="16"/>
        <v>-6.2343876185955004E-3</v>
      </c>
      <c r="E453" s="4">
        <f t="shared" si="17"/>
        <v>4.1432025000000018E-3</v>
      </c>
      <c r="H453" s="4">
        <v>93.5</v>
      </c>
      <c r="I453" s="4">
        <v>0.8539947</v>
      </c>
      <c r="J453" s="4">
        <v>0.1460053</v>
      </c>
      <c r="K453" s="4">
        <v>0</v>
      </c>
      <c r="L453" s="4">
        <v>0</v>
      </c>
      <c r="M453" s="4">
        <v>0.8539947</v>
      </c>
      <c r="N453" s="4">
        <v>0.1460053</v>
      </c>
      <c r="O453" s="4">
        <v>1</v>
      </c>
      <c r="Q453" s="4">
        <v>93.5</v>
      </c>
      <c r="R453" s="4">
        <v>3.1570650000000001E-3</v>
      </c>
      <c r="S453" s="4">
        <v>3.1570650000000001E-3</v>
      </c>
      <c r="T453" s="4">
        <v>3.8556529999999999E-2</v>
      </c>
      <c r="U453" s="4">
        <v>3.8556529999999999E-2</v>
      </c>
    </row>
    <row r="454" spans="1:21" x14ac:dyDescent="0.35">
      <c r="A454" s="4">
        <f t="shared" si="15"/>
        <v>93.75</v>
      </c>
      <c r="B454" s="4">
        <f t="shared" si="15"/>
        <v>0.85399460000000005</v>
      </c>
      <c r="C454" s="4">
        <f t="shared" si="15"/>
        <v>0.14600540000000001</v>
      </c>
      <c r="D454" s="4">
        <f t="shared" si="16"/>
        <v>-6.2343911585420013E-3</v>
      </c>
      <c r="E454" s="4">
        <f t="shared" si="17"/>
        <v>4.1432020000000021E-3</v>
      </c>
      <c r="H454" s="4">
        <v>93.75</v>
      </c>
      <c r="I454" s="4">
        <v>0.85399460000000005</v>
      </c>
      <c r="J454" s="4">
        <v>0.14600540000000001</v>
      </c>
      <c r="K454" s="4">
        <v>0</v>
      </c>
      <c r="L454" s="4">
        <v>0</v>
      </c>
      <c r="M454" s="4">
        <v>0.85399460000000005</v>
      </c>
      <c r="N454" s="4">
        <v>0.14600540000000001</v>
      </c>
      <c r="O454" s="4">
        <v>1</v>
      </c>
      <c r="Q454" s="4">
        <v>93.75</v>
      </c>
      <c r="R454" s="4">
        <v>3.157066E-3</v>
      </c>
      <c r="S454" s="4">
        <v>3.157066E-3</v>
      </c>
      <c r="T454" s="4">
        <v>3.8556529999999999E-2</v>
      </c>
      <c r="U454" s="4">
        <v>3.8556529999999999E-2</v>
      </c>
    </row>
    <row r="455" spans="1:21" x14ac:dyDescent="0.35">
      <c r="A455" s="4">
        <f t="shared" si="15"/>
        <v>94</v>
      </c>
      <c r="B455" s="4">
        <f t="shared" si="15"/>
        <v>0.85399460000000005</v>
      </c>
      <c r="C455" s="4">
        <f t="shared" si="15"/>
        <v>0.14600540000000001</v>
      </c>
      <c r="D455" s="4">
        <f t="shared" si="16"/>
        <v>-6.2343911585420013E-3</v>
      </c>
      <c r="E455" s="4">
        <f t="shared" si="17"/>
        <v>4.1432065000000032E-3</v>
      </c>
      <c r="H455" s="4">
        <v>94</v>
      </c>
      <c r="I455" s="4">
        <v>0.85399460000000005</v>
      </c>
      <c r="J455" s="4">
        <v>0.14600540000000001</v>
      </c>
      <c r="K455" s="4">
        <v>0</v>
      </c>
      <c r="L455" s="4">
        <v>0</v>
      </c>
      <c r="M455" s="4">
        <v>0.85399460000000005</v>
      </c>
      <c r="N455" s="4">
        <v>0.14600540000000001</v>
      </c>
      <c r="O455" s="4">
        <v>1</v>
      </c>
      <c r="Q455" s="4">
        <v>94</v>
      </c>
      <c r="R455" s="4">
        <v>3.1570669999999999E-3</v>
      </c>
      <c r="S455" s="4">
        <v>3.1570669999999999E-3</v>
      </c>
      <c r="T455" s="4">
        <v>3.8556519999999997E-2</v>
      </c>
      <c r="U455" s="4">
        <v>3.8556519999999997E-2</v>
      </c>
    </row>
    <row r="456" spans="1:21" x14ac:dyDescent="0.35">
      <c r="A456" s="4">
        <f t="shared" si="15"/>
        <v>94.25</v>
      </c>
      <c r="B456" s="4">
        <f t="shared" si="15"/>
        <v>0.85399449999999999</v>
      </c>
      <c r="C456" s="4">
        <f t="shared" si="15"/>
        <v>0.14600550000000001</v>
      </c>
      <c r="D456" s="4">
        <f t="shared" si="16"/>
        <v>-6.2343946984875004E-3</v>
      </c>
      <c r="E456" s="4">
        <f t="shared" si="17"/>
        <v>4.1432060000000034E-3</v>
      </c>
      <c r="H456" s="4">
        <v>94.25</v>
      </c>
      <c r="I456" s="4">
        <v>0.85399449999999999</v>
      </c>
      <c r="J456" s="4">
        <v>0.14600550000000001</v>
      </c>
      <c r="K456" s="4">
        <v>0</v>
      </c>
      <c r="L456" s="4">
        <v>0</v>
      </c>
      <c r="M456" s="4">
        <v>0.85399449999999999</v>
      </c>
      <c r="N456" s="4">
        <v>0.14600550000000001</v>
      </c>
      <c r="O456" s="4">
        <v>1</v>
      </c>
      <c r="Q456" s="4">
        <v>94.25</v>
      </c>
      <c r="R456" s="4">
        <v>3.1570679999999999E-3</v>
      </c>
      <c r="S456" s="4">
        <v>3.1570679999999999E-3</v>
      </c>
      <c r="T456" s="4">
        <v>3.8556519999999997E-2</v>
      </c>
      <c r="U456" s="4">
        <v>3.8556519999999997E-2</v>
      </c>
    </row>
    <row r="457" spans="1:21" x14ac:dyDescent="0.35">
      <c r="A457" s="4">
        <f t="shared" si="15"/>
        <v>94.5</v>
      </c>
      <c r="B457" s="4">
        <f t="shared" si="15"/>
        <v>0.85399440000000004</v>
      </c>
      <c r="C457" s="4">
        <f t="shared" si="15"/>
        <v>0.14600560000000001</v>
      </c>
      <c r="D457" s="4">
        <f t="shared" si="16"/>
        <v>-6.2343982384320011E-3</v>
      </c>
      <c r="E457" s="4">
        <f t="shared" si="17"/>
        <v>4.1432105000000011E-3</v>
      </c>
      <c r="H457" s="4">
        <v>94.5</v>
      </c>
      <c r="I457" s="4">
        <v>0.85399440000000004</v>
      </c>
      <c r="J457" s="4">
        <v>0.14600560000000001</v>
      </c>
      <c r="K457" s="4">
        <v>0</v>
      </c>
      <c r="L457" s="4">
        <v>0</v>
      </c>
      <c r="M457" s="4">
        <v>0.85399440000000004</v>
      </c>
      <c r="N457" s="4">
        <v>0.14600560000000001</v>
      </c>
      <c r="O457" s="4">
        <v>1</v>
      </c>
      <c r="Q457" s="4">
        <v>94.5</v>
      </c>
      <c r="R457" s="4">
        <v>3.1570690000000002E-3</v>
      </c>
      <c r="S457" s="4">
        <v>3.1570690000000002E-3</v>
      </c>
      <c r="T457" s="4">
        <v>3.8556510000000002E-2</v>
      </c>
      <c r="U457" s="4">
        <v>3.8556510000000002E-2</v>
      </c>
    </row>
    <row r="458" spans="1:21" x14ac:dyDescent="0.35">
      <c r="A458" s="4">
        <f t="shared" si="15"/>
        <v>94.75</v>
      </c>
      <c r="B458" s="4">
        <f t="shared" si="15"/>
        <v>0.85399440000000004</v>
      </c>
      <c r="C458" s="4">
        <f t="shared" si="15"/>
        <v>0.14600560000000001</v>
      </c>
      <c r="D458" s="4">
        <f t="shared" si="16"/>
        <v>-6.2343982384320011E-3</v>
      </c>
      <c r="E458" s="4">
        <f t="shared" si="17"/>
        <v>4.1432100000000013E-3</v>
      </c>
      <c r="H458" s="4">
        <v>94.75</v>
      </c>
      <c r="I458" s="4">
        <v>0.85399440000000004</v>
      </c>
      <c r="J458" s="4">
        <v>0.14600560000000001</v>
      </c>
      <c r="K458" s="4">
        <v>0</v>
      </c>
      <c r="L458" s="4">
        <v>0</v>
      </c>
      <c r="M458" s="4">
        <v>0.85399440000000004</v>
      </c>
      <c r="N458" s="4">
        <v>0.14600560000000001</v>
      </c>
      <c r="O458" s="4">
        <v>1</v>
      </c>
      <c r="Q458" s="4">
        <v>94.75</v>
      </c>
      <c r="R458" s="4">
        <v>3.1570700000000001E-3</v>
      </c>
      <c r="S458" s="4">
        <v>3.1570700000000001E-3</v>
      </c>
      <c r="T458" s="4">
        <v>3.8556510000000002E-2</v>
      </c>
      <c r="U458" s="4">
        <v>3.8556510000000002E-2</v>
      </c>
    </row>
    <row r="459" spans="1:21" x14ac:dyDescent="0.35">
      <c r="A459" s="4">
        <f t="shared" si="15"/>
        <v>95</v>
      </c>
      <c r="B459" s="4">
        <f t="shared" si="15"/>
        <v>0.85399429999999998</v>
      </c>
      <c r="C459" s="4">
        <f t="shared" si="15"/>
        <v>0.14600569999999999</v>
      </c>
      <c r="D459" s="4">
        <f t="shared" si="16"/>
        <v>-6.2344017783754991E-3</v>
      </c>
      <c r="E459" s="4">
        <f t="shared" si="17"/>
        <v>4.1432145000000024E-3</v>
      </c>
      <c r="H459" s="4">
        <v>95</v>
      </c>
      <c r="I459" s="4">
        <v>0.85399429999999998</v>
      </c>
      <c r="J459" s="4">
        <v>0.14600569999999999</v>
      </c>
      <c r="K459" s="4">
        <v>0</v>
      </c>
      <c r="L459" s="4">
        <v>0</v>
      </c>
      <c r="M459" s="4">
        <v>0.85399429999999998</v>
      </c>
      <c r="N459" s="4">
        <v>0.14600569999999999</v>
      </c>
      <c r="O459" s="4">
        <v>1</v>
      </c>
      <c r="Q459" s="4">
        <v>95</v>
      </c>
      <c r="R459" s="4">
        <v>3.157071E-3</v>
      </c>
      <c r="S459" s="4">
        <v>3.157071E-3</v>
      </c>
      <c r="T459" s="4">
        <v>3.85565E-2</v>
      </c>
      <c r="U459" s="4">
        <v>3.85565E-2</v>
      </c>
    </row>
    <row r="460" spans="1:21" x14ac:dyDescent="0.35">
      <c r="A460" s="4">
        <f t="shared" si="15"/>
        <v>95.25</v>
      </c>
      <c r="B460" s="4">
        <f t="shared" si="15"/>
        <v>0.85399420000000004</v>
      </c>
      <c r="C460" s="4">
        <f t="shared" si="15"/>
        <v>0.14600579999999999</v>
      </c>
      <c r="D460" s="4">
        <f t="shared" si="16"/>
        <v>-6.2344053183179997E-3</v>
      </c>
      <c r="E460" s="4">
        <f t="shared" si="17"/>
        <v>4.1432140000000027E-3</v>
      </c>
      <c r="H460" s="4">
        <v>95.25</v>
      </c>
      <c r="I460" s="4">
        <v>0.85399420000000004</v>
      </c>
      <c r="J460" s="4">
        <v>0.14600579999999999</v>
      </c>
      <c r="K460" s="4">
        <v>0</v>
      </c>
      <c r="L460" s="4">
        <v>0</v>
      </c>
      <c r="M460" s="4">
        <v>0.85399420000000004</v>
      </c>
      <c r="N460" s="4">
        <v>0.14600579999999999</v>
      </c>
      <c r="O460" s="4">
        <v>1</v>
      </c>
      <c r="Q460" s="4">
        <v>95.25</v>
      </c>
      <c r="R460" s="4">
        <v>3.1570719999999999E-3</v>
      </c>
      <c r="S460" s="4">
        <v>3.1570719999999999E-3</v>
      </c>
      <c r="T460" s="4">
        <v>3.85565E-2</v>
      </c>
      <c r="U460" s="4">
        <v>3.85565E-2</v>
      </c>
    </row>
    <row r="461" spans="1:21" x14ac:dyDescent="0.35">
      <c r="A461" s="4">
        <f t="shared" si="15"/>
        <v>95.5</v>
      </c>
      <c r="B461" s="4">
        <f t="shared" si="15"/>
        <v>0.85399420000000004</v>
      </c>
      <c r="C461" s="4">
        <f t="shared" si="15"/>
        <v>0.14600579999999999</v>
      </c>
      <c r="D461" s="4">
        <f t="shared" si="16"/>
        <v>-6.2344053183179997E-3</v>
      </c>
      <c r="E461" s="4">
        <f t="shared" si="17"/>
        <v>4.1432185000000038E-3</v>
      </c>
      <c r="H461" s="4">
        <v>95.5</v>
      </c>
      <c r="I461" s="4">
        <v>0.85399420000000004</v>
      </c>
      <c r="J461" s="4">
        <v>0.14600579999999999</v>
      </c>
      <c r="K461" s="4">
        <v>0</v>
      </c>
      <c r="L461" s="4">
        <v>0</v>
      </c>
      <c r="M461" s="4">
        <v>0.85399420000000004</v>
      </c>
      <c r="N461" s="4">
        <v>0.14600579999999999</v>
      </c>
      <c r="O461" s="4">
        <v>1</v>
      </c>
      <c r="Q461" s="4">
        <v>95.5</v>
      </c>
      <c r="R461" s="4">
        <v>3.1570729999999998E-3</v>
      </c>
      <c r="S461" s="4">
        <v>3.1570729999999998E-3</v>
      </c>
      <c r="T461" s="4">
        <v>3.8556489999999999E-2</v>
      </c>
      <c r="U461" s="4">
        <v>3.8556489999999999E-2</v>
      </c>
    </row>
    <row r="462" spans="1:21" x14ac:dyDescent="0.35">
      <c r="A462" s="4">
        <f t="shared" si="15"/>
        <v>95.75</v>
      </c>
      <c r="B462" s="4">
        <f t="shared" si="15"/>
        <v>0.85399409999999998</v>
      </c>
      <c r="C462" s="4">
        <f t="shared" si="15"/>
        <v>0.14600589999999999</v>
      </c>
      <c r="D462" s="4">
        <f t="shared" si="16"/>
        <v>-6.2344088582595002E-3</v>
      </c>
      <c r="E462" s="4">
        <f t="shared" si="17"/>
        <v>4.1432230000000014E-3</v>
      </c>
      <c r="H462" s="4">
        <v>95.75</v>
      </c>
      <c r="I462" s="4">
        <v>0.85399409999999998</v>
      </c>
      <c r="J462" s="4">
        <v>0.14600589999999999</v>
      </c>
      <c r="K462" s="4">
        <v>0</v>
      </c>
      <c r="L462" s="4">
        <v>0</v>
      </c>
      <c r="M462" s="4">
        <v>0.85399409999999998</v>
      </c>
      <c r="N462" s="4">
        <v>0.14600589999999999</v>
      </c>
      <c r="O462" s="4">
        <v>1</v>
      </c>
      <c r="Q462" s="4">
        <v>95.75</v>
      </c>
      <c r="R462" s="4">
        <v>3.1570740000000002E-3</v>
      </c>
      <c r="S462" s="4">
        <v>3.1570740000000002E-3</v>
      </c>
      <c r="T462" s="4">
        <v>3.8556479999999997E-2</v>
      </c>
      <c r="U462" s="4">
        <v>3.8556479999999997E-2</v>
      </c>
    </row>
    <row r="463" spans="1:21" x14ac:dyDescent="0.35">
      <c r="A463" s="4">
        <f t="shared" si="15"/>
        <v>96</v>
      </c>
      <c r="B463" s="4">
        <f t="shared" si="15"/>
        <v>0.85399400000000003</v>
      </c>
      <c r="C463" s="4">
        <f t="shared" si="15"/>
        <v>0.146006</v>
      </c>
      <c r="D463" s="4">
        <f t="shared" si="16"/>
        <v>-6.2344123982000007E-3</v>
      </c>
      <c r="E463" s="4">
        <f t="shared" si="17"/>
        <v>4.1432225000000017E-3</v>
      </c>
      <c r="H463" s="4">
        <v>96</v>
      </c>
      <c r="I463" s="4">
        <v>0.85399400000000003</v>
      </c>
      <c r="J463" s="4">
        <v>0.146006</v>
      </c>
      <c r="K463" s="4">
        <v>0</v>
      </c>
      <c r="L463" s="4">
        <v>0</v>
      </c>
      <c r="M463" s="4">
        <v>0.85399400000000003</v>
      </c>
      <c r="N463" s="4">
        <v>0.146006</v>
      </c>
      <c r="O463" s="4">
        <v>1</v>
      </c>
      <c r="Q463" s="4">
        <v>96</v>
      </c>
      <c r="R463" s="4">
        <v>3.1570750000000001E-3</v>
      </c>
      <c r="S463" s="4">
        <v>3.1570750000000001E-3</v>
      </c>
      <c r="T463" s="4">
        <v>3.8556479999999997E-2</v>
      </c>
      <c r="U463" s="4">
        <v>3.8556479999999997E-2</v>
      </c>
    </row>
    <row r="464" spans="1:21" x14ac:dyDescent="0.35">
      <c r="A464" s="4">
        <f t="shared" ref="A464:C527" si="18">H464</f>
        <v>96.25</v>
      </c>
      <c r="B464" s="4">
        <f t="shared" si="18"/>
        <v>0.85399389999999997</v>
      </c>
      <c r="C464" s="4">
        <f t="shared" si="18"/>
        <v>0.1460061</v>
      </c>
      <c r="D464" s="4">
        <f t="shared" ref="D464:D527" si="19">-$B$23*B464*C464</f>
        <v>-6.2344159381395002E-3</v>
      </c>
      <c r="E464" s="4">
        <f t="shared" ref="E464:E527" si="20">-(AVERAGE(R464,T464)-$B$23/2)</f>
        <v>4.1432269999999993E-3</v>
      </c>
      <c r="H464" s="4">
        <v>96.25</v>
      </c>
      <c r="I464" s="4">
        <v>0.85399389999999997</v>
      </c>
      <c r="J464" s="4">
        <v>0.1460061</v>
      </c>
      <c r="K464" s="4">
        <v>0</v>
      </c>
      <c r="L464" s="4">
        <v>0</v>
      </c>
      <c r="M464" s="4">
        <v>0.85399389999999997</v>
      </c>
      <c r="N464" s="4">
        <v>0.1460061</v>
      </c>
      <c r="O464" s="4">
        <v>1</v>
      </c>
      <c r="Q464" s="4">
        <v>96.25</v>
      </c>
      <c r="R464" s="4">
        <v>3.157076E-3</v>
      </c>
      <c r="S464" s="4">
        <v>3.157076E-3</v>
      </c>
      <c r="T464" s="4">
        <v>3.8556470000000002E-2</v>
      </c>
      <c r="U464" s="4">
        <v>3.8556470000000002E-2</v>
      </c>
    </row>
    <row r="465" spans="1:21" x14ac:dyDescent="0.35">
      <c r="A465" s="4">
        <f t="shared" si="18"/>
        <v>96.5</v>
      </c>
      <c r="B465" s="4">
        <f t="shared" si="18"/>
        <v>0.85399389999999997</v>
      </c>
      <c r="C465" s="4">
        <f t="shared" si="18"/>
        <v>0.1460061</v>
      </c>
      <c r="D465" s="4">
        <f t="shared" si="19"/>
        <v>-6.2344159381395002E-3</v>
      </c>
      <c r="E465" s="4">
        <f t="shared" si="20"/>
        <v>4.1432310000000007E-3</v>
      </c>
      <c r="H465" s="4">
        <v>96.5</v>
      </c>
      <c r="I465" s="4">
        <v>0.85399389999999997</v>
      </c>
      <c r="J465" s="4">
        <v>0.1460061</v>
      </c>
      <c r="K465" s="4">
        <v>0</v>
      </c>
      <c r="L465" s="4">
        <v>0</v>
      </c>
      <c r="M465" s="4">
        <v>0.85399389999999997</v>
      </c>
      <c r="N465" s="4">
        <v>0.1460061</v>
      </c>
      <c r="O465" s="4">
        <v>1</v>
      </c>
      <c r="Q465" s="4">
        <v>96.5</v>
      </c>
      <c r="R465" s="4">
        <v>3.1570779999999998E-3</v>
      </c>
      <c r="S465" s="4">
        <v>3.1570779999999998E-3</v>
      </c>
      <c r="T465" s="4">
        <v>3.8556460000000001E-2</v>
      </c>
      <c r="U465" s="4">
        <v>3.8556460000000001E-2</v>
      </c>
    </row>
    <row r="466" spans="1:21" x14ac:dyDescent="0.35">
      <c r="A466" s="4">
        <f t="shared" si="18"/>
        <v>96.75</v>
      </c>
      <c r="B466" s="4">
        <f t="shared" si="18"/>
        <v>0.85399380000000003</v>
      </c>
      <c r="C466" s="4">
        <f t="shared" si="18"/>
        <v>0.1460062</v>
      </c>
      <c r="D466" s="4">
        <f t="shared" si="19"/>
        <v>-6.2344194780780005E-3</v>
      </c>
      <c r="E466" s="4">
        <f t="shared" si="20"/>
        <v>4.143230500000001E-3</v>
      </c>
      <c r="H466" s="4">
        <v>96.75</v>
      </c>
      <c r="I466" s="4">
        <v>0.85399380000000003</v>
      </c>
      <c r="J466" s="4">
        <v>0.1460062</v>
      </c>
      <c r="K466" s="4">
        <v>0</v>
      </c>
      <c r="L466" s="4">
        <v>0</v>
      </c>
      <c r="M466" s="4">
        <v>0.85399380000000003</v>
      </c>
      <c r="N466" s="4">
        <v>0.1460062</v>
      </c>
      <c r="O466" s="4">
        <v>1</v>
      </c>
      <c r="Q466" s="4">
        <v>96.75</v>
      </c>
      <c r="R466" s="4">
        <v>3.1570790000000001E-3</v>
      </c>
      <c r="S466" s="4">
        <v>3.1570790000000001E-3</v>
      </c>
      <c r="T466" s="4">
        <v>3.8556460000000001E-2</v>
      </c>
      <c r="U466" s="4">
        <v>3.8556460000000001E-2</v>
      </c>
    </row>
    <row r="467" spans="1:21" x14ac:dyDescent="0.35">
      <c r="A467" s="4">
        <f t="shared" si="18"/>
        <v>97</v>
      </c>
      <c r="B467" s="4">
        <f t="shared" si="18"/>
        <v>0.85399369999999997</v>
      </c>
      <c r="C467" s="4">
        <f t="shared" si="18"/>
        <v>0.14600630000000001</v>
      </c>
      <c r="D467" s="4">
        <f t="shared" si="19"/>
        <v>-6.2344230180155008E-3</v>
      </c>
      <c r="E467" s="4">
        <f t="shared" si="20"/>
        <v>4.1432350000000021E-3</v>
      </c>
      <c r="H467" s="4">
        <v>97</v>
      </c>
      <c r="I467" s="4">
        <v>0.85399369999999997</v>
      </c>
      <c r="J467" s="4">
        <v>0.14600630000000001</v>
      </c>
      <c r="K467" s="4">
        <v>0</v>
      </c>
      <c r="L467" s="4">
        <v>0</v>
      </c>
      <c r="M467" s="4">
        <v>0.85399369999999997</v>
      </c>
      <c r="N467" s="4">
        <v>0.14600630000000001</v>
      </c>
      <c r="O467" s="4">
        <v>1</v>
      </c>
      <c r="Q467" s="4">
        <v>97</v>
      </c>
      <c r="R467" s="4">
        <v>3.15708E-3</v>
      </c>
      <c r="S467" s="4">
        <v>3.15708E-3</v>
      </c>
      <c r="T467" s="4">
        <v>3.8556449999999999E-2</v>
      </c>
      <c r="U467" s="4">
        <v>3.8556449999999999E-2</v>
      </c>
    </row>
    <row r="468" spans="1:21" x14ac:dyDescent="0.35">
      <c r="A468" s="4">
        <f t="shared" si="18"/>
        <v>97.25</v>
      </c>
      <c r="B468" s="4">
        <f t="shared" si="18"/>
        <v>0.85399360000000002</v>
      </c>
      <c r="C468" s="4">
        <f t="shared" si="18"/>
        <v>0.14600640000000001</v>
      </c>
      <c r="D468" s="4">
        <f t="shared" si="19"/>
        <v>-6.234426557952001E-3</v>
      </c>
      <c r="E468" s="4">
        <f t="shared" si="20"/>
        <v>4.1432395000000032E-3</v>
      </c>
      <c r="H468" s="4">
        <v>97.25</v>
      </c>
      <c r="I468" s="4">
        <v>0.85399360000000002</v>
      </c>
      <c r="J468" s="4">
        <v>0.14600640000000001</v>
      </c>
      <c r="K468" s="4">
        <v>0</v>
      </c>
      <c r="L468" s="4">
        <v>0</v>
      </c>
      <c r="M468" s="4">
        <v>0.85399360000000002</v>
      </c>
      <c r="N468" s="4">
        <v>0.14600640000000001</v>
      </c>
      <c r="O468" s="4">
        <v>1</v>
      </c>
      <c r="Q468" s="4">
        <v>97.25</v>
      </c>
      <c r="R468" s="4">
        <v>3.1570809999999999E-3</v>
      </c>
      <c r="S468" s="4">
        <v>3.1570809999999999E-3</v>
      </c>
      <c r="T468" s="4">
        <v>3.8556439999999997E-2</v>
      </c>
      <c r="U468" s="4">
        <v>3.8556439999999997E-2</v>
      </c>
    </row>
    <row r="469" spans="1:21" x14ac:dyDescent="0.35">
      <c r="A469" s="4">
        <f t="shared" si="18"/>
        <v>97.5</v>
      </c>
      <c r="B469" s="4">
        <f t="shared" si="18"/>
        <v>0.85399349999999996</v>
      </c>
      <c r="C469" s="4">
        <f t="shared" si="18"/>
        <v>0.14600650000000001</v>
      </c>
      <c r="D469" s="4">
        <f t="shared" si="19"/>
        <v>-6.2344300978875002E-3</v>
      </c>
      <c r="E469" s="4">
        <f t="shared" si="20"/>
        <v>4.1432435000000011E-3</v>
      </c>
      <c r="H469" s="4">
        <v>97.5</v>
      </c>
      <c r="I469" s="4">
        <v>0.85399349999999996</v>
      </c>
      <c r="J469" s="4">
        <v>0.14600650000000001</v>
      </c>
      <c r="K469" s="4">
        <v>0</v>
      </c>
      <c r="L469" s="4">
        <v>0</v>
      </c>
      <c r="M469" s="4">
        <v>0.85399349999999996</v>
      </c>
      <c r="N469" s="4">
        <v>0.14600650000000001</v>
      </c>
      <c r="O469" s="4">
        <v>1</v>
      </c>
      <c r="Q469" s="4">
        <v>97.5</v>
      </c>
      <c r="R469" s="4">
        <v>3.1570830000000002E-3</v>
      </c>
      <c r="S469" s="4">
        <v>3.1570830000000002E-3</v>
      </c>
      <c r="T469" s="4">
        <v>3.8556430000000003E-2</v>
      </c>
      <c r="U469" s="4">
        <v>3.8556430000000003E-2</v>
      </c>
    </row>
    <row r="470" spans="1:21" x14ac:dyDescent="0.35">
      <c r="A470" s="4">
        <f t="shared" si="18"/>
        <v>97.75</v>
      </c>
      <c r="B470" s="4">
        <f t="shared" si="18"/>
        <v>0.85399340000000001</v>
      </c>
      <c r="C470" s="4">
        <f t="shared" si="18"/>
        <v>0.14600659999999999</v>
      </c>
      <c r="D470" s="4">
        <f t="shared" si="19"/>
        <v>-6.2344336378219994E-3</v>
      </c>
      <c r="E470" s="4">
        <f t="shared" si="20"/>
        <v>4.1432480000000022E-3</v>
      </c>
      <c r="H470" s="4">
        <v>97.75</v>
      </c>
      <c r="I470" s="4">
        <v>0.85399340000000001</v>
      </c>
      <c r="J470" s="4">
        <v>0.14600659999999999</v>
      </c>
      <c r="K470" s="4">
        <v>0</v>
      </c>
      <c r="L470" s="4">
        <v>0</v>
      </c>
      <c r="M470" s="4">
        <v>0.85399340000000001</v>
      </c>
      <c r="N470" s="4">
        <v>0.14600659999999999</v>
      </c>
      <c r="O470" s="4">
        <v>1</v>
      </c>
      <c r="Q470" s="4">
        <v>97.75</v>
      </c>
      <c r="R470" s="4">
        <v>3.1570840000000001E-3</v>
      </c>
      <c r="S470" s="4">
        <v>3.1570840000000001E-3</v>
      </c>
      <c r="T470" s="4">
        <v>3.8556420000000001E-2</v>
      </c>
      <c r="U470" s="4">
        <v>3.8556420000000001E-2</v>
      </c>
    </row>
    <row r="471" spans="1:21" x14ac:dyDescent="0.35">
      <c r="A471" s="4">
        <f t="shared" si="18"/>
        <v>98</v>
      </c>
      <c r="B471" s="4">
        <f t="shared" si="18"/>
        <v>0.85399329999999996</v>
      </c>
      <c r="C471" s="4">
        <f t="shared" si="18"/>
        <v>0.14600669999999999</v>
      </c>
      <c r="D471" s="4">
        <f t="shared" si="19"/>
        <v>-6.2344371777554993E-3</v>
      </c>
      <c r="E471" s="4">
        <f t="shared" si="20"/>
        <v>4.1432470000000027E-3</v>
      </c>
      <c r="H471" s="4">
        <v>98</v>
      </c>
      <c r="I471" s="4">
        <v>0.85399329999999996</v>
      </c>
      <c r="J471" s="4">
        <v>0.14600669999999999</v>
      </c>
      <c r="K471" s="4">
        <v>0</v>
      </c>
      <c r="L471" s="4">
        <v>0</v>
      </c>
      <c r="M471" s="4">
        <v>0.85399329999999996</v>
      </c>
      <c r="N471" s="4">
        <v>0.14600669999999999</v>
      </c>
      <c r="O471" s="4">
        <v>1</v>
      </c>
      <c r="Q471" s="4">
        <v>98</v>
      </c>
      <c r="R471" s="4">
        <v>3.1570859999999999E-3</v>
      </c>
      <c r="S471" s="4">
        <v>3.1570859999999999E-3</v>
      </c>
      <c r="T471" s="4">
        <v>3.8556420000000001E-2</v>
      </c>
      <c r="U471" s="4">
        <v>3.8556420000000001E-2</v>
      </c>
    </row>
    <row r="472" spans="1:21" x14ac:dyDescent="0.35">
      <c r="A472" s="4">
        <f t="shared" si="18"/>
        <v>98.25</v>
      </c>
      <c r="B472" s="4">
        <f t="shared" si="18"/>
        <v>0.85399320000000001</v>
      </c>
      <c r="C472" s="4">
        <f t="shared" si="18"/>
        <v>0.14600679999999999</v>
      </c>
      <c r="D472" s="4">
        <f t="shared" si="19"/>
        <v>-6.2344407176880001E-3</v>
      </c>
      <c r="E472" s="4">
        <f t="shared" si="20"/>
        <v>4.1432515000000003E-3</v>
      </c>
      <c r="H472" s="4">
        <v>98.25</v>
      </c>
      <c r="I472" s="4">
        <v>0.85399320000000001</v>
      </c>
      <c r="J472" s="4">
        <v>0.14600679999999999</v>
      </c>
      <c r="K472" s="4">
        <v>0</v>
      </c>
      <c r="L472" s="4">
        <v>0</v>
      </c>
      <c r="M472" s="4">
        <v>0.85399320000000001</v>
      </c>
      <c r="N472" s="4">
        <v>0.14600679999999999</v>
      </c>
      <c r="O472" s="4">
        <v>1</v>
      </c>
      <c r="Q472" s="4">
        <v>98.25</v>
      </c>
      <c r="R472" s="4">
        <v>3.1570869999999998E-3</v>
      </c>
      <c r="S472" s="4">
        <v>3.1570869999999998E-3</v>
      </c>
      <c r="T472" s="4">
        <v>3.8556409999999999E-2</v>
      </c>
      <c r="U472" s="4">
        <v>3.8556409999999999E-2</v>
      </c>
    </row>
    <row r="473" spans="1:21" x14ac:dyDescent="0.35">
      <c r="A473" s="4">
        <f t="shared" si="18"/>
        <v>98.5</v>
      </c>
      <c r="B473" s="4">
        <f t="shared" si="18"/>
        <v>0.85399309999999995</v>
      </c>
      <c r="C473" s="4">
        <f t="shared" si="18"/>
        <v>0.1460069</v>
      </c>
      <c r="D473" s="4">
        <f t="shared" si="19"/>
        <v>-6.2344442576195E-3</v>
      </c>
      <c r="E473" s="4">
        <f t="shared" si="20"/>
        <v>4.1432555000000017E-3</v>
      </c>
      <c r="H473" s="4">
        <v>98.5</v>
      </c>
      <c r="I473" s="4">
        <v>0.85399309999999995</v>
      </c>
      <c r="J473" s="4">
        <v>0.1460069</v>
      </c>
      <c r="K473" s="4">
        <v>0</v>
      </c>
      <c r="L473" s="4">
        <v>0</v>
      </c>
      <c r="M473" s="4">
        <v>0.85399309999999995</v>
      </c>
      <c r="N473" s="4">
        <v>0.1460069</v>
      </c>
      <c r="O473" s="4">
        <v>1</v>
      </c>
      <c r="Q473" s="4">
        <v>98.5</v>
      </c>
      <c r="R473" s="4">
        <v>3.1570890000000001E-3</v>
      </c>
      <c r="S473" s="4">
        <v>3.1570890000000001E-3</v>
      </c>
      <c r="T473" s="4">
        <v>3.8556399999999998E-2</v>
      </c>
      <c r="U473" s="4">
        <v>3.8556399999999998E-2</v>
      </c>
    </row>
    <row r="474" spans="1:21" x14ac:dyDescent="0.35">
      <c r="A474" s="4">
        <f t="shared" si="18"/>
        <v>98.75</v>
      </c>
      <c r="B474" s="4">
        <f t="shared" si="18"/>
        <v>0.853993</v>
      </c>
      <c r="C474" s="4">
        <f t="shared" si="18"/>
        <v>0.146007</v>
      </c>
      <c r="D474" s="4">
        <f t="shared" si="19"/>
        <v>-6.2344477975500006E-3</v>
      </c>
      <c r="E474" s="4">
        <f t="shared" si="20"/>
        <v>4.1432599999999993E-3</v>
      </c>
      <c r="H474" s="4">
        <v>98.75</v>
      </c>
      <c r="I474" s="4">
        <v>0.853993</v>
      </c>
      <c r="J474" s="4">
        <v>0.146007</v>
      </c>
      <c r="K474" s="4">
        <v>0</v>
      </c>
      <c r="L474" s="4">
        <v>0</v>
      </c>
      <c r="M474" s="4">
        <v>0.853993</v>
      </c>
      <c r="N474" s="4">
        <v>0.146007</v>
      </c>
      <c r="O474" s="4">
        <v>1</v>
      </c>
      <c r="Q474" s="4">
        <v>98.75</v>
      </c>
      <c r="R474" s="4">
        <v>3.15709E-3</v>
      </c>
      <c r="S474" s="4">
        <v>3.15709E-3</v>
      </c>
      <c r="T474" s="4">
        <v>3.8556390000000003E-2</v>
      </c>
      <c r="U474" s="4">
        <v>3.8556390000000003E-2</v>
      </c>
    </row>
    <row r="475" spans="1:21" x14ac:dyDescent="0.35">
      <c r="A475" s="4">
        <f t="shared" si="18"/>
        <v>99</v>
      </c>
      <c r="B475" s="4">
        <f t="shared" si="18"/>
        <v>0.85399290000000005</v>
      </c>
      <c r="C475" s="4">
        <f t="shared" si="18"/>
        <v>0.1460071</v>
      </c>
      <c r="D475" s="4">
        <f t="shared" si="19"/>
        <v>-6.2344513374795012E-3</v>
      </c>
      <c r="E475" s="4">
        <f t="shared" si="20"/>
        <v>4.1432640000000007E-3</v>
      </c>
      <c r="H475" s="4">
        <v>99</v>
      </c>
      <c r="I475" s="4">
        <v>0.85399290000000005</v>
      </c>
      <c r="J475" s="4">
        <v>0.1460071</v>
      </c>
      <c r="K475" s="4">
        <v>0</v>
      </c>
      <c r="L475" s="4">
        <v>0</v>
      </c>
      <c r="M475" s="4">
        <v>0.85399290000000005</v>
      </c>
      <c r="N475" s="4">
        <v>0.1460071</v>
      </c>
      <c r="O475" s="4">
        <v>1</v>
      </c>
      <c r="Q475" s="4">
        <v>99</v>
      </c>
      <c r="R475" s="4">
        <v>3.1570919999999998E-3</v>
      </c>
      <c r="S475" s="4">
        <v>3.1570919999999998E-3</v>
      </c>
      <c r="T475" s="4">
        <v>3.8556380000000001E-2</v>
      </c>
      <c r="U475" s="4">
        <v>3.8556380000000001E-2</v>
      </c>
    </row>
    <row r="476" spans="1:21" x14ac:dyDescent="0.35">
      <c r="A476" s="4">
        <f t="shared" si="18"/>
        <v>99.25</v>
      </c>
      <c r="B476" s="4">
        <f t="shared" si="18"/>
        <v>0.8539928</v>
      </c>
      <c r="C476" s="4">
        <f t="shared" si="18"/>
        <v>0.1460072</v>
      </c>
      <c r="D476" s="4">
        <f t="shared" si="19"/>
        <v>-6.2344548774080008E-3</v>
      </c>
      <c r="E476" s="4">
        <f t="shared" si="20"/>
        <v>4.1432685000000018E-3</v>
      </c>
      <c r="H476" s="4">
        <v>99.25</v>
      </c>
      <c r="I476" s="4">
        <v>0.8539928</v>
      </c>
      <c r="J476" s="4">
        <v>0.1460072</v>
      </c>
      <c r="K476" s="4">
        <v>0</v>
      </c>
      <c r="L476" s="4">
        <v>0</v>
      </c>
      <c r="M476" s="4">
        <v>0.8539928</v>
      </c>
      <c r="N476" s="4">
        <v>0.1460072</v>
      </c>
      <c r="O476" s="4">
        <v>1</v>
      </c>
      <c r="Q476" s="4">
        <v>99.25</v>
      </c>
      <c r="R476" s="4">
        <v>3.1570930000000001E-3</v>
      </c>
      <c r="S476" s="4">
        <v>3.1570930000000001E-3</v>
      </c>
      <c r="T476" s="4">
        <v>3.855637E-2</v>
      </c>
      <c r="U476" s="4">
        <v>3.855637E-2</v>
      </c>
    </row>
    <row r="477" spans="1:21" x14ac:dyDescent="0.35">
      <c r="A477" s="4">
        <f t="shared" si="18"/>
        <v>99.5</v>
      </c>
      <c r="B477" s="4">
        <f t="shared" si="18"/>
        <v>0.85399259999999999</v>
      </c>
      <c r="C477" s="4">
        <f t="shared" si="18"/>
        <v>0.14600740000000001</v>
      </c>
      <c r="D477" s="4">
        <f t="shared" si="19"/>
        <v>-6.2344619572620007E-3</v>
      </c>
      <c r="E477" s="4">
        <f t="shared" si="20"/>
        <v>4.1432725000000031E-3</v>
      </c>
      <c r="H477" s="4">
        <v>99.5</v>
      </c>
      <c r="I477" s="4">
        <v>0.85399259999999999</v>
      </c>
      <c r="J477" s="4">
        <v>0.14600740000000001</v>
      </c>
      <c r="K477" s="4">
        <v>0</v>
      </c>
      <c r="L477" s="4">
        <v>0</v>
      </c>
      <c r="M477" s="4">
        <v>0.85399259999999999</v>
      </c>
      <c r="N477" s="4">
        <v>0.14600740000000001</v>
      </c>
      <c r="O477" s="4">
        <v>1</v>
      </c>
      <c r="Q477" s="4">
        <v>99.5</v>
      </c>
      <c r="R477" s="4">
        <v>3.157095E-3</v>
      </c>
      <c r="S477" s="4">
        <v>3.157095E-3</v>
      </c>
      <c r="T477" s="4">
        <v>3.8556359999999998E-2</v>
      </c>
      <c r="U477" s="4">
        <v>3.8556359999999998E-2</v>
      </c>
    </row>
    <row r="478" spans="1:21" x14ac:dyDescent="0.35">
      <c r="A478" s="4">
        <f t="shared" si="18"/>
        <v>99.75</v>
      </c>
      <c r="B478" s="4">
        <f t="shared" si="18"/>
        <v>0.85399250000000004</v>
      </c>
      <c r="C478" s="4">
        <f t="shared" si="18"/>
        <v>0.14600750000000001</v>
      </c>
      <c r="D478" s="4">
        <f t="shared" si="19"/>
        <v>-6.234465497187501E-3</v>
      </c>
      <c r="E478" s="4">
        <f t="shared" si="20"/>
        <v>4.143276500000001E-3</v>
      </c>
      <c r="H478" s="4">
        <v>99.75</v>
      </c>
      <c r="I478" s="4">
        <v>0.85399250000000004</v>
      </c>
      <c r="J478" s="4">
        <v>0.14600750000000001</v>
      </c>
      <c r="K478" s="4">
        <v>0</v>
      </c>
      <c r="L478" s="4">
        <v>0</v>
      </c>
      <c r="M478" s="4">
        <v>0.85399250000000004</v>
      </c>
      <c r="N478" s="4">
        <v>0.14600750000000001</v>
      </c>
      <c r="O478" s="4">
        <v>1</v>
      </c>
      <c r="Q478" s="4">
        <v>99.75</v>
      </c>
      <c r="R478" s="4">
        <v>3.1570970000000002E-3</v>
      </c>
      <c r="S478" s="4">
        <v>3.1570970000000002E-3</v>
      </c>
      <c r="T478" s="4">
        <v>3.8556350000000003E-2</v>
      </c>
      <c r="U478" s="4">
        <v>3.8556350000000003E-2</v>
      </c>
    </row>
    <row r="479" spans="1:21" x14ac:dyDescent="0.35">
      <c r="A479" s="4">
        <f t="shared" si="18"/>
        <v>100</v>
      </c>
      <c r="B479" s="4">
        <f t="shared" si="18"/>
        <v>0.85399239999999998</v>
      </c>
      <c r="C479" s="4">
        <f t="shared" si="18"/>
        <v>0.14600759999999999</v>
      </c>
      <c r="D479" s="4">
        <f t="shared" si="19"/>
        <v>-6.2344690371119995E-3</v>
      </c>
      <c r="E479" s="4">
        <f t="shared" si="20"/>
        <v>4.1432804999999989E-3</v>
      </c>
      <c r="H479" s="4">
        <v>100</v>
      </c>
      <c r="I479" s="4">
        <v>0.85399239999999998</v>
      </c>
      <c r="J479" s="4">
        <v>0.14600759999999999</v>
      </c>
      <c r="K479" s="4">
        <v>0</v>
      </c>
      <c r="L479" s="4">
        <v>0</v>
      </c>
      <c r="M479" s="4">
        <v>0.85399239999999998</v>
      </c>
      <c r="N479" s="4">
        <v>0.14600759999999999</v>
      </c>
      <c r="O479" s="4">
        <v>1</v>
      </c>
      <c r="Q479" s="4">
        <v>100</v>
      </c>
      <c r="R479" s="4">
        <v>3.157099E-3</v>
      </c>
      <c r="S479" s="4">
        <v>3.157099E-3</v>
      </c>
      <c r="T479" s="4">
        <v>3.8556340000000001E-2</v>
      </c>
      <c r="U479" s="4">
        <v>3.8556340000000001E-2</v>
      </c>
    </row>
    <row r="480" spans="1:21" x14ac:dyDescent="0.35">
      <c r="A480" s="4">
        <f t="shared" si="18"/>
        <v>100.25</v>
      </c>
      <c r="B480" s="4">
        <f t="shared" si="18"/>
        <v>0.85399230000000004</v>
      </c>
      <c r="C480" s="4">
        <f t="shared" si="18"/>
        <v>0.14600769999999999</v>
      </c>
      <c r="D480" s="4">
        <f t="shared" si="19"/>
        <v>-6.2344725770354997E-3</v>
      </c>
      <c r="E480" s="4">
        <f t="shared" si="20"/>
        <v>4.1432845000000003E-3</v>
      </c>
      <c r="H480" s="4">
        <v>100.25</v>
      </c>
      <c r="I480" s="4">
        <v>0.85399230000000004</v>
      </c>
      <c r="J480" s="4">
        <v>0.14600769999999999</v>
      </c>
      <c r="K480" s="4">
        <v>0</v>
      </c>
      <c r="L480" s="4">
        <v>0</v>
      </c>
      <c r="M480" s="4">
        <v>0.85399230000000004</v>
      </c>
      <c r="N480" s="4">
        <v>0.14600769999999999</v>
      </c>
      <c r="O480" s="4">
        <v>1</v>
      </c>
      <c r="Q480" s="4">
        <v>100.25</v>
      </c>
      <c r="R480" s="4">
        <v>3.1571009999999998E-3</v>
      </c>
      <c r="S480" s="4">
        <v>3.1571009999999998E-3</v>
      </c>
      <c r="T480" s="4">
        <v>3.855633E-2</v>
      </c>
      <c r="U480" s="4">
        <v>3.855633E-2</v>
      </c>
    </row>
    <row r="481" spans="1:21" x14ac:dyDescent="0.35">
      <c r="A481" s="4">
        <f t="shared" si="18"/>
        <v>100.5</v>
      </c>
      <c r="B481" s="4">
        <f t="shared" si="18"/>
        <v>0.85399210000000003</v>
      </c>
      <c r="C481" s="4">
        <f t="shared" si="18"/>
        <v>0.1460079</v>
      </c>
      <c r="D481" s="4">
        <f t="shared" si="19"/>
        <v>-6.2344796568794998E-3</v>
      </c>
      <c r="E481" s="4">
        <f t="shared" si="20"/>
        <v>4.143293499999999E-3</v>
      </c>
      <c r="H481" s="4">
        <v>100.5</v>
      </c>
      <c r="I481" s="4">
        <v>0.85399210000000003</v>
      </c>
      <c r="J481" s="4">
        <v>0.1460079</v>
      </c>
      <c r="K481" s="4">
        <v>0</v>
      </c>
      <c r="L481" s="4">
        <v>0</v>
      </c>
      <c r="M481" s="4">
        <v>0.85399210000000003</v>
      </c>
      <c r="N481" s="4">
        <v>0.1460079</v>
      </c>
      <c r="O481" s="4">
        <v>1</v>
      </c>
      <c r="Q481" s="4">
        <v>100.5</v>
      </c>
      <c r="R481" s="4">
        <v>3.1571030000000001E-3</v>
      </c>
      <c r="S481" s="4">
        <v>3.1571030000000001E-3</v>
      </c>
      <c r="T481" s="4">
        <v>3.8556310000000003E-2</v>
      </c>
      <c r="U481" s="4">
        <v>3.8556310000000003E-2</v>
      </c>
    </row>
    <row r="482" spans="1:21" x14ac:dyDescent="0.35">
      <c r="A482" s="4">
        <f t="shared" si="18"/>
        <v>100.75</v>
      </c>
      <c r="B482" s="4">
        <f t="shared" si="18"/>
        <v>0.85399199999999997</v>
      </c>
      <c r="C482" s="4">
        <f t="shared" si="18"/>
        <v>0.146008</v>
      </c>
      <c r="D482" s="4">
        <f t="shared" si="19"/>
        <v>-6.2344831968000006E-3</v>
      </c>
      <c r="E482" s="4">
        <f t="shared" si="20"/>
        <v>4.1432975000000004E-3</v>
      </c>
      <c r="H482" s="4">
        <v>100.75</v>
      </c>
      <c r="I482" s="4">
        <v>0.85399199999999997</v>
      </c>
      <c r="J482" s="4">
        <v>0.146008</v>
      </c>
      <c r="K482" s="4">
        <v>0</v>
      </c>
      <c r="L482" s="4">
        <v>0</v>
      </c>
      <c r="M482" s="4">
        <v>0.85399199999999997</v>
      </c>
      <c r="N482" s="4">
        <v>0.146008</v>
      </c>
      <c r="O482" s="4">
        <v>1</v>
      </c>
      <c r="Q482" s="4">
        <v>100.75</v>
      </c>
      <c r="R482" s="4">
        <v>3.1571049999999999E-3</v>
      </c>
      <c r="S482" s="4">
        <v>3.1571049999999999E-3</v>
      </c>
      <c r="T482" s="4">
        <v>3.8556300000000002E-2</v>
      </c>
      <c r="U482" s="4">
        <v>3.8556300000000002E-2</v>
      </c>
    </row>
    <row r="483" spans="1:21" x14ac:dyDescent="0.35">
      <c r="A483" s="4">
        <f t="shared" si="18"/>
        <v>101</v>
      </c>
      <c r="B483" s="4">
        <f t="shared" si="18"/>
        <v>0.85399179999999997</v>
      </c>
      <c r="C483" s="4">
        <f t="shared" si="18"/>
        <v>0.1460082</v>
      </c>
      <c r="D483" s="4">
        <f t="shared" si="19"/>
        <v>-6.2344902766380004E-3</v>
      </c>
      <c r="E483" s="4">
        <f t="shared" si="20"/>
        <v>4.1433015000000017E-3</v>
      </c>
      <c r="H483" s="4">
        <v>101</v>
      </c>
      <c r="I483" s="4">
        <v>0.85399179999999997</v>
      </c>
      <c r="J483" s="4">
        <v>0.1460082</v>
      </c>
      <c r="K483" s="4">
        <v>0</v>
      </c>
      <c r="L483" s="4">
        <v>0</v>
      </c>
      <c r="M483" s="4">
        <v>0.85399179999999997</v>
      </c>
      <c r="N483" s="4">
        <v>0.1460082</v>
      </c>
      <c r="O483" s="4">
        <v>1</v>
      </c>
      <c r="Q483" s="4">
        <v>101</v>
      </c>
      <c r="R483" s="4">
        <v>3.1571070000000001E-3</v>
      </c>
      <c r="S483" s="4">
        <v>3.1571070000000001E-3</v>
      </c>
      <c r="T483" s="4">
        <v>3.855629E-2</v>
      </c>
      <c r="U483" s="4">
        <v>3.855629E-2</v>
      </c>
    </row>
    <row r="484" spans="1:21" x14ac:dyDescent="0.35">
      <c r="A484" s="4">
        <f t="shared" si="18"/>
        <v>101.25</v>
      </c>
      <c r="B484" s="4">
        <f t="shared" si="18"/>
        <v>0.85399170000000002</v>
      </c>
      <c r="C484" s="4">
        <f t="shared" si="18"/>
        <v>0.14600830000000001</v>
      </c>
      <c r="D484" s="4">
        <f t="shared" si="19"/>
        <v>-6.234493816555501E-3</v>
      </c>
      <c r="E484" s="4">
        <f t="shared" si="20"/>
        <v>4.1433055000000031E-3</v>
      </c>
      <c r="H484" s="4">
        <v>101.25</v>
      </c>
      <c r="I484" s="4">
        <v>0.85399170000000002</v>
      </c>
      <c r="J484" s="4">
        <v>0.14600830000000001</v>
      </c>
      <c r="K484" s="4">
        <v>0</v>
      </c>
      <c r="L484" s="4">
        <v>0</v>
      </c>
      <c r="M484" s="4">
        <v>0.85399170000000002</v>
      </c>
      <c r="N484" s="4">
        <v>0.14600830000000001</v>
      </c>
      <c r="O484" s="4">
        <v>1</v>
      </c>
      <c r="Q484" s="4">
        <v>101.25</v>
      </c>
      <c r="R484" s="4">
        <v>3.157109E-3</v>
      </c>
      <c r="S484" s="4">
        <v>3.157109E-3</v>
      </c>
      <c r="T484" s="4">
        <v>3.8556279999999998E-2</v>
      </c>
      <c r="U484" s="4">
        <v>3.8556279999999998E-2</v>
      </c>
    </row>
    <row r="485" spans="1:21" x14ac:dyDescent="0.35">
      <c r="A485" s="4">
        <f t="shared" si="18"/>
        <v>101.5</v>
      </c>
      <c r="B485" s="4">
        <f t="shared" si="18"/>
        <v>0.85399150000000001</v>
      </c>
      <c r="C485" s="4">
        <f t="shared" si="18"/>
        <v>0.14600850000000001</v>
      </c>
      <c r="D485" s="4">
        <f t="shared" si="19"/>
        <v>-6.2345008963875011E-3</v>
      </c>
      <c r="E485" s="4">
        <f t="shared" si="20"/>
        <v>4.1433145000000018E-3</v>
      </c>
      <c r="H485" s="4">
        <v>101.5</v>
      </c>
      <c r="I485" s="4">
        <v>0.85399150000000001</v>
      </c>
      <c r="J485" s="4">
        <v>0.14600850000000001</v>
      </c>
      <c r="K485" s="4">
        <v>0</v>
      </c>
      <c r="L485" s="4">
        <v>0</v>
      </c>
      <c r="M485" s="4">
        <v>0.85399150000000001</v>
      </c>
      <c r="N485" s="4">
        <v>0.14600850000000001</v>
      </c>
      <c r="O485" s="4">
        <v>1</v>
      </c>
      <c r="Q485" s="4">
        <v>101.5</v>
      </c>
      <c r="R485" s="4">
        <v>3.1571110000000002E-3</v>
      </c>
      <c r="S485" s="4">
        <v>3.1571110000000002E-3</v>
      </c>
      <c r="T485" s="4">
        <v>3.8556260000000002E-2</v>
      </c>
      <c r="U485" s="4">
        <v>3.8556260000000002E-2</v>
      </c>
    </row>
    <row r="486" spans="1:21" x14ac:dyDescent="0.35">
      <c r="A486" s="4">
        <f t="shared" si="18"/>
        <v>101.75</v>
      </c>
      <c r="B486" s="4">
        <f t="shared" si="18"/>
        <v>0.85399139999999996</v>
      </c>
      <c r="C486" s="4">
        <f t="shared" si="18"/>
        <v>0.14600859999999999</v>
      </c>
      <c r="D486" s="4">
        <f t="shared" si="19"/>
        <v>-6.234504436301999E-3</v>
      </c>
      <c r="E486" s="4">
        <f t="shared" si="20"/>
        <v>4.143318E-3</v>
      </c>
      <c r="H486" s="4">
        <v>101.75</v>
      </c>
      <c r="I486" s="4">
        <v>0.85399139999999996</v>
      </c>
      <c r="J486" s="4">
        <v>0.14600859999999999</v>
      </c>
      <c r="K486" s="4">
        <v>0</v>
      </c>
      <c r="L486" s="4">
        <v>0</v>
      </c>
      <c r="M486" s="4">
        <v>0.85399139999999996</v>
      </c>
      <c r="N486" s="4">
        <v>0.14600859999999999</v>
      </c>
      <c r="O486" s="4">
        <v>1</v>
      </c>
      <c r="Q486" s="4">
        <v>101.75</v>
      </c>
      <c r="R486" s="4">
        <v>3.1571139999999999E-3</v>
      </c>
      <c r="S486" s="4">
        <v>3.1571139999999999E-3</v>
      </c>
      <c r="T486" s="4">
        <v>3.855625E-2</v>
      </c>
      <c r="U486" s="4">
        <v>3.855625E-2</v>
      </c>
    </row>
    <row r="487" spans="1:21" x14ac:dyDescent="0.35">
      <c r="A487" s="4">
        <f t="shared" si="18"/>
        <v>102</v>
      </c>
      <c r="B487" s="4">
        <f t="shared" si="18"/>
        <v>0.85399119999999995</v>
      </c>
      <c r="C487" s="4">
        <f t="shared" si="18"/>
        <v>0.14600879999999999</v>
      </c>
      <c r="D487" s="4">
        <f t="shared" si="19"/>
        <v>-6.2345115161279996E-3</v>
      </c>
      <c r="E487" s="4">
        <f t="shared" si="20"/>
        <v>4.1433220000000014E-3</v>
      </c>
      <c r="H487" s="4">
        <v>102</v>
      </c>
      <c r="I487" s="4">
        <v>0.85399119999999995</v>
      </c>
      <c r="J487" s="4">
        <v>0.14600879999999999</v>
      </c>
      <c r="K487" s="4">
        <v>0</v>
      </c>
      <c r="L487" s="4">
        <v>0</v>
      </c>
      <c r="M487" s="4">
        <v>0.85399119999999995</v>
      </c>
      <c r="N487" s="4">
        <v>0.14600879999999999</v>
      </c>
      <c r="O487" s="4">
        <v>1</v>
      </c>
      <c r="Q487" s="4">
        <v>102</v>
      </c>
      <c r="R487" s="4">
        <v>3.1571160000000002E-3</v>
      </c>
      <c r="S487" s="4">
        <v>3.1571160000000002E-3</v>
      </c>
      <c r="T487" s="4">
        <v>3.8556239999999999E-2</v>
      </c>
      <c r="U487" s="4">
        <v>3.8556239999999999E-2</v>
      </c>
    </row>
    <row r="488" spans="1:21" x14ac:dyDescent="0.35">
      <c r="A488" s="4">
        <f t="shared" si="18"/>
        <v>102.25</v>
      </c>
      <c r="B488" s="4">
        <f t="shared" si="18"/>
        <v>0.85399099999999994</v>
      </c>
      <c r="C488" s="4">
        <f t="shared" si="18"/>
        <v>0.146009</v>
      </c>
      <c r="D488" s="4">
        <f t="shared" si="19"/>
        <v>-6.2345185959500008E-3</v>
      </c>
      <c r="E488" s="4">
        <f t="shared" si="20"/>
        <v>4.1433310000000001E-3</v>
      </c>
      <c r="H488" s="4">
        <v>102.25</v>
      </c>
      <c r="I488" s="4">
        <v>0.85399099999999994</v>
      </c>
      <c r="J488" s="4">
        <v>0.146009</v>
      </c>
      <c r="K488" s="4">
        <v>0</v>
      </c>
      <c r="L488" s="4">
        <v>0</v>
      </c>
      <c r="M488" s="4">
        <v>0.85399099999999994</v>
      </c>
      <c r="N488" s="4">
        <v>0.146009</v>
      </c>
      <c r="O488" s="4">
        <v>1</v>
      </c>
      <c r="Q488" s="4">
        <v>102.25</v>
      </c>
      <c r="R488" s="4">
        <v>3.157118E-3</v>
      </c>
      <c r="S488" s="4">
        <v>3.157118E-3</v>
      </c>
      <c r="T488" s="4">
        <v>3.8556220000000002E-2</v>
      </c>
      <c r="U488" s="4">
        <v>3.8556220000000002E-2</v>
      </c>
    </row>
    <row r="489" spans="1:21" x14ac:dyDescent="0.35">
      <c r="A489" s="4">
        <f t="shared" si="18"/>
        <v>102.5</v>
      </c>
      <c r="B489" s="4">
        <f t="shared" si="18"/>
        <v>0.8539909</v>
      </c>
      <c r="C489" s="4">
        <f t="shared" si="18"/>
        <v>0.1460091</v>
      </c>
      <c r="D489" s="4">
        <f t="shared" si="19"/>
        <v>-6.2345221358595009E-3</v>
      </c>
      <c r="E489" s="4">
        <f t="shared" si="20"/>
        <v>4.1433345000000017E-3</v>
      </c>
      <c r="H489" s="4">
        <v>102.5</v>
      </c>
      <c r="I489" s="4">
        <v>0.8539909</v>
      </c>
      <c r="J489" s="4">
        <v>0.1460091</v>
      </c>
      <c r="K489" s="4">
        <v>0</v>
      </c>
      <c r="L489" s="4">
        <v>0</v>
      </c>
      <c r="M489" s="4">
        <v>0.8539909</v>
      </c>
      <c r="N489" s="4">
        <v>0.1460091</v>
      </c>
      <c r="O489" s="4">
        <v>1</v>
      </c>
      <c r="Q489" s="4">
        <v>102.5</v>
      </c>
      <c r="R489" s="4">
        <v>3.1571210000000001E-3</v>
      </c>
      <c r="S489" s="4">
        <v>3.1571210000000001E-3</v>
      </c>
      <c r="T489" s="4">
        <v>3.855621E-2</v>
      </c>
      <c r="U489" s="4">
        <v>3.855621E-2</v>
      </c>
    </row>
    <row r="490" spans="1:21" x14ac:dyDescent="0.35">
      <c r="A490" s="4">
        <f t="shared" si="18"/>
        <v>102.75</v>
      </c>
      <c r="B490" s="4">
        <f t="shared" si="18"/>
        <v>0.85399069999999999</v>
      </c>
      <c r="C490" s="4">
        <f t="shared" si="18"/>
        <v>0.14600930000000001</v>
      </c>
      <c r="D490" s="4">
        <f t="shared" si="19"/>
        <v>-6.2345292156755008E-3</v>
      </c>
      <c r="E490" s="4">
        <f t="shared" si="20"/>
        <v>4.1433430000000042E-3</v>
      </c>
      <c r="H490" s="4">
        <v>102.75</v>
      </c>
      <c r="I490" s="4">
        <v>0.85399069999999999</v>
      </c>
      <c r="J490" s="4">
        <v>0.14600930000000001</v>
      </c>
      <c r="K490" s="4">
        <v>0</v>
      </c>
      <c r="L490" s="4">
        <v>0</v>
      </c>
      <c r="M490" s="4">
        <v>0.85399069999999999</v>
      </c>
      <c r="N490" s="4">
        <v>0.14600930000000001</v>
      </c>
      <c r="O490" s="4">
        <v>1</v>
      </c>
      <c r="Q490" s="4">
        <v>102.75</v>
      </c>
      <c r="R490" s="4">
        <v>3.1571239999999999E-3</v>
      </c>
      <c r="S490" s="4">
        <v>3.1571239999999999E-3</v>
      </c>
      <c r="T490" s="4">
        <v>3.8556189999999997E-2</v>
      </c>
      <c r="U490" s="4">
        <v>3.8556189999999997E-2</v>
      </c>
    </row>
    <row r="491" spans="1:21" x14ac:dyDescent="0.35">
      <c r="A491" s="4">
        <f t="shared" si="18"/>
        <v>103</v>
      </c>
      <c r="B491" s="4">
        <f t="shared" si="18"/>
        <v>0.85399049999999999</v>
      </c>
      <c r="C491" s="4">
        <f t="shared" si="18"/>
        <v>0.14600949999999999</v>
      </c>
      <c r="D491" s="4">
        <f t="shared" si="19"/>
        <v>-6.2345362954874996E-3</v>
      </c>
      <c r="E491" s="4">
        <f t="shared" si="20"/>
        <v>4.1433469999999986E-3</v>
      </c>
      <c r="H491" s="4">
        <v>103</v>
      </c>
      <c r="I491" s="4">
        <v>0.85399049999999999</v>
      </c>
      <c r="J491" s="4">
        <v>0.14600949999999999</v>
      </c>
      <c r="K491" s="4">
        <v>0</v>
      </c>
      <c r="L491" s="4">
        <v>0</v>
      </c>
      <c r="M491" s="4">
        <v>0.85399049999999999</v>
      </c>
      <c r="N491" s="4">
        <v>0.14600949999999999</v>
      </c>
      <c r="O491" s="4">
        <v>1</v>
      </c>
      <c r="Q491" s="4">
        <v>103</v>
      </c>
      <c r="R491" s="4">
        <v>3.1571260000000001E-3</v>
      </c>
      <c r="S491" s="4">
        <v>3.1571260000000001E-3</v>
      </c>
      <c r="T491" s="4">
        <v>3.8556180000000002E-2</v>
      </c>
      <c r="U491" s="4">
        <v>3.8556180000000002E-2</v>
      </c>
    </row>
    <row r="492" spans="1:21" x14ac:dyDescent="0.35">
      <c r="A492" s="4">
        <f t="shared" si="18"/>
        <v>103.25</v>
      </c>
      <c r="B492" s="4">
        <f t="shared" si="18"/>
        <v>0.85399029999999998</v>
      </c>
      <c r="C492" s="4">
        <f t="shared" si="18"/>
        <v>0.14600969999999999</v>
      </c>
      <c r="D492" s="4">
        <f t="shared" si="19"/>
        <v>-6.2345433752954999E-3</v>
      </c>
      <c r="E492" s="4">
        <f t="shared" si="20"/>
        <v>4.1433555000000011E-3</v>
      </c>
      <c r="H492" s="4">
        <v>103.25</v>
      </c>
      <c r="I492" s="4">
        <v>0.85399029999999998</v>
      </c>
      <c r="J492" s="4">
        <v>0.14600969999999999</v>
      </c>
      <c r="K492" s="4">
        <v>0</v>
      </c>
      <c r="L492" s="4">
        <v>0</v>
      </c>
      <c r="M492" s="4">
        <v>0.85399029999999998</v>
      </c>
      <c r="N492" s="4">
        <v>0.14600969999999999</v>
      </c>
      <c r="O492" s="4">
        <v>1</v>
      </c>
      <c r="Q492" s="4">
        <v>103.25</v>
      </c>
      <c r="R492" s="4">
        <v>3.1571289999999998E-3</v>
      </c>
      <c r="S492" s="4">
        <v>3.1571289999999998E-3</v>
      </c>
      <c r="T492" s="4">
        <v>3.8556159999999999E-2</v>
      </c>
      <c r="U492" s="4">
        <v>3.8556159999999999E-2</v>
      </c>
    </row>
    <row r="493" spans="1:21" x14ac:dyDescent="0.35">
      <c r="A493" s="4">
        <f t="shared" si="18"/>
        <v>103.5</v>
      </c>
      <c r="B493" s="4">
        <f t="shared" si="18"/>
        <v>0.85399009999999997</v>
      </c>
      <c r="C493" s="4">
        <f t="shared" si="18"/>
        <v>0.1460099</v>
      </c>
      <c r="D493" s="4">
        <f t="shared" si="19"/>
        <v>-6.2345504550994999E-3</v>
      </c>
      <c r="E493" s="4">
        <f t="shared" si="20"/>
        <v>4.1433640000000001E-3</v>
      </c>
      <c r="H493" s="4">
        <v>103.5</v>
      </c>
      <c r="I493" s="4">
        <v>0.85399009999999997</v>
      </c>
      <c r="J493" s="4">
        <v>0.1460099</v>
      </c>
      <c r="K493" s="4">
        <v>0</v>
      </c>
      <c r="L493" s="4">
        <v>0</v>
      </c>
      <c r="M493" s="4">
        <v>0.85399009999999997</v>
      </c>
      <c r="N493" s="4">
        <v>0.1460099</v>
      </c>
      <c r="O493" s="4">
        <v>1</v>
      </c>
      <c r="Q493" s="4">
        <v>103.5</v>
      </c>
      <c r="R493" s="4">
        <v>3.157132E-3</v>
      </c>
      <c r="S493" s="4">
        <v>3.157132E-3</v>
      </c>
      <c r="T493" s="4">
        <v>3.8556140000000003E-2</v>
      </c>
      <c r="U493" s="4">
        <v>3.8556140000000003E-2</v>
      </c>
    </row>
    <row r="494" spans="1:21" x14ac:dyDescent="0.35">
      <c r="A494" s="4">
        <f t="shared" si="18"/>
        <v>103.75</v>
      </c>
      <c r="B494" s="4">
        <f t="shared" si="18"/>
        <v>0.85398989999999997</v>
      </c>
      <c r="C494" s="4">
        <f t="shared" si="18"/>
        <v>0.1460101</v>
      </c>
      <c r="D494" s="4">
        <f t="shared" si="19"/>
        <v>-6.2345575348995005E-3</v>
      </c>
      <c r="E494" s="4">
        <f t="shared" si="20"/>
        <v>4.1433675000000017E-3</v>
      </c>
      <c r="H494" s="4">
        <v>103.75</v>
      </c>
      <c r="I494" s="4">
        <v>0.85398989999999997</v>
      </c>
      <c r="J494" s="4">
        <v>0.1460101</v>
      </c>
      <c r="K494" s="4">
        <v>0</v>
      </c>
      <c r="L494" s="4">
        <v>0</v>
      </c>
      <c r="M494" s="4">
        <v>0.85398989999999997</v>
      </c>
      <c r="N494" s="4">
        <v>0.1460101</v>
      </c>
      <c r="O494" s="4">
        <v>1</v>
      </c>
      <c r="Q494" s="4">
        <v>103.75</v>
      </c>
      <c r="R494" s="4">
        <v>3.1571350000000001E-3</v>
      </c>
      <c r="S494" s="4">
        <v>3.1571350000000001E-3</v>
      </c>
      <c r="T494" s="4">
        <v>3.8556130000000001E-2</v>
      </c>
      <c r="U494" s="4">
        <v>3.8556130000000001E-2</v>
      </c>
    </row>
    <row r="495" spans="1:21" x14ac:dyDescent="0.35">
      <c r="A495" s="4">
        <f t="shared" si="18"/>
        <v>104</v>
      </c>
      <c r="B495" s="4">
        <f t="shared" si="18"/>
        <v>0.85398969999999996</v>
      </c>
      <c r="C495" s="4">
        <f t="shared" si="18"/>
        <v>0.14601030000000001</v>
      </c>
      <c r="D495" s="4">
        <f t="shared" si="19"/>
        <v>-6.2345646146955008E-3</v>
      </c>
      <c r="E495" s="4">
        <f t="shared" si="20"/>
        <v>4.1433760000000042E-3</v>
      </c>
      <c r="H495" s="4">
        <v>104</v>
      </c>
      <c r="I495" s="4">
        <v>0.85398969999999996</v>
      </c>
      <c r="J495" s="4">
        <v>0.14601030000000001</v>
      </c>
      <c r="K495" s="4">
        <v>0</v>
      </c>
      <c r="L495" s="4">
        <v>0</v>
      </c>
      <c r="M495" s="4">
        <v>0.85398969999999996</v>
      </c>
      <c r="N495" s="4">
        <v>0.14601030000000001</v>
      </c>
      <c r="O495" s="4">
        <v>1</v>
      </c>
      <c r="Q495" s="4">
        <v>104</v>
      </c>
      <c r="R495" s="4">
        <v>3.1571379999999999E-3</v>
      </c>
      <c r="S495" s="4">
        <v>3.1571379999999999E-3</v>
      </c>
      <c r="T495" s="4">
        <v>3.8556109999999998E-2</v>
      </c>
      <c r="U495" s="4">
        <v>3.8556109999999998E-2</v>
      </c>
    </row>
    <row r="496" spans="1:21" x14ac:dyDescent="0.35">
      <c r="A496" s="4">
        <f t="shared" si="18"/>
        <v>104.25</v>
      </c>
      <c r="B496" s="4">
        <f t="shared" si="18"/>
        <v>0.85398949999999996</v>
      </c>
      <c r="C496" s="4">
        <f t="shared" si="18"/>
        <v>0.14601049999999999</v>
      </c>
      <c r="D496" s="4">
        <f t="shared" si="19"/>
        <v>-6.2345716944874991E-3</v>
      </c>
      <c r="E496" s="4">
        <f t="shared" si="20"/>
        <v>4.1433844999999997E-3</v>
      </c>
      <c r="H496" s="4">
        <v>104.25</v>
      </c>
      <c r="I496" s="4">
        <v>0.85398949999999996</v>
      </c>
      <c r="J496" s="4">
        <v>0.14601049999999999</v>
      </c>
      <c r="K496" s="4">
        <v>0</v>
      </c>
      <c r="L496" s="4">
        <v>0</v>
      </c>
      <c r="M496" s="4">
        <v>0.85398949999999996</v>
      </c>
      <c r="N496" s="4">
        <v>0.14601049999999999</v>
      </c>
      <c r="O496" s="4">
        <v>1</v>
      </c>
      <c r="Q496" s="4">
        <v>104.25</v>
      </c>
      <c r="R496" s="4">
        <v>3.157141E-3</v>
      </c>
      <c r="S496" s="4">
        <v>3.157141E-3</v>
      </c>
      <c r="T496" s="4">
        <v>3.8556090000000001E-2</v>
      </c>
      <c r="U496" s="4">
        <v>3.8556090000000001E-2</v>
      </c>
    </row>
    <row r="497" spans="1:21" x14ac:dyDescent="0.35">
      <c r="A497" s="4">
        <f t="shared" si="18"/>
        <v>104.5</v>
      </c>
      <c r="B497" s="4">
        <f t="shared" si="18"/>
        <v>0.85398929999999995</v>
      </c>
      <c r="C497" s="4">
        <f t="shared" si="18"/>
        <v>0.14601069999999999</v>
      </c>
      <c r="D497" s="4">
        <f t="shared" si="19"/>
        <v>-6.2345787742754998E-3</v>
      </c>
      <c r="E497" s="4">
        <f t="shared" si="20"/>
        <v>4.1433930000000022E-3</v>
      </c>
      <c r="H497" s="4">
        <v>104.5</v>
      </c>
      <c r="I497" s="4">
        <v>0.85398929999999995</v>
      </c>
      <c r="J497" s="4">
        <v>0.14601069999999999</v>
      </c>
      <c r="K497" s="4">
        <v>0</v>
      </c>
      <c r="L497" s="4">
        <v>0</v>
      </c>
      <c r="M497" s="4">
        <v>0.85398929999999995</v>
      </c>
      <c r="N497" s="4">
        <v>0.14601069999999999</v>
      </c>
      <c r="O497" s="4">
        <v>1</v>
      </c>
      <c r="Q497" s="4">
        <v>104.5</v>
      </c>
      <c r="R497" s="4">
        <v>3.1571440000000002E-3</v>
      </c>
      <c r="S497" s="4">
        <v>3.1571440000000002E-3</v>
      </c>
      <c r="T497" s="4">
        <v>3.8556069999999998E-2</v>
      </c>
      <c r="U497" s="4">
        <v>3.8556069999999998E-2</v>
      </c>
    </row>
    <row r="498" spans="1:21" x14ac:dyDescent="0.35">
      <c r="A498" s="4">
        <f t="shared" si="18"/>
        <v>104.75</v>
      </c>
      <c r="B498" s="4">
        <f t="shared" si="18"/>
        <v>0.853989</v>
      </c>
      <c r="C498" s="4">
        <f t="shared" si="18"/>
        <v>0.146011</v>
      </c>
      <c r="D498" s="4">
        <f t="shared" si="19"/>
        <v>-6.2345893939499998E-3</v>
      </c>
      <c r="E498" s="4">
        <f t="shared" si="20"/>
        <v>4.1434010000000014E-3</v>
      </c>
      <c r="H498" s="4">
        <v>104.75</v>
      </c>
      <c r="I498" s="4">
        <v>0.853989</v>
      </c>
      <c r="J498" s="4">
        <v>0.146011</v>
      </c>
      <c r="K498" s="4">
        <v>0</v>
      </c>
      <c r="L498" s="4">
        <v>0</v>
      </c>
      <c r="M498" s="4">
        <v>0.853989</v>
      </c>
      <c r="N498" s="4">
        <v>0.146011</v>
      </c>
      <c r="O498" s="4">
        <v>1</v>
      </c>
      <c r="Q498" s="4">
        <v>104.75</v>
      </c>
      <c r="R498" s="4">
        <v>3.1571479999999998E-3</v>
      </c>
      <c r="S498" s="4">
        <v>3.1571479999999998E-3</v>
      </c>
      <c r="T498" s="4">
        <v>3.8556050000000001E-2</v>
      </c>
      <c r="U498" s="4">
        <v>3.8556050000000001E-2</v>
      </c>
    </row>
    <row r="499" spans="1:21" x14ac:dyDescent="0.35">
      <c r="A499" s="4">
        <f t="shared" si="18"/>
        <v>105</v>
      </c>
      <c r="B499" s="4">
        <f t="shared" si="18"/>
        <v>0.85398879999999999</v>
      </c>
      <c r="C499" s="4">
        <f t="shared" si="18"/>
        <v>0.14601120000000001</v>
      </c>
      <c r="D499" s="4">
        <f t="shared" si="19"/>
        <v>-6.2345964737280015E-3</v>
      </c>
      <c r="E499" s="4">
        <f t="shared" si="20"/>
        <v>4.1434095000000039E-3</v>
      </c>
      <c r="H499" s="4">
        <v>105</v>
      </c>
      <c r="I499" s="4">
        <v>0.85398879999999999</v>
      </c>
      <c r="J499" s="4">
        <v>0.14601120000000001</v>
      </c>
      <c r="K499" s="4">
        <v>0</v>
      </c>
      <c r="L499" s="4">
        <v>0</v>
      </c>
      <c r="M499" s="4">
        <v>0.85398879999999999</v>
      </c>
      <c r="N499" s="4">
        <v>0.14601120000000001</v>
      </c>
      <c r="O499" s="4">
        <v>1</v>
      </c>
      <c r="Q499" s="4">
        <v>105</v>
      </c>
      <c r="R499" s="4">
        <v>3.157151E-3</v>
      </c>
      <c r="S499" s="4">
        <v>3.157151E-3</v>
      </c>
      <c r="T499" s="4">
        <v>3.8556029999999998E-2</v>
      </c>
      <c r="U499" s="4">
        <v>3.8556029999999998E-2</v>
      </c>
    </row>
    <row r="500" spans="1:21" x14ac:dyDescent="0.35">
      <c r="A500" s="4">
        <f t="shared" si="18"/>
        <v>105.25</v>
      </c>
      <c r="B500" s="4">
        <f t="shared" si="18"/>
        <v>0.85398859999999999</v>
      </c>
      <c r="C500" s="4">
        <f t="shared" si="18"/>
        <v>0.14601140000000001</v>
      </c>
      <c r="D500" s="4">
        <f t="shared" si="19"/>
        <v>-6.2346035535020012E-3</v>
      </c>
      <c r="E500" s="4">
        <f t="shared" si="20"/>
        <v>4.1434174999999997E-3</v>
      </c>
      <c r="H500" s="4">
        <v>105.25</v>
      </c>
      <c r="I500" s="4">
        <v>0.85398859999999999</v>
      </c>
      <c r="J500" s="4">
        <v>0.14601140000000001</v>
      </c>
      <c r="K500" s="4">
        <v>0</v>
      </c>
      <c r="L500" s="4">
        <v>0</v>
      </c>
      <c r="M500" s="4">
        <v>0.85398859999999999</v>
      </c>
      <c r="N500" s="4">
        <v>0.14601140000000001</v>
      </c>
      <c r="O500" s="4">
        <v>1</v>
      </c>
      <c r="Q500" s="4">
        <v>105.25</v>
      </c>
      <c r="R500" s="4">
        <v>3.157155E-3</v>
      </c>
      <c r="S500" s="4">
        <v>3.157155E-3</v>
      </c>
      <c r="T500" s="4">
        <v>3.8556010000000002E-2</v>
      </c>
      <c r="U500" s="4">
        <v>3.8556010000000002E-2</v>
      </c>
    </row>
    <row r="501" spans="1:21" x14ac:dyDescent="0.35">
      <c r="A501" s="4">
        <f t="shared" si="18"/>
        <v>105.5</v>
      </c>
      <c r="B501" s="4">
        <f t="shared" si="18"/>
        <v>0.85398830000000003</v>
      </c>
      <c r="C501" s="4">
        <f t="shared" si="18"/>
        <v>0.14601169999999999</v>
      </c>
      <c r="D501" s="4">
        <f t="shared" si="19"/>
        <v>-6.2346141731555007E-3</v>
      </c>
      <c r="E501" s="4">
        <f t="shared" si="20"/>
        <v>4.1434260000000021E-3</v>
      </c>
      <c r="H501" s="4">
        <v>105.5</v>
      </c>
      <c r="I501" s="4">
        <v>0.85398830000000003</v>
      </c>
      <c r="J501" s="4">
        <v>0.14601169999999999</v>
      </c>
      <c r="K501" s="4">
        <v>0</v>
      </c>
      <c r="L501" s="4">
        <v>0</v>
      </c>
      <c r="M501" s="4">
        <v>0.85398830000000003</v>
      </c>
      <c r="N501" s="4">
        <v>0.14601169999999999</v>
      </c>
      <c r="O501" s="4">
        <v>1</v>
      </c>
      <c r="Q501" s="4">
        <v>105.5</v>
      </c>
      <c r="R501" s="4">
        <v>3.1571580000000002E-3</v>
      </c>
      <c r="S501" s="4">
        <v>3.1571580000000002E-3</v>
      </c>
      <c r="T501" s="4">
        <v>3.8555989999999998E-2</v>
      </c>
      <c r="U501" s="4">
        <v>3.8555989999999998E-2</v>
      </c>
    </row>
    <row r="502" spans="1:21" x14ac:dyDescent="0.35">
      <c r="A502" s="4">
        <f t="shared" si="18"/>
        <v>105.75</v>
      </c>
      <c r="B502" s="4">
        <f t="shared" si="18"/>
        <v>0.85398799999999997</v>
      </c>
      <c r="C502" s="4">
        <f t="shared" si="18"/>
        <v>0.146012</v>
      </c>
      <c r="D502" s="4">
        <f t="shared" si="19"/>
        <v>-6.2346247927999995E-3</v>
      </c>
      <c r="E502" s="4">
        <f t="shared" si="20"/>
        <v>4.1434340000000014E-3</v>
      </c>
      <c r="H502" s="4">
        <v>105.75</v>
      </c>
      <c r="I502" s="4">
        <v>0.85398799999999997</v>
      </c>
      <c r="J502" s="4">
        <v>0.146012</v>
      </c>
      <c r="K502" s="4">
        <v>0</v>
      </c>
      <c r="L502" s="4">
        <v>0</v>
      </c>
      <c r="M502" s="4">
        <v>0.85398799999999997</v>
      </c>
      <c r="N502" s="4">
        <v>0.146012</v>
      </c>
      <c r="O502" s="4">
        <v>1</v>
      </c>
      <c r="Q502" s="4">
        <v>105.75</v>
      </c>
      <c r="R502" s="4">
        <v>3.1571619999999998E-3</v>
      </c>
      <c r="S502" s="4">
        <v>3.1571619999999998E-3</v>
      </c>
      <c r="T502" s="4">
        <v>3.8555970000000002E-2</v>
      </c>
      <c r="U502" s="4">
        <v>3.8555970000000002E-2</v>
      </c>
    </row>
    <row r="503" spans="1:21" x14ac:dyDescent="0.35">
      <c r="A503" s="4">
        <f t="shared" si="18"/>
        <v>106</v>
      </c>
      <c r="B503" s="4">
        <f t="shared" si="18"/>
        <v>0.85398779999999996</v>
      </c>
      <c r="C503" s="4">
        <f t="shared" si="18"/>
        <v>0.14601220000000001</v>
      </c>
      <c r="D503" s="4">
        <f t="shared" si="19"/>
        <v>-6.2346318725580007E-3</v>
      </c>
      <c r="E503" s="4">
        <f t="shared" si="20"/>
        <v>4.1434470000000015E-3</v>
      </c>
      <c r="H503" s="4">
        <v>106</v>
      </c>
      <c r="I503" s="4">
        <v>0.85398779999999996</v>
      </c>
      <c r="J503" s="4">
        <v>0.14601220000000001</v>
      </c>
      <c r="K503" s="4">
        <v>0</v>
      </c>
      <c r="L503" s="4">
        <v>0</v>
      </c>
      <c r="M503" s="4">
        <v>0.85398779999999996</v>
      </c>
      <c r="N503" s="4">
        <v>0.14601220000000001</v>
      </c>
      <c r="O503" s="4">
        <v>1</v>
      </c>
      <c r="Q503" s="4">
        <v>106</v>
      </c>
      <c r="R503" s="4">
        <v>3.1571659999999999E-3</v>
      </c>
      <c r="S503" s="4">
        <v>3.1571659999999999E-3</v>
      </c>
      <c r="T503" s="4">
        <v>3.8555939999999997E-2</v>
      </c>
      <c r="U503" s="4">
        <v>3.8555939999999997E-2</v>
      </c>
    </row>
    <row r="504" spans="1:21" x14ac:dyDescent="0.35">
      <c r="A504" s="4">
        <f t="shared" si="18"/>
        <v>106.25</v>
      </c>
      <c r="B504" s="4">
        <f t="shared" si="18"/>
        <v>0.85398750000000001</v>
      </c>
      <c r="C504" s="4">
        <f t="shared" si="18"/>
        <v>0.14601249999999999</v>
      </c>
      <c r="D504" s="4">
        <f t="shared" si="19"/>
        <v>-6.2346424921875003E-3</v>
      </c>
      <c r="E504" s="4">
        <f t="shared" si="20"/>
        <v>4.1434550000000007E-3</v>
      </c>
      <c r="H504" s="4">
        <v>106.25</v>
      </c>
      <c r="I504" s="4">
        <v>0.85398750000000001</v>
      </c>
      <c r="J504" s="4">
        <v>0.14601249999999999</v>
      </c>
      <c r="K504" s="4">
        <v>0</v>
      </c>
      <c r="L504" s="4">
        <v>0</v>
      </c>
      <c r="M504" s="4">
        <v>0.85398750000000001</v>
      </c>
      <c r="N504" s="4">
        <v>0.14601249999999999</v>
      </c>
      <c r="O504" s="4">
        <v>1</v>
      </c>
      <c r="Q504" s="4">
        <v>106.25</v>
      </c>
      <c r="R504" s="4">
        <v>3.1571699999999999E-3</v>
      </c>
      <c r="S504" s="4">
        <v>3.1571699999999999E-3</v>
      </c>
      <c r="T504" s="4">
        <v>3.855592E-2</v>
      </c>
      <c r="U504" s="4">
        <v>3.855592E-2</v>
      </c>
    </row>
    <row r="505" spans="1:21" x14ac:dyDescent="0.35">
      <c r="A505" s="4">
        <f t="shared" si="18"/>
        <v>106.5</v>
      </c>
      <c r="B505" s="4">
        <f t="shared" si="18"/>
        <v>0.85398719999999995</v>
      </c>
      <c r="C505" s="4">
        <f t="shared" si="18"/>
        <v>0.1460128</v>
      </c>
      <c r="D505" s="4">
        <f t="shared" si="19"/>
        <v>-6.2346531118080001E-3</v>
      </c>
      <c r="E505" s="4">
        <f t="shared" si="20"/>
        <v>4.1434680000000008E-3</v>
      </c>
      <c r="H505" s="4">
        <v>106.5</v>
      </c>
      <c r="I505" s="4">
        <v>0.85398719999999995</v>
      </c>
      <c r="J505" s="4">
        <v>0.1460128</v>
      </c>
      <c r="K505" s="4">
        <v>0</v>
      </c>
      <c r="L505" s="4">
        <v>0</v>
      </c>
      <c r="M505" s="4">
        <v>0.85398719999999995</v>
      </c>
      <c r="N505" s="4">
        <v>0.1460128</v>
      </c>
      <c r="O505" s="4">
        <v>1</v>
      </c>
      <c r="Q505" s="4">
        <v>106.5</v>
      </c>
      <c r="R505" s="4">
        <v>3.157174E-3</v>
      </c>
      <c r="S505" s="4">
        <v>3.157174E-3</v>
      </c>
      <c r="T505" s="4">
        <v>3.8555890000000002E-2</v>
      </c>
      <c r="U505" s="4">
        <v>3.8555890000000002E-2</v>
      </c>
    </row>
    <row r="506" spans="1:21" x14ac:dyDescent="0.35">
      <c r="A506" s="4">
        <f t="shared" si="18"/>
        <v>106.75</v>
      </c>
      <c r="B506" s="4">
        <f t="shared" si="18"/>
        <v>0.85398689999999999</v>
      </c>
      <c r="C506" s="4">
        <f t="shared" si="18"/>
        <v>0.14601310000000001</v>
      </c>
      <c r="D506" s="4">
        <f t="shared" si="19"/>
        <v>-6.2346637314195002E-3</v>
      </c>
      <c r="E506" s="4">
        <f t="shared" si="20"/>
        <v>4.1434760000000001E-3</v>
      </c>
      <c r="H506" s="4">
        <v>106.75</v>
      </c>
      <c r="I506" s="4">
        <v>0.85398689999999999</v>
      </c>
      <c r="J506" s="4">
        <v>0.14601310000000001</v>
      </c>
      <c r="K506" s="4">
        <v>0</v>
      </c>
      <c r="L506" s="4">
        <v>0</v>
      </c>
      <c r="M506" s="4">
        <v>0.85398689999999999</v>
      </c>
      <c r="N506" s="4">
        <v>0.14601310000000001</v>
      </c>
      <c r="O506" s="4">
        <v>1</v>
      </c>
      <c r="Q506" s="4">
        <v>106.75</v>
      </c>
      <c r="R506" s="4">
        <v>3.1571780000000001E-3</v>
      </c>
      <c r="S506" s="4">
        <v>3.1571780000000001E-3</v>
      </c>
      <c r="T506" s="4">
        <v>3.8555869999999999E-2</v>
      </c>
      <c r="U506" s="4">
        <v>3.8555869999999999E-2</v>
      </c>
    </row>
    <row r="507" spans="1:21" x14ac:dyDescent="0.35">
      <c r="A507" s="4">
        <f t="shared" si="18"/>
        <v>107</v>
      </c>
      <c r="B507" s="4">
        <f t="shared" si="18"/>
        <v>0.85398660000000004</v>
      </c>
      <c r="C507" s="4">
        <f t="shared" si="18"/>
        <v>0.14601339999999999</v>
      </c>
      <c r="D507" s="4">
        <f t="shared" si="19"/>
        <v>-6.2346743510220005E-3</v>
      </c>
      <c r="E507" s="4">
        <f t="shared" si="20"/>
        <v>4.1434885000000005E-3</v>
      </c>
      <c r="H507" s="4">
        <v>107</v>
      </c>
      <c r="I507" s="4">
        <v>0.85398660000000004</v>
      </c>
      <c r="J507" s="4">
        <v>0.14601339999999999</v>
      </c>
      <c r="K507" s="4">
        <v>0</v>
      </c>
      <c r="L507" s="4">
        <v>0</v>
      </c>
      <c r="M507" s="4">
        <v>0.85398660000000004</v>
      </c>
      <c r="N507" s="4">
        <v>0.14601339999999999</v>
      </c>
      <c r="O507" s="4">
        <v>1</v>
      </c>
      <c r="Q507" s="4">
        <v>107</v>
      </c>
      <c r="R507" s="4">
        <v>3.157183E-3</v>
      </c>
      <c r="S507" s="4">
        <v>3.157183E-3</v>
      </c>
      <c r="T507" s="4">
        <v>3.8555840000000001E-2</v>
      </c>
      <c r="U507" s="4">
        <v>3.8555840000000001E-2</v>
      </c>
    </row>
    <row r="508" spans="1:21" x14ac:dyDescent="0.35">
      <c r="A508" s="4">
        <f t="shared" si="18"/>
        <v>107.25</v>
      </c>
      <c r="B508" s="4">
        <f t="shared" si="18"/>
        <v>0.85398629999999998</v>
      </c>
      <c r="C508" s="4">
        <f t="shared" si="18"/>
        <v>0.1460137</v>
      </c>
      <c r="D508" s="4">
        <f t="shared" si="19"/>
        <v>-6.2346849706155002E-3</v>
      </c>
      <c r="E508" s="4">
        <f t="shared" si="20"/>
        <v>4.1434965000000032E-3</v>
      </c>
      <c r="H508" s="4">
        <v>107.25</v>
      </c>
      <c r="I508" s="4">
        <v>0.85398629999999998</v>
      </c>
      <c r="J508" s="4">
        <v>0.1460137</v>
      </c>
      <c r="K508" s="4">
        <v>0</v>
      </c>
      <c r="L508" s="4">
        <v>0</v>
      </c>
      <c r="M508" s="4">
        <v>0.85398629999999998</v>
      </c>
      <c r="N508" s="4">
        <v>0.1460137</v>
      </c>
      <c r="O508" s="4">
        <v>1</v>
      </c>
      <c r="Q508" s="4">
        <v>107.25</v>
      </c>
      <c r="R508" s="4">
        <v>3.1571870000000001E-3</v>
      </c>
      <c r="S508" s="4">
        <v>3.1571870000000001E-3</v>
      </c>
      <c r="T508" s="4">
        <v>3.8555819999999998E-2</v>
      </c>
      <c r="U508" s="4">
        <v>3.8555819999999998E-2</v>
      </c>
    </row>
    <row r="509" spans="1:21" x14ac:dyDescent="0.35">
      <c r="A509" s="4">
        <f t="shared" si="18"/>
        <v>107.5</v>
      </c>
      <c r="B509" s="4">
        <f t="shared" si="18"/>
        <v>0.85398600000000002</v>
      </c>
      <c r="C509" s="4">
        <f t="shared" si="18"/>
        <v>0.146014</v>
      </c>
      <c r="D509" s="4">
        <f t="shared" si="19"/>
        <v>-6.2346955902000002E-3</v>
      </c>
      <c r="E509" s="4">
        <f t="shared" si="20"/>
        <v>4.1435090000000001E-3</v>
      </c>
      <c r="H509" s="4">
        <v>107.5</v>
      </c>
      <c r="I509" s="4">
        <v>0.85398600000000002</v>
      </c>
      <c r="J509" s="4">
        <v>0.146014</v>
      </c>
      <c r="K509" s="4">
        <v>0</v>
      </c>
      <c r="L509" s="4">
        <v>0</v>
      </c>
      <c r="M509" s="4">
        <v>0.85398600000000002</v>
      </c>
      <c r="N509" s="4">
        <v>0.146014</v>
      </c>
      <c r="O509" s="4">
        <v>1</v>
      </c>
      <c r="Q509" s="4">
        <v>107.5</v>
      </c>
      <c r="R509" s="4">
        <v>3.1571920000000001E-3</v>
      </c>
      <c r="S509" s="4">
        <v>3.1571920000000001E-3</v>
      </c>
      <c r="T509" s="4">
        <v>3.855579E-2</v>
      </c>
      <c r="U509" s="4">
        <v>3.855579E-2</v>
      </c>
    </row>
    <row r="510" spans="1:21" x14ac:dyDescent="0.35">
      <c r="A510" s="4">
        <f t="shared" si="18"/>
        <v>107.75</v>
      </c>
      <c r="B510" s="4">
        <f t="shared" si="18"/>
        <v>0.85398560000000001</v>
      </c>
      <c r="C510" s="4">
        <f t="shared" si="18"/>
        <v>0.14601439999999999</v>
      </c>
      <c r="D510" s="4">
        <f t="shared" si="19"/>
        <v>-6.2347097496320003E-3</v>
      </c>
      <c r="E510" s="4">
        <f t="shared" si="20"/>
        <v>4.1435215000000004E-3</v>
      </c>
      <c r="H510" s="4">
        <v>107.75</v>
      </c>
      <c r="I510" s="4">
        <v>0.85398560000000001</v>
      </c>
      <c r="J510" s="4">
        <v>0.14601439999999999</v>
      </c>
      <c r="K510" s="4">
        <v>0</v>
      </c>
      <c r="L510" s="4">
        <v>0</v>
      </c>
      <c r="M510" s="4">
        <v>0.85398560000000001</v>
      </c>
      <c r="N510" s="4">
        <v>0.14601439999999999</v>
      </c>
      <c r="O510" s="4">
        <v>1</v>
      </c>
      <c r="Q510" s="4">
        <v>107.75</v>
      </c>
      <c r="R510" s="4">
        <v>3.157197E-3</v>
      </c>
      <c r="S510" s="4">
        <v>3.157197E-3</v>
      </c>
      <c r="T510" s="4">
        <v>3.8555760000000001E-2</v>
      </c>
      <c r="U510" s="4">
        <v>3.8555760000000001E-2</v>
      </c>
    </row>
    <row r="511" spans="1:21" x14ac:dyDescent="0.35">
      <c r="A511" s="4">
        <f t="shared" si="18"/>
        <v>108</v>
      </c>
      <c r="B511" s="4">
        <f t="shared" si="18"/>
        <v>0.85398529999999995</v>
      </c>
      <c r="C511" s="4">
        <f t="shared" si="18"/>
        <v>0.1460147</v>
      </c>
      <c r="D511" s="4">
        <f t="shared" si="19"/>
        <v>-6.2347203691954997E-3</v>
      </c>
      <c r="E511" s="4">
        <f t="shared" si="20"/>
        <v>4.1435340000000008E-3</v>
      </c>
      <c r="H511" s="4">
        <v>108</v>
      </c>
      <c r="I511" s="4">
        <v>0.85398529999999995</v>
      </c>
      <c r="J511" s="4">
        <v>0.1460147</v>
      </c>
      <c r="K511" s="4">
        <v>0</v>
      </c>
      <c r="L511" s="4">
        <v>0</v>
      </c>
      <c r="M511" s="4">
        <v>0.85398529999999995</v>
      </c>
      <c r="N511" s="4">
        <v>0.1460147</v>
      </c>
      <c r="O511" s="4">
        <v>1</v>
      </c>
      <c r="Q511" s="4">
        <v>108</v>
      </c>
      <c r="R511" s="4">
        <v>3.157202E-3</v>
      </c>
      <c r="S511" s="4">
        <v>3.157202E-3</v>
      </c>
      <c r="T511" s="4">
        <v>3.8555730000000003E-2</v>
      </c>
      <c r="U511" s="4">
        <v>3.8555730000000003E-2</v>
      </c>
    </row>
    <row r="512" spans="1:21" x14ac:dyDescent="0.35">
      <c r="A512" s="4">
        <f t="shared" si="18"/>
        <v>108.25</v>
      </c>
      <c r="B512" s="4">
        <f t="shared" si="18"/>
        <v>0.85398490000000005</v>
      </c>
      <c r="C512" s="4">
        <f t="shared" si="18"/>
        <v>0.14601510000000001</v>
      </c>
      <c r="D512" s="4">
        <f t="shared" si="19"/>
        <v>-6.2347345285995006E-3</v>
      </c>
      <c r="E512" s="4">
        <f t="shared" si="20"/>
        <v>4.1435465000000012E-3</v>
      </c>
      <c r="H512" s="4">
        <v>108.25</v>
      </c>
      <c r="I512" s="4">
        <v>0.85398490000000005</v>
      </c>
      <c r="J512" s="4">
        <v>0.14601510000000001</v>
      </c>
      <c r="K512" s="4">
        <v>0</v>
      </c>
      <c r="L512" s="4">
        <v>0</v>
      </c>
      <c r="M512" s="4">
        <v>0.85398490000000005</v>
      </c>
      <c r="N512" s="4">
        <v>0.14601510000000001</v>
      </c>
      <c r="O512" s="4">
        <v>1</v>
      </c>
      <c r="Q512" s="4">
        <v>108.25</v>
      </c>
      <c r="R512" s="4">
        <v>3.157207E-3</v>
      </c>
      <c r="S512" s="4">
        <v>3.157207E-3</v>
      </c>
      <c r="T512" s="4">
        <v>3.8555699999999998E-2</v>
      </c>
      <c r="U512" s="4">
        <v>3.8555699999999998E-2</v>
      </c>
    </row>
    <row r="513" spans="1:21" x14ac:dyDescent="0.35">
      <c r="A513" s="4">
        <f t="shared" si="18"/>
        <v>108.5</v>
      </c>
      <c r="B513" s="4">
        <f t="shared" si="18"/>
        <v>0.85398459999999998</v>
      </c>
      <c r="C513" s="4">
        <f t="shared" si="18"/>
        <v>0.14601539999999999</v>
      </c>
      <c r="D513" s="4">
        <f t="shared" si="19"/>
        <v>-6.2347451481420003E-3</v>
      </c>
      <c r="E513" s="4">
        <f t="shared" si="20"/>
        <v>4.1435590000000015E-3</v>
      </c>
      <c r="H513" s="4">
        <v>108.5</v>
      </c>
      <c r="I513" s="4">
        <v>0.85398459999999998</v>
      </c>
      <c r="J513" s="4">
        <v>0.14601539999999999</v>
      </c>
      <c r="K513" s="4">
        <v>0</v>
      </c>
      <c r="L513" s="4">
        <v>0</v>
      </c>
      <c r="M513" s="4">
        <v>0.85398459999999998</v>
      </c>
      <c r="N513" s="4">
        <v>0.14601539999999999</v>
      </c>
      <c r="O513" s="4">
        <v>1</v>
      </c>
      <c r="Q513" s="4">
        <v>108.5</v>
      </c>
      <c r="R513" s="4">
        <v>3.157212E-3</v>
      </c>
      <c r="S513" s="4">
        <v>3.157212E-3</v>
      </c>
      <c r="T513" s="4">
        <v>3.855567E-2</v>
      </c>
      <c r="U513" s="4">
        <v>3.855567E-2</v>
      </c>
    </row>
    <row r="514" spans="1:21" x14ac:dyDescent="0.35">
      <c r="A514" s="4">
        <f t="shared" si="18"/>
        <v>108.75</v>
      </c>
      <c r="B514" s="4">
        <f t="shared" si="18"/>
        <v>0.85398419999999997</v>
      </c>
      <c r="C514" s="4">
        <f t="shared" si="18"/>
        <v>0.1460158</v>
      </c>
      <c r="D514" s="4">
        <f t="shared" si="19"/>
        <v>-6.2347593075180001E-3</v>
      </c>
      <c r="E514" s="4">
        <f t="shared" si="20"/>
        <v>4.1435709999999987E-3</v>
      </c>
      <c r="H514" s="4">
        <v>108.75</v>
      </c>
      <c r="I514" s="4">
        <v>0.85398419999999997</v>
      </c>
      <c r="J514" s="4">
        <v>0.1460158</v>
      </c>
      <c r="K514" s="4">
        <v>0</v>
      </c>
      <c r="L514" s="4">
        <v>0</v>
      </c>
      <c r="M514" s="4">
        <v>0.85398419999999997</v>
      </c>
      <c r="N514" s="4">
        <v>0.1460158</v>
      </c>
      <c r="O514" s="4">
        <v>1</v>
      </c>
      <c r="Q514" s="4">
        <v>108.75</v>
      </c>
      <c r="R514" s="4">
        <v>3.1572179999999998E-3</v>
      </c>
      <c r="S514" s="4">
        <v>3.1572179999999998E-3</v>
      </c>
      <c r="T514" s="4">
        <v>3.8555640000000002E-2</v>
      </c>
      <c r="U514" s="4">
        <v>3.8555640000000002E-2</v>
      </c>
    </row>
    <row r="515" spans="1:21" x14ac:dyDescent="0.35">
      <c r="A515" s="4">
        <f t="shared" si="18"/>
        <v>109</v>
      </c>
      <c r="B515" s="4">
        <f t="shared" si="18"/>
        <v>0.85398379999999996</v>
      </c>
      <c r="C515" s="4">
        <f t="shared" si="18"/>
        <v>0.14601620000000001</v>
      </c>
      <c r="D515" s="4">
        <f t="shared" si="19"/>
        <v>-6.2347734668780005E-3</v>
      </c>
      <c r="E515" s="4">
        <f t="shared" si="20"/>
        <v>4.1435884999999999E-3</v>
      </c>
      <c r="H515" s="4">
        <v>109</v>
      </c>
      <c r="I515" s="4">
        <v>0.85398379999999996</v>
      </c>
      <c r="J515" s="4">
        <v>0.14601620000000001</v>
      </c>
      <c r="K515" s="4">
        <v>0</v>
      </c>
      <c r="L515" s="4">
        <v>0</v>
      </c>
      <c r="M515" s="4">
        <v>0.85398379999999996</v>
      </c>
      <c r="N515" s="4">
        <v>0.14601620000000001</v>
      </c>
      <c r="O515" s="4">
        <v>1</v>
      </c>
      <c r="Q515" s="4">
        <v>109</v>
      </c>
      <c r="R515" s="4">
        <v>3.1572229999999998E-3</v>
      </c>
      <c r="S515" s="4">
        <v>3.1572229999999998E-3</v>
      </c>
      <c r="T515" s="4">
        <v>3.8555600000000002E-2</v>
      </c>
      <c r="U515" s="4">
        <v>3.8555600000000002E-2</v>
      </c>
    </row>
    <row r="516" spans="1:21" x14ac:dyDescent="0.35">
      <c r="A516" s="4">
        <f t="shared" si="18"/>
        <v>109.25</v>
      </c>
      <c r="B516" s="4">
        <f t="shared" si="18"/>
        <v>0.85398339999999995</v>
      </c>
      <c r="C516" s="4">
        <f t="shared" si="18"/>
        <v>0.1460166</v>
      </c>
      <c r="D516" s="4">
        <f t="shared" si="19"/>
        <v>-6.2347876262219999E-3</v>
      </c>
      <c r="E516" s="4">
        <f t="shared" si="20"/>
        <v>4.143600500000004E-3</v>
      </c>
      <c r="H516" s="4">
        <v>109.25</v>
      </c>
      <c r="I516" s="4">
        <v>0.85398339999999995</v>
      </c>
      <c r="J516" s="4">
        <v>0.1460166</v>
      </c>
      <c r="K516" s="4">
        <v>0</v>
      </c>
      <c r="L516" s="4">
        <v>0</v>
      </c>
      <c r="M516" s="4">
        <v>0.85398339999999995</v>
      </c>
      <c r="N516" s="4">
        <v>0.1460166</v>
      </c>
      <c r="O516" s="4">
        <v>1</v>
      </c>
      <c r="Q516" s="4">
        <v>109.25</v>
      </c>
      <c r="R516" s="4">
        <v>3.1572290000000001E-3</v>
      </c>
      <c r="S516" s="4">
        <v>3.1572290000000001E-3</v>
      </c>
      <c r="T516" s="4">
        <v>3.8555569999999997E-2</v>
      </c>
      <c r="U516" s="4">
        <v>3.8555569999999997E-2</v>
      </c>
    </row>
    <row r="517" spans="1:21" x14ac:dyDescent="0.35">
      <c r="A517" s="4">
        <f t="shared" si="18"/>
        <v>109.5</v>
      </c>
      <c r="B517" s="4">
        <f t="shared" si="18"/>
        <v>0.85398300000000005</v>
      </c>
      <c r="C517" s="4">
        <f t="shared" si="18"/>
        <v>0.14601700000000001</v>
      </c>
      <c r="D517" s="4">
        <f t="shared" si="19"/>
        <v>-6.2348017855500008E-3</v>
      </c>
      <c r="E517" s="4">
        <f t="shared" si="20"/>
        <v>4.143617500000002E-3</v>
      </c>
      <c r="H517" s="4">
        <v>109.5</v>
      </c>
      <c r="I517" s="4">
        <v>0.85398300000000005</v>
      </c>
      <c r="J517" s="4">
        <v>0.14601700000000001</v>
      </c>
      <c r="K517" s="4">
        <v>0</v>
      </c>
      <c r="L517" s="4">
        <v>0</v>
      </c>
      <c r="M517" s="4">
        <v>0.85398300000000005</v>
      </c>
      <c r="N517" s="4">
        <v>0.14601700000000001</v>
      </c>
      <c r="O517" s="4">
        <v>1</v>
      </c>
      <c r="Q517" s="4">
        <v>109.5</v>
      </c>
      <c r="R517" s="4">
        <v>3.157235E-3</v>
      </c>
      <c r="S517" s="4">
        <v>3.157235E-3</v>
      </c>
      <c r="T517" s="4">
        <v>3.8555529999999998E-2</v>
      </c>
      <c r="U517" s="4">
        <v>3.8555529999999998E-2</v>
      </c>
    </row>
    <row r="518" spans="1:21" x14ac:dyDescent="0.35">
      <c r="A518" s="4">
        <f t="shared" si="18"/>
        <v>109.75</v>
      </c>
      <c r="B518" s="4">
        <f t="shared" si="18"/>
        <v>0.85398260000000004</v>
      </c>
      <c r="C518" s="4">
        <f t="shared" si="18"/>
        <v>0.14601739999999999</v>
      </c>
      <c r="D518" s="4">
        <f t="shared" si="19"/>
        <v>-6.2348159448619997E-3</v>
      </c>
      <c r="E518" s="4">
        <f t="shared" si="20"/>
        <v>4.1436290000000028E-3</v>
      </c>
      <c r="H518" s="4">
        <v>109.75</v>
      </c>
      <c r="I518" s="4">
        <v>0.85398260000000004</v>
      </c>
      <c r="J518" s="4">
        <v>0.14601739999999999</v>
      </c>
      <c r="K518" s="4">
        <v>0</v>
      </c>
      <c r="L518" s="4">
        <v>0</v>
      </c>
      <c r="M518" s="4">
        <v>0.85398260000000004</v>
      </c>
      <c r="N518" s="4">
        <v>0.14601739999999999</v>
      </c>
      <c r="O518" s="4">
        <v>1</v>
      </c>
      <c r="Q518" s="4">
        <v>109.75</v>
      </c>
      <c r="R518" s="4">
        <v>3.1572420000000002E-3</v>
      </c>
      <c r="S518" s="4">
        <v>3.1572420000000002E-3</v>
      </c>
      <c r="T518" s="4">
        <v>3.8555499999999999E-2</v>
      </c>
      <c r="U518" s="4">
        <v>3.8555499999999999E-2</v>
      </c>
    </row>
    <row r="519" spans="1:21" x14ac:dyDescent="0.35">
      <c r="A519" s="4">
        <f t="shared" si="18"/>
        <v>110</v>
      </c>
      <c r="B519" s="4">
        <f t="shared" si="18"/>
        <v>0.85398209999999997</v>
      </c>
      <c r="C519" s="4">
        <f t="shared" si="18"/>
        <v>0.14601790000000001</v>
      </c>
      <c r="D519" s="4">
        <f t="shared" si="19"/>
        <v>-6.2348336439795003E-3</v>
      </c>
      <c r="E519" s="4">
        <f t="shared" si="20"/>
        <v>4.1436460000000008E-3</v>
      </c>
      <c r="H519" s="4">
        <v>110</v>
      </c>
      <c r="I519" s="4">
        <v>0.85398209999999997</v>
      </c>
      <c r="J519" s="4">
        <v>0.14601790000000001</v>
      </c>
      <c r="K519" s="4">
        <v>0</v>
      </c>
      <c r="L519" s="4">
        <v>0</v>
      </c>
      <c r="M519" s="4">
        <v>0.85398209999999997</v>
      </c>
      <c r="N519" s="4">
        <v>0.14601790000000001</v>
      </c>
      <c r="O519" s="4">
        <v>1</v>
      </c>
      <c r="Q519" s="4">
        <v>110</v>
      </c>
      <c r="R519" s="4">
        <v>3.1572480000000001E-3</v>
      </c>
      <c r="S519" s="4">
        <v>3.1572480000000001E-3</v>
      </c>
      <c r="T519" s="4">
        <v>3.855546E-2</v>
      </c>
      <c r="U519" s="4">
        <v>3.855546E-2</v>
      </c>
    </row>
    <row r="520" spans="1:21" x14ac:dyDescent="0.35">
      <c r="A520" s="4">
        <f t="shared" si="18"/>
        <v>110.25</v>
      </c>
      <c r="B520" s="4">
        <f t="shared" si="18"/>
        <v>0.85398169999999995</v>
      </c>
      <c r="C520" s="4">
        <f t="shared" si="18"/>
        <v>0.14601829999999999</v>
      </c>
      <c r="D520" s="4">
        <f t="shared" si="19"/>
        <v>-6.2348478032554994E-3</v>
      </c>
      <c r="E520" s="4">
        <f t="shared" si="20"/>
        <v>4.1436625000000026E-3</v>
      </c>
      <c r="H520" s="4">
        <v>110.25</v>
      </c>
      <c r="I520" s="4">
        <v>0.85398169999999995</v>
      </c>
      <c r="J520" s="4">
        <v>0.14601829999999999</v>
      </c>
      <c r="K520" s="4">
        <v>0</v>
      </c>
      <c r="L520" s="4">
        <v>0</v>
      </c>
      <c r="M520" s="4">
        <v>0.85398169999999995</v>
      </c>
      <c r="N520" s="4">
        <v>0.14601829999999999</v>
      </c>
      <c r="O520" s="4">
        <v>1</v>
      </c>
      <c r="Q520" s="4">
        <v>110.25</v>
      </c>
      <c r="R520" s="4">
        <v>3.1572549999999999E-3</v>
      </c>
      <c r="S520" s="4">
        <v>3.1572549999999999E-3</v>
      </c>
      <c r="T520" s="4">
        <v>3.855542E-2</v>
      </c>
      <c r="U520" s="4">
        <v>3.855542E-2</v>
      </c>
    </row>
    <row r="521" spans="1:21" x14ac:dyDescent="0.35">
      <c r="A521" s="4">
        <f t="shared" si="18"/>
        <v>110.5</v>
      </c>
      <c r="B521" s="4">
        <f t="shared" si="18"/>
        <v>0.8539812</v>
      </c>
      <c r="C521" s="4">
        <f t="shared" si="18"/>
        <v>0.1460188</v>
      </c>
      <c r="D521" s="4">
        <f t="shared" si="19"/>
        <v>-6.2348655023280004E-3</v>
      </c>
      <c r="E521" s="4">
        <f t="shared" si="20"/>
        <v>4.1436795000000005E-3</v>
      </c>
      <c r="H521" s="4">
        <v>110.5</v>
      </c>
      <c r="I521" s="4">
        <v>0.8539812</v>
      </c>
      <c r="J521" s="4">
        <v>0.1460188</v>
      </c>
      <c r="K521" s="4">
        <v>0</v>
      </c>
      <c r="L521" s="4">
        <v>0</v>
      </c>
      <c r="M521" s="4">
        <v>0.8539812</v>
      </c>
      <c r="N521" s="4">
        <v>0.1460188</v>
      </c>
      <c r="O521" s="4">
        <v>1</v>
      </c>
      <c r="Q521" s="4">
        <v>110.5</v>
      </c>
      <c r="R521" s="4">
        <v>3.1572610000000002E-3</v>
      </c>
      <c r="S521" s="4">
        <v>3.1572610000000002E-3</v>
      </c>
      <c r="T521" s="4">
        <v>3.855538E-2</v>
      </c>
      <c r="U521" s="4">
        <v>3.855538E-2</v>
      </c>
    </row>
    <row r="522" spans="1:21" x14ac:dyDescent="0.35">
      <c r="A522" s="4">
        <f t="shared" si="18"/>
        <v>110.75</v>
      </c>
      <c r="B522" s="4">
        <f t="shared" si="18"/>
        <v>0.85398070000000004</v>
      </c>
      <c r="C522" s="4">
        <f t="shared" si="18"/>
        <v>0.14601929999999999</v>
      </c>
      <c r="D522" s="4">
        <f t="shared" si="19"/>
        <v>-6.2348832013754997E-3</v>
      </c>
      <c r="E522" s="4">
        <f t="shared" si="20"/>
        <v>4.1436960000000023E-3</v>
      </c>
      <c r="H522" s="4">
        <v>110.75</v>
      </c>
      <c r="I522" s="4">
        <v>0.85398070000000004</v>
      </c>
      <c r="J522" s="4">
        <v>0.14601929999999999</v>
      </c>
      <c r="K522" s="4">
        <v>0</v>
      </c>
      <c r="L522" s="4">
        <v>0</v>
      </c>
      <c r="M522" s="4">
        <v>0.85398070000000004</v>
      </c>
      <c r="N522" s="4">
        <v>0.14601929999999999</v>
      </c>
      <c r="O522" s="4">
        <v>1</v>
      </c>
      <c r="Q522" s="4">
        <v>110.75</v>
      </c>
      <c r="R522" s="4">
        <v>3.157268E-3</v>
      </c>
      <c r="S522" s="4">
        <v>3.157268E-3</v>
      </c>
      <c r="T522" s="4">
        <v>3.855534E-2</v>
      </c>
      <c r="U522" s="4">
        <v>3.855534E-2</v>
      </c>
    </row>
    <row r="523" spans="1:21" x14ac:dyDescent="0.35">
      <c r="A523" s="4">
        <f t="shared" si="18"/>
        <v>111</v>
      </c>
      <c r="B523" s="4">
        <f t="shared" si="18"/>
        <v>0.85398019999999997</v>
      </c>
      <c r="C523" s="4">
        <f t="shared" si="18"/>
        <v>0.14601980000000001</v>
      </c>
      <c r="D523" s="4">
        <f t="shared" si="19"/>
        <v>-6.2349009003980008E-3</v>
      </c>
      <c r="E523" s="4">
        <f t="shared" si="20"/>
        <v>4.1437120000000008E-3</v>
      </c>
      <c r="H523" s="4">
        <v>111</v>
      </c>
      <c r="I523" s="4">
        <v>0.85398019999999997</v>
      </c>
      <c r="J523" s="4">
        <v>0.14601980000000001</v>
      </c>
      <c r="K523" s="4">
        <v>0</v>
      </c>
      <c r="L523" s="4">
        <v>0</v>
      </c>
      <c r="M523" s="4">
        <v>0.85398019999999997</v>
      </c>
      <c r="N523" s="4">
        <v>0.14601980000000001</v>
      </c>
      <c r="O523" s="4">
        <v>1</v>
      </c>
      <c r="Q523" s="4">
        <v>111</v>
      </c>
      <c r="R523" s="4">
        <v>3.1572760000000001E-3</v>
      </c>
      <c r="S523" s="4">
        <v>3.1572760000000001E-3</v>
      </c>
      <c r="T523" s="4">
        <v>3.8555300000000001E-2</v>
      </c>
      <c r="U523" s="4">
        <v>3.8555300000000001E-2</v>
      </c>
    </row>
    <row r="524" spans="1:21" x14ac:dyDescent="0.35">
      <c r="A524" s="4">
        <f t="shared" si="18"/>
        <v>111.25</v>
      </c>
      <c r="B524" s="4">
        <f t="shared" si="18"/>
        <v>0.85397970000000001</v>
      </c>
      <c r="C524" s="4">
        <f t="shared" si="18"/>
        <v>0.14602029999999999</v>
      </c>
      <c r="D524" s="4">
        <f t="shared" si="19"/>
        <v>-6.2349185993955001E-3</v>
      </c>
      <c r="E524" s="4">
        <f t="shared" si="20"/>
        <v>4.1437335000000033E-3</v>
      </c>
      <c r="H524" s="4">
        <v>111.25</v>
      </c>
      <c r="I524" s="4">
        <v>0.85397970000000001</v>
      </c>
      <c r="J524" s="4">
        <v>0.14602029999999999</v>
      </c>
      <c r="K524" s="4">
        <v>0</v>
      </c>
      <c r="L524" s="4">
        <v>0</v>
      </c>
      <c r="M524" s="4">
        <v>0.85397970000000001</v>
      </c>
      <c r="N524" s="4">
        <v>0.14602029999999999</v>
      </c>
      <c r="O524" s="4">
        <v>1</v>
      </c>
      <c r="Q524" s="4">
        <v>111.25</v>
      </c>
      <c r="R524" s="4">
        <v>3.1572829999999999E-3</v>
      </c>
      <c r="S524" s="4">
        <v>3.1572829999999999E-3</v>
      </c>
      <c r="T524" s="4">
        <v>3.8555249999999999E-2</v>
      </c>
      <c r="U524" s="4">
        <v>3.8555249999999999E-2</v>
      </c>
    </row>
    <row r="525" spans="1:21" x14ac:dyDescent="0.35">
      <c r="A525" s="4">
        <f t="shared" si="18"/>
        <v>111.5</v>
      </c>
      <c r="B525" s="4">
        <f t="shared" si="18"/>
        <v>0.85397920000000005</v>
      </c>
      <c r="C525" s="4">
        <f t="shared" si="18"/>
        <v>0.14602080000000001</v>
      </c>
      <c r="D525" s="4">
        <f t="shared" si="19"/>
        <v>-6.2349362983680013E-3</v>
      </c>
      <c r="E525" s="4">
        <f t="shared" si="20"/>
        <v>4.1437495000000019E-3</v>
      </c>
      <c r="H525" s="4">
        <v>111.5</v>
      </c>
      <c r="I525" s="4">
        <v>0.85397920000000005</v>
      </c>
      <c r="J525" s="4">
        <v>0.14602080000000001</v>
      </c>
      <c r="K525" s="4">
        <v>0</v>
      </c>
      <c r="L525" s="4">
        <v>0</v>
      </c>
      <c r="M525" s="4">
        <v>0.85397920000000005</v>
      </c>
      <c r="N525" s="4">
        <v>0.14602080000000001</v>
      </c>
      <c r="O525" s="4">
        <v>1</v>
      </c>
      <c r="Q525" s="4">
        <v>111.5</v>
      </c>
      <c r="R525" s="4">
        <v>3.157291E-3</v>
      </c>
      <c r="S525" s="4">
        <v>3.157291E-3</v>
      </c>
      <c r="T525" s="4">
        <v>3.8555209999999999E-2</v>
      </c>
      <c r="U525" s="4">
        <v>3.8555209999999999E-2</v>
      </c>
    </row>
    <row r="526" spans="1:21" x14ac:dyDescent="0.35">
      <c r="A526" s="4">
        <f t="shared" si="18"/>
        <v>111.75</v>
      </c>
      <c r="B526" s="4">
        <f t="shared" si="18"/>
        <v>0.85397860000000003</v>
      </c>
      <c r="C526" s="4">
        <f t="shared" si="18"/>
        <v>0.1460214</v>
      </c>
      <c r="D526" s="4">
        <f t="shared" si="19"/>
        <v>-6.2349575371020002E-3</v>
      </c>
      <c r="E526" s="4">
        <f t="shared" si="20"/>
        <v>4.1437705000000012E-3</v>
      </c>
      <c r="H526" s="4">
        <v>111.75</v>
      </c>
      <c r="I526" s="4">
        <v>0.85397860000000003</v>
      </c>
      <c r="J526" s="4">
        <v>0.1460214</v>
      </c>
      <c r="K526" s="4">
        <v>0</v>
      </c>
      <c r="L526" s="4">
        <v>0</v>
      </c>
      <c r="M526" s="4">
        <v>0.85397860000000003</v>
      </c>
      <c r="N526" s="4">
        <v>0.1460214</v>
      </c>
      <c r="O526" s="4">
        <v>1</v>
      </c>
      <c r="Q526" s="4">
        <v>111.75</v>
      </c>
      <c r="R526" s="4">
        <v>3.1572990000000001E-3</v>
      </c>
      <c r="S526" s="4">
        <v>3.1572990000000001E-3</v>
      </c>
      <c r="T526" s="4">
        <v>3.8555159999999998E-2</v>
      </c>
      <c r="U526" s="4">
        <v>3.8555159999999998E-2</v>
      </c>
    </row>
    <row r="527" spans="1:21" x14ac:dyDescent="0.35">
      <c r="A527" s="4">
        <f t="shared" si="18"/>
        <v>112</v>
      </c>
      <c r="B527" s="4">
        <f t="shared" si="18"/>
        <v>0.85397809999999996</v>
      </c>
      <c r="C527" s="4">
        <f t="shared" si="18"/>
        <v>0.14602190000000001</v>
      </c>
      <c r="D527" s="4">
        <f t="shared" si="19"/>
        <v>-6.2349752360195011E-3</v>
      </c>
      <c r="E527" s="4">
        <f t="shared" si="20"/>
        <v>4.143791500000004E-3</v>
      </c>
      <c r="H527" s="4">
        <v>112</v>
      </c>
      <c r="I527" s="4">
        <v>0.85397809999999996</v>
      </c>
      <c r="J527" s="4">
        <v>0.14602190000000001</v>
      </c>
      <c r="K527" s="4">
        <v>0</v>
      </c>
      <c r="L527" s="4">
        <v>0</v>
      </c>
      <c r="M527" s="4">
        <v>0.85397809999999996</v>
      </c>
      <c r="N527" s="4">
        <v>0.14602190000000001</v>
      </c>
      <c r="O527" s="4">
        <v>1</v>
      </c>
      <c r="Q527" s="4">
        <v>112</v>
      </c>
      <c r="R527" s="4">
        <v>3.1573069999999998E-3</v>
      </c>
      <c r="S527" s="4">
        <v>3.1573069999999998E-3</v>
      </c>
      <c r="T527" s="4">
        <v>3.8555109999999997E-2</v>
      </c>
      <c r="U527" s="4">
        <v>3.8555109999999997E-2</v>
      </c>
    </row>
    <row r="528" spans="1:21" x14ac:dyDescent="0.35">
      <c r="A528" s="4">
        <f t="shared" ref="A528:C591" si="21">H528</f>
        <v>112.25</v>
      </c>
      <c r="B528" s="4">
        <f t="shared" si="21"/>
        <v>0.85397749999999994</v>
      </c>
      <c r="C528" s="4">
        <f t="shared" si="21"/>
        <v>0.1460225</v>
      </c>
      <c r="D528" s="4">
        <f t="shared" ref="D528:D591" si="22">-$B$23*B528*C528</f>
        <v>-6.2349964746874998E-3</v>
      </c>
      <c r="E528" s="4">
        <f t="shared" ref="E528:E591" si="23">-(AVERAGE(R528,T528)-$B$23/2)</f>
        <v>4.1438124999999999E-3</v>
      </c>
      <c r="H528" s="4">
        <v>112.25</v>
      </c>
      <c r="I528" s="4">
        <v>0.85397749999999994</v>
      </c>
      <c r="J528" s="4">
        <v>0.1460225</v>
      </c>
      <c r="K528" s="4">
        <v>0</v>
      </c>
      <c r="L528" s="4">
        <v>0</v>
      </c>
      <c r="M528" s="4">
        <v>0.85397749999999994</v>
      </c>
      <c r="N528" s="4">
        <v>0.1460225</v>
      </c>
      <c r="O528" s="4">
        <v>1</v>
      </c>
      <c r="Q528" s="4">
        <v>112.25</v>
      </c>
      <c r="R528" s="4">
        <v>3.1573149999999999E-3</v>
      </c>
      <c r="S528" s="4">
        <v>3.1573149999999999E-3</v>
      </c>
      <c r="T528" s="4">
        <v>3.8555060000000002E-2</v>
      </c>
      <c r="U528" s="4">
        <v>3.8555060000000002E-2</v>
      </c>
    </row>
    <row r="529" spans="1:21" x14ac:dyDescent="0.35">
      <c r="A529" s="4">
        <f t="shared" si="21"/>
        <v>112.5</v>
      </c>
      <c r="B529" s="4">
        <f t="shared" si="21"/>
        <v>0.85397690000000004</v>
      </c>
      <c r="C529" s="4">
        <f t="shared" si="21"/>
        <v>0.14602309999999999</v>
      </c>
      <c r="D529" s="4">
        <f t="shared" si="22"/>
        <v>-6.2350177133195005E-3</v>
      </c>
      <c r="E529" s="4">
        <f t="shared" si="23"/>
        <v>4.1438329999999995E-3</v>
      </c>
      <c r="H529" s="4">
        <v>112.5</v>
      </c>
      <c r="I529" s="4">
        <v>0.85397690000000004</v>
      </c>
      <c r="J529" s="4">
        <v>0.14602309999999999</v>
      </c>
      <c r="K529" s="4">
        <v>0</v>
      </c>
      <c r="L529" s="4">
        <v>0</v>
      </c>
      <c r="M529" s="4">
        <v>0.85397690000000004</v>
      </c>
      <c r="N529" s="4">
        <v>0.14602309999999999</v>
      </c>
      <c r="O529" s="4">
        <v>1</v>
      </c>
      <c r="Q529" s="4">
        <v>112.5</v>
      </c>
      <c r="R529" s="4">
        <v>3.157324E-3</v>
      </c>
      <c r="S529" s="4">
        <v>3.157324E-3</v>
      </c>
      <c r="T529" s="4">
        <v>3.8555010000000001E-2</v>
      </c>
      <c r="U529" s="4">
        <v>3.8555010000000001E-2</v>
      </c>
    </row>
    <row r="530" spans="1:21" x14ac:dyDescent="0.35">
      <c r="A530" s="4">
        <f t="shared" si="21"/>
        <v>112.75</v>
      </c>
      <c r="B530" s="4">
        <f t="shared" si="21"/>
        <v>0.85397630000000002</v>
      </c>
      <c r="C530" s="4">
        <f t="shared" si="21"/>
        <v>0.14602370000000001</v>
      </c>
      <c r="D530" s="4">
        <f t="shared" si="22"/>
        <v>-6.2350389519155005E-3</v>
      </c>
      <c r="E530" s="4">
        <f t="shared" si="23"/>
        <v>4.1438535000000026E-3</v>
      </c>
      <c r="H530" s="4">
        <v>112.75</v>
      </c>
      <c r="I530" s="4">
        <v>0.85397630000000002</v>
      </c>
      <c r="J530" s="4">
        <v>0.14602370000000001</v>
      </c>
      <c r="K530" s="4">
        <v>0</v>
      </c>
      <c r="L530" s="4">
        <v>0</v>
      </c>
      <c r="M530" s="4">
        <v>0.85397630000000002</v>
      </c>
      <c r="N530" s="4">
        <v>0.14602370000000001</v>
      </c>
      <c r="O530" s="4">
        <v>1</v>
      </c>
      <c r="Q530" s="4">
        <v>112.75</v>
      </c>
      <c r="R530" s="4">
        <v>3.157333E-3</v>
      </c>
      <c r="S530" s="4">
        <v>3.157333E-3</v>
      </c>
      <c r="T530" s="4">
        <v>3.8554959999999999E-2</v>
      </c>
      <c r="U530" s="4">
        <v>3.8554959999999999E-2</v>
      </c>
    </row>
    <row r="531" spans="1:21" x14ac:dyDescent="0.35">
      <c r="A531" s="4">
        <f t="shared" si="21"/>
        <v>113</v>
      </c>
      <c r="B531" s="4">
        <f t="shared" si="21"/>
        <v>0.85397559999999995</v>
      </c>
      <c r="C531" s="4">
        <f t="shared" si="21"/>
        <v>0.1460244</v>
      </c>
      <c r="D531" s="4">
        <f t="shared" si="22"/>
        <v>-6.2350637302319998E-3</v>
      </c>
      <c r="E531" s="4">
        <f t="shared" si="23"/>
        <v>4.1438784999999999E-3</v>
      </c>
      <c r="H531" s="4">
        <v>113</v>
      </c>
      <c r="I531" s="4">
        <v>0.85397559999999995</v>
      </c>
      <c r="J531" s="4">
        <v>0.1460244</v>
      </c>
      <c r="K531" s="4">
        <v>0</v>
      </c>
      <c r="L531" s="4">
        <v>0</v>
      </c>
      <c r="M531" s="4">
        <v>0.85397559999999995</v>
      </c>
      <c r="N531" s="4">
        <v>0.1460244</v>
      </c>
      <c r="O531" s="4">
        <v>1</v>
      </c>
      <c r="Q531" s="4">
        <v>113</v>
      </c>
      <c r="R531" s="4">
        <v>3.157343E-3</v>
      </c>
      <c r="S531" s="4">
        <v>3.157343E-3</v>
      </c>
      <c r="T531" s="4">
        <v>3.8554900000000003E-2</v>
      </c>
      <c r="U531" s="4">
        <v>3.8554900000000003E-2</v>
      </c>
    </row>
    <row r="532" spans="1:21" x14ac:dyDescent="0.35">
      <c r="A532" s="4">
        <f t="shared" si="21"/>
        <v>113.25</v>
      </c>
      <c r="B532" s="4">
        <f t="shared" si="21"/>
        <v>0.85397500000000004</v>
      </c>
      <c r="C532" s="4">
        <f t="shared" si="21"/>
        <v>0.14602499999999999</v>
      </c>
      <c r="D532" s="4">
        <f t="shared" si="22"/>
        <v>-6.2350849687500005E-3</v>
      </c>
      <c r="E532" s="4">
        <f t="shared" si="23"/>
        <v>4.1438989999999995E-3</v>
      </c>
      <c r="H532" s="4">
        <v>113.25</v>
      </c>
      <c r="I532" s="4">
        <v>0.85397500000000004</v>
      </c>
      <c r="J532" s="4">
        <v>0.14602499999999999</v>
      </c>
      <c r="K532" s="4">
        <v>0</v>
      </c>
      <c r="L532" s="4">
        <v>0</v>
      </c>
      <c r="M532" s="4">
        <v>0.85397500000000004</v>
      </c>
      <c r="N532" s="4">
        <v>0.14602499999999999</v>
      </c>
      <c r="O532" s="4">
        <v>1</v>
      </c>
      <c r="Q532" s="4">
        <v>113.25</v>
      </c>
      <c r="R532" s="4">
        <v>3.157352E-3</v>
      </c>
      <c r="S532" s="4">
        <v>3.157352E-3</v>
      </c>
      <c r="T532" s="4">
        <v>3.8554850000000002E-2</v>
      </c>
      <c r="U532" s="4">
        <v>3.8554850000000002E-2</v>
      </c>
    </row>
    <row r="533" spans="1:21" x14ac:dyDescent="0.35">
      <c r="A533" s="4">
        <f t="shared" si="21"/>
        <v>113.5</v>
      </c>
      <c r="B533" s="4">
        <f t="shared" si="21"/>
        <v>0.85397429999999996</v>
      </c>
      <c r="C533" s="4">
        <f t="shared" si="21"/>
        <v>0.14602570000000001</v>
      </c>
      <c r="D533" s="4">
        <f t="shared" si="22"/>
        <v>-6.2351097469755005E-3</v>
      </c>
      <c r="E533" s="4">
        <f t="shared" si="23"/>
        <v>4.1439240000000037E-3</v>
      </c>
      <c r="H533" s="4">
        <v>113.5</v>
      </c>
      <c r="I533" s="4">
        <v>0.85397429999999996</v>
      </c>
      <c r="J533" s="4">
        <v>0.14602570000000001</v>
      </c>
      <c r="K533" s="4">
        <v>0</v>
      </c>
      <c r="L533" s="4">
        <v>0</v>
      </c>
      <c r="M533" s="4">
        <v>0.85397429999999996</v>
      </c>
      <c r="N533" s="4">
        <v>0.14602570000000001</v>
      </c>
      <c r="O533" s="4">
        <v>1</v>
      </c>
      <c r="Q533" s="4">
        <v>113.5</v>
      </c>
      <c r="R533" s="4">
        <v>3.1573619999999999E-3</v>
      </c>
      <c r="S533" s="4">
        <v>3.1573619999999999E-3</v>
      </c>
      <c r="T533" s="4">
        <v>3.8554789999999999E-2</v>
      </c>
      <c r="U533" s="4">
        <v>3.8554789999999999E-2</v>
      </c>
    </row>
    <row r="534" spans="1:21" x14ac:dyDescent="0.35">
      <c r="A534" s="4">
        <f t="shared" si="21"/>
        <v>113.75</v>
      </c>
      <c r="B534" s="4">
        <f t="shared" si="21"/>
        <v>0.8539736</v>
      </c>
      <c r="C534" s="4">
        <f t="shared" si="21"/>
        <v>0.1460264</v>
      </c>
      <c r="D534" s="4">
        <f t="shared" si="22"/>
        <v>-6.2351345251520007E-3</v>
      </c>
      <c r="E534" s="4">
        <f t="shared" si="23"/>
        <v>4.1439490000000009E-3</v>
      </c>
      <c r="H534" s="4">
        <v>113.75</v>
      </c>
      <c r="I534" s="4">
        <v>0.8539736</v>
      </c>
      <c r="J534" s="4">
        <v>0.1460264</v>
      </c>
      <c r="K534" s="4">
        <v>0</v>
      </c>
      <c r="L534" s="4">
        <v>0</v>
      </c>
      <c r="M534" s="4">
        <v>0.8539736</v>
      </c>
      <c r="N534" s="4">
        <v>0.1460264</v>
      </c>
      <c r="O534" s="4">
        <v>1</v>
      </c>
      <c r="Q534" s="4">
        <v>113.75</v>
      </c>
      <c r="R534" s="4">
        <v>3.1573719999999999E-3</v>
      </c>
      <c r="S534" s="4">
        <v>3.1573719999999999E-3</v>
      </c>
      <c r="T534" s="4">
        <v>3.8554730000000002E-2</v>
      </c>
      <c r="U534" s="4">
        <v>3.8554730000000002E-2</v>
      </c>
    </row>
    <row r="535" spans="1:21" x14ac:dyDescent="0.35">
      <c r="A535" s="4">
        <f t="shared" si="21"/>
        <v>114</v>
      </c>
      <c r="B535" s="4">
        <f t="shared" si="21"/>
        <v>0.85397290000000003</v>
      </c>
      <c r="C535" s="4">
        <f t="shared" si="21"/>
        <v>0.14602709999999999</v>
      </c>
      <c r="D535" s="4">
        <f t="shared" si="22"/>
        <v>-6.235159303279501E-3</v>
      </c>
      <c r="E535" s="4">
        <f t="shared" si="23"/>
        <v>4.1439735000000019E-3</v>
      </c>
      <c r="H535" s="4">
        <v>114</v>
      </c>
      <c r="I535" s="4">
        <v>0.85397290000000003</v>
      </c>
      <c r="J535" s="4">
        <v>0.14602709999999999</v>
      </c>
      <c r="K535" s="4">
        <v>0</v>
      </c>
      <c r="L535" s="4">
        <v>0</v>
      </c>
      <c r="M535" s="4">
        <v>0.85397290000000003</v>
      </c>
      <c r="N535" s="4">
        <v>0.14602709999999999</v>
      </c>
      <c r="O535" s="4">
        <v>1</v>
      </c>
      <c r="Q535" s="4">
        <v>114</v>
      </c>
      <c r="R535" s="4">
        <v>3.1573830000000002E-3</v>
      </c>
      <c r="S535" s="4">
        <v>3.1573830000000002E-3</v>
      </c>
      <c r="T535" s="4">
        <v>3.8554669999999999E-2</v>
      </c>
      <c r="U535" s="4">
        <v>3.8554669999999999E-2</v>
      </c>
    </row>
    <row r="536" spans="1:21" x14ac:dyDescent="0.35">
      <c r="A536" s="4">
        <f t="shared" si="21"/>
        <v>114.25</v>
      </c>
      <c r="B536" s="4">
        <f t="shared" si="21"/>
        <v>0.85397210000000001</v>
      </c>
      <c r="C536" s="4">
        <f t="shared" si="21"/>
        <v>0.14602789999999999</v>
      </c>
      <c r="D536" s="4">
        <f t="shared" si="22"/>
        <v>-6.2351876210795E-3</v>
      </c>
      <c r="E536" s="4">
        <f t="shared" si="23"/>
        <v>4.1440030000000003E-3</v>
      </c>
      <c r="H536" s="4">
        <v>114.25</v>
      </c>
      <c r="I536" s="4">
        <v>0.85397210000000001</v>
      </c>
      <c r="J536" s="4">
        <v>0.14602789999999999</v>
      </c>
      <c r="K536" s="4">
        <v>0</v>
      </c>
      <c r="L536" s="4">
        <v>0</v>
      </c>
      <c r="M536" s="4">
        <v>0.85397210000000001</v>
      </c>
      <c r="N536" s="4">
        <v>0.14602789999999999</v>
      </c>
      <c r="O536" s="4">
        <v>1</v>
      </c>
      <c r="Q536" s="4">
        <v>114.25</v>
      </c>
      <c r="R536" s="4">
        <v>3.157394E-3</v>
      </c>
      <c r="S536" s="4">
        <v>3.157394E-3</v>
      </c>
      <c r="T536" s="4">
        <v>3.8554600000000001E-2</v>
      </c>
      <c r="U536" s="4">
        <v>3.8554600000000001E-2</v>
      </c>
    </row>
    <row r="537" spans="1:21" x14ac:dyDescent="0.35">
      <c r="A537" s="4">
        <f t="shared" si="21"/>
        <v>114.5</v>
      </c>
      <c r="B537" s="4">
        <f t="shared" si="21"/>
        <v>0.85397129999999999</v>
      </c>
      <c r="C537" s="4">
        <f t="shared" si="21"/>
        <v>0.14602870000000001</v>
      </c>
      <c r="D537" s="4">
        <f t="shared" si="22"/>
        <v>-6.2352159388155007E-3</v>
      </c>
      <c r="E537" s="4">
        <f t="shared" si="23"/>
        <v>4.1440275000000013E-3</v>
      </c>
      <c r="H537" s="4">
        <v>114.5</v>
      </c>
      <c r="I537" s="4">
        <v>0.85397129999999999</v>
      </c>
      <c r="J537" s="4">
        <v>0.14602870000000001</v>
      </c>
      <c r="K537" s="4">
        <v>0</v>
      </c>
      <c r="L537" s="4">
        <v>0</v>
      </c>
      <c r="M537" s="4">
        <v>0.85397129999999999</v>
      </c>
      <c r="N537" s="4">
        <v>0.14602870000000001</v>
      </c>
      <c r="O537" s="4">
        <v>1</v>
      </c>
      <c r="Q537" s="4">
        <v>114.5</v>
      </c>
      <c r="R537" s="4">
        <v>3.1574049999999998E-3</v>
      </c>
      <c r="S537" s="4">
        <v>3.1574049999999998E-3</v>
      </c>
      <c r="T537" s="4">
        <v>3.8554539999999998E-2</v>
      </c>
      <c r="U537" s="4">
        <v>3.8554539999999998E-2</v>
      </c>
    </row>
    <row r="538" spans="1:21" x14ac:dyDescent="0.35">
      <c r="A538" s="4">
        <f t="shared" si="21"/>
        <v>114.75</v>
      </c>
      <c r="B538" s="4">
        <f t="shared" si="21"/>
        <v>0.85397049999999997</v>
      </c>
      <c r="C538" s="4">
        <f t="shared" si="21"/>
        <v>0.14602950000000001</v>
      </c>
      <c r="D538" s="4">
        <f t="shared" si="22"/>
        <v>-6.2352442564875005E-3</v>
      </c>
      <c r="E538" s="4">
        <f t="shared" si="23"/>
        <v>4.1440569999999996E-3</v>
      </c>
      <c r="H538" s="4">
        <v>114.75</v>
      </c>
      <c r="I538" s="4">
        <v>0.85397049999999997</v>
      </c>
      <c r="J538" s="4">
        <v>0.14602950000000001</v>
      </c>
      <c r="K538" s="4">
        <v>0</v>
      </c>
      <c r="L538" s="4">
        <v>0</v>
      </c>
      <c r="M538" s="4">
        <v>0.85397049999999997</v>
      </c>
      <c r="N538" s="4">
        <v>0.14602950000000001</v>
      </c>
      <c r="O538" s="4">
        <v>1</v>
      </c>
      <c r="Q538" s="4">
        <v>114.75</v>
      </c>
      <c r="R538" s="4">
        <v>3.1574160000000001E-3</v>
      </c>
      <c r="S538" s="4">
        <v>3.1574160000000001E-3</v>
      </c>
      <c r="T538" s="4">
        <v>3.855447E-2</v>
      </c>
      <c r="U538" s="4">
        <v>3.855447E-2</v>
      </c>
    </row>
    <row r="539" spans="1:21" x14ac:dyDescent="0.35">
      <c r="A539" s="4">
        <f t="shared" si="21"/>
        <v>115</v>
      </c>
      <c r="B539" s="4">
        <f t="shared" si="21"/>
        <v>0.85396970000000005</v>
      </c>
      <c r="C539" s="4">
        <f t="shared" si="21"/>
        <v>0.1460303</v>
      </c>
      <c r="D539" s="4">
        <f t="shared" si="22"/>
        <v>-6.2352725740955012E-3</v>
      </c>
      <c r="E539" s="4">
        <f t="shared" si="23"/>
        <v>4.1440860000000017E-3</v>
      </c>
      <c r="H539" s="4">
        <v>115</v>
      </c>
      <c r="I539" s="4">
        <v>0.85396970000000005</v>
      </c>
      <c r="J539" s="4">
        <v>0.1460303</v>
      </c>
      <c r="K539" s="4">
        <v>0</v>
      </c>
      <c r="L539" s="4">
        <v>0</v>
      </c>
      <c r="M539" s="4">
        <v>0.85396970000000005</v>
      </c>
      <c r="N539" s="4">
        <v>0.1460303</v>
      </c>
      <c r="O539" s="4">
        <v>1</v>
      </c>
      <c r="Q539" s="4">
        <v>115</v>
      </c>
      <c r="R539" s="4">
        <v>3.1574279999999999E-3</v>
      </c>
      <c r="S539" s="4">
        <v>3.1574279999999999E-3</v>
      </c>
      <c r="T539" s="4">
        <v>3.8554400000000003E-2</v>
      </c>
      <c r="U539" s="4">
        <v>3.8554400000000003E-2</v>
      </c>
    </row>
    <row r="540" spans="1:21" x14ac:dyDescent="0.35">
      <c r="A540" s="4">
        <f t="shared" si="21"/>
        <v>115.25</v>
      </c>
      <c r="B540" s="4">
        <f t="shared" si="21"/>
        <v>0.85396890000000003</v>
      </c>
      <c r="C540" s="4">
        <f t="shared" si="21"/>
        <v>0.1460311</v>
      </c>
      <c r="D540" s="4">
        <f t="shared" si="22"/>
        <v>-6.2353008916395001E-3</v>
      </c>
      <c r="E540" s="4">
        <f t="shared" si="23"/>
        <v>4.144114500000004E-3</v>
      </c>
      <c r="H540" s="4">
        <v>115.25</v>
      </c>
      <c r="I540" s="4">
        <v>0.85396890000000003</v>
      </c>
      <c r="J540" s="4">
        <v>0.1460311</v>
      </c>
      <c r="K540" s="4">
        <v>0</v>
      </c>
      <c r="L540" s="4">
        <v>0</v>
      </c>
      <c r="M540" s="4">
        <v>0.85396890000000003</v>
      </c>
      <c r="N540" s="4">
        <v>0.1460311</v>
      </c>
      <c r="O540" s="4">
        <v>1</v>
      </c>
      <c r="Q540" s="4">
        <v>115.25</v>
      </c>
      <c r="R540" s="4">
        <v>3.157441E-3</v>
      </c>
      <c r="S540" s="4">
        <v>3.157441E-3</v>
      </c>
      <c r="T540" s="4">
        <v>3.8554329999999998E-2</v>
      </c>
      <c r="U540" s="4">
        <v>3.8554329999999998E-2</v>
      </c>
    </row>
    <row r="541" spans="1:21" x14ac:dyDescent="0.35">
      <c r="A541" s="4">
        <f t="shared" si="21"/>
        <v>115.5</v>
      </c>
      <c r="B541" s="4">
        <f t="shared" si="21"/>
        <v>0.85396799999999995</v>
      </c>
      <c r="C541" s="4">
        <f t="shared" si="21"/>
        <v>0.146032</v>
      </c>
      <c r="D541" s="4">
        <f t="shared" si="22"/>
        <v>-6.2353327487999991E-3</v>
      </c>
      <c r="E541" s="4">
        <f t="shared" si="23"/>
        <v>4.1441485000000035E-3</v>
      </c>
      <c r="H541" s="4">
        <v>115.5</v>
      </c>
      <c r="I541" s="4">
        <v>0.85396799999999995</v>
      </c>
      <c r="J541" s="4">
        <v>0.146032</v>
      </c>
      <c r="K541" s="4">
        <v>0</v>
      </c>
      <c r="L541" s="4">
        <v>0</v>
      </c>
      <c r="M541" s="4">
        <v>0.85396799999999995</v>
      </c>
      <c r="N541" s="4">
        <v>0.146032</v>
      </c>
      <c r="O541" s="4">
        <v>1</v>
      </c>
      <c r="Q541" s="4">
        <v>115.5</v>
      </c>
      <c r="R541" s="4">
        <v>3.1574530000000002E-3</v>
      </c>
      <c r="S541" s="4">
        <v>3.1574530000000002E-3</v>
      </c>
      <c r="T541" s="4">
        <v>3.8554249999999998E-2</v>
      </c>
      <c r="U541" s="4">
        <v>3.8554249999999998E-2</v>
      </c>
    </row>
    <row r="542" spans="1:21" x14ac:dyDescent="0.35">
      <c r="A542" s="4">
        <f t="shared" si="21"/>
        <v>115.75</v>
      </c>
      <c r="B542" s="4">
        <f t="shared" si="21"/>
        <v>0.85396709999999998</v>
      </c>
      <c r="C542" s="4">
        <f t="shared" si="21"/>
        <v>0.14603289999999999</v>
      </c>
      <c r="D542" s="4">
        <f t="shared" si="22"/>
        <v>-6.2353646058794995E-3</v>
      </c>
      <c r="E542" s="4">
        <f t="shared" si="23"/>
        <v>4.1441770000000024E-3</v>
      </c>
      <c r="H542" s="4">
        <v>115.75</v>
      </c>
      <c r="I542" s="4">
        <v>0.85396709999999998</v>
      </c>
      <c r="J542" s="4">
        <v>0.14603289999999999</v>
      </c>
      <c r="K542" s="4">
        <v>0</v>
      </c>
      <c r="L542" s="4">
        <v>0</v>
      </c>
      <c r="M542" s="4">
        <v>0.85396709999999998</v>
      </c>
      <c r="N542" s="4">
        <v>0.14603289999999999</v>
      </c>
      <c r="O542" s="4">
        <v>1</v>
      </c>
      <c r="Q542" s="4">
        <v>115.75</v>
      </c>
      <c r="R542" s="4">
        <v>3.1574659999999998E-3</v>
      </c>
      <c r="S542" s="4">
        <v>3.1574659999999998E-3</v>
      </c>
      <c r="T542" s="4">
        <v>3.855418E-2</v>
      </c>
      <c r="U542" s="4">
        <v>3.855418E-2</v>
      </c>
    </row>
    <row r="543" spans="1:21" x14ac:dyDescent="0.35">
      <c r="A543" s="4">
        <f t="shared" si="21"/>
        <v>116</v>
      </c>
      <c r="B543" s="4">
        <f t="shared" si="21"/>
        <v>0.85396620000000001</v>
      </c>
      <c r="C543" s="4">
        <f t="shared" si="21"/>
        <v>0.14603379999999999</v>
      </c>
      <c r="D543" s="4">
        <f t="shared" si="22"/>
        <v>-6.2353964628780005E-3</v>
      </c>
      <c r="E543" s="4">
        <f t="shared" si="23"/>
        <v>4.1442100000000023E-3</v>
      </c>
      <c r="H543" s="4">
        <v>116</v>
      </c>
      <c r="I543" s="4">
        <v>0.85396620000000001</v>
      </c>
      <c r="J543" s="4">
        <v>0.14603379999999999</v>
      </c>
      <c r="K543" s="4">
        <v>0</v>
      </c>
      <c r="L543" s="4">
        <v>0</v>
      </c>
      <c r="M543" s="4">
        <v>0.85396620000000001</v>
      </c>
      <c r="N543" s="4">
        <v>0.14603379999999999</v>
      </c>
      <c r="O543" s="4">
        <v>1</v>
      </c>
      <c r="Q543" s="4">
        <v>116</v>
      </c>
      <c r="R543" s="4">
        <v>3.1574799999999998E-3</v>
      </c>
      <c r="S543" s="4">
        <v>3.1574799999999998E-3</v>
      </c>
      <c r="T543" s="4">
        <v>3.8554100000000001E-2</v>
      </c>
      <c r="U543" s="4">
        <v>3.8554100000000001E-2</v>
      </c>
    </row>
    <row r="544" spans="1:21" x14ac:dyDescent="0.35">
      <c r="A544" s="4">
        <f t="shared" si="21"/>
        <v>116.25</v>
      </c>
      <c r="B544" s="4">
        <f t="shared" si="21"/>
        <v>0.85396519999999998</v>
      </c>
      <c r="C544" s="4">
        <f t="shared" si="21"/>
        <v>0.14603479999999999</v>
      </c>
      <c r="D544" s="4">
        <f t="shared" si="22"/>
        <v>-6.2354318594480002E-3</v>
      </c>
      <c r="E544" s="4">
        <f t="shared" si="23"/>
        <v>4.1442430000000023E-3</v>
      </c>
      <c r="H544" s="4">
        <v>116.25</v>
      </c>
      <c r="I544" s="4">
        <v>0.85396519999999998</v>
      </c>
      <c r="J544" s="4">
        <v>0.14603479999999999</v>
      </c>
      <c r="K544" s="4">
        <v>0</v>
      </c>
      <c r="L544" s="4">
        <v>0</v>
      </c>
      <c r="M544" s="4">
        <v>0.85396519999999998</v>
      </c>
      <c r="N544" s="4">
        <v>0.14603479999999999</v>
      </c>
      <c r="O544" s="4">
        <v>1</v>
      </c>
      <c r="Q544" s="4">
        <v>116.25</v>
      </c>
      <c r="R544" s="4">
        <v>3.1574939999999998E-3</v>
      </c>
      <c r="S544" s="4">
        <v>3.1574939999999998E-3</v>
      </c>
      <c r="T544" s="4">
        <v>3.8554020000000001E-2</v>
      </c>
      <c r="U544" s="4">
        <v>3.8554020000000001E-2</v>
      </c>
    </row>
    <row r="545" spans="1:21" x14ac:dyDescent="0.35">
      <c r="A545" s="4">
        <f t="shared" si="21"/>
        <v>116.5</v>
      </c>
      <c r="B545" s="4">
        <f t="shared" si="21"/>
        <v>0.85396419999999995</v>
      </c>
      <c r="C545" s="4">
        <f t="shared" si="21"/>
        <v>0.14603579999999999</v>
      </c>
      <c r="D545" s="4">
        <f t="shared" si="22"/>
        <v>-6.2354672559180001E-3</v>
      </c>
      <c r="E545" s="4">
        <f t="shared" si="23"/>
        <v>4.1442809999999997E-3</v>
      </c>
      <c r="H545" s="4">
        <v>116.5</v>
      </c>
      <c r="I545" s="4">
        <v>0.85396419999999995</v>
      </c>
      <c r="J545" s="4">
        <v>0.14603579999999999</v>
      </c>
      <c r="K545" s="4">
        <v>0</v>
      </c>
      <c r="L545" s="4">
        <v>0</v>
      </c>
      <c r="M545" s="4">
        <v>0.85396419999999995</v>
      </c>
      <c r="N545" s="4">
        <v>0.14603579999999999</v>
      </c>
      <c r="O545" s="4">
        <v>1</v>
      </c>
      <c r="Q545" s="4">
        <v>116.5</v>
      </c>
      <c r="R545" s="4">
        <v>3.1575079999999998E-3</v>
      </c>
      <c r="S545" s="4">
        <v>3.1575079999999998E-3</v>
      </c>
      <c r="T545" s="4">
        <v>3.855393E-2</v>
      </c>
      <c r="U545" s="4">
        <v>3.855393E-2</v>
      </c>
    </row>
    <row r="546" spans="1:21" x14ac:dyDescent="0.35">
      <c r="A546" s="4">
        <f t="shared" si="21"/>
        <v>116.75</v>
      </c>
      <c r="B546" s="4">
        <f t="shared" si="21"/>
        <v>0.85396320000000003</v>
      </c>
      <c r="C546" s="4">
        <f t="shared" si="21"/>
        <v>0.14603679999999999</v>
      </c>
      <c r="D546" s="4">
        <f t="shared" si="22"/>
        <v>-6.2355026522880009E-3</v>
      </c>
      <c r="E546" s="4">
        <f t="shared" si="23"/>
        <v>4.1443185000000007E-3</v>
      </c>
      <c r="H546" s="4">
        <v>116.75</v>
      </c>
      <c r="I546" s="4">
        <v>0.85396320000000003</v>
      </c>
      <c r="J546" s="4">
        <v>0.14603679999999999</v>
      </c>
      <c r="K546" s="4">
        <v>0</v>
      </c>
      <c r="L546" s="4">
        <v>0</v>
      </c>
      <c r="M546" s="4">
        <v>0.85396320000000003</v>
      </c>
      <c r="N546" s="4">
        <v>0.14603679999999999</v>
      </c>
      <c r="O546" s="4">
        <v>1</v>
      </c>
      <c r="Q546" s="4">
        <v>116.75</v>
      </c>
      <c r="R546" s="4">
        <v>3.1575230000000002E-3</v>
      </c>
      <c r="S546" s="4">
        <v>3.1575230000000002E-3</v>
      </c>
      <c r="T546" s="4">
        <v>3.8553839999999999E-2</v>
      </c>
      <c r="U546" s="4">
        <v>3.8553839999999999E-2</v>
      </c>
    </row>
    <row r="547" spans="1:21" x14ac:dyDescent="0.35">
      <c r="A547" s="4">
        <f t="shared" si="21"/>
        <v>117</v>
      </c>
      <c r="B547" s="4">
        <f t="shared" si="21"/>
        <v>0.8539622</v>
      </c>
      <c r="C547" s="4">
        <f t="shared" si="21"/>
        <v>0.1460378</v>
      </c>
      <c r="D547" s="4">
        <f t="shared" si="22"/>
        <v>-6.2355380485580002E-3</v>
      </c>
      <c r="E547" s="4">
        <f t="shared" si="23"/>
        <v>4.1443560000000018E-3</v>
      </c>
      <c r="H547" s="4">
        <v>117</v>
      </c>
      <c r="I547" s="4">
        <v>0.8539622</v>
      </c>
      <c r="J547" s="4">
        <v>0.1460378</v>
      </c>
      <c r="K547" s="4">
        <v>0</v>
      </c>
      <c r="L547" s="4">
        <v>0</v>
      </c>
      <c r="M547" s="4">
        <v>0.8539622</v>
      </c>
      <c r="N547" s="4">
        <v>0.1460378</v>
      </c>
      <c r="O547" s="4">
        <v>1</v>
      </c>
      <c r="Q547" s="4">
        <v>117</v>
      </c>
      <c r="R547" s="4">
        <v>3.1575380000000001E-3</v>
      </c>
      <c r="S547" s="4">
        <v>3.1575380000000001E-3</v>
      </c>
      <c r="T547" s="4">
        <v>3.8553749999999998E-2</v>
      </c>
      <c r="U547" s="4">
        <v>3.8553749999999998E-2</v>
      </c>
    </row>
    <row r="548" spans="1:21" x14ac:dyDescent="0.35">
      <c r="A548" s="4">
        <f t="shared" si="21"/>
        <v>117.25</v>
      </c>
      <c r="B548" s="4">
        <f t="shared" si="21"/>
        <v>0.85396110000000003</v>
      </c>
      <c r="C548" s="4">
        <f t="shared" si="21"/>
        <v>0.1460389</v>
      </c>
      <c r="D548" s="4">
        <f t="shared" si="22"/>
        <v>-6.235576984339501E-3</v>
      </c>
      <c r="E548" s="4">
        <f t="shared" si="23"/>
        <v>4.1443930000000032E-3</v>
      </c>
      <c r="H548" s="4">
        <v>117.25</v>
      </c>
      <c r="I548" s="4">
        <v>0.85396110000000003</v>
      </c>
      <c r="J548" s="4">
        <v>0.1460389</v>
      </c>
      <c r="K548" s="4">
        <v>0</v>
      </c>
      <c r="L548" s="4">
        <v>0</v>
      </c>
      <c r="M548" s="4">
        <v>0.85396110000000003</v>
      </c>
      <c r="N548" s="4">
        <v>0.1460389</v>
      </c>
      <c r="O548" s="4">
        <v>1</v>
      </c>
      <c r="Q548" s="4">
        <v>117.25</v>
      </c>
      <c r="R548" s="4">
        <v>3.1575539999999999E-3</v>
      </c>
      <c r="S548" s="4">
        <v>3.1575539999999999E-3</v>
      </c>
      <c r="T548" s="4">
        <v>3.8553659999999997E-2</v>
      </c>
      <c r="U548" s="4">
        <v>3.8553659999999997E-2</v>
      </c>
    </row>
    <row r="549" spans="1:21" x14ac:dyDescent="0.35">
      <c r="A549" s="4">
        <f t="shared" si="21"/>
        <v>117.5</v>
      </c>
      <c r="B549" s="4">
        <f t="shared" si="21"/>
        <v>0.85396000000000005</v>
      </c>
      <c r="C549" s="4">
        <f t="shared" si="21"/>
        <v>0.14604</v>
      </c>
      <c r="D549" s="4">
        <f t="shared" si="22"/>
        <v>-6.2356159200000014E-3</v>
      </c>
      <c r="E549" s="4">
        <f t="shared" si="23"/>
        <v>4.144430000000001E-3</v>
      </c>
      <c r="H549" s="4">
        <v>117.5</v>
      </c>
      <c r="I549" s="4">
        <v>0.85396000000000005</v>
      </c>
      <c r="J549" s="4">
        <v>0.14604</v>
      </c>
      <c r="K549" s="4">
        <v>0</v>
      </c>
      <c r="L549" s="4">
        <v>0</v>
      </c>
      <c r="M549" s="4">
        <v>0.85396000000000005</v>
      </c>
      <c r="N549" s="4">
        <v>0.14604</v>
      </c>
      <c r="O549" s="4">
        <v>1</v>
      </c>
      <c r="Q549" s="4">
        <v>117.5</v>
      </c>
      <c r="R549" s="4">
        <v>3.1575700000000002E-3</v>
      </c>
      <c r="S549" s="4">
        <v>3.1575700000000002E-3</v>
      </c>
      <c r="T549" s="4">
        <v>3.8553570000000002E-2</v>
      </c>
      <c r="U549" s="4">
        <v>3.8553570000000002E-2</v>
      </c>
    </row>
    <row r="550" spans="1:21" x14ac:dyDescent="0.35">
      <c r="A550" s="4">
        <f t="shared" si="21"/>
        <v>117.75</v>
      </c>
      <c r="B550" s="4">
        <f t="shared" si="21"/>
        <v>0.85395880000000002</v>
      </c>
      <c r="C550" s="4">
        <f t="shared" si="21"/>
        <v>0.14604120000000001</v>
      </c>
      <c r="D550" s="4">
        <f t="shared" si="22"/>
        <v>-6.2356583951280013E-3</v>
      </c>
      <c r="E550" s="4">
        <f t="shared" si="23"/>
        <v>4.1444715000000035E-3</v>
      </c>
      <c r="H550" s="4">
        <v>117.75</v>
      </c>
      <c r="I550" s="4">
        <v>0.85395880000000002</v>
      </c>
      <c r="J550" s="4">
        <v>0.14604120000000001</v>
      </c>
      <c r="K550" s="4">
        <v>0</v>
      </c>
      <c r="L550" s="4">
        <v>0</v>
      </c>
      <c r="M550" s="4">
        <v>0.85395880000000002</v>
      </c>
      <c r="N550" s="4">
        <v>0.14604120000000001</v>
      </c>
      <c r="O550" s="4">
        <v>1</v>
      </c>
      <c r="Q550" s="4">
        <v>117.75</v>
      </c>
      <c r="R550" s="4">
        <v>3.1575869999999999E-3</v>
      </c>
      <c r="S550" s="4">
        <v>3.1575869999999999E-3</v>
      </c>
      <c r="T550" s="4">
        <v>3.8553469999999999E-2</v>
      </c>
      <c r="U550" s="4">
        <v>3.8553469999999999E-2</v>
      </c>
    </row>
    <row r="551" spans="1:21" x14ac:dyDescent="0.35">
      <c r="A551" s="4">
        <f t="shared" si="21"/>
        <v>118</v>
      </c>
      <c r="B551" s="4">
        <f t="shared" si="21"/>
        <v>0.85395759999999998</v>
      </c>
      <c r="C551" s="4">
        <f t="shared" si="21"/>
        <v>0.14604239999999999</v>
      </c>
      <c r="D551" s="4">
        <f t="shared" si="22"/>
        <v>-6.2357008701119992E-3</v>
      </c>
      <c r="E551" s="4">
        <f t="shared" si="23"/>
        <v>4.144512999999999E-3</v>
      </c>
      <c r="H551" s="4">
        <v>118</v>
      </c>
      <c r="I551" s="4">
        <v>0.85395759999999998</v>
      </c>
      <c r="J551" s="4">
        <v>0.14604239999999999</v>
      </c>
      <c r="K551" s="4">
        <v>0</v>
      </c>
      <c r="L551" s="4">
        <v>0</v>
      </c>
      <c r="M551" s="4">
        <v>0.85395759999999998</v>
      </c>
      <c r="N551" s="4">
        <v>0.14604239999999999</v>
      </c>
      <c r="O551" s="4">
        <v>1</v>
      </c>
      <c r="Q551" s="4">
        <v>118</v>
      </c>
      <c r="R551" s="4">
        <v>3.1576040000000001E-3</v>
      </c>
      <c r="S551" s="4">
        <v>3.1576040000000001E-3</v>
      </c>
      <c r="T551" s="4">
        <v>3.8553370000000003E-2</v>
      </c>
      <c r="U551" s="4">
        <v>3.8553370000000003E-2</v>
      </c>
    </row>
    <row r="552" spans="1:21" x14ac:dyDescent="0.35">
      <c r="A552" s="4">
        <f t="shared" si="21"/>
        <v>118.25</v>
      </c>
      <c r="B552" s="4">
        <f t="shared" si="21"/>
        <v>0.85395639999999995</v>
      </c>
      <c r="C552" s="4">
        <f t="shared" si="21"/>
        <v>0.1460436</v>
      </c>
      <c r="D552" s="4">
        <f t="shared" si="22"/>
        <v>-6.2357433449519994E-3</v>
      </c>
      <c r="E552" s="4">
        <f t="shared" si="23"/>
        <v>4.1445590000000025E-3</v>
      </c>
      <c r="H552" s="4">
        <v>118.25</v>
      </c>
      <c r="I552" s="4">
        <v>0.85395639999999995</v>
      </c>
      <c r="J552" s="4">
        <v>0.1460436</v>
      </c>
      <c r="K552" s="4">
        <v>0</v>
      </c>
      <c r="L552" s="4">
        <v>0</v>
      </c>
      <c r="M552" s="4">
        <v>0.85395639999999995</v>
      </c>
      <c r="N552" s="4">
        <v>0.1460436</v>
      </c>
      <c r="O552" s="4">
        <v>1</v>
      </c>
      <c r="Q552" s="4">
        <v>118.25</v>
      </c>
      <c r="R552" s="4">
        <v>3.1576220000000001E-3</v>
      </c>
      <c r="S552" s="4">
        <v>3.1576220000000001E-3</v>
      </c>
      <c r="T552" s="4">
        <v>3.8553259999999999E-2</v>
      </c>
      <c r="U552" s="4">
        <v>3.8553259999999999E-2</v>
      </c>
    </row>
    <row r="553" spans="1:21" x14ac:dyDescent="0.35">
      <c r="A553" s="4">
        <f t="shared" si="21"/>
        <v>118.5</v>
      </c>
      <c r="B553" s="4">
        <f t="shared" si="21"/>
        <v>0.85395509999999997</v>
      </c>
      <c r="C553" s="4">
        <f t="shared" si="21"/>
        <v>0.14604490000000001</v>
      </c>
      <c r="D553" s="4">
        <f t="shared" si="22"/>
        <v>-6.2357893591995011E-3</v>
      </c>
      <c r="E553" s="4">
        <f t="shared" si="23"/>
        <v>4.1446049999999991E-3</v>
      </c>
      <c r="H553" s="4">
        <v>118.5</v>
      </c>
      <c r="I553" s="4">
        <v>0.85395509999999997</v>
      </c>
      <c r="J553" s="4">
        <v>0.14604490000000001</v>
      </c>
      <c r="K553" s="4">
        <v>0</v>
      </c>
      <c r="L553" s="4">
        <v>0</v>
      </c>
      <c r="M553" s="4">
        <v>0.85395509999999997</v>
      </c>
      <c r="N553" s="4">
        <v>0.14604490000000001</v>
      </c>
      <c r="O553" s="4">
        <v>1</v>
      </c>
      <c r="Q553" s="4">
        <v>118.5</v>
      </c>
      <c r="R553" s="4">
        <v>3.1576400000000002E-3</v>
      </c>
      <c r="S553" s="4">
        <v>3.1576400000000002E-3</v>
      </c>
      <c r="T553" s="4">
        <v>3.8553150000000001E-2</v>
      </c>
      <c r="U553" s="4">
        <v>3.8553150000000001E-2</v>
      </c>
    </row>
    <row r="554" spans="1:21" x14ac:dyDescent="0.35">
      <c r="A554" s="4">
        <f t="shared" si="21"/>
        <v>118.75</v>
      </c>
      <c r="B554" s="4">
        <f t="shared" si="21"/>
        <v>0.85395379999999999</v>
      </c>
      <c r="C554" s="4">
        <f t="shared" si="21"/>
        <v>0.14604619999999999</v>
      </c>
      <c r="D554" s="4">
        <f t="shared" si="22"/>
        <v>-6.235835373278E-3</v>
      </c>
      <c r="E554" s="4">
        <f t="shared" si="23"/>
        <v>4.1446505000000029E-3</v>
      </c>
      <c r="H554" s="4">
        <v>118.75</v>
      </c>
      <c r="I554" s="4">
        <v>0.85395379999999999</v>
      </c>
      <c r="J554" s="4">
        <v>0.14604619999999999</v>
      </c>
      <c r="K554" s="4">
        <v>0</v>
      </c>
      <c r="L554" s="4">
        <v>0</v>
      </c>
      <c r="M554" s="4">
        <v>0.85395379999999999</v>
      </c>
      <c r="N554" s="4">
        <v>0.14604619999999999</v>
      </c>
      <c r="O554" s="4">
        <v>1</v>
      </c>
      <c r="Q554" s="4">
        <v>118.75</v>
      </c>
      <c r="R554" s="4">
        <v>3.1576590000000002E-3</v>
      </c>
      <c r="S554" s="4">
        <v>3.1576590000000002E-3</v>
      </c>
      <c r="T554" s="4">
        <v>3.8553039999999997E-2</v>
      </c>
      <c r="U554" s="4">
        <v>3.8553039999999997E-2</v>
      </c>
    </row>
    <row r="555" spans="1:21" x14ac:dyDescent="0.35">
      <c r="A555" s="4">
        <f t="shared" si="21"/>
        <v>119</v>
      </c>
      <c r="B555" s="4">
        <f t="shared" si="21"/>
        <v>0.8539525</v>
      </c>
      <c r="C555" s="4">
        <f t="shared" si="21"/>
        <v>0.1460475</v>
      </c>
      <c r="D555" s="4">
        <f t="shared" si="22"/>
        <v>-6.2358813871875004E-3</v>
      </c>
      <c r="E555" s="4">
        <f t="shared" si="23"/>
        <v>4.1446955000000035E-3</v>
      </c>
      <c r="H555" s="4">
        <v>119</v>
      </c>
      <c r="I555" s="4">
        <v>0.8539525</v>
      </c>
      <c r="J555" s="4">
        <v>0.1460475</v>
      </c>
      <c r="K555" s="4">
        <v>0</v>
      </c>
      <c r="L555" s="4">
        <v>0</v>
      </c>
      <c r="M555" s="4">
        <v>0.8539525</v>
      </c>
      <c r="N555" s="4">
        <v>0.1460475</v>
      </c>
      <c r="O555" s="4">
        <v>1</v>
      </c>
      <c r="Q555" s="4">
        <v>119</v>
      </c>
      <c r="R555" s="4">
        <v>3.157679E-3</v>
      </c>
      <c r="S555" s="4">
        <v>3.157679E-3</v>
      </c>
      <c r="T555" s="4">
        <v>3.8552929999999999E-2</v>
      </c>
      <c r="U555" s="4">
        <v>3.8552929999999999E-2</v>
      </c>
    </row>
    <row r="556" spans="1:21" x14ac:dyDescent="0.35">
      <c r="A556" s="4">
        <f t="shared" si="21"/>
        <v>119.25</v>
      </c>
      <c r="B556" s="4">
        <f t="shared" si="21"/>
        <v>0.85395109999999996</v>
      </c>
      <c r="C556" s="4">
        <f t="shared" si="21"/>
        <v>0.14604890000000001</v>
      </c>
      <c r="D556" s="4">
        <f t="shared" si="22"/>
        <v>-6.2359309404395004E-3</v>
      </c>
      <c r="E556" s="4">
        <f t="shared" si="23"/>
        <v>4.1447455000000015E-3</v>
      </c>
      <c r="H556" s="4">
        <v>119.25</v>
      </c>
      <c r="I556" s="4">
        <v>0.85395109999999996</v>
      </c>
      <c r="J556" s="4">
        <v>0.14604890000000001</v>
      </c>
      <c r="K556" s="4">
        <v>0</v>
      </c>
      <c r="L556" s="4">
        <v>0</v>
      </c>
      <c r="M556" s="4">
        <v>0.85395109999999996</v>
      </c>
      <c r="N556" s="4">
        <v>0.14604890000000001</v>
      </c>
      <c r="O556" s="4">
        <v>1</v>
      </c>
      <c r="Q556" s="4">
        <v>119.25</v>
      </c>
      <c r="R556" s="4">
        <v>3.1576989999999999E-3</v>
      </c>
      <c r="S556" s="4">
        <v>3.1576989999999999E-3</v>
      </c>
      <c r="T556" s="4">
        <v>3.855281E-2</v>
      </c>
      <c r="U556" s="4">
        <v>3.855281E-2</v>
      </c>
    </row>
    <row r="557" spans="1:21" x14ac:dyDescent="0.35">
      <c r="A557" s="4">
        <f t="shared" si="21"/>
        <v>119.5</v>
      </c>
      <c r="B557" s="4">
        <f t="shared" si="21"/>
        <v>0.85394970000000003</v>
      </c>
      <c r="C557" s="4">
        <f t="shared" si="21"/>
        <v>0.14605029999999999</v>
      </c>
      <c r="D557" s="4">
        <f t="shared" si="22"/>
        <v>-6.2359804934955009E-3</v>
      </c>
      <c r="E557" s="4">
        <f t="shared" si="23"/>
        <v>4.1447949999999997E-3</v>
      </c>
      <c r="H557" s="4">
        <v>119.5</v>
      </c>
      <c r="I557" s="4">
        <v>0.85394970000000003</v>
      </c>
      <c r="J557" s="4">
        <v>0.14605029999999999</v>
      </c>
      <c r="K557" s="4">
        <v>0</v>
      </c>
      <c r="L557" s="4">
        <v>0</v>
      </c>
      <c r="M557" s="4">
        <v>0.85394970000000003</v>
      </c>
      <c r="N557" s="4">
        <v>0.14605029999999999</v>
      </c>
      <c r="O557" s="4">
        <v>1</v>
      </c>
      <c r="Q557" s="4">
        <v>119.5</v>
      </c>
      <c r="R557" s="4">
        <v>3.1577200000000001E-3</v>
      </c>
      <c r="S557" s="4">
        <v>3.1577200000000001E-3</v>
      </c>
      <c r="T557" s="4">
        <v>3.8552690000000001E-2</v>
      </c>
      <c r="U557" s="4">
        <v>3.8552690000000001E-2</v>
      </c>
    </row>
    <row r="558" spans="1:21" x14ac:dyDescent="0.35">
      <c r="A558" s="4">
        <f t="shared" si="21"/>
        <v>119.75</v>
      </c>
      <c r="B558" s="4">
        <f t="shared" si="21"/>
        <v>0.85394820000000005</v>
      </c>
      <c r="C558" s="4">
        <f t="shared" si="21"/>
        <v>0.14605180000000001</v>
      </c>
      <c r="D558" s="4">
        <f t="shared" si="22"/>
        <v>-6.2360335858380016E-3</v>
      </c>
      <c r="E558" s="4">
        <f t="shared" si="23"/>
        <v>4.1448495000000023E-3</v>
      </c>
      <c r="H558" s="4">
        <v>119.75</v>
      </c>
      <c r="I558" s="4">
        <v>0.85394820000000005</v>
      </c>
      <c r="J558" s="4">
        <v>0.14605180000000001</v>
      </c>
      <c r="K558" s="4">
        <v>0</v>
      </c>
      <c r="L558" s="4">
        <v>0</v>
      </c>
      <c r="M558" s="4">
        <v>0.85394820000000005</v>
      </c>
      <c r="N558" s="4">
        <v>0.14605180000000001</v>
      </c>
      <c r="O558" s="4">
        <v>1</v>
      </c>
      <c r="Q558" s="4">
        <v>119.75</v>
      </c>
      <c r="R558" s="4">
        <v>3.1577409999999999E-3</v>
      </c>
      <c r="S558" s="4">
        <v>3.1577409999999999E-3</v>
      </c>
      <c r="T558" s="4">
        <v>3.855256E-2</v>
      </c>
      <c r="U558" s="4">
        <v>3.855256E-2</v>
      </c>
    </row>
    <row r="559" spans="1:21" x14ac:dyDescent="0.35">
      <c r="A559" s="4">
        <f t="shared" si="21"/>
        <v>120</v>
      </c>
      <c r="B559" s="4">
        <f t="shared" si="21"/>
        <v>0.85394669999999995</v>
      </c>
      <c r="C559" s="4">
        <f t="shared" si="21"/>
        <v>0.1460533</v>
      </c>
      <c r="D559" s="4">
        <f t="shared" si="22"/>
        <v>-6.2360866779555E-3</v>
      </c>
      <c r="E559" s="4">
        <f t="shared" si="23"/>
        <v>4.1449030000000019E-3</v>
      </c>
      <c r="H559" s="4">
        <v>120</v>
      </c>
      <c r="I559" s="4">
        <v>0.85394669999999995</v>
      </c>
      <c r="J559" s="4">
        <v>0.1460533</v>
      </c>
      <c r="K559" s="4">
        <v>0</v>
      </c>
      <c r="L559" s="4">
        <v>0</v>
      </c>
      <c r="M559" s="4">
        <v>0.85394669999999995</v>
      </c>
      <c r="N559" s="4">
        <v>0.1460533</v>
      </c>
      <c r="O559" s="4">
        <v>1</v>
      </c>
      <c r="Q559" s="4">
        <v>120</v>
      </c>
      <c r="R559" s="4">
        <v>3.157764E-3</v>
      </c>
      <c r="S559" s="4">
        <v>3.157764E-3</v>
      </c>
      <c r="T559" s="4">
        <v>3.8552429999999999E-2</v>
      </c>
      <c r="U559" s="4">
        <v>3.8552429999999999E-2</v>
      </c>
    </row>
    <row r="560" spans="1:21" x14ac:dyDescent="0.35">
      <c r="A560" s="4">
        <f t="shared" si="21"/>
        <v>120.25</v>
      </c>
      <c r="B560" s="4">
        <f t="shared" si="21"/>
        <v>0.85394510000000001</v>
      </c>
      <c r="C560" s="4">
        <f t="shared" si="21"/>
        <v>0.14605489999999999</v>
      </c>
      <c r="D560" s="4">
        <f t="shared" si="22"/>
        <v>-6.2361433092994996E-3</v>
      </c>
      <c r="E560" s="4">
        <f t="shared" si="23"/>
        <v>4.1449570000000012E-3</v>
      </c>
      <c r="H560" s="4">
        <v>120.25</v>
      </c>
      <c r="I560" s="4">
        <v>0.85394510000000001</v>
      </c>
      <c r="J560" s="4">
        <v>0.14605489999999999</v>
      </c>
      <c r="K560" s="4">
        <v>0</v>
      </c>
      <c r="L560" s="4">
        <v>0</v>
      </c>
      <c r="M560" s="4">
        <v>0.85394510000000001</v>
      </c>
      <c r="N560" s="4">
        <v>0.14605489999999999</v>
      </c>
      <c r="O560" s="4">
        <v>1</v>
      </c>
      <c r="Q560" s="4">
        <v>120.25</v>
      </c>
      <c r="R560" s="4">
        <v>3.1577860000000001E-3</v>
      </c>
      <c r="S560" s="4">
        <v>3.1577860000000001E-3</v>
      </c>
      <c r="T560" s="4">
        <v>3.8552299999999998E-2</v>
      </c>
      <c r="U560" s="4">
        <v>3.8552299999999998E-2</v>
      </c>
    </row>
    <row r="561" spans="1:21" x14ac:dyDescent="0.35">
      <c r="A561" s="4">
        <f t="shared" si="21"/>
        <v>120.5</v>
      </c>
      <c r="B561" s="4">
        <f t="shared" si="21"/>
        <v>0.85394349999999997</v>
      </c>
      <c r="C561" s="4">
        <f t="shared" si="21"/>
        <v>0.14605650000000001</v>
      </c>
      <c r="D561" s="4">
        <f t="shared" si="22"/>
        <v>-6.2361999403875009E-3</v>
      </c>
      <c r="E561" s="4">
        <f t="shared" si="23"/>
        <v>4.1450150000000019E-3</v>
      </c>
      <c r="H561" s="4">
        <v>120.5</v>
      </c>
      <c r="I561" s="4">
        <v>0.85394349999999997</v>
      </c>
      <c r="J561" s="4">
        <v>0.14605650000000001</v>
      </c>
      <c r="K561" s="4">
        <v>0</v>
      </c>
      <c r="L561" s="4">
        <v>0</v>
      </c>
      <c r="M561" s="4">
        <v>0.85394349999999997</v>
      </c>
      <c r="N561" s="4">
        <v>0.14605650000000001</v>
      </c>
      <c r="O561" s="4">
        <v>1</v>
      </c>
      <c r="Q561" s="4">
        <v>120.5</v>
      </c>
      <c r="R561" s="4">
        <v>3.15781E-3</v>
      </c>
      <c r="S561" s="4">
        <v>3.15781E-3</v>
      </c>
      <c r="T561" s="4">
        <v>3.8552160000000002E-2</v>
      </c>
      <c r="U561" s="4">
        <v>3.8552160000000002E-2</v>
      </c>
    </row>
    <row r="562" spans="1:21" x14ac:dyDescent="0.35">
      <c r="A562" s="4">
        <f t="shared" si="21"/>
        <v>120.75</v>
      </c>
      <c r="B562" s="4">
        <f t="shared" si="21"/>
        <v>0.85394179999999997</v>
      </c>
      <c r="C562" s="4">
        <f t="shared" si="21"/>
        <v>0.1460582</v>
      </c>
      <c r="D562" s="4">
        <f t="shared" si="22"/>
        <v>-6.236260110638E-3</v>
      </c>
      <c r="E562" s="4">
        <f t="shared" si="23"/>
        <v>4.1450780000000034E-3</v>
      </c>
      <c r="H562" s="4">
        <v>120.75</v>
      </c>
      <c r="I562" s="4">
        <v>0.85394179999999997</v>
      </c>
      <c r="J562" s="4">
        <v>0.1460582</v>
      </c>
      <c r="K562" s="4">
        <v>0</v>
      </c>
      <c r="L562" s="4">
        <v>0</v>
      </c>
      <c r="M562" s="4">
        <v>0.85394179999999997</v>
      </c>
      <c r="N562" s="4">
        <v>0.1460582</v>
      </c>
      <c r="O562" s="4">
        <v>1</v>
      </c>
      <c r="Q562" s="4">
        <v>120.75</v>
      </c>
      <c r="R562" s="4">
        <v>3.157834E-3</v>
      </c>
      <c r="S562" s="4">
        <v>3.157834E-3</v>
      </c>
      <c r="T562" s="4">
        <v>3.8552009999999998E-2</v>
      </c>
      <c r="U562" s="4">
        <v>3.8552009999999998E-2</v>
      </c>
    </row>
    <row r="563" spans="1:21" x14ac:dyDescent="0.35">
      <c r="A563" s="4">
        <f t="shared" si="21"/>
        <v>121</v>
      </c>
      <c r="B563" s="4">
        <f t="shared" si="21"/>
        <v>0.85394009999999998</v>
      </c>
      <c r="C563" s="4">
        <f t="shared" si="21"/>
        <v>0.14605989999999999</v>
      </c>
      <c r="D563" s="4">
        <f t="shared" si="22"/>
        <v>-6.2363202805995003E-3</v>
      </c>
      <c r="E563" s="4">
        <f t="shared" si="23"/>
        <v>4.1451355000000009E-3</v>
      </c>
      <c r="H563" s="4">
        <v>121</v>
      </c>
      <c r="I563" s="4">
        <v>0.85394009999999998</v>
      </c>
      <c r="J563" s="4">
        <v>0.14605989999999999</v>
      </c>
      <c r="K563" s="4">
        <v>0</v>
      </c>
      <c r="L563" s="4">
        <v>0</v>
      </c>
      <c r="M563" s="4">
        <v>0.85394009999999998</v>
      </c>
      <c r="N563" s="4">
        <v>0.14605989999999999</v>
      </c>
      <c r="O563" s="4">
        <v>1</v>
      </c>
      <c r="Q563" s="4">
        <v>121</v>
      </c>
      <c r="R563" s="4">
        <v>3.1578589999999998E-3</v>
      </c>
      <c r="S563" s="4">
        <v>3.1578589999999998E-3</v>
      </c>
      <c r="T563" s="4">
        <v>3.8551870000000002E-2</v>
      </c>
      <c r="U563" s="4">
        <v>3.8551870000000002E-2</v>
      </c>
    </row>
    <row r="564" spans="1:21" x14ac:dyDescent="0.35">
      <c r="A564" s="4">
        <f t="shared" si="21"/>
        <v>121.25</v>
      </c>
      <c r="B564" s="4">
        <f t="shared" si="21"/>
        <v>0.85393830000000004</v>
      </c>
      <c r="C564" s="4">
        <f t="shared" si="21"/>
        <v>0.14606169999999999</v>
      </c>
      <c r="D564" s="4">
        <f t="shared" si="22"/>
        <v>-6.2363839896554998E-3</v>
      </c>
      <c r="E564" s="4">
        <f t="shared" si="23"/>
        <v>4.1452025000000003E-3</v>
      </c>
      <c r="H564" s="4">
        <v>121.25</v>
      </c>
      <c r="I564" s="4">
        <v>0.85393830000000004</v>
      </c>
      <c r="J564" s="4">
        <v>0.14606169999999999</v>
      </c>
      <c r="K564" s="4">
        <v>0</v>
      </c>
      <c r="L564" s="4">
        <v>0</v>
      </c>
      <c r="M564" s="4">
        <v>0.85393830000000004</v>
      </c>
      <c r="N564" s="4">
        <v>0.14606169999999999</v>
      </c>
      <c r="O564" s="4">
        <v>1</v>
      </c>
      <c r="Q564" s="4">
        <v>121.25</v>
      </c>
      <c r="R564" s="4">
        <v>3.157885E-3</v>
      </c>
      <c r="S564" s="4">
        <v>3.157885E-3</v>
      </c>
      <c r="T564" s="4">
        <v>3.8551710000000003E-2</v>
      </c>
      <c r="U564" s="4">
        <v>3.8551710000000003E-2</v>
      </c>
    </row>
    <row r="565" spans="1:21" x14ac:dyDescent="0.35">
      <c r="A565" s="4">
        <f t="shared" si="21"/>
        <v>121.5</v>
      </c>
      <c r="B565" s="4">
        <f t="shared" si="21"/>
        <v>0.85393649999999999</v>
      </c>
      <c r="C565" s="4">
        <f t="shared" si="21"/>
        <v>0.14606350000000001</v>
      </c>
      <c r="D565" s="4">
        <f t="shared" si="22"/>
        <v>-6.2364476983875006E-3</v>
      </c>
      <c r="E565" s="4">
        <f t="shared" si="23"/>
        <v>4.1452640000000027E-3</v>
      </c>
      <c r="H565" s="4">
        <v>121.5</v>
      </c>
      <c r="I565" s="4">
        <v>0.85393649999999999</v>
      </c>
      <c r="J565" s="4">
        <v>0.14606350000000001</v>
      </c>
      <c r="K565" s="4">
        <v>0</v>
      </c>
      <c r="L565" s="4">
        <v>0</v>
      </c>
      <c r="M565" s="4">
        <v>0.85393649999999999</v>
      </c>
      <c r="N565" s="4">
        <v>0.14606350000000001</v>
      </c>
      <c r="O565" s="4">
        <v>1</v>
      </c>
      <c r="Q565" s="4">
        <v>121.5</v>
      </c>
      <c r="R565" s="4">
        <v>3.1579120000000001E-3</v>
      </c>
      <c r="S565" s="4">
        <v>3.1579120000000001E-3</v>
      </c>
      <c r="T565" s="4">
        <v>3.8551559999999999E-2</v>
      </c>
      <c r="U565" s="4">
        <v>3.8551559999999999E-2</v>
      </c>
    </row>
    <row r="566" spans="1:21" x14ac:dyDescent="0.35">
      <c r="A566" s="4">
        <f t="shared" si="21"/>
        <v>121.75</v>
      </c>
      <c r="B566" s="4">
        <f t="shared" si="21"/>
        <v>0.85393459999999999</v>
      </c>
      <c r="C566" s="4">
        <f t="shared" si="21"/>
        <v>0.14606540000000001</v>
      </c>
      <c r="D566" s="4">
        <f t="shared" si="22"/>
        <v>-6.236514946142001E-3</v>
      </c>
      <c r="E566" s="4">
        <f t="shared" si="23"/>
        <v>4.1453305000000024E-3</v>
      </c>
      <c r="H566" s="4">
        <v>121.75</v>
      </c>
      <c r="I566" s="4">
        <v>0.85393459999999999</v>
      </c>
      <c r="J566" s="4">
        <v>0.14606540000000001</v>
      </c>
      <c r="K566" s="4">
        <v>0</v>
      </c>
      <c r="L566" s="4">
        <v>0</v>
      </c>
      <c r="M566" s="4">
        <v>0.85393459999999999</v>
      </c>
      <c r="N566" s="4">
        <v>0.14606540000000001</v>
      </c>
      <c r="O566" s="4">
        <v>1</v>
      </c>
      <c r="Q566" s="4">
        <v>121.75</v>
      </c>
      <c r="R566" s="4">
        <v>3.1579389999999998E-3</v>
      </c>
      <c r="S566" s="4">
        <v>3.1579389999999998E-3</v>
      </c>
      <c r="T566" s="4">
        <v>3.85514E-2</v>
      </c>
      <c r="U566" s="4">
        <v>3.85514E-2</v>
      </c>
    </row>
    <row r="567" spans="1:21" x14ac:dyDescent="0.35">
      <c r="A567" s="4">
        <f t="shared" si="21"/>
        <v>122</v>
      </c>
      <c r="B567" s="4">
        <f t="shared" si="21"/>
        <v>0.85393260000000004</v>
      </c>
      <c r="C567" s="4">
        <f t="shared" si="21"/>
        <v>0.14606739999999999</v>
      </c>
      <c r="D567" s="4">
        <f t="shared" si="22"/>
        <v>-6.2365857328620005E-3</v>
      </c>
      <c r="E567" s="4">
        <f t="shared" si="23"/>
        <v>4.1454010000000034E-3</v>
      </c>
      <c r="H567" s="4">
        <v>122</v>
      </c>
      <c r="I567" s="4">
        <v>0.85393260000000004</v>
      </c>
      <c r="J567" s="4">
        <v>0.14606739999999999</v>
      </c>
      <c r="K567" s="4">
        <v>0</v>
      </c>
      <c r="L567" s="4">
        <v>0</v>
      </c>
      <c r="M567" s="4">
        <v>0.85393260000000004</v>
      </c>
      <c r="N567" s="4">
        <v>0.14606739999999999</v>
      </c>
      <c r="O567" s="4">
        <v>1</v>
      </c>
      <c r="Q567" s="4">
        <v>122</v>
      </c>
      <c r="R567" s="4">
        <v>3.1579680000000001E-3</v>
      </c>
      <c r="S567" s="4">
        <v>3.1579680000000001E-3</v>
      </c>
      <c r="T567" s="4">
        <v>3.8551229999999999E-2</v>
      </c>
      <c r="U567" s="4">
        <v>3.8551229999999999E-2</v>
      </c>
    </row>
    <row r="568" spans="1:21" x14ac:dyDescent="0.35">
      <c r="A568" s="4">
        <f t="shared" si="21"/>
        <v>122.25</v>
      </c>
      <c r="B568" s="4">
        <f t="shared" si="21"/>
        <v>0.85393059999999998</v>
      </c>
      <c r="C568" s="4">
        <f t="shared" si="21"/>
        <v>0.14606939999999999</v>
      </c>
      <c r="D568" s="4">
        <f t="shared" si="22"/>
        <v>-6.2366565191819996E-3</v>
      </c>
      <c r="E568" s="4">
        <f t="shared" si="23"/>
        <v>4.145471500000001E-3</v>
      </c>
      <c r="H568" s="4">
        <v>122.25</v>
      </c>
      <c r="I568" s="4">
        <v>0.85393059999999998</v>
      </c>
      <c r="J568" s="4">
        <v>0.14606939999999999</v>
      </c>
      <c r="K568" s="4">
        <v>0</v>
      </c>
      <c r="L568" s="4">
        <v>0</v>
      </c>
      <c r="M568" s="4">
        <v>0.85393059999999998</v>
      </c>
      <c r="N568" s="4">
        <v>0.14606939999999999</v>
      </c>
      <c r="O568" s="4">
        <v>1</v>
      </c>
      <c r="Q568" s="4">
        <v>122.25</v>
      </c>
      <c r="R568" s="4">
        <v>3.1579970000000001E-3</v>
      </c>
      <c r="S568" s="4">
        <v>3.1579970000000001E-3</v>
      </c>
      <c r="T568" s="4">
        <v>3.8551059999999998E-2</v>
      </c>
      <c r="U568" s="4">
        <v>3.8551059999999998E-2</v>
      </c>
    </row>
    <row r="569" spans="1:21" x14ac:dyDescent="0.35">
      <c r="A569" s="4">
        <f t="shared" si="21"/>
        <v>122.5</v>
      </c>
      <c r="B569" s="4">
        <f t="shared" si="21"/>
        <v>0.85392849999999998</v>
      </c>
      <c r="C569" s="4">
        <f t="shared" si="21"/>
        <v>0.14607149999999999</v>
      </c>
      <c r="D569" s="4">
        <f t="shared" si="22"/>
        <v>-6.2367308443875002E-3</v>
      </c>
      <c r="E569" s="4">
        <f t="shared" si="23"/>
        <v>4.1455464999999997E-3</v>
      </c>
      <c r="H569" s="4">
        <v>122.5</v>
      </c>
      <c r="I569" s="4">
        <v>0.85392849999999998</v>
      </c>
      <c r="J569" s="4">
        <v>0.14607149999999999</v>
      </c>
      <c r="K569" s="4">
        <v>0</v>
      </c>
      <c r="L569" s="4">
        <v>0</v>
      </c>
      <c r="M569" s="4">
        <v>0.85392849999999998</v>
      </c>
      <c r="N569" s="4">
        <v>0.14607149999999999</v>
      </c>
      <c r="O569" s="4">
        <v>1</v>
      </c>
      <c r="Q569" s="4">
        <v>122.5</v>
      </c>
      <c r="R569" s="4">
        <v>3.1580269999999999E-3</v>
      </c>
      <c r="S569" s="4">
        <v>3.1580269999999999E-3</v>
      </c>
      <c r="T569" s="4">
        <v>3.8550880000000003E-2</v>
      </c>
      <c r="U569" s="4">
        <v>3.8550880000000003E-2</v>
      </c>
    </row>
    <row r="570" spans="1:21" x14ac:dyDescent="0.35">
      <c r="A570" s="4">
        <f t="shared" si="21"/>
        <v>122.75</v>
      </c>
      <c r="B570" s="4">
        <f t="shared" si="21"/>
        <v>0.85392639999999997</v>
      </c>
      <c r="C570" s="4">
        <f t="shared" si="21"/>
        <v>0.1460736</v>
      </c>
      <c r="D570" s="4">
        <f t="shared" si="22"/>
        <v>-6.2368051691520003E-3</v>
      </c>
      <c r="E570" s="4">
        <f t="shared" si="23"/>
        <v>4.1456210000000021E-3</v>
      </c>
      <c r="H570" s="4">
        <v>122.75</v>
      </c>
      <c r="I570" s="4">
        <v>0.85392639999999997</v>
      </c>
      <c r="J570" s="4">
        <v>0.1460736</v>
      </c>
      <c r="K570" s="4">
        <v>0</v>
      </c>
      <c r="L570" s="4">
        <v>0</v>
      </c>
      <c r="M570" s="4">
        <v>0.85392639999999997</v>
      </c>
      <c r="N570" s="4">
        <v>0.1460736</v>
      </c>
      <c r="O570" s="4">
        <v>1</v>
      </c>
      <c r="Q570" s="4">
        <v>122.75</v>
      </c>
      <c r="R570" s="4">
        <v>3.158058E-3</v>
      </c>
      <c r="S570" s="4">
        <v>3.158058E-3</v>
      </c>
      <c r="T570" s="4">
        <v>3.85507E-2</v>
      </c>
      <c r="U570" s="4">
        <v>3.85507E-2</v>
      </c>
    </row>
    <row r="571" spans="1:21" x14ac:dyDescent="0.35">
      <c r="A571" s="4">
        <f t="shared" si="21"/>
        <v>123</v>
      </c>
      <c r="B571" s="4">
        <f t="shared" si="21"/>
        <v>0.85392420000000002</v>
      </c>
      <c r="C571" s="4">
        <f t="shared" si="21"/>
        <v>0.14607580000000001</v>
      </c>
      <c r="D571" s="4">
        <f t="shared" si="22"/>
        <v>-6.2368830327180014E-3</v>
      </c>
      <c r="E571" s="4">
        <f t="shared" si="23"/>
        <v>4.1456999999999987E-3</v>
      </c>
      <c r="H571" s="4">
        <v>123</v>
      </c>
      <c r="I571" s="4">
        <v>0.85392420000000002</v>
      </c>
      <c r="J571" s="4">
        <v>0.14607580000000001</v>
      </c>
      <c r="K571" s="4">
        <v>0</v>
      </c>
      <c r="L571" s="4">
        <v>0</v>
      </c>
      <c r="M571" s="4">
        <v>0.85392420000000002</v>
      </c>
      <c r="N571" s="4">
        <v>0.14607580000000001</v>
      </c>
      <c r="O571" s="4">
        <v>1</v>
      </c>
      <c r="Q571" s="4">
        <v>123</v>
      </c>
      <c r="R571" s="4">
        <v>3.1580900000000001E-3</v>
      </c>
      <c r="S571" s="4">
        <v>3.1580900000000001E-3</v>
      </c>
      <c r="T571" s="4">
        <v>3.8550510000000003E-2</v>
      </c>
      <c r="U571" s="4">
        <v>3.8550510000000003E-2</v>
      </c>
    </row>
    <row r="572" spans="1:21" x14ac:dyDescent="0.35">
      <c r="A572" s="4">
        <f t="shared" si="21"/>
        <v>123.25</v>
      </c>
      <c r="B572" s="4">
        <f t="shared" si="21"/>
        <v>0.85392190000000001</v>
      </c>
      <c r="C572" s="4">
        <f t="shared" si="21"/>
        <v>0.14607809999999999</v>
      </c>
      <c r="D572" s="4">
        <f t="shared" si="22"/>
        <v>-6.2369644350194998E-3</v>
      </c>
      <c r="E572" s="4">
        <f t="shared" si="23"/>
        <v>4.1457830000000036E-3</v>
      </c>
      <c r="H572" s="4">
        <v>123.25</v>
      </c>
      <c r="I572" s="4">
        <v>0.85392190000000001</v>
      </c>
      <c r="J572" s="4">
        <v>0.14607809999999999</v>
      </c>
      <c r="K572" s="4">
        <v>0</v>
      </c>
      <c r="L572" s="4">
        <v>0</v>
      </c>
      <c r="M572" s="4">
        <v>0.85392190000000001</v>
      </c>
      <c r="N572" s="4">
        <v>0.14607809999999999</v>
      </c>
      <c r="O572" s="4">
        <v>1</v>
      </c>
      <c r="Q572" s="4">
        <v>123.25</v>
      </c>
      <c r="R572" s="4">
        <v>3.158124E-3</v>
      </c>
      <c r="S572" s="4">
        <v>3.158124E-3</v>
      </c>
      <c r="T572" s="4">
        <v>3.8550309999999997E-2</v>
      </c>
      <c r="U572" s="4">
        <v>3.8550309999999997E-2</v>
      </c>
    </row>
    <row r="573" spans="1:21" x14ac:dyDescent="0.35">
      <c r="A573" s="4">
        <f t="shared" si="21"/>
        <v>123.5</v>
      </c>
      <c r="B573" s="4">
        <f t="shared" si="21"/>
        <v>0.85391950000000005</v>
      </c>
      <c r="C573" s="4">
        <f t="shared" si="21"/>
        <v>0.1460805</v>
      </c>
      <c r="D573" s="4">
        <f t="shared" si="22"/>
        <v>-6.2370493759875004E-3</v>
      </c>
      <c r="E573" s="4">
        <f t="shared" si="23"/>
        <v>4.1458660000000015E-3</v>
      </c>
      <c r="H573" s="4">
        <v>123.5</v>
      </c>
      <c r="I573" s="4">
        <v>0.85391950000000005</v>
      </c>
      <c r="J573" s="4">
        <v>0.1460805</v>
      </c>
      <c r="K573" s="4">
        <v>0</v>
      </c>
      <c r="L573" s="4">
        <v>0</v>
      </c>
      <c r="M573" s="4">
        <v>0.85391950000000005</v>
      </c>
      <c r="N573" s="4">
        <v>0.1460805</v>
      </c>
      <c r="O573" s="4">
        <v>1</v>
      </c>
      <c r="Q573" s="4">
        <v>123.5</v>
      </c>
      <c r="R573" s="4">
        <v>3.1581579999999999E-3</v>
      </c>
      <c r="S573" s="4">
        <v>3.1581579999999999E-3</v>
      </c>
      <c r="T573" s="4">
        <v>3.8550109999999999E-2</v>
      </c>
      <c r="U573" s="4">
        <v>3.8550109999999999E-2</v>
      </c>
    </row>
    <row r="574" spans="1:21" x14ac:dyDescent="0.35">
      <c r="A574" s="4">
        <f t="shared" si="21"/>
        <v>123.75</v>
      </c>
      <c r="B574" s="4">
        <f t="shared" si="21"/>
        <v>0.85391709999999998</v>
      </c>
      <c r="C574" s="4">
        <f t="shared" si="21"/>
        <v>0.14608289999999999</v>
      </c>
      <c r="D574" s="4">
        <f t="shared" si="22"/>
        <v>-6.2371343163794999E-3</v>
      </c>
      <c r="E574" s="4">
        <f t="shared" si="23"/>
        <v>4.1459535000000006E-3</v>
      </c>
      <c r="H574" s="4">
        <v>123.75</v>
      </c>
      <c r="I574" s="4">
        <v>0.85391709999999998</v>
      </c>
      <c r="J574" s="4">
        <v>0.14608289999999999</v>
      </c>
      <c r="K574" s="4">
        <v>0</v>
      </c>
      <c r="L574" s="4">
        <v>0</v>
      </c>
      <c r="M574" s="4">
        <v>0.85391709999999998</v>
      </c>
      <c r="N574" s="4">
        <v>0.14608289999999999</v>
      </c>
      <c r="O574" s="4">
        <v>1</v>
      </c>
      <c r="Q574" s="4">
        <v>123.75</v>
      </c>
      <c r="R574" s="4">
        <v>3.1581930000000001E-3</v>
      </c>
      <c r="S574" s="4">
        <v>3.1581930000000001E-3</v>
      </c>
      <c r="T574" s="4">
        <v>3.8549899999999998E-2</v>
      </c>
      <c r="U574" s="4">
        <v>3.8549899999999998E-2</v>
      </c>
    </row>
    <row r="575" spans="1:21" x14ac:dyDescent="0.35">
      <c r="A575" s="4">
        <f t="shared" si="21"/>
        <v>124</v>
      </c>
      <c r="B575" s="4">
        <f t="shared" si="21"/>
        <v>0.85391459999999997</v>
      </c>
      <c r="C575" s="4">
        <f t="shared" si="21"/>
        <v>0.1460854</v>
      </c>
      <c r="D575" s="4">
        <f t="shared" si="22"/>
        <v>-6.2372227953420003E-3</v>
      </c>
      <c r="E575" s="4">
        <f t="shared" si="23"/>
        <v>4.1460405000000033E-3</v>
      </c>
      <c r="H575" s="4">
        <v>124</v>
      </c>
      <c r="I575" s="4">
        <v>0.85391459999999997</v>
      </c>
      <c r="J575" s="4">
        <v>0.1460854</v>
      </c>
      <c r="K575" s="4">
        <v>0</v>
      </c>
      <c r="L575" s="4">
        <v>0</v>
      </c>
      <c r="M575" s="4">
        <v>0.85391459999999997</v>
      </c>
      <c r="N575" s="4">
        <v>0.1460854</v>
      </c>
      <c r="O575" s="4">
        <v>1</v>
      </c>
      <c r="Q575" s="4">
        <v>124</v>
      </c>
      <c r="R575" s="4">
        <v>3.1582289999999998E-3</v>
      </c>
      <c r="S575" s="4">
        <v>3.1582289999999998E-3</v>
      </c>
      <c r="T575" s="4">
        <v>3.8549689999999998E-2</v>
      </c>
      <c r="U575" s="4">
        <v>3.8549689999999998E-2</v>
      </c>
    </row>
    <row r="576" spans="1:21" x14ac:dyDescent="0.35">
      <c r="A576" s="4">
        <f t="shared" si="21"/>
        <v>124.25</v>
      </c>
      <c r="B576" s="4">
        <f t="shared" si="21"/>
        <v>0.853912</v>
      </c>
      <c r="C576" s="4">
        <f t="shared" si="21"/>
        <v>0.146088</v>
      </c>
      <c r="D576" s="4">
        <f t="shared" si="22"/>
        <v>-6.2373148127999999E-3</v>
      </c>
      <c r="E576" s="4">
        <f t="shared" si="23"/>
        <v>4.1461315000000006E-3</v>
      </c>
      <c r="H576" s="4">
        <v>124.25</v>
      </c>
      <c r="I576" s="4">
        <v>0.853912</v>
      </c>
      <c r="J576" s="4">
        <v>0.146088</v>
      </c>
      <c r="K576" s="4">
        <v>0</v>
      </c>
      <c r="L576" s="4">
        <v>0</v>
      </c>
      <c r="M576" s="4">
        <v>0.853912</v>
      </c>
      <c r="N576" s="4">
        <v>0.146088</v>
      </c>
      <c r="O576" s="4">
        <v>1</v>
      </c>
      <c r="Q576" s="4">
        <v>124.25</v>
      </c>
      <c r="R576" s="4">
        <v>3.1582670000000002E-3</v>
      </c>
      <c r="S576" s="4">
        <v>3.1582670000000002E-3</v>
      </c>
      <c r="T576" s="4">
        <v>3.8549470000000002E-2</v>
      </c>
      <c r="U576" s="4">
        <v>3.8549470000000002E-2</v>
      </c>
    </row>
    <row r="577" spans="1:21" x14ac:dyDescent="0.35">
      <c r="A577" s="4">
        <f t="shared" si="21"/>
        <v>124.5</v>
      </c>
      <c r="B577" s="4">
        <f t="shared" si="21"/>
        <v>0.85390940000000004</v>
      </c>
      <c r="C577" s="4">
        <f t="shared" si="21"/>
        <v>0.14609059999999999</v>
      </c>
      <c r="D577" s="4">
        <f t="shared" si="22"/>
        <v>-6.2374068295820003E-3</v>
      </c>
      <c r="E577" s="4">
        <f t="shared" si="23"/>
        <v>4.1462270000000023E-3</v>
      </c>
      <c r="H577" s="4">
        <v>124.5</v>
      </c>
      <c r="I577" s="4">
        <v>0.85390940000000004</v>
      </c>
      <c r="J577" s="4">
        <v>0.14609059999999999</v>
      </c>
      <c r="K577" s="4">
        <v>0</v>
      </c>
      <c r="L577" s="4">
        <v>0</v>
      </c>
      <c r="M577" s="4">
        <v>0.85390940000000004</v>
      </c>
      <c r="N577" s="4">
        <v>0.14609059999999999</v>
      </c>
      <c r="O577" s="4">
        <v>1</v>
      </c>
      <c r="Q577" s="4">
        <v>124.5</v>
      </c>
      <c r="R577" s="4">
        <v>3.158306E-3</v>
      </c>
      <c r="S577" s="4">
        <v>3.158306E-3</v>
      </c>
      <c r="T577" s="4">
        <v>3.8549239999999999E-2</v>
      </c>
      <c r="U577" s="4">
        <v>3.8549239999999999E-2</v>
      </c>
    </row>
    <row r="578" spans="1:21" x14ac:dyDescent="0.35">
      <c r="A578" s="4">
        <f t="shared" si="21"/>
        <v>124.75</v>
      </c>
      <c r="B578" s="4">
        <f t="shared" si="21"/>
        <v>0.85390659999999996</v>
      </c>
      <c r="C578" s="4">
        <f t="shared" si="21"/>
        <v>0.14609340000000001</v>
      </c>
      <c r="D578" s="4">
        <f t="shared" si="22"/>
        <v>-6.2375059238220006E-3</v>
      </c>
      <c r="E578" s="4">
        <f t="shared" si="23"/>
        <v>4.1463220000000009E-3</v>
      </c>
      <c r="H578" s="4">
        <v>124.75</v>
      </c>
      <c r="I578" s="4">
        <v>0.85390659999999996</v>
      </c>
      <c r="J578" s="4">
        <v>0.14609340000000001</v>
      </c>
      <c r="K578" s="4">
        <v>0</v>
      </c>
      <c r="L578" s="4">
        <v>0</v>
      </c>
      <c r="M578" s="4">
        <v>0.85390659999999996</v>
      </c>
      <c r="N578" s="4">
        <v>0.14609340000000001</v>
      </c>
      <c r="O578" s="4">
        <v>1</v>
      </c>
      <c r="Q578" s="4">
        <v>124.75</v>
      </c>
      <c r="R578" s="4">
        <v>3.1583459999999998E-3</v>
      </c>
      <c r="S578" s="4">
        <v>3.1583459999999998E-3</v>
      </c>
      <c r="T578" s="4">
        <v>3.8549010000000002E-2</v>
      </c>
      <c r="U578" s="4">
        <v>3.8549010000000002E-2</v>
      </c>
    </row>
    <row r="579" spans="1:21" x14ac:dyDescent="0.35">
      <c r="A579" s="4">
        <f t="shared" si="21"/>
        <v>125</v>
      </c>
      <c r="B579" s="4">
        <f t="shared" si="21"/>
        <v>0.85390379999999999</v>
      </c>
      <c r="C579" s="4">
        <f t="shared" si="21"/>
        <v>0.14609620000000001</v>
      </c>
      <c r="D579" s="4">
        <f t="shared" si="22"/>
        <v>-6.2376050172780004E-3</v>
      </c>
      <c r="E579" s="4">
        <f t="shared" si="23"/>
        <v>4.1464215000000006E-3</v>
      </c>
      <c r="H579" s="4">
        <v>125</v>
      </c>
      <c r="I579" s="4">
        <v>0.85390379999999999</v>
      </c>
      <c r="J579" s="4">
        <v>0.14609620000000001</v>
      </c>
      <c r="K579" s="4">
        <v>0</v>
      </c>
      <c r="L579" s="4">
        <v>0</v>
      </c>
      <c r="M579" s="4">
        <v>0.85390379999999999</v>
      </c>
      <c r="N579" s="4">
        <v>0.14609620000000001</v>
      </c>
      <c r="O579" s="4">
        <v>1</v>
      </c>
      <c r="Q579" s="4">
        <v>125</v>
      </c>
      <c r="R579" s="4">
        <v>3.1583869999999999E-3</v>
      </c>
      <c r="S579" s="4">
        <v>3.1583869999999999E-3</v>
      </c>
      <c r="T579" s="4">
        <v>3.8548770000000003E-2</v>
      </c>
      <c r="U579" s="4">
        <v>3.8548770000000003E-2</v>
      </c>
    </row>
    <row r="580" spans="1:21" x14ac:dyDescent="0.35">
      <c r="A580" s="4">
        <f t="shared" si="21"/>
        <v>125.25</v>
      </c>
      <c r="B580" s="4">
        <f t="shared" si="21"/>
        <v>0.85390089999999996</v>
      </c>
      <c r="C580" s="4">
        <f t="shared" si="21"/>
        <v>0.14609910000000001</v>
      </c>
      <c r="D580" s="4">
        <f t="shared" si="22"/>
        <v>-6.2377076489595002E-3</v>
      </c>
      <c r="E580" s="4">
        <f t="shared" si="23"/>
        <v>4.1465255000000013E-3</v>
      </c>
      <c r="H580" s="4">
        <v>125.25</v>
      </c>
      <c r="I580" s="4">
        <v>0.85390089999999996</v>
      </c>
      <c r="J580" s="4">
        <v>0.14609910000000001</v>
      </c>
      <c r="K580" s="4">
        <v>0</v>
      </c>
      <c r="L580" s="4">
        <v>0</v>
      </c>
      <c r="M580" s="4">
        <v>0.85390089999999996</v>
      </c>
      <c r="N580" s="4">
        <v>0.14609910000000001</v>
      </c>
      <c r="O580" s="4">
        <v>1</v>
      </c>
      <c r="Q580" s="4">
        <v>125.25</v>
      </c>
      <c r="R580" s="4">
        <v>3.1584289999999999E-3</v>
      </c>
      <c r="S580" s="4">
        <v>3.1584289999999999E-3</v>
      </c>
      <c r="T580" s="4">
        <v>3.8548520000000003E-2</v>
      </c>
      <c r="U580" s="4">
        <v>3.8548520000000003E-2</v>
      </c>
    </row>
    <row r="581" spans="1:21" x14ac:dyDescent="0.35">
      <c r="A581" s="4">
        <f t="shared" si="21"/>
        <v>125.5</v>
      </c>
      <c r="B581" s="4">
        <f t="shared" si="21"/>
        <v>0.85389780000000004</v>
      </c>
      <c r="C581" s="4">
        <f t="shared" si="21"/>
        <v>0.14610219999999999</v>
      </c>
      <c r="D581" s="4">
        <f t="shared" si="22"/>
        <v>-6.237817357758E-3</v>
      </c>
      <c r="E581" s="4">
        <f t="shared" si="23"/>
        <v>4.1466335E-3</v>
      </c>
      <c r="H581" s="4">
        <v>125.5</v>
      </c>
      <c r="I581" s="4">
        <v>0.85389780000000004</v>
      </c>
      <c r="J581" s="4">
        <v>0.14610219999999999</v>
      </c>
      <c r="K581" s="4">
        <v>0</v>
      </c>
      <c r="L581" s="4">
        <v>0</v>
      </c>
      <c r="M581" s="4">
        <v>0.85389780000000004</v>
      </c>
      <c r="N581" s="4">
        <v>0.14610219999999999</v>
      </c>
      <c r="O581" s="4">
        <v>1</v>
      </c>
      <c r="Q581" s="4">
        <v>125.5</v>
      </c>
      <c r="R581" s="4">
        <v>3.1584730000000002E-3</v>
      </c>
      <c r="S581" s="4">
        <v>3.1584730000000002E-3</v>
      </c>
      <c r="T581" s="4">
        <v>3.8548260000000001E-2</v>
      </c>
      <c r="U581" s="4">
        <v>3.8548260000000001E-2</v>
      </c>
    </row>
    <row r="582" spans="1:21" x14ac:dyDescent="0.35">
      <c r="A582" s="4">
        <f t="shared" si="21"/>
        <v>125.75</v>
      </c>
      <c r="B582" s="4">
        <f t="shared" si="21"/>
        <v>0.85389470000000001</v>
      </c>
      <c r="C582" s="4">
        <f t="shared" si="21"/>
        <v>0.14610529999999999</v>
      </c>
      <c r="D582" s="4">
        <f t="shared" si="22"/>
        <v>-6.2379270655955003E-3</v>
      </c>
      <c r="E582" s="4">
        <f t="shared" si="23"/>
        <v>4.1467460000000032E-3</v>
      </c>
      <c r="H582" s="4">
        <v>125.75</v>
      </c>
      <c r="I582" s="4">
        <v>0.85389470000000001</v>
      </c>
      <c r="J582" s="4">
        <v>0.14610529999999999</v>
      </c>
      <c r="K582" s="4">
        <v>0</v>
      </c>
      <c r="L582" s="4">
        <v>0</v>
      </c>
      <c r="M582" s="4">
        <v>0.85389470000000001</v>
      </c>
      <c r="N582" s="4">
        <v>0.14610529999999999</v>
      </c>
      <c r="O582" s="4">
        <v>1</v>
      </c>
      <c r="Q582" s="4">
        <v>125.75</v>
      </c>
      <c r="R582" s="4">
        <v>3.1585179999999999E-3</v>
      </c>
      <c r="S582" s="4">
        <v>3.1585179999999999E-3</v>
      </c>
      <c r="T582" s="4">
        <v>3.8547989999999997E-2</v>
      </c>
      <c r="U582" s="4">
        <v>3.8547989999999997E-2</v>
      </c>
    </row>
    <row r="583" spans="1:21" x14ac:dyDescent="0.35">
      <c r="A583" s="4">
        <f t="shared" si="21"/>
        <v>126</v>
      </c>
      <c r="B583" s="4">
        <f t="shared" si="21"/>
        <v>0.85389150000000003</v>
      </c>
      <c r="C583" s="4">
        <f t="shared" si="21"/>
        <v>0.1461085</v>
      </c>
      <c r="D583" s="4">
        <f t="shared" si="22"/>
        <v>-6.2380403113875011E-3</v>
      </c>
      <c r="E583" s="4">
        <f t="shared" si="23"/>
        <v>4.1468575000000001E-3</v>
      </c>
      <c r="H583" s="4">
        <v>126</v>
      </c>
      <c r="I583" s="4">
        <v>0.85389150000000003</v>
      </c>
      <c r="J583" s="4">
        <v>0.1461085</v>
      </c>
      <c r="K583" s="4">
        <v>0</v>
      </c>
      <c r="L583" s="4">
        <v>0</v>
      </c>
      <c r="M583" s="4">
        <v>0.85389150000000003</v>
      </c>
      <c r="N583" s="4">
        <v>0.1461085</v>
      </c>
      <c r="O583" s="4">
        <v>1</v>
      </c>
      <c r="Q583" s="4">
        <v>126</v>
      </c>
      <c r="R583" s="4">
        <v>3.1585649999999999E-3</v>
      </c>
      <c r="S583" s="4">
        <v>3.1585649999999999E-3</v>
      </c>
      <c r="T583" s="4">
        <v>3.8547720000000001E-2</v>
      </c>
      <c r="U583" s="4">
        <v>3.8547720000000001E-2</v>
      </c>
    </row>
    <row r="584" spans="1:21" x14ac:dyDescent="0.35">
      <c r="A584" s="4">
        <f t="shared" si="21"/>
        <v>126.25</v>
      </c>
      <c r="B584" s="4">
        <f t="shared" si="21"/>
        <v>0.85388819999999999</v>
      </c>
      <c r="C584" s="4">
        <f t="shared" si="21"/>
        <v>0.14611179999999999</v>
      </c>
      <c r="D584" s="4">
        <f t="shared" si="22"/>
        <v>-6.2381570950379994E-3</v>
      </c>
      <c r="E584" s="4">
        <f t="shared" si="23"/>
        <v>4.1469735000000015E-3</v>
      </c>
      <c r="H584" s="4">
        <v>126.25</v>
      </c>
      <c r="I584" s="4">
        <v>0.85388819999999999</v>
      </c>
      <c r="J584" s="4">
        <v>0.14611179999999999</v>
      </c>
      <c r="K584" s="4">
        <v>0</v>
      </c>
      <c r="L584" s="4">
        <v>0</v>
      </c>
      <c r="M584" s="4">
        <v>0.85388819999999999</v>
      </c>
      <c r="N584" s="4">
        <v>0.14611179999999999</v>
      </c>
      <c r="O584" s="4">
        <v>1</v>
      </c>
      <c r="Q584" s="4">
        <v>126.25</v>
      </c>
      <c r="R584" s="4">
        <v>3.1586129999999998E-3</v>
      </c>
      <c r="S584" s="4">
        <v>3.1586129999999998E-3</v>
      </c>
      <c r="T584" s="4">
        <v>3.8547440000000002E-2</v>
      </c>
      <c r="U584" s="4">
        <v>3.8547440000000002E-2</v>
      </c>
    </row>
    <row r="585" spans="1:21" x14ac:dyDescent="0.35">
      <c r="A585" s="4">
        <f t="shared" si="21"/>
        <v>126.5</v>
      </c>
      <c r="B585" s="4">
        <f t="shared" si="21"/>
        <v>0.8538848</v>
      </c>
      <c r="C585" s="4">
        <f t="shared" si="21"/>
        <v>0.1461152</v>
      </c>
      <c r="D585" s="4">
        <f t="shared" si="22"/>
        <v>-6.2382774164480006E-3</v>
      </c>
      <c r="E585" s="4">
        <f t="shared" si="23"/>
        <v>4.1470985000000016E-3</v>
      </c>
      <c r="H585" s="4">
        <v>126.5</v>
      </c>
      <c r="I585" s="4">
        <v>0.8538848</v>
      </c>
      <c r="J585" s="4">
        <v>0.1461152</v>
      </c>
      <c r="K585" s="4">
        <v>0</v>
      </c>
      <c r="L585" s="4">
        <v>0</v>
      </c>
      <c r="M585" s="4">
        <v>0.8538848</v>
      </c>
      <c r="N585" s="4">
        <v>0.1461152</v>
      </c>
      <c r="O585" s="4">
        <v>1</v>
      </c>
      <c r="Q585" s="4">
        <v>126.5</v>
      </c>
      <c r="R585" s="4">
        <v>3.1586629999999999E-3</v>
      </c>
      <c r="S585" s="4">
        <v>3.1586629999999999E-3</v>
      </c>
      <c r="T585" s="4">
        <v>3.8547140000000001E-2</v>
      </c>
      <c r="U585" s="4">
        <v>3.8547140000000001E-2</v>
      </c>
    </row>
    <row r="586" spans="1:21" x14ac:dyDescent="0.35">
      <c r="A586" s="4">
        <f t="shared" si="21"/>
        <v>126.75</v>
      </c>
      <c r="B586" s="4">
        <f t="shared" si="21"/>
        <v>0.85388129999999995</v>
      </c>
      <c r="C586" s="4">
        <f t="shared" si="21"/>
        <v>0.14611869999999999</v>
      </c>
      <c r="D586" s="4">
        <f t="shared" si="22"/>
        <v>-6.2384012755155004E-3</v>
      </c>
      <c r="E586" s="4">
        <f t="shared" si="23"/>
        <v>4.147223000000002E-3</v>
      </c>
      <c r="H586" s="4">
        <v>126.75</v>
      </c>
      <c r="I586" s="4">
        <v>0.85388129999999995</v>
      </c>
      <c r="J586" s="4">
        <v>0.14611869999999999</v>
      </c>
      <c r="K586" s="4">
        <v>0</v>
      </c>
      <c r="L586" s="4">
        <v>0</v>
      </c>
      <c r="M586" s="4">
        <v>0.85388129999999995</v>
      </c>
      <c r="N586" s="4">
        <v>0.14611869999999999</v>
      </c>
      <c r="O586" s="4">
        <v>1</v>
      </c>
      <c r="Q586" s="4">
        <v>126.75</v>
      </c>
      <c r="R586" s="4">
        <v>3.158714E-3</v>
      </c>
      <c r="S586" s="4">
        <v>3.158714E-3</v>
      </c>
      <c r="T586" s="4">
        <v>3.8546839999999999E-2</v>
      </c>
      <c r="U586" s="4">
        <v>3.8546839999999999E-2</v>
      </c>
    </row>
    <row r="587" spans="1:21" x14ac:dyDescent="0.35">
      <c r="A587" s="4">
        <f t="shared" si="21"/>
        <v>127</v>
      </c>
      <c r="B587" s="4">
        <f t="shared" si="21"/>
        <v>0.85387769999999996</v>
      </c>
      <c r="C587" s="4">
        <f t="shared" si="21"/>
        <v>0.14612230000000001</v>
      </c>
      <c r="D587" s="4">
        <f t="shared" si="22"/>
        <v>-6.2385286721355002E-3</v>
      </c>
      <c r="E587" s="4">
        <f t="shared" si="23"/>
        <v>4.1473515000000002E-3</v>
      </c>
      <c r="H587" s="4">
        <v>127</v>
      </c>
      <c r="I587" s="4">
        <v>0.85387769999999996</v>
      </c>
      <c r="J587" s="4">
        <v>0.14612230000000001</v>
      </c>
      <c r="K587" s="4">
        <v>0</v>
      </c>
      <c r="L587" s="4">
        <v>0</v>
      </c>
      <c r="M587" s="4">
        <v>0.85387769999999996</v>
      </c>
      <c r="N587" s="4">
        <v>0.14612230000000001</v>
      </c>
      <c r="O587" s="4">
        <v>1</v>
      </c>
      <c r="Q587" s="4">
        <v>127</v>
      </c>
      <c r="R587" s="4">
        <v>3.1587669999999998E-3</v>
      </c>
      <c r="S587" s="4">
        <v>3.1587669999999998E-3</v>
      </c>
      <c r="T587" s="4">
        <v>3.8546530000000002E-2</v>
      </c>
      <c r="U587" s="4">
        <v>3.8546530000000002E-2</v>
      </c>
    </row>
    <row r="588" spans="1:21" x14ac:dyDescent="0.35">
      <c r="A588" s="4">
        <f t="shared" si="21"/>
        <v>127.25</v>
      </c>
      <c r="B588" s="4">
        <f t="shared" si="21"/>
        <v>0.85387389999999996</v>
      </c>
      <c r="C588" s="4">
        <f t="shared" si="21"/>
        <v>0.14612610000000001</v>
      </c>
      <c r="D588" s="4">
        <f t="shared" si="22"/>
        <v>-6.2386631449395007E-3</v>
      </c>
      <c r="E588" s="4">
        <f t="shared" si="23"/>
        <v>4.1474845000000031E-3</v>
      </c>
      <c r="H588" s="4">
        <v>127.25</v>
      </c>
      <c r="I588" s="4">
        <v>0.85387389999999996</v>
      </c>
      <c r="J588" s="4">
        <v>0.14612610000000001</v>
      </c>
      <c r="K588" s="4">
        <v>0</v>
      </c>
      <c r="L588" s="4">
        <v>0</v>
      </c>
      <c r="M588" s="4">
        <v>0.85387389999999996</v>
      </c>
      <c r="N588" s="4">
        <v>0.14612610000000001</v>
      </c>
      <c r="O588" s="4">
        <v>1</v>
      </c>
      <c r="Q588" s="4">
        <v>127.25</v>
      </c>
      <c r="R588" s="4">
        <v>3.158821E-3</v>
      </c>
      <c r="S588" s="4">
        <v>3.158821E-3</v>
      </c>
      <c r="T588" s="4">
        <v>3.8546209999999997E-2</v>
      </c>
      <c r="U588" s="4">
        <v>3.8546209999999997E-2</v>
      </c>
    </row>
    <row r="589" spans="1:21" x14ac:dyDescent="0.35">
      <c r="A589" s="4">
        <f t="shared" si="21"/>
        <v>127.5</v>
      </c>
      <c r="B589" s="4">
        <f t="shared" si="21"/>
        <v>0.85387009999999997</v>
      </c>
      <c r="C589" s="4">
        <f t="shared" si="21"/>
        <v>0.14612990000000001</v>
      </c>
      <c r="D589" s="4">
        <f t="shared" si="22"/>
        <v>-6.2387976162995001E-3</v>
      </c>
      <c r="E589" s="4">
        <f t="shared" si="23"/>
        <v>4.1476215000000038E-3</v>
      </c>
      <c r="H589" s="4">
        <v>127.5</v>
      </c>
      <c r="I589" s="4">
        <v>0.85387009999999997</v>
      </c>
      <c r="J589" s="4">
        <v>0.14612990000000001</v>
      </c>
      <c r="K589" s="4">
        <v>0</v>
      </c>
      <c r="L589" s="4">
        <v>0</v>
      </c>
      <c r="M589" s="4">
        <v>0.85387009999999997</v>
      </c>
      <c r="N589" s="4">
        <v>0.14612990000000001</v>
      </c>
      <c r="O589" s="4">
        <v>1</v>
      </c>
      <c r="Q589" s="4">
        <v>127.5</v>
      </c>
      <c r="R589" s="4">
        <v>3.158877E-3</v>
      </c>
      <c r="S589" s="4">
        <v>3.158877E-3</v>
      </c>
      <c r="T589" s="4">
        <v>3.8545879999999998E-2</v>
      </c>
      <c r="U589" s="4">
        <v>3.8545879999999998E-2</v>
      </c>
    </row>
    <row r="590" spans="1:21" x14ac:dyDescent="0.35">
      <c r="A590" s="4">
        <f t="shared" si="21"/>
        <v>127.75</v>
      </c>
      <c r="B590" s="4">
        <f t="shared" si="21"/>
        <v>0.85386609999999996</v>
      </c>
      <c r="C590" s="4">
        <f t="shared" si="21"/>
        <v>0.14613390000000001</v>
      </c>
      <c r="D590" s="4">
        <f t="shared" si="22"/>
        <v>-6.2389391635395003E-3</v>
      </c>
      <c r="E590" s="4">
        <f t="shared" si="23"/>
        <v>4.147762499999999E-3</v>
      </c>
      <c r="H590" s="4">
        <v>127.75</v>
      </c>
      <c r="I590" s="4">
        <v>0.85386609999999996</v>
      </c>
      <c r="J590" s="4">
        <v>0.14613390000000001</v>
      </c>
      <c r="K590" s="4">
        <v>0</v>
      </c>
      <c r="L590" s="4">
        <v>0</v>
      </c>
      <c r="M590" s="4">
        <v>0.85386609999999996</v>
      </c>
      <c r="N590" s="4">
        <v>0.14613390000000001</v>
      </c>
      <c r="O590" s="4">
        <v>1</v>
      </c>
      <c r="Q590" s="4">
        <v>127.75</v>
      </c>
      <c r="R590" s="4">
        <v>3.1589349999999999E-3</v>
      </c>
      <c r="S590" s="4">
        <v>3.1589349999999999E-3</v>
      </c>
      <c r="T590" s="4">
        <v>3.8545540000000003E-2</v>
      </c>
      <c r="U590" s="4">
        <v>3.8545540000000003E-2</v>
      </c>
    </row>
    <row r="591" spans="1:21" x14ac:dyDescent="0.35">
      <c r="A591" s="4">
        <f t="shared" si="21"/>
        <v>128</v>
      </c>
      <c r="B591" s="4">
        <f t="shared" si="21"/>
        <v>0.85386200000000001</v>
      </c>
      <c r="C591" s="4">
        <f t="shared" si="21"/>
        <v>0.14613799999999999</v>
      </c>
      <c r="D591" s="4">
        <f t="shared" si="22"/>
        <v>-6.2390842477999999E-3</v>
      </c>
      <c r="E591" s="4">
        <f t="shared" si="23"/>
        <v>4.1479075000000025E-3</v>
      </c>
      <c r="H591" s="4">
        <v>128</v>
      </c>
      <c r="I591" s="4">
        <v>0.85386200000000001</v>
      </c>
      <c r="J591" s="4">
        <v>0.14613799999999999</v>
      </c>
      <c r="K591" s="4">
        <v>0</v>
      </c>
      <c r="L591" s="4">
        <v>0</v>
      </c>
      <c r="M591" s="4">
        <v>0.85386200000000001</v>
      </c>
      <c r="N591" s="4">
        <v>0.14613799999999999</v>
      </c>
      <c r="O591" s="4">
        <v>1</v>
      </c>
      <c r="Q591" s="4">
        <v>128</v>
      </c>
      <c r="R591" s="4">
        <v>3.1589949999999999E-3</v>
      </c>
      <c r="S591" s="4">
        <v>3.1589949999999999E-3</v>
      </c>
      <c r="T591" s="4">
        <v>3.854519E-2</v>
      </c>
      <c r="U591" s="4">
        <v>3.854519E-2</v>
      </c>
    </row>
    <row r="592" spans="1:21" x14ac:dyDescent="0.35">
      <c r="A592" s="4">
        <f t="shared" ref="A592:C655" si="24">H592</f>
        <v>128.25</v>
      </c>
      <c r="B592" s="4">
        <f t="shared" si="24"/>
        <v>0.85385770000000005</v>
      </c>
      <c r="C592" s="4">
        <f t="shared" si="24"/>
        <v>0.1461423</v>
      </c>
      <c r="D592" s="4">
        <f t="shared" ref="D592:D655" si="25">-$B$23*B592*C592</f>
        <v>-6.2392364075355014E-3</v>
      </c>
      <c r="E592" s="4">
        <f t="shared" ref="E592:E655" si="26">-(AVERAGE(R592,T592)-$B$23/2)</f>
        <v>4.1480570000000001E-3</v>
      </c>
      <c r="H592" s="4">
        <v>128.25</v>
      </c>
      <c r="I592" s="4">
        <v>0.85385770000000005</v>
      </c>
      <c r="J592" s="4">
        <v>0.1461423</v>
      </c>
      <c r="K592" s="4">
        <v>0</v>
      </c>
      <c r="L592" s="4">
        <v>0</v>
      </c>
      <c r="M592" s="4">
        <v>0.85385770000000005</v>
      </c>
      <c r="N592" s="4">
        <v>0.1461423</v>
      </c>
      <c r="O592" s="4">
        <v>1</v>
      </c>
      <c r="Q592" s="4">
        <v>128.25</v>
      </c>
      <c r="R592" s="4">
        <v>3.1590559999999999E-3</v>
      </c>
      <c r="S592" s="4">
        <v>3.1590559999999999E-3</v>
      </c>
      <c r="T592" s="4">
        <v>3.8544830000000002E-2</v>
      </c>
      <c r="U592" s="4">
        <v>3.8544830000000002E-2</v>
      </c>
    </row>
    <row r="593" spans="1:21" x14ac:dyDescent="0.35">
      <c r="A593" s="4">
        <f t="shared" si="24"/>
        <v>128.5</v>
      </c>
      <c r="B593" s="4">
        <f t="shared" si="24"/>
        <v>0.85385330000000004</v>
      </c>
      <c r="C593" s="4">
        <f t="shared" si="24"/>
        <v>0.14614669999999999</v>
      </c>
      <c r="D593" s="4">
        <f t="shared" si="25"/>
        <v>-6.2393921039555003E-3</v>
      </c>
      <c r="E593" s="4">
        <f t="shared" si="26"/>
        <v>4.1482150000000002E-3</v>
      </c>
      <c r="H593" s="4">
        <v>128.5</v>
      </c>
      <c r="I593" s="4">
        <v>0.85385330000000004</v>
      </c>
      <c r="J593" s="4">
        <v>0.14614669999999999</v>
      </c>
      <c r="K593" s="4">
        <v>0</v>
      </c>
      <c r="L593" s="4">
        <v>0</v>
      </c>
      <c r="M593" s="4">
        <v>0.85385330000000004</v>
      </c>
      <c r="N593" s="4">
        <v>0.14614669999999999</v>
      </c>
      <c r="O593" s="4">
        <v>1</v>
      </c>
      <c r="Q593" s="4">
        <v>128.5</v>
      </c>
      <c r="R593" s="4">
        <v>3.1591200000000001E-3</v>
      </c>
      <c r="S593" s="4">
        <v>3.1591200000000001E-3</v>
      </c>
      <c r="T593" s="4">
        <v>3.8544450000000001E-2</v>
      </c>
      <c r="U593" s="4">
        <v>3.8544450000000001E-2</v>
      </c>
    </row>
    <row r="594" spans="1:21" x14ac:dyDescent="0.35">
      <c r="A594" s="4">
        <f t="shared" si="24"/>
        <v>128.75</v>
      </c>
      <c r="B594" s="4">
        <f t="shared" si="24"/>
        <v>0.85384879999999996</v>
      </c>
      <c r="C594" s="4">
        <f t="shared" si="24"/>
        <v>0.14615120000000001</v>
      </c>
      <c r="D594" s="4">
        <f t="shared" si="25"/>
        <v>-6.2395513369279997E-3</v>
      </c>
      <c r="E594" s="4">
        <f t="shared" si="26"/>
        <v>4.1483720000000009E-3</v>
      </c>
      <c r="H594" s="4">
        <v>128.75</v>
      </c>
      <c r="I594" s="4">
        <v>0.85384879999999996</v>
      </c>
      <c r="J594" s="4">
        <v>0.14615120000000001</v>
      </c>
      <c r="K594" s="4">
        <v>0</v>
      </c>
      <c r="L594" s="4">
        <v>0</v>
      </c>
      <c r="M594" s="4">
        <v>0.85384879999999996</v>
      </c>
      <c r="N594" s="4">
        <v>0.14615120000000001</v>
      </c>
      <c r="O594" s="4">
        <v>1</v>
      </c>
      <c r="Q594" s="4">
        <v>128.75</v>
      </c>
      <c r="R594" s="4">
        <v>3.159186E-3</v>
      </c>
      <c r="S594" s="4">
        <v>3.159186E-3</v>
      </c>
      <c r="T594" s="4">
        <v>3.854407E-2</v>
      </c>
      <c r="U594" s="4">
        <v>3.854407E-2</v>
      </c>
    </row>
    <row r="595" spans="1:21" x14ac:dyDescent="0.35">
      <c r="A595" s="4">
        <f t="shared" si="24"/>
        <v>129</v>
      </c>
      <c r="B595" s="4">
        <f t="shared" si="24"/>
        <v>0.85384420000000005</v>
      </c>
      <c r="C595" s="4">
        <f t="shared" si="24"/>
        <v>0.1461558</v>
      </c>
      <c r="D595" s="4">
        <f t="shared" si="25"/>
        <v>-6.2397141063180016E-3</v>
      </c>
      <c r="E595" s="4">
        <f t="shared" si="26"/>
        <v>4.1485385E-3</v>
      </c>
      <c r="H595" s="4">
        <v>129</v>
      </c>
      <c r="I595" s="4">
        <v>0.85384420000000005</v>
      </c>
      <c r="J595" s="4">
        <v>0.1461558</v>
      </c>
      <c r="K595" s="4">
        <v>0</v>
      </c>
      <c r="L595" s="4">
        <v>0</v>
      </c>
      <c r="M595" s="4">
        <v>0.85384420000000005</v>
      </c>
      <c r="N595" s="4">
        <v>0.1461558</v>
      </c>
      <c r="O595" s="4">
        <v>1</v>
      </c>
      <c r="Q595" s="4">
        <v>129</v>
      </c>
      <c r="R595" s="4">
        <v>3.1592529999999999E-3</v>
      </c>
      <c r="S595" s="4">
        <v>3.1592529999999999E-3</v>
      </c>
      <c r="T595" s="4">
        <v>3.8543670000000002E-2</v>
      </c>
      <c r="U595" s="4">
        <v>3.8543670000000002E-2</v>
      </c>
    </row>
    <row r="596" spans="1:21" x14ac:dyDescent="0.35">
      <c r="A596" s="4">
        <f t="shared" si="24"/>
        <v>129.25</v>
      </c>
      <c r="B596" s="4">
        <f t="shared" si="24"/>
        <v>0.85383940000000003</v>
      </c>
      <c r="C596" s="4">
        <f t="shared" si="24"/>
        <v>0.1461606</v>
      </c>
      <c r="D596" s="4">
        <f t="shared" si="25"/>
        <v>-6.2398839503820004E-3</v>
      </c>
      <c r="E596" s="4">
        <f t="shared" si="26"/>
        <v>4.1487085000000007E-3</v>
      </c>
      <c r="H596" s="4">
        <v>129.25</v>
      </c>
      <c r="I596" s="4">
        <v>0.85383940000000003</v>
      </c>
      <c r="J596" s="4">
        <v>0.1461606</v>
      </c>
      <c r="K596" s="4">
        <v>0</v>
      </c>
      <c r="L596" s="4">
        <v>0</v>
      </c>
      <c r="M596" s="4">
        <v>0.85383940000000003</v>
      </c>
      <c r="N596" s="4">
        <v>0.1461606</v>
      </c>
      <c r="O596" s="4">
        <v>1</v>
      </c>
      <c r="Q596" s="4">
        <v>129.25</v>
      </c>
      <c r="R596" s="4">
        <v>3.1593229999999999E-3</v>
      </c>
      <c r="S596" s="4">
        <v>3.1593229999999999E-3</v>
      </c>
      <c r="T596" s="4">
        <v>3.8543260000000003E-2</v>
      </c>
      <c r="U596" s="4">
        <v>3.8543260000000003E-2</v>
      </c>
    </row>
    <row r="597" spans="1:21" x14ac:dyDescent="0.35">
      <c r="A597" s="4">
        <f t="shared" si="24"/>
        <v>129.5</v>
      </c>
      <c r="B597" s="4">
        <f t="shared" si="24"/>
        <v>0.85383439999999999</v>
      </c>
      <c r="C597" s="4">
        <f t="shared" si="24"/>
        <v>0.14616560000000001</v>
      </c>
      <c r="D597" s="4">
        <f t="shared" si="25"/>
        <v>-6.2400608688320007E-3</v>
      </c>
      <c r="E597" s="4">
        <f t="shared" si="26"/>
        <v>4.1488824999999993E-3</v>
      </c>
      <c r="H597" s="4">
        <v>129.5</v>
      </c>
      <c r="I597" s="4">
        <v>0.85383439999999999</v>
      </c>
      <c r="J597" s="4">
        <v>0.14616560000000001</v>
      </c>
      <c r="K597" s="4">
        <v>0</v>
      </c>
      <c r="L597" s="4">
        <v>0</v>
      </c>
      <c r="M597" s="4">
        <v>0.85383439999999999</v>
      </c>
      <c r="N597" s="4">
        <v>0.14616560000000001</v>
      </c>
      <c r="O597" s="4">
        <v>1</v>
      </c>
      <c r="Q597" s="4">
        <v>129.5</v>
      </c>
      <c r="R597" s="4">
        <v>3.1593950000000002E-3</v>
      </c>
      <c r="S597" s="4">
        <v>3.1593950000000002E-3</v>
      </c>
      <c r="T597" s="4">
        <v>3.8542840000000002E-2</v>
      </c>
      <c r="U597" s="4">
        <v>3.8542840000000002E-2</v>
      </c>
    </row>
    <row r="598" spans="1:21" x14ac:dyDescent="0.35">
      <c r="A598" s="4">
        <f t="shared" si="24"/>
        <v>129.75</v>
      </c>
      <c r="B598" s="4">
        <f t="shared" si="24"/>
        <v>0.85382930000000001</v>
      </c>
      <c r="C598" s="4">
        <f t="shared" si="24"/>
        <v>0.14617069999999999</v>
      </c>
      <c r="D598" s="4">
        <f t="shared" si="25"/>
        <v>-6.2402413230755001E-3</v>
      </c>
      <c r="E598" s="4">
        <f t="shared" si="26"/>
        <v>4.1490655000000036E-3</v>
      </c>
      <c r="H598" s="4">
        <v>129.75</v>
      </c>
      <c r="I598" s="4">
        <v>0.85382930000000001</v>
      </c>
      <c r="J598" s="4">
        <v>0.14617069999999999</v>
      </c>
      <c r="K598" s="4">
        <v>0</v>
      </c>
      <c r="L598" s="4">
        <v>0</v>
      </c>
      <c r="M598" s="4">
        <v>0.85382930000000001</v>
      </c>
      <c r="N598" s="4">
        <v>0.14617069999999999</v>
      </c>
      <c r="O598" s="4">
        <v>1</v>
      </c>
      <c r="Q598" s="4">
        <v>129.75</v>
      </c>
      <c r="R598" s="4">
        <v>3.1594689999999998E-3</v>
      </c>
      <c r="S598" s="4">
        <v>3.1594689999999998E-3</v>
      </c>
      <c r="T598" s="4">
        <v>3.8542399999999997E-2</v>
      </c>
      <c r="U598" s="4">
        <v>3.8542399999999997E-2</v>
      </c>
    </row>
    <row r="599" spans="1:21" x14ac:dyDescent="0.35">
      <c r="A599" s="4">
        <f t="shared" si="24"/>
        <v>130</v>
      </c>
      <c r="B599" s="4">
        <f t="shared" si="24"/>
        <v>0.85382409999999997</v>
      </c>
      <c r="C599" s="4">
        <f t="shared" si="24"/>
        <v>0.1461759</v>
      </c>
      <c r="D599" s="4">
        <f t="shared" si="25"/>
        <v>-6.2404253129595003E-3</v>
      </c>
      <c r="E599" s="4">
        <f t="shared" si="26"/>
        <v>4.1492520000000026E-3</v>
      </c>
      <c r="H599" s="4">
        <v>130</v>
      </c>
      <c r="I599" s="4">
        <v>0.85382409999999997</v>
      </c>
      <c r="J599" s="4">
        <v>0.1461759</v>
      </c>
      <c r="K599" s="4">
        <v>0</v>
      </c>
      <c r="L599" s="4">
        <v>0</v>
      </c>
      <c r="M599" s="4">
        <v>0.85382409999999997</v>
      </c>
      <c r="N599" s="4">
        <v>0.1461759</v>
      </c>
      <c r="O599" s="4">
        <v>1</v>
      </c>
      <c r="Q599" s="4">
        <v>130</v>
      </c>
      <c r="R599" s="4">
        <v>3.1595460000000001E-3</v>
      </c>
      <c r="S599" s="4">
        <v>3.1595460000000001E-3</v>
      </c>
      <c r="T599" s="4">
        <v>3.8541949999999998E-2</v>
      </c>
      <c r="U599" s="4">
        <v>3.8541949999999998E-2</v>
      </c>
    </row>
    <row r="600" spans="1:21" x14ac:dyDescent="0.35">
      <c r="A600" s="4">
        <f t="shared" si="24"/>
        <v>130.25</v>
      </c>
      <c r="B600" s="4">
        <f t="shared" si="24"/>
        <v>0.85381859999999998</v>
      </c>
      <c r="C600" s="4">
        <f t="shared" si="24"/>
        <v>0.14618139999999999</v>
      </c>
      <c r="D600" s="4">
        <f t="shared" si="25"/>
        <v>-6.2406199147020001E-3</v>
      </c>
      <c r="E600" s="4">
        <f t="shared" si="26"/>
        <v>4.1494425000000029E-3</v>
      </c>
      <c r="H600" s="4">
        <v>130.25</v>
      </c>
      <c r="I600" s="4">
        <v>0.85381859999999998</v>
      </c>
      <c r="J600" s="4">
        <v>0.14618139999999999</v>
      </c>
      <c r="K600" s="4">
        <v>0</v>
      </c>
      <c r="L600" s="4">
        <v>0</v>
      </c>
      <c r="M600" s="4">
        <v>0.85381859999999998</v>
      </c>
      <c r="N600" s="4">
        <v>0.14618139999999999</v>
      </c>
      <c r="O600" s="4">
        <v>1</v>
      </c>
      <c r="Q600" s="4">
        <v>130.25</v>
      </c>
      <c r="R600" s="4">
        <v>3.1596250000000001E-3</v>
      </c>
      <c r="S600" s="4">
        <v>3.1596250000000001E-3</v>
      </c>
      <c r="T600" s="4">
        <v>3.8541489999999998E-2</v>
      </c>
      <c r="U600" s="4">
        <v>3.8541489999999998E-2</v>
      </c>
    </row>
    <row r="601" spans="1:21" x14ac:dyDescent="0.35">
      <c r="A601" s="4">
        <f t="shared" si="24"/>
        <v>130.5</v>
      </c>
      <c r="B601" s="4">
        <f t="shared" si="24"/>
        <v>0.85381300000000004</v>
      </c>
      <c r="C601" s="4">
        <f t="shared" si="24"/>
        <v>0.14618700000000001</v>
      </c>
      <c r="D601" s="4">
        <f t="shared" si="25"/>
        <v>-6.2408180515500008E-3</v>
      </c>
      <c r="E601" s="4">
        <f t="shared" si="26"/>
        <v>4.149642000000002E-3</v>
      </c>
      <c r="H601" s="4">
        <v>130.5</v>
      </c>
      <c r="I601" s="4">
        <v>0.85381300000000004</v>
      </c>
      <c r="J601" s="4">
        <v>0.14618700000000001</v>
      </c>
      <c r="K601" s="4">
        <v>0</v>
      </c>
      <c r="L601" s="4">
        <v>0</v>
      </c>
      <c r="M601" s="4">
        <v>0.85381300000000004</v>
      </c>
      <c r="N601" s="4">
        <v>0.14618700000000001</v>
      </c>
      <c r="O601" s="4">
        <v>1</v>
      </c>
      <c r="Q601" s="4">
        <v>130.5</v>
      </c>
      <c r="R601" s="4">
        <v>3.159706E-3</v>
      </c>
      <c r="S601" s="4">
        <v>3.159706E-3</v>
      </c>
      <c r="T601" s="4">
        <v>3.8541010000000001E-2</v>
      </c>
      <c r="U601" s="4">
        <v>3.8541010000000001E-2</v>
      </c>
    </row>
    <row r="602" spans="1:21" x14ac:dyDescent="0.35">
      <c r="A602" s="4">
        <f t="shared" si="24"/>
        <v>130.75</v>
      </c>
      <c r="B602" s="4">
        <f t="shared" si="24"/>
        <v>0.85380719999999999</v>
      </c>
      <c r="C602" s="4">
        <f t="shared" si="24"/>
        <v>0.14619280000000001</v>
      </c>
      <c r="D602" s="4">
        <f t="shared" si="25"/>
        <v>-6.2410232614080012E-3</v>
      </c>
      <c r="E602" s="4">
        <f t="shared" si="26"/>
        <v>4.1498500000000001E-3</v>
      </c>
      <c r="H602" s="4">
        <v>130.75</v>
      </c>
      <c r="I602" s="4">
        <v>0.85380719999999999</v>
      </c>
      <c r="J602" s="4">
        <v>0.14619280000000001</v>
      </c>
      <c r="K602" s="4">
        <v>0</v>
      </c>
      <c r="L602" s="4">
        <v>0</v>
      </c>
      <c r="M602" s="4">
        <v>0.85380719999999999</v>
      </c>
      <c r="N602" s="4">
        <v>0.14619280000000001</v>
      </c>
      <c r="O602" s="4">
        <v>1</v>
      </c>
      <c r="Q602" s="4">
        <v>130.75</v>
      </c>
      <c r="R602" s="4">
        <v>3.15979E-3</v>
      </c>
      <c r="S602" s="4">
        <v>3.15979E-3</v>
      </c>
      <c r="T602" s="4">
        <v>3.854051E-2</v>
      </c>
      <c r="U602" s="4">
        <v>3.854051E-2</v>
      </c>
    </row>
    <row r="603" spans="1:21" x14ac:dyDescent="0.35">
      <c r="A603" s="4">
        <f t="shared" si="24"/>
        <v>131</v>
      </c>
      <c r="B603" s="4">
        <f t="shared" si="24"/>
        <v>0.85380129999999999</v>
      </c>
      <c r="C603" s="4">
        <f t="shared" si="24"/>
        <v>0.14619869999999999</v>
      </c>
      <c r="D603" s="4">
        <f t="shared" si="25"/>
        <v>-6.2412320059154992E-3</v>
      </c>
      <c r="E603" s="4">
        <f t="shared" si="26"/>
        <v>4.1500615000000032E-3</v>
      </c>
      <c r="H603" s="4">
        <v>131</v>
      </c>
      <c r="I603" s="4">
        <v>0.85380129999999999</v>
      </c>
      <c r="J603" s="4">
        <v>0.14619869999999999</v>
      </c>
      <c r="K603" s="4">
        <v>0</v>
      </c>
      <c r="L603" s="4">
        <v>0</v>
      </c>
      <c r="M603" s="4">
        <v>0.85380129999999999</v>
      </c>
      <c r="N603" s="4">
        <v>0.14619869999999999</v>
      </c>
      <c r="O603" s="4">
        <v>1</v>
      </c>
      <c r="Q603" s="4">
        <v>131</v>
      </c>
      <c r="R603" s="4">
        <v>3.1598770000000002E-3</v>
      </c>
      <c r="S603" s="4">
        <v>3.1598770000000002E-3</v>
      </c>
      <c r="T603" s="4">
        <v>3.8539999999999998E-2</v>
      </c>
      <c r="U603" s="4">
        <v>3.8539999999999998E-2</v>
      </c>
    </row>
    <row r="604" spans="1:21" x14ac:dyDescent="0.35">
      <c r="A604" s="4">
        <f t="shared" si="24"/>
        <v>131.25</v>
      </c>
      <c r="B604" s="4">
        <f t="shared" si="24"/>
        <v>0.85379510000000003</v>
      </c>
      <c r="C604" s="4">
        <f t="shared" si="24"/>
        <v>0.1462049</v>
      </c>
      <c r="D604" s="4">
        <f t="shared" si="25"/>
        <v>-6.2414513607994999E-3</v>
      </c>
      <c r="E604" s="4">
        <f t="shared" si="26"/>
        <v>4.1502770000000008E-3</v>
      </c>
      <c r="H604" s="4">
        <v>131.25</v>
      </c>
      <c r="I604" s="4">
        <v>0.85379510000000003</v>
      </c>
      <c r="J604" s="4">
        <v>0.1462049</v>
      </c>
      <c r="K604" s="4">
        <v>0</v>
      </c>
      <c r="L604" s="4">
        <v>0</v>
      </c>
      <c r="M604" s="4">
        <v>0.85379510000000003</v>
      </c>
      <c r="N604" s="4">
        <v>0.1462049</v>
      </c>
      <c r="O604" s="4">
        <v>1</v>
      </c>
      <c r="Q604" s="4">
        <v>131.25</v>
      </c>
      <c r="R604" s="4">
        <v>3.1599660000000002E-3</v>
      </c>
      <c r="S604" s="4">
        <v>3.1599660000000002E-3</v>
      </c>
      <c r="T604" s="4">
        <v>3.8539480000000001E-2</v>
      </c>
      <c r="U604" s="4">
        <v>3.8539480000000001E-2</v>
      </c>
    </row>
    <row r="605" spans="1:21" x14ac:dyDescent="0.35">
      <c r="A605" s="4">
        <f t="shared" si="24"/>
        <v>131.5</v>
      </c>
      <c r="B605" s="4">
        <f t="shared" si="24"/>
        <v>0.85378880000000001</v>
      </c>
      <c r="C605" s="4">
        <f t="shared" si="24"/>
        <v>0.14621120000000001</v>
      </c>
      <c r="D605" s="4">
        <f t="shared" si="25"/>
        <v>-6.2416742497280013E-3</v>
      </c>
      <c r="E605" s="4">
        <f t="shared" si="26"/>
        <v>4.1505005000000011E-3</v>
      </c>
      <c r="H605" s="4">
        <v>131.5</v>
      </c>
      <c r="I605" s="4">
        <v>0.85378880000000001</v>
      </c>
      <c r="J605" s="4">
        <v>0.14621120000000001</v>
      </c>
      <c r="K605" s="4">
        <v>0</v>
      </c>
      <c r="L605" s="4">
        <v>0</v>
      </c>
      <c r="M605" s="4">
        <v>0.85378880000000001</v>
      </c>
      <c r="N605" s="4">
        <v>0.14621120000000001</v>
      </c>
      <c r="O605" s="4">
        <v>1</v>
      </c>
      <c r="Q605" s="4">
        <v>131.5</v>
      </c>
      <c r="R605" s="4">
        <v>3.1600589999999998E-3</v>
      </c>
      <c r="S605" s="4">
        <v>3.1600589999999998E-3</v>
      </c>
      <c r="T605" s="4">
        <v>3.8538940000000001E-2</v>
      </c>
      <c r="U605" s="4">
        <v>3.8538940000000001E-2</v>
      </c>
    </row>
    <row r="606" spans="1:21" x14ac:dyDescent="0.35">
      <c r="A606" s="4">
        <f t="shared" si="24"/>
        <v>131.75</v>
      </c>
      <c r="B606" s="4">
        <f t="shared" si="24"/>
        <v>0.85378220000000005</v>
      </c>
      <c r="C606" s="4">
        <f t="shared" si="24"/>
        <v>0.14621780000000001</v>
      </c>
      <c r="D606" s="4">
        <f t="shared" si="25"/>
        <v>-6.2419077481580005E-3</v>
      </c>
      <c r="E606" s="4">
        <f t="shared" si="26"/>
        <v>4.1507330000000037E-3</v>
      </c>
      <c r="H606" s="4">
        <v>131.75</v>
      </c>
      <c r="I606" s="4">
        <v>0.85378220000000005</v>
      </c>
      <c r="J606" s="4">
        <v>0.14621780000000001</v>
      </c>
      <c r="K606" s="4">
        <v>0</v>
      </c>
      <c r="L606" s="4">
        <v>0</v>
      </c>
      <c r="M606" s="4">
        <v>0.85378220000000005</v>
      </c>
      <c r="N606" s="4">
        <v>0.14621780000000001</v>
      </c>
      <c r="O606" s="4">
        <v>1</v>
      </c>
      <c r="Q606" s="4">
        <v>131.75</v>
      </c>
      <c r="R606" s="4">
        <v>3.1601540000000001E-3</v>
      </c>
      <c r="S606" s="4">
        <v>3.1601540000000001E-3</v>
      </c>
      <c r="T606" s="4">
        <v>3.8538379999999997E-2</v>
      </c>
      <c r="U606" s="4">
        <v>3.8538379999999997E-2</v>
      </c>
    </row>
    <row r="607" spans="1:21" x14ac:dyDescent="0.35">
      <c r="A607" s="4">
        <f t="shared" si="24"/>
        <v>132</v>
      </c>
      <c r="B607" s="4">
        <f t="shared" si="24"/>
        <v>0.85377550000000002</v>
      </c>
      <c r="C607" s="4">
        <f t="shared" si="24"/>
        <v>0.14622450000000001</v>
      </c>
      <c r="D607" s="4">
        <f t="shared" si="25"/>
        <v>-6.2421447799875015E-3</v>
      </c>
      <c r="E607" s="4">
        <f t="shared" si="26"/>
        <v>4.1509740000000017E-3</v>
      </c>
      <c r="H607" s="4">
        <v>132</v>
      </c>
      <c r="I607" s="4">
        <v>0.85377550000000002</v>
      </c>
      <c r="J607" s="4">
        <v>0.14622450000000001</v>
      </c>
      <c r="K607" s="4">
        <v>0</v>
      </c>
      <c r="L607" s="4">
        <v>0</v>
      </c>
      <c r="M607" s="4">
        <v>0.85377550000000002</v>
      </c>
      <c r="N607" s="4">
        <v>0.14622450000000001</v>
      </c>
      <c r="O607" s="4">
        <v>1</v>
      </c>
      <c r="Q607" s="4">
        <v>132</v>
      </c>
      <c r="R607" s="4">
        <v>3.1602520000000001E-3</v>
      </c>
      <c r="S607" s="4">
        <v>3.1602520000000001E-3</v>
      </c>
      <c r="T607" s="4">
        <v>3.8537799999999997E-2</v>
      </c>
      <c r="U607" s="4">
        <v>3.8537799999999997E-2</v>
      </c>
    </row>
    <row r="608" spans="1:21" x14ac:dyDescent="0.35">
      <c r="A608" s="4">
        <f t="shared" si="24"/>
        <v>132.25</v>
      </c>
      <c r="B608" s="4">
        <f t="shared" si="24"/>
        <v>0.85376850000000004</v>
      </c>
      <c r="C608" s="4">
        <f t="shared" si="24"/>
        <v>0.14623149999999999</v>
      </c>
      <c r="D608" s="4">
        <f t="shared" si="25"/>
        <v>-6.2423924203874994E-3</v>
      </c>
      <c r="E608" s="4">
        <f t="shared" si="26"/>
        <v>4.1512185000000014E-3</v>
      </c>
      <c r="H608" s="4">
        <v>132.25</v>
      </c>
      <c r="I608" s="4">
        <v>0.85376850000000004</v>
      </c>
      <c r="J608" s="4">
        <v>0.14623149999999999</v>
      </c>
      <c r="K608" s="4">
        <v>0</v>
      </c>
      <c r="L608" s="4">
        <v>0</v>
      </c>
      <c r="M608" s="4">
        <v>0.85376850000000004</v>
      </c>
      <c r="N608" s="4">
        <v>0.14623149999999999</v>
      </c>
      <c r="O608" s="4">
        <v>1</v>
      </c>
      <c r="Q608" s="4">
        <v>132.25</v>
      </c>
      <c r="R608" s="4">
        <v>3.1603529999999999E-3</v>
      </c>
      <c r="S608" s="4">
        <v>3.1603529999999999E-3</v>
      </c>
      <c r="T608" s="4">
        <v>3.8537210000000002E-2</v>
      </c>
      <c r="U608" s="4">
        <v>3.8537210000000002E-2</v>
      </c>
    </row>
    <row r="609" spans="1:21" x14ac:dyDescent="0.35">
      <c r="A609" s="4">
        <f t="shared" si="24"/>
        <v>132.5</v>
      </c>
      <c r="B609" s="4">
        <f t="shared" si="24"/>
        <v>0.85376129999999995</v>
      </c>
      <c r="C609" s="4">
        <f t="shared" si="24"/>
        <v>0.1462387</v>
      </c>
      <c r="D609" s="4">
        <f t="shared" si="25"/>
        <v>-6.2426471311154991E-3</v>
      </c>
      <c r="E609" s="4">
        <f t="shared" si="26"/>
        <v>4.1514760000000012E-3</v>
      </c>
      <c r="H609" s="4">
        <v>132.5</v>
      </c>
      <c r="I609" s="4">
        <v>0.85376129999999995</v>
      </c>
      <c r="J609" s="4">
        <v>0.1462387</v>
      </c>
      <c r="K609" s="4">
        <v>0</v>
      </c>
      <c r="L609" s="4">
        <v>0</v>
      </c>
      <c r="M609" s="4">
        <v>0.85376129999999995</v>
      </c>
      <c r="N609" s="4">
        <v>0.1462387</v>
      </c>
      <c r="O609" s="4">
        <v>1</v>
      </c>
      <c r="Q609" s="4">
        <v>132.5</v>
      </c>
      <c r="R609" s="4">
        <v>3.1604580000000001E-3</v>
      </c>
      <c r="S609" s="4">
        <v>3.1604580000000001E-3</v>
      </c>
      <c r="T609" s="4">
        <v>3.8536590000000003E-2</v>
      </c>
      <c r="U609" s="4">
        <v>3.8536590000000003E-2</v>
      </c>
    </row>
    <row r="610" spans="1:21" x14ac:dyDescent="0.35">
      <c r="A610" s="4">
        <f t="shared" si="24"/>
        <v>132.75</v>
      </c>
      <c r="B610" s="4">
        <f t="shared" si="24"/>
        <v>0.85375389999999995</v>
      </c>
      <c r="C610" s="4">
        <f t="shared" si="24"/>
        <v>0.14624609999999999</v>
      </c>
      <c r="D610" s="4">
        <f t="shared" si="25"/>
        <v>-6.2429089117394991E-3</v>
      </c>
      <c r="E610" s="4">
        <f t="shared" si="26"/>
        <v>4.1517375000000023E-3</v>
      </c>
      <c r="H610" s="4">
        <v>132.75</v>
      </c>
      <c r="I610" s="4">
        <v>0.85375389999999995</v>
      </c>
      <c r="J610" s="4">
        <v>0.14624609999999999</v>
      </c>
      <c r="K610" s="4">
        <v>0</v>
      </c>
      <c r="L610" s="4">
        <v>0</v>
      </c>
      <c r="M610" s="4">
        <v>0.85375389999999995</v>
      </c>
      <c r="N610" s="4">
        <v>0.14624609999999999</v>
      </c>
      <c r="O610" s="4">
        <v>1</v>
      </c>
      <c r="Q610" s="4">
        <v>132.75</v>
      </c>
      <c r="R610" s="4">
        <v>3.1605650000000002E-3</v>
      </c>
      <c r="S610" s="4">
        <v>3.1605650000000002E-3</v>
      </c>
      <c r="T610" s="4">
        <v>3.8535960000000001E-2</v>
      </c>
      <c r="U610" s="4">
        <v>3.8535960000000001E-2</v>
      </c>
    </row>
    <row r="611" spans="1:21" x14ac:dyDescent="0.35">
      <c r="A611" s="4">
        <f t="shared" si="24"/>
        <v>133</v>
      </c>
      <c r="B611" s="4">
        <f t="shared" si="24"/>
        <v>0.85374629999999996</v>
      </c>
      <c r="C611" s="4">
        <f t="shared" si="24"/>
        <v>0.14625369999999999</v>
      </c>
      <c r="D611" s="4">
        <f t="shared" si="25"/>
        <v>-6.2431777618154995E-3</v>
      </c>
      <c r="E611" s="4">
        <f t="shared" si="26"/>
        <v>4.1520069999999992E-3</v>
      </c>
      <c r="H611" s="4">
        <v>133</v>
      </c>
      <c r="I611" s="4">
        <v>0.85374629999999996</v>
      </c>
      <c r="J611" s="4">
        <v>0.14625369999999999</v>
      </c>
      <c r="K611" s="4">
        <v>0</v>
      </c>
      <c r="L611" s="4">
        <v>0</v>
      </c>
      <c r="M611" s="4">
        <v>0.85374629999999996</v>
      </c>
      <c r="N611" s="4">
        <v>0.14625369999999999</v>
      </c>
      <c r="O611" s="4">
        <v>1</v>
      </c>
      <c r="Q611" s="4">
        <v>133</v>
      </c>
      <c r="R611" s="4">
        <v>3.1606759999999999E-3</v>
      </c>
      <c r="S611" s="4">
        <v>3.1606759999999999E-3</v>
      </c>
      <c r="T611" s="4">
        <v>3.8535310000000003E-2</v>
      </c>
      <c r="U611" s="4">
        <v>3.8535310000000003E-2</v>
      </c>
    </row>
    <row r="612" spans="1:21" x14ac:dyDescent="0.35">
      <c r="A612" s="4">
        <f t="shared" si="24"/>
        <v>133.25</v>
      </c>
      <c r="B612" s="4">
        <f t="shared" si="24"/>
        <v>0.85373840000000001</v>
      </c>
      <c r="C612" s="4">
        <f t="shared" si="24"/>
        <v>0.14626159999999999</v>
      </c>
      <c r="D612" s="4">
        <f t="shared" si="25"/>
        <v>-6.2434572182720003E-3</v>
      </c>
      <c r="E612" s="4">
        <f t="shared" si="26"/>
        <v>4.1522894999999997E-3</v>
      </c>
      <c r="H612" s="4">
        <v>133.25</v>
      </c>
      <c r="I612" s="4">
        <v>0.85373840000000001</v>
      </c>
      <c r="J612" s="4">
        <v>0.14626159999999999</v>
      </c>
      <c r="K612" s="4">
        <v>0</v>
      </c>
      <c r="L612" s="4">
        <v>0</v>
      </c>
      <c r="M612" s="4">
        <v>0.85373840000000001</v>
      </c>
      <c r="N612" s="4">
        <v>0.14626159999999999</v>
      </c>
      <c r="O612" s="4">
        <v>1</v>
      </c>
      <c r="Q612" s="4">
        <v>133.25</v>
      </c>
      <c r="R612" s="4">
        <v>3.160791E-3</v>
      </c>
      <c r="S612" s="4">
        <v>3.160791E-3</v>
      </c>
      <c r="T612" s="4">
        <v>3.853463E-2</v>
      </c>
      <c r="U612" s="4">
        <v>3.853463E-2</v>
      </c>
    </row>
    <row r="613" spans="1:21" x14ac:dyDescent="0.35">
      <c r="A613" s="4">
        <f t="shared" si="24"/>
        <v>133.5</v>
      </c>
      <c r="B613" s="4">
        <f t="shared" si="24"/>
        <v>0.85373030000000005</v>
      </c>
      <c r="C613" s="4">
        <f t="shared" si="24"/>
        <v>0.1462697</v>
      </c>
      <c r="D613" s="4">
        <f t="shared" si="25"/>
        <v>-6.2437437430955013E-3</v>
      </c>
      <c r="E613" s="4">
        <f t="shared" si="26"/>
        <v>4.1525754999999984E-3</v>
      </c>
      <c r="H613" s="4">
        <v>133.5</v>
      </c>
      <c r="I613" s="4">
        <v>0.85373030000000005</v>
      </c>
      <c r="J613" s="4">
        <v>0.1462697</v>
      </c>
      <c r="K613" s="4">
        <v>0</v>
      </c>
      <c r="L613" s="4">
        <v>0</v>
      </c>
      <c r="M613" s="4">
        <v>0.85373030000000005</v>
      </c>
      <c r="N613" s="4">
        <v>0.1462697</v>
      </c>
      <c r="O613" s="4">
        <v>1</v>
      </c>
      <c r="Q613" s="4">
        <v>133.5</v>
      </c>
      <c r="R613" s="4">
        <v>3.1609089999999999E-3</v>
      </c>
      <c r="S613" s="4">
        <v>3.1609089999999999E-3</v>
      </c>
      <c r="T613" s="4">
        <v>3.8533940000000003E-2</v>
      </c>
      <c r="U613" s="4">
        <v>3.8533940000000003E-2</v>
      </c>
    </row>
    <row r="614" spans="1:21" x14ac:dyDescent="0.35">
      <c r="A614" s="4">
        <f t="shared" si="24"/>
        <v>133.75</v>
      </c>
      <c r="B614" s="4">
        <f t="shared" si="24"/>
        <v>0.85372190000000003</v>
      </c>
      <c r="C614" s="4">
        <f t="shared" si="24"/>
        <v>0.14627809999999999</v>
      </c>
      <c r="D614" s="4">
        <f t="shared" si="25"/>
        <v>-6.2440408730195006E-3</v>
      </c>
      <c r="E614" s="4">
        <f t="shared" si="26"/>
        <v>4.1528745000000006E-3</v>
      </c>
      <c r="H614" s="4">
        <v>133.75</v>
      </c>
      <c r="I614" s="4">
        <v>0.85372190000000003</v>
      </c>
      <c r="J614" s="4">
        <v>0.14627809999999999</v>
      </c>
      <c r="K614" s="4">
        <v>0</v>
      </c>
      <c r="L614" s="4">
        <v>0</v>
      </c>
      <c r="M614" s="4">
        <v>0.85372190000000003</v>
      </c>
      <c r="N614" s="4">
        <v>0.14627809999999999</v>
      </c>
      <c r="O614" s="4">
        <v>1</v>
      </c>
      <c r="Q614" s="4">
        <v>133.75</v>
      </c>
      <c r="R614" s="4">
        <v>3.1610309999999999E-3</v>
      </c>
      <c r="S614" s="4">
        <v>3.1610309999999999E-3</v>
      </c>
      <c r="T614" s="4">
        <v>3.853322E-2</v>
      </c>
      <c r="U614" s="4">
        <v>3.853322E-2</v>
      </c>
    </row>
    <row r="615" spans="1:21" x14ac:dyDescent="0.35">
      <c r="A615" s="4">
        <f t="shared" si="24"/>
        <v>134</v>
      </c>
      <c r="B615" s="4">
        <f t="shared" si="24"/>
        <v>0.85371319999999995</v>
      </c>
      <c r="C615" s="4">
        <f t="shared" si="24"/>
        <v>0.14628679999999999</v>
      </c>
      <c r="D615" s="4">
        <f t="shared" si="25"/>
        <v>-6.2443486072879997E-3</v>
      </c>
      <c r="E615" s="4">
        <f t="shared" si="26"/>
        <v>4.1531815000000021E-3</v>
      </c>
      <c r="H615" s="4">
        <v>134</v>
      </c>
      <c r="I615" s="4">
        <v>0.85371319999999995</v>
      </c>
      <c r="J615" s="4">
        <v>0.14628679999999999</v>
      </c>
      <c r="K615" s="4">
        <v>0</v>
      </c>
      <c r="L615" s="4">
        <v>0</v>
      </c>
      <c r="M615" s="4">
        <v>0.85371319999999995</v>
      </c>
      <c r="N615" s="4">
        <v>0.14628679999999999</v>
      </c>
      <c r="O615" s="4">
        <v>1</v>
      </c>
      <c r="Q615" s="4">
        <v>134</v>
      </c>
      <c r="R615" s="4">
        <v>3.1611569999999999E-3</v>
      </c>
      <c r="S615" s="4">
        <v>3.1611569999999999E-3</v>
      </c>
      <c r="T615" s="4">
        <v>3.8532480000000001E-2</v>
      </c>
      <c r="U615" s="4">
        <v>3.8532480000000001E-2</v>
      </c>
    </row>
    <row r="616" spans="1:21" x14ac:dyDescent="0.35">
      <c r="A616" s="4">
        <f t="shared" si="24"/>
        <v>134.25</v>
      </c>
      <c r="B616" s="4">
        <f t="shared" si="24"/>
        <v>0.85370429999999997</v>
      </c>
      <c r="C616" s="4">
        <f t="shared" si="24"/>
        <v>0.1462957</v>
      </c>
      <c r="D616" s="4">
        <f t="shared" si="25"/>
        <v>-6.2446634080754997E-3</v>
      </c>
      <c r="E616" s="4">
        <f t="shared" si="26"/>
        <v>4.1534965000000028E-3</v>
      </c>
      <c r="H616" s="4">
        <v>134.25</v>
      </c>
      <c r="I616" s="4">
        <v>0.85370429999999997</v>
      </c>
      <c r="J616" s="4">
        <v>0.1462957</v>
      </c>
      <c r="K616" s="4">
        <v>0</v>
      </c>
      <c r="L616" s="4">
        <v>0</v>
      </c>
      <c r="M616" s="4">
        <v>0.85370429999999997</v>
      </c>
      <c r="N616" s="4">
        <v>0.1462957</v>
      </c>
      <c r="O616" s="4">
        <v>1</v>
      </c>
      <c r="Q616" s="4">
        <v>134.25</v>
      </c>
      <c r="R616" s="4">
        <v>3.161287E-3</v>
      </c>
      <c r="S616" s="4">
        <v>3.161287E-3</v>
      </c>
      <c r="T616" s="4">
        <v>3.8531719999999998E-2</v>
      </c>
      <c r="U616" s="4">
        <v>3.8531719999999998E-2</v>
      </c>
    </row>
    <row r="617" spans="1:21" x14ac:dyDescent="0.35">
      <c r="A617" s="4">
        <f t="shared" si="24"/>
        <v>134.5</v>
      </c>
      <c r="B617" s="4">
        <f t="shared" si="24"/>
        <v>0.85369510000000004</v>
      </c>
      <c r="C617" s="4">
        <f t="shared" si="24"/>
        <v>0.14630489999999999</v>
      </c>
      <c r="D617" s="4">
        <f t="shared" si="25"/>
        <v>-6.2449888117994999E-3</v>
      </c>
      <c r="E617" s="4">
        <f t="shared" si="26"/>
        <v>4.1538245000000036E-3</v>
      </c>
      <c r="H617" s="4">
        <v>134.5</v>
      </c>
      <c r="I617" s="4">
        <v>0.85369510000000004</v>
      </c>
      <c r="J617" s="4">
        <v>0.14630489999999999</v>
      </c>
      <c r="K617" s="4">
        <v>0</v>
      </c>
      <c r="L617" s="4">
        <v>0</v>
      </c>
      <c r="M617" s="4">
        <v>0.85369510000000004</v>
      </c>
      <c r="N617" s="4">
        <v>0.14630489999999999</v>
      </c>
      <c r="O617" s="4">
        <v>1</v>
      </c>
      <c r="Q617" s="4">
        <v>134.5</v>
      </c>
      <c r="R617" s="4">
        <v>3.1614210000000002E-3</v>
      </c>
      <c r="S617" s="4">
        <v>3.1614210000000002E-3</v>
      </c>
      <c r="T617" s="4">
        <v>3.8530929999999998E-2</v>
      </c>
      <c r="U617" s="4">
        <v>3.8530929999999998E-2</v>
      </c>
    </row>
    <row r="618" spans="1:21" x14ac:dyDescent="0.35">
      <c r="A618" s="4">
        <f t="shared" si="24"/>
        <v>134.75</v>
      </c>
      <c r="B618" s="4">
        <f t="shared" si="24"/>
        <v>0.85368560000000004</v>
      </c>
      <c r="C618" s="4">
        <f t="shared" si="24"/>
        <v>0.14631440000000001</v>
      </c>
      <c r="D618" s="4">
        <f t="shared" si="25"/>
        <v>-6.2453248176320012E-3</v>
      </c>
      <c r="E618" s="4">
        <f t="shared" si="26"/>
        <v>4.154161E-3</v>
      </c>
      <c r="H618" s="4">
        <v>134.75</v>
      </c>
      <c r="I618" s="4">
        <v>0.85368560000000004</v>
      </c>
      <c r="J618" s="4">
        <v>0.14631440000000001</v>
      </c>
      <c r="K618" s="4">
        <v>0</v>
      </c>
      <c r="L618" s="4">
        <v>0</v>
      </c>
      <c r="M618" s="4">
        <v>0.85368560000000004</v>
      </c>
      <c r="N618" s="4">
        <v>0.14631440000000001</v>
      </c>
      <c r="O618" s="4">
        <v>1</v>
      </c>
      <c r="Q618" s="4">
        <v>134.75</v>
      </c>
      <c r="R618" s="4">
        <v>3.1615580000000001E-3</v>
      </c>
      <c r="S618" s="4">
        <v>3.1615580000000001E-3</v>
      </c>
      <c r="T618" s="4">
        <v>3.8530120000000001E-2</v>
      </c>
      <c r="U618" s="4">
        <v>3.8530120000000001E-2</v>
      </c>
    </row>
    <row r="619" spans="1:21" x14ac:dyDescent="0.35">
      <c r="A619" s="4">
        <f t="shared" si="24"/>
        <v>135</v>
      </c>
      <c r="B619" s="4">
        <f t="shared" si="24"/>
        <v>0.85367579999999998</v>
      </c>
      <c r="C619" s="4">
        <f t="shared" si="24"/>
        <v>0.14632419999999999</v>
      </c>
      <c r="D619" s="4">
        <f t="shared" si="25"/>
        <v>-6.245671424717999E-3</v>
      </c>
      <c r="E619" s="4">
        <f t="shared" si="26"/>
        <v>4.1545095000000004E-3</v>
      </c>
      <c r="H619" s="4">
        <v>135</v>
      </c>
      <c r="I619" s="4">
        <v>0.85367579999999998</v>
      </c>
      <c r="J619" s="4">
        <v>0.14632419999999999</v>
      </c>
      <c r="K619" s="4">
        <v>0</v>
      </c>
      <c r="L619" s="4">
        <v>0</v>
      </c>
      <c r="M619" s="4">
        <v>0.85367579999999998</v>
      </c>
      <c r="N619" s="4">
        <v>0.14632419999999999</v>
      </c>
      <c r="O619" s="4">
        <v>1</v>
      </c>
      <c r="Q619" s="4">
        <v>135</v>
      </c>
      <c r="R619" s="4">
        <v>3.1617009999999998E-3</v>
      </c>
      <c r="S619" s="4">
        <v>3.1617009999999998E-3</v>
      </c>
      <c r="T619" s="4">
        <v>3.8529279999999999E-2</v>
      </c>
      <c r="U619" s="4">
        <v>3.8529279999999999E-2</v>
      </c>
    </row>
    <row r="620" spans="1:21" x14ac:dyDescent="0.35">
      <c r="A620" s="4">
        <f t="shared" si="24"/>
        <v>135.25</v>
      </c>
      <c r="B620" s="4">
        <f t="shared" si="24"/>
        <v>0.85366569999999997</v>
      </c>
      <c r="C620" s="4">
        <f t="shared" si="24"/>
        <v>0.1463343</v>
      </c>
      <c r="D620" s="4">
        <f t="shared" si="25"/>
        <v>-6.2460286321755001E-3</v>
      </c>
      <c r="E620" s="4">
        <f t="shared" si="26"/>
        <v>4.1548660000000001E-3</v>
      </c>
      <c r="H620" s="4">
        <v>135.25</v>
      </c>
      <c r="I620" s="4">
        <v>0.85366569999999997</v>
      </c>
      <c r="J620" s="4">
        <v>0.1463343</v>
      </c>
      <c r="K620" s="4">
        <v>0</v>
      </c>
      <c r="L620" s="4">
        <v>0</v>
      </c>
      <c r="M620" s="4">
        <v>0.85366569999999997</v>
      </c>
      <c r="N620" s="4">
        <v>0.1463343</v>
      </c>
      <c r="O620" s="4">
        <v>1</v>
      </c>
      <c r="Q620" s="4">
        <v>135.25</v>
      </c>
      <c r="R620" s="4">
        <v>3.1618480000000001E-3</v>
      </c>
      <c r="S620" s="4">
        <v>3.1618480000000001E-3</v>
      </c>
      <c r="T620" s="4">
        <v>3.8528420000000001E-2</v>
      </c>
      <c r="U620" s="4">
        <v>3.8528420000000001E-2</v>
      </c>
    </row>
    <row r="621" spans="1:21" x14ac:dyDescent="0.35">
      <c r="A621" s="4">
        <f t="shared" si="24"/>
        <v>135.5</v>
      </c>
      <c r="B621" s="4">
        <f t="shared" si="24"/>
        <v>0.85365530000000001</v>
      </c>
      <c r="C621" s="4">
        <f t="shared" si="24"/>
        <v>0.14634469999999999</v>
      </c>
      <c r="D621" s="4">
        <f t="shared" si="25"/>
        <v>-6.2463964390955008E-3</v>
      </c>
      <c r="E621" s="4">
        <f t="shared" si="26"/>
        <v>4.1552355000000034E-3</v>
      </c>
      <c r="H621" s="4">
        <v>135.5</v>
      </c>
      <c r="I621" s="4">
        <v>0.85365530000000001</v>
      </c>
      <c r="J621" s="4">
        <v>0.14634469999999999</v>
      </c>
      <c r="K621" s="4">
        <v>0</v>
      </c>
      <c r="L621" s="4">
        <v>0</v>
      </c>
      <c r="M621" s="4">
        <v>0.85365530000000001</v>
      </c>
      <c r="N621" s="4">
        <v>0.14634469999999999</v>
      </c>
      <c r="O621" s="4">
        <v>1</v>
      </c>
      <c r="Q621" s="4">
        <v>135.5</v>
      </c>
      <c r="R621" s="4">
        <v>3.161999E-3</v>
      </c>
      <c r="S621" s="4">
        <v>3.161999E-3</v>
      </c>
      <c r="T621" s="4">
        <v>3.8527529999999997E-2</v>
      </c>
      <c r="U621" s="4">
        <v>3.8527529999999997E-2</v>
      </c>
    </row>
    <row r="622" spans="1:21" x14ac:dyDescent="0.35">
      <c r="A622" s="4">
        <f t="shared" si="24"/>
        <v>135.75</v>
      </c>
      <c r="B622" s="4">
        <f t="shared" si="24"/>
        <v>0.85364459999999998</v>
      </c>
      <c r="C622" s="4">
        <f t="shared" si="24"/>
        <v>0.1463554</v>
      </c>
      <c r="D622" s="4">
        <f t="shared" si="25"/>
        <v>-6.2467748445419998E-3</v>
      </c>
      <c r="E622" s="4">
        <f t="shared" si="26"/>
        <v>4.1556175000000001E-3</v>
      </c>
      <c r="H622" s="4">
        <v>135.75</v>
      </c>
      <c r="I622" s="4">
        <v>0.85364459999999998</v>
      </c>
      <c r="J622" s="4">
        <v>0.1463554</v>
      </c>
      <c r="K622" s="4">
        <v>0</v>
      </c>
      <c r="L622" s="4">
        <v>0</v>
      </c>
      <c r="M622" s="4">
        <v>0.85364459999999998</v>
      </c>
      <c r="N622" s="4">
        <v>0.1463554</v>
      </c>
      <c r="O622" s="4">
        <v>1</v>
      </c>
      <c r="Q622" s="4">
        <v>135.75</v>
      </c>
      <c r="R622" s="4">
        <v>3.1621549999999998E-3</v>
      </c>
      <c r="S622" s="4">
        <v>3.1621549999999998E-3</v>
      </c>
      <c r="T622" s="4">
        <v>3.8526610000000003E-2</v>
      </c>
      <c r="U622" s="4">
        <v>3.8526610000000003E-2</v>
      </c>
    </row>
    <row r="623" spans="1:21" x14ac:dyDescent="0.35">
      <c r="A623" s="4">
        <f t="shared" si="24"/>
        <v>136</v>
      </c>
      <c r="B623" s="4">
        <f t="shared" si="24"/>
        <v>0.85363350000000005</v>
      </c>
      <c r="C623" s="4">
        <f t="shared" si="24"/>
        <v>0.14636650000000001</v>
      </c>
      <c r="D623" s="4">
        <f t="shared" si="25"/>
        <v>-6.2471673838875004E-3</v>
      </c>
      <c r="E623" s="4">
        <f t="shared" si="26"/>
        <v>4.1560065000000035E-3</v>
      </c>
      <c r="H623" s="4">
        <v>136</v>
      </c>
      <c r="I623" s="4">
        <v>0.85363350000000005</v>
      </c>
      <c r="J623" s="4">
        <v>0.14636650000000001</v>
      </c>
      <c r="K623" s="4">
        <v>0</v>
      </c>
      <c r="L623" s="4">
        <v>0</v>
      </c>
      <c r="M623" s="4">
        <v>0.85363350000000005</v>
      </c>
      <c r="N623" s="4">
        <v>0.14636650000000001</v>
      </c>
      <c r="O623" s="4">
        <v>1</v>
      </c>
      <c r="Q623" s="4">
        <v>136</v>
      </c>
      <c r="R623" s="4">
        <v>3.162317E-3</v>
      </c>
      <c r="S623" s="4">
        <v>3.162317E-3</v>
      </c>
      <c r="T623" s="4">
        <v>3.8525669999999998E-2</v>
      </c>
      <c r="U623" s="4">
        <v>3.8525669999999998E-2</v>
      </c>
    </row>
    <row r="624" spans="1:21" x14ac:dyDescent="0.35">
      <c r="A624" s="4">
        <f t="shared" si="24"/>
        <v>136.25</v>
      </c>
      <c r="B624" s="4">
        <f t="shared" si="24"/>
        <v>0.85362210000000005</v>
      </c>
      <c r="C624" s="4">
        <f t="shared" si="24"/>
        <v>0.14637790000000001</v>
      </c>
      <c r="D624" s="4">
        <f t="shared" si="25"/>
        <v>-6.247570519579501E-3</v>
      </c>
      <c r="E624" s="4">
        <f t="shared" si="26"/>
        <v>4.1564135000000009E-3</v>
      </c>
      <c r="H624" s="4">
        <v>136.25</v>
      </c>
      <c r="I624" s="4">
        <v>0.85362210000000005</v>
      </c>
      <c r="J624" s="4">
        <v>0.14637790000000001</v>
      </c>
      <c r="K624" s="4">
        <v>0</v>
      </c>
      <c r="L624" s="4">
        <v>0</v>
      </c>
      <c r="M624" s="4">
        <v>0.85362210000000005</v>
      </c>
      <c r="N624" s="4">
        <v>0.14637790000000001</v>
      </c>
      <c r="O624" s="4">
        <v>1</v>
      </c>
      <c r="Q624" s="4">
        <v>136.25</v>
      </c>
      <c r="R624" s="4">
        <v>3.1624829999999998E-3</v>
      </c>
      <c r="S624" s="4">
        <v>3.1624829999999998E-3</v>
      </c>
      <c r="T624" s="4">
        <v>3.852469E-2</v>
      </c>
      <c r="U624" s="4">
        <v>3.852469E-2</v>
      </c>
    </row>
    <row r="625" spans="1:21" x14ac:dyDescent="0.35">
      <c r="A625" s="4">
        <f t="shared" si="24"/>
        <v>136.5</v>
      </c>
      <c r="B625" s="4">
        <f t="shared" si="24"/>
        <v>0.85361030000000004</v>
      </c>
      <c r="C625" s="4">
        <f t="shared" si="24"/>
        <v>0.14638970000000001</v>
      </c>
      <c r="D625" s="4">
        <f t="shared" si="25"/>
        <v>-6.2479877866955004E-3</v>
      </c>
      <c r="E625" s="4">
        <f t="shared" si="26"/>
        <v>4.1568330000000021E-3</v>
      </c>
      <c r="H625" s="4">
        <v>136.5</v>
      </c>
      <c r="I625" s="4">
        <v>0.85361030000000004</v>
      </c>
      <c r="J625" s="4">
        <v>0.14638970000000001</v>
      </c>
      <c r="K625" s="4">
        <v>0</v>
      </c>
      <c r="L625" s="4">
        <v>0</v>
      </c>
      <c r="M625" s="4">
        <v>0.85361030000000004</v>
      </c>
      <c r="N625" s="4">
        <v>0.14638970000000001</v>
      </c>
      <c r="O625" s="4">
        <v>1</v>
      </c>
      <c r="Q625" s="4">
        <v>136.5</v>
      </c>
      <c r="R625" s="4">
        <v>3.162654E-3</v>
      </c>
      <c r="S625" s="4">
        <v>3.162654E-3</v>
      </c>
      <c r="T625" s="4">
        <v>3.8523679999999998E-2</v>
      </c>
      <c r="U625" s="4">
        <v>3.8523679999999998E-2</v>
      </c>
    </row>
    <row r="626" spans="1:21" x14ac:dyDescent="0.35">
      <c r="A626" s="4">
        <f t="shared" si="24"/>
        <v>136.75</v>
      </c>
      <c r="B626" s="4">
        <f t="shared" si="24"/>
        <v>0.85359810000000003</v>
      </c>
      <c r="C626" s="4">
        <f t="shared" si="24"/>
        <v>0.1464019</v>
      </c>
      <c r="D626" s="4">
        <f t="shared" si="25"/>
        <v>-6.2484191838195003E-3</v>
      </c>
      <c r="E626" s="4">
        <f t="shared" si="26"/>
        <v>4.157264500000004E-3</v>
      </c>
      <c r="H626" s="4">
        <v>136.75</v>
      </c>
      <c r="I626" s="4">
        <v>0.85359810000000003</v>
      </c>
      <c r="J626" s="4">
        <v>0.1464019</v>
      </c>
      <c r="K626" s="4">
        <v>0</v>
      </c>
      <c r="L626" s="4">
        <v>0</v>
      </c>
      <c r="M626" s="4">
        <v>0.85359810000000003</v>
      </c>
      <c r="N626" s="4">
        <v>0.1464019</v>
      </c>
      <c r="O626" s="4">
        <v>1</v>
      </c>
      <c r="Q626" s="4">
        <v>136.75</v>
      </c>
      <c r="R626" s="4">
        <v>3.1628310000000001E-3</v>
      </c>
      <c r="S626" s="4">
        <v>3.1628310000000001E-3</v>
      </c>
      <c r="T626" s="4">
        <v>3.8522639999999997E-2</v>
      </c>
      <c r="U626" s="4">
        <v>3.8522639999999997E-2</v>
      </c>
    </row>
    <row r="627" spans="1:21" x14ac:dyDescent="0.35">
      <c r="A627" s="4">
        <f t="shared" si="24"/>
        <v>137</v>
      </c>
      <c r="B627" s="4">
        <f t="shared" si="24"/>
        <v>0.85358560000000006</v>
      </c>
      <c r="C627" s="4">
        <f t="shared" si="24"/>
        <v>0.1464144</v>
      </c>
      <c r="D627" s="4">
        <f t="shared" si="25"/>
        <v>-6.2488611736320008E-3</v>
      </c>
      <c r="E627" s="4">
        <f t="shared" si="26"/>
        <v>4.157708000000003E-3</v>
      </c>
      <c r="H627" s="4">
        <v>137</v>
      </c>
      <c r="I627" s="4">
        <v>0.85358560000000006</v>
      </c>
      <c r="J627" s="4">
        <v>0.1464144</v>
      </c>
      <c r="K627" s="4">
        <v>0</v>
      </c>
      <c r="L627" s="4">
        <v>0</v>
      </c>
      <c r="M627" s="4">
        <v>0.85358560000000006</v>
      </c>
      <c r="N627" s="4">
        <v>0.1464144</v>
      </c>
      <c r="O627" s="4">
        <v>1</v>
      </c>
      <c r="Q627" s="4">
        <v>137</v>
      </c>
      <c r="R627" s="4">
        <v>3.163014E-3</v>
      </c>
      <c r="S627" s="4">
        <v>3.163014E-3</v>
      </c>
      <c r="T627" s="4">
        <v>3.8521569999999998E-2</v>
      </c>
      <c r="U627" s="4">
        <v>3.8521569999999998E-2</v>
      </c>
    </row>
    <row r="628" spans="1:21" x14ac:dyDescent="0.35">
      <c r="A628" s="4">
        <f t="shared" si="24"/>
        <v>137.25</v>
      </c>
      <c r="B628" s="4">
        <f t="shared" si="24"/>
        <v>0.85357260000000001</v>
      </c>
      <c r="C628" s="4">
        <f t="shared" si="24"/>
        <v>0.14642740000000001</v>
      </c>
      <c r="D628" s="4">
        <f t="shared" si="25"/>
        <v>-6.2493208264620004E-3</v>
      </c>
      <c r="E628" s="4">
        <f t="shared" si="26"/>
        <v>4.1581690000000032E-3</v>
      </c>
      <c r="H628" s="4">
        <v>137.25</v>
      </c>
      <c r="I628" s="4">
        <v>0.85357260000000001</v>
      </c>
      <c r="J628" s="4">
        <v>0.14642740000000001</v>
      </c>
      <c r="K628" s="4">
        <v>0</v>
      </c>
      <c r="L628" s="4">
        <v>0</v>
      </c>
      <c r="M628" s="4">
        <v>0.85357260000000001</v>
      </c>
      <c r="N628" s="4">
        <v>0.14642740000000001</v>
      </c>
      <c r="O628" s="4">
        <v>1</v>
      </c>
      <c r="Q628" s="4">
        <v>137.25</v>
      </c>
      <c r="R628" s="4">
        <v>3.1632019999999999E-3</v>
      </c>
      <c r="S628" s="4">
        <v>3.1632019999999999E-3</v>
      </c>
      <c r="T628" s="4">
        <v>3.8520459999999999E-2</v>
      </c>
      <c r="U628" s="4">
        <v>3.8520459999999999E-2</v>
      </c>
    </row>
    <row r="629" spans="1:21" x14ac:dyDescent="0.35">
      <c r="A629" s="4">
        <f t="shared" si="24"/>
        <v>137.5</v>
      </c>
      <c r="B629" s="4">
        <f t="shared" si="24"/>
        <v>0.85355930000000002</v>
      </c>
      <c r="C629" s="4">
        <f t="shared" si="24"/>
        <v>0.14644070000000001</v>
      </c>
      <c r="D629" s="4">
        <f t="shared" si="25"/>
        <v>-6.2497910691755015E-3</v>
      </c>
      <c r="E629" s="4">
        <f t="shared" si="26"/>
        <v>4.1586420000000006E-3</v>
      </c>
      <c r="H629" s="4">
        <v>137.5</v>
      </c>
      <c r="I629" s="4">
        <v>0.85355930000000002</v>
      </c>
      <c r="J629" s="4">
        <v>0.14644070000000001</v>
      </c>
      <c r="K629" s="4">
        <v>0</v>
      </c>
      <c r="L629" s="4">
        <v>0</v>
      </c>
      <c r="M629" s="4">
        <v>0.85355930000000002</v>
      </c>
      <c r="N629" s="4">
        <v>0.14644070000000001</v>
      </c>
      <c r="O629" s="4">
        <v>1</v>
      </c>
      <c r="Q629" s="4">
        <v>137.5</v>
      </c>
      <c r="R629" s="4">
        <v>3.1633960000000002E-3</v>
      </c>
      <c r="S629" s="4">
        <v>3.1633960000000002E-3</v>
      </c>
      <c r="T629" s="4">
        <v>3.8519320000000003E-2</v>
      </c>
      <c r="U629" s="4">
        <v>3.8519320000000003E-2</v>
      </c>
    </row>
    <row r="630" spans="1:21" x14ac:dyDescent="0.35">
      <c r="A630" s="4">
        <f t="shared" si="24"/>
        <v>137.75</v>
      </c>
      <c r="B630" s="4">
        <f t="shared" si="24"/>
        <v>0.85354549999999996</v>
      </c>
      <c r="C630" s="4">
        <f t="shared" si="24"/>
        <v>0.14645449999999999</v>
      </c>
      <c r="D630" s="4">
        <f t="shared" si="25"/>
        <v>-6.2502789714874996E-3</v>
      </c>
      <c r="E630" s="4">
        <f t="shared" si="26"/>
        <v>4.159127000000002E-3</v>
      </c>
      <c r="H630" s="4">
        <v>137.75</v>
      </c>
      <c r="I630" s="4">
        <v>0.85354549999999996</v>
      </c>
      <c r="J630" s="4">
        <v>0.14645449999999999</v>
      </c>
      <c r="K630" s="4">
        <v>0</v>
      </c>
      <c r="L630" s="4">
        <v>0</v>
      </c>
      <c r="M630" s="4">
        <v>0.85354549999999996</v>
      </c>
      <c r="N630" s="4">
        <v>0.14645449999999999</v>
      </c>
      <c r="O630" s="4">
        <v>1</v>
      </c>
      <c r="Q630" s="4">
        <v>137.75</v>
      </c>
      <c r="R630" s="4">
        <v>3.1635959999999999E-3</v>
      </c>
      <c r="S630" s="4">
        <v>3.1635959999999999E-3</v>
      </c>
      <c r="T630" s="4">
        <v>3.8518150000000001E-2</v>
      </c>
      <c r="U630" s="4">
        <v>3.8518150000000001E-2</v>
      </c>
    </row>
    <row r="631" spans="1:21" x14ac:dyDescent="0.35">
      <c r="A631" s="4">
        <f t="shared" si="24"/>
        <v>138</v>
      </c>
      <c r="B631" s="4">
        <f t="shared" si="24"/>
        <v>0.85353129999999999</v>
      </c>
      <c r="C631" s="4">
        <f t="shared" si="24"/>
        <v>0.14646870000000001</v>
      </c>
      <c r="D631" s="4">
        <f t="shared" si="25"/>
        <v>-6.2507809960155002E-3</v>
      </c>
      <c r="E631" s="4">
        <f t="shared" si="26"/>
        <v>4.1596335000000026E-3</v>
      </c>
      <c r="H631" s="4">
        <v>138</v>
      </c>
      <c r="I631" s="4">
        <v>0.85353129999999999</v>
      </c>
      <c r="J631" s="4">
        <v>0.14646870000000001</v>
      </c>
      <c r="K631" s="4">
        <v>0</v>
      </c>
      <c r="L631" s="4">
        <v>0</v>
      </c>
      <c r="M631" s="4">
        <v>0.85353129999999999</v>
      </c>
      <c r="N631" s="4">
        <v>0.14646870000000001</v>
      </c>
      <c r="O631" s="4">
        <v>1</v>
      </c>
      <c r="Q631" s="4">
        <v>138</v>
      </c>
      <c r="R631" s="4">
        <v>3.1638030000000002E-3</v>
      </c>
      <c r="S631" s="4">
        <v>3.1638030000000002E-3</v>
      </c>
      <c r="T631" s="4">
        <v>3.8516929999999998E-2</v>
      </c>
      <c r="U631" s="4">
        <v>3.8516929999999998E-2</v>
      </c>
    </row>
    <row r="632" spans="1:21" x14ac:dyDescent="0.35">
      <c r="A632" s="4">
        <f t="shared" si="24"/>
        <v>138.25</v>
      </c>
      <c r="B632" s="4">
        <f t="shared" si="24"/>
        <v>0.85351659999999996</v>
      </c>
      <c r="C632" s="4">
        <f t="shared" si="24"/>
        <v>0.14648340000000001</v>
      </c>
      <c r="D632" s="4">
        <f t="shared" si="25"/>
        <v>-6.2513006762220007E-3</v>
      </c>
      <c r="E632" s="4">
        <f t="shared" si="26"/>
        <v>4.1601520000000038E-3</v>
      </c>
      <c r="H632" s="4">
        <v>138.25</v>
      </c>
      <c r="I632" s="4">
        <v>0.85351659999999996</v>
      </c>
      <c r="J632" s="4">
        <v>0.14648340000000001</v>
      </c>
      <c r="K632" s="4">
        <v>0</v>
      </c>
      <c r="L632" s="4">
        <v>0</v>
      </c>
      <c r="M632" s="4">
        <v>0.85351659999999996</v>
      </c>
      <c r="N632" s="4">
        <v>0.14648340000000001</v>
      </c>
      <c r="O632" s="4">
        <v>1</v>
      </c>
      <c r="Q632" s="4">
        <v>138.25</v>
      </c>
      <c r="R632" s="4">
        <v>3.164016E-3</v>
      </c>
      <c r="S632" s="4">
        <v>3.164016E-3</v>
      </c>
      <c r="T632" s="4">
        <v>3.8515679999999997E-2</v>
      </c>
      <c r="U632" s="4">
        <v>3.8515679999999997E-2</v>
      </c>
    </row>
    <row r="633" spans="1:21" x14ac:dyDescent="0.35">
      <c r="A633" s="4">
        <f t="shared" si="24"/>
        <v>138.5</v>
      </c>
      <c r="B633" s="4">
        <f t="shared" si="24"/>
        <v>0.85350150000000002</v>
      </c>
      <c r="C633" s="4">
        <f t="shared" si="24"/>
        <v>0.1464985</v>
      </c>
      <c r="D633" s="4">
        <f t="shared" si="25"/>
        <v>-6.2518344748875012E-3</v>
      </c>
      <c r="E633" s="4">
        <f t="shared" si="26"/>
        <v>4.1606869999999997E-3</v>
      </c>
      <c r="H633" s="4">
        <v>138.5</v>
      </c>
      <c r="I633" s="4">
        <v>0.85350150000000002</v>
      </c>
      <c r="J633" s="4">
        <v>0.1464985</v>
      </c>
      <c r="K633" s="4">
        <v>0</v>
      </c>
      <c r="L633" s="4">
        <v>0</v>
      </c>
      <c r="M633" s="4">
        <v>0.85350150000000002</v>
      </c>
      <c r="N633" s="4">
        <v>0.1464985</v>
      </c>
      <c r="O633" s="4">
        <v>1</v>
      </c>
      <c r="Q633" s="4">
        <v>138.5</v>
      </c>
      <c r="R633" s="4">
        <v>3.164236E-3</v>
      </c>
      <c r="S633" s="4">
        <v>3.164236E-3</v>
      </c>
      <c r="T633" s="4">
        <v>3.8514390000000003E-2</v>
      </c>
      <c r="U633" s="4">
        <v>3.8514390000000003E-2</v>
      </c>
    </row>
    <row r="634" spans="1:21" x14ac:dyDescent="0.35">
      <c r="A634" s="4">
        <f t="shared" si="24"/>
        <v>138.75</v>
      </c>
      <c r="B634" s="4">
        <f t="shared" si="24"/>
        <v>0.85348590000000002</v>
      </c>
      <c r="C634" s="4">
        <f t="shared" si="24"/>
        <v>0.14651410000000001</v>
      </c>
      <c r="D634" s="4">
        <f t="shared" si="25"/>
        <v>-6.2523859250595004E-3</v>
      </c>
      <c r="E634" s="4">
        <f t="shared" si="26"/>
        <v>4.1612390000000006E-3</v>
      </c>
      <c r="H634" s="4">
        <v>138.75</v>
      </c>
      <c r="I634" s="4">
        <v>0.85348590000000002</v>
      </c>
      <c r="J634" s="4">
        <v>0.14651410000000001</v>
      </c>
      <c r="K634" s="4">
        <v>0</v>
      </c>
      <c r="L634" s="4">
        <v>0</v>
      </c>
      <c r="M634" s="4">
        <v>0.85348590000000002</v>
      </c>
      <c r="N634" s="4">
        <v>0.14651410000000001</v>
      </c>
      <c r="O634" s="4">
        <v>1</v>
      </c>
      <c r="Q634" s="4">
        <v>138.75</v>
      </c>
      <c r="R634" s="4">
        <v>3.1644619999999998E-3</v>
      </c>
      <c r="S634" s="4">
        <v>3.1644619999999998E-3</v>
      </c>
      <c r="T634" s="4">
        <v>3.8513060000000002E-2</v>
      </c>
      <c r="U634" s="4">
        <v>3.8513060000000002E-2</v>
      </c>
    </row>
    <row r="635" spans="1:21" x14ac:dyDescent="0.35">
      <c r="A635" s="4">
        <f t="shared" si="24"/>
        <v>139</v>
      </c>
      <c r="B635" s="4">
        <f t="shared" si="24"/>
        <v>0.8534699</v>
      </c>
      <c r="C635" s="4">
        <f t="shared" si="24"/>
        <v>0.1465301</v>
      </c>
      <c r="D635" s="4">
        <f t="shared" si="25"/>
        <v>-6.2529514896995011E-3</v>
      </c>
      <c r="E635" s="4">
        <f t="shared" si="26"/>
        <v>4.1618120000000008E-3</v>
      </c>
      <c r="H635" s="4">
        <v>139</v>
      </c>
      <c r="I635" s="4">
        <v>0.8534699</v>
      </c>
      <c r="J635" s="4">
        <v>0.1465301</v>
      </c>
      <c r="K635" s="4">
        <v>0</v>
      </c>
      <c r="L635" s="4">
        <v>0</v>
      </c>
      <c r="M635" s="4">
        <v>0.8534699</v>
      </c>
      <c r="N635" s="4">
        <v>0.1465301</v>
      </c>
      <c r="O635" s="4">
        <v>1</v>
      </c>
      <c r="Q635" s="4">
        <v>139</v>
      </c>
      <c r="R635" s="4">
        <v>3.1646959999999998E-3</v>
      </c>
      <c r="S635" s="4">
        <v>3.1646959999999998E-3</v>
      </c>
      <c r="T635" s="4">
        <v>3.851168E-2</v>
      </c>
      <c r="U635" s="4">
        <v>3.851168E-2</v>
      </c>
    </row>
    <row r="636" spans="1:21" x14ac:dyDescent="0.35">
      <c r="A636" s="4">
        <f t="shared" si="24"/>
        <v>139.25</v>
      </c>
      <c r="B636" s="4">
        <f t="shared" si="24"/>
        <v>0.85345329999999997</v>
      </c>
      <c r="C636" s="4">
        <f t="shared" si="24"/>
        <v>0.1465467</v>
      </c>
      <c r="D636" s="4">
        <f t="shared" si="25"/>
        <v>-6.2535382359555003E-3</v>
      </c>
      <c r="E636" s="4">
        <f t="shared" si="26"/>
        <v>4.162396500000002E-3</v>
      </c>
      <c r="H636" s="4">
        <v>139.25</v>
      </c>
      <c r="I636" s="4">
        <v>0.85345329999999997</v>
      </c>
      <c r="J636" s="4">
        <v>0.1465467</v>
      </c>
      <c r="K636" s="4">
        <v>0</v>
      </c>
      <c r="L636" s="4">
        <v>0</v>
      </c>
      <c r="M636" s="4">
        <v>0.85345329999999997</v>
      </c>
      <c r="N636" s="4">
        <v>0.1465467</v>
      </c>
      <c r="O636" s="4">
        <v>1</v>
      </c>
      <c r="Q636" s="4">
        <v>139.25</v>
      </c>
      <c r="R636" s="4">
        <v>3.164937E-3</v>
      </c>
      <c r="S636" s="4">
        <v>3.164937E-3</v>
      </c>
      <c r="T636" s="4">
        <v>3.8510269999999999E-2</v>
      </c>
      <c r="U636" s="4">
        <v>3.8510269999999999E-2</v>
      </c>
    </row>
    <row r="637" spans="1:21" x14ac:dyDescent="0.35">
      <c r="A637" s="4">
        <f t="shared" si="24"/>
        <v>139.5</v>
      </c>
      <c r="B637" s="4">
        <f t="shared" si="24"/>
        <v>0.85343619999999998</v>
      </c>
      <c r="C637" s="4">
        <f t="shared" si="24"/>
        <v>0.14656379999999999</v>
      </c>
      <c r="D637" s="4">
        <f t="shared" si="25"/>
        <v>-6.2541426264780004E-3</v>
      </c>
      <c r="E637" s="4">
        <f t="shared" si="26"/>
        <v>4.1630069999999998E-3</v>
      </c>
      <c r="H637" s="4">
        <v>139.5</v>
      </c>
      <c r="I637" s="4">
        <v>0.85343619999999998</v>
      </c>
      <c r="J637" s="4">
        <v>0.14656379999999999</v>
      </c>
      <c r="K637" s="4">
        <v>0</v>
      </c>
      <c r="L637" s="4">
        <v>0</v>
      </c>
      <c r="M637" s="4">
        <v>0.85343619999999998</v>
      </c>
      <c r="N637" s="4">
        <v>0.14656379999999999</v>
      </c>
      <c r="O637" s="4">
        <v>1</v>
      </c>
      <c r="Q637" s="4">
        <v>139.5</v>
      </c>
      <c r="R637" s="4">
        <v>3.165186E-3</v>
      </c>
      <c r="S637" s="4">
        <v>3.165186E-3</v>
      </c>
      <c r="T637" s="4">
        <v>3.8508800000000003E-2</v>
      </c>
      <c r="U637" s="4">
        <v>3.8508800000000003E-2</v>
      </c>
    </row>
    <row r="638" spans="1:21" x14ac:dyDescent="0.35">
      <c r="A638" s="4">
        <f t="shared" si="24"/>
        <v>139.75</v>
      </c>
      <c r="B638" s="4">
        <f t="shared" si="24"/>
        <v>0.85341849999999997</v>
      </c>
      <c r="C638" s="4">
        <f t="shared" si="24"/>
        <v>0.1465815</v>
      </c>
      <c r="D638" s="4">
        <f t="shared" si="25"/>
        <v>-6.2547681928875002E-3</v>
      </c>
      <c r="E638" s="4">
        <f t="shared" si="26"/>
        <v>4.1636285000000023E-3</v>
      </c>
      <c r="H638" s="4">
        <v>139.75</v>
      </c>
      <c r="I638" s="4">
        <v>0.85341849999999997</v>
      </c>
      <c r="J638" s="4">
        <v>0.1465815</v>
      </c>
      <c r="K638" s="4">
        <v>0</v>
      </c>
      <c r="L638" s="4">
        <v>0</v>
      </c>
      <c r="M638" s="4">
        <v>0.85341849999999997</v>
      </c>
      <c r="N638" s="4">
        <v>0.1465815</v>
      </c>
      <c r="O638" s="4">
        <v>1</v>
      </c>
      <c r="Q638" s="4">
        <v>139.75</v>
      </c>
      <c r="R638" s="4">
        <v>3.165443E-3</v>
      </c>
      <c r="S638" s="4">
        <v>3.165443E-3</v>
      </c>
      <c r="T638" s="4">
        <v>3.8507300000000001E-2</v>
      </c>
      <c r="U638" s="4">
        <v>3.8507300000000001E-2</v>
      </c>
    </row>
    <row r="639" spans="1:21" x14ac:dyDescent="0.35">
      <c r="A639" s="4">
        <f t="shared" si="24"/>
        <v>140</v>
      </c>
      <c r="B639" s="4">
        <f t="shared" si="24"/>
        <v>0.8534003</v>
      </c>
      <c r="C639" s="4">
        <f t="shared" si="24"/>
        <v>0.1465997</v>
      </c>
      <c r="D639" s="4">
        <f t="shared" si="25"/>
        <v>-6.2554113979955009E-3</v>
      </c>
      <c r="E639" s="4">
        <f t="shared" si="26"/>
        <v>4.1642765000000047E-3</v>
      </c>
      <c r="H639" s="4">
        <v>140</v>
      </c>
      <c r="I639" s="4">
        <v>0.8534003</v>
      </c>
      <c r="J639" s="4">
        <v>0.1465997</v>
      </c>
      <c r="K639" s="4">
        <v>0</v>
      </c>
      <c r="L639" s="4">
        <v>0</v>
      </c>
      <c r="M639" s="4">
        <v>0.8534003</v>
      </c>
      <c r="N639" s="4">
        <v>0.1465997</v>
      </c>
      <c r="O639" s="4">
        <v>1</v>
      </c>
      <c r="Q639" s="4">
        <v>140</v>
      </c>
      <c r="R639" s="4">
        <v>3.1657069999999998E-3</v>
      </c>
      <c r="S639" s="4">
        <v>3.1657069999999998E-3</v>
      </c>
      <c r="T639" s="4">
        <v>3.8505739999999997E-2</v>
      </c>
      <c r="U639" s="4">
        <v>3.8505739999999997E-2</v>
      </c>
    </row>
    <row r="640" spans="1:21" x14ac:dyDescent="0.35">
      <c r="A640" s="4">
        <f t="shared" si="24"/>
        <v>140.25</v>
      </c>
      <c r="B640" s="4">
        <f t="shared" si="24"/>
        <v>0.85338159999999996</v>
      </c>
      <c r="C640" s="4">
        <f t="shared" si="24"/>
        <v>0.14661840000000001</v>
      </c>
      <c r="D640" s="4">
        <f t="shared" si="25"/>
        <v>-6.2560722390719997E-3</v>
      </c>
      <c r="E640" s="4">
        <f t="shared" si="26"/>
        <v>4.1649400000000024E-3</v>
      </c>
      <c r="H640" s="4">
        <v>140.25</v>
      </c>
      <c r="I640" s="4">
        <v>0.85338159999999996</v>
      </c>
      <c r="J640" s="4">
        <v>0.14661840000000001</v>
      </c>
      <c r="K640" s="4">
        <v>0</v>
      </c>
      <c r="L640" s="4">
        <v>0</v>
      </c>
      <c r="M640" s="4">
        <v>0.85338159999999996</v>
      </c>
      <c r="N640" s="4">
        <v>0.14661840000000001</v>
      </c>
      <c r="O640" s="4">
        <v>1</v>
      </c>
      <c r="Q640" s="4">
        <v>140.25</v>
      </c>
      <c r="R640" s="4">
        <v>3.1659800000000001E-3</v>
      </c>
      <c r="S640" s="4">
        <v>3.1659800000000001E-3</v>
      </c>
      <c r="T640" s="4">
        <v>3.8504139999999999E-2</v>
      </c>
      <c r="U640" s="4">
        <v>3.8504139999999999E-2</v>
      </c>
    </row>
    <row r="641" spans="1:21" x14ac:dyDescent="0.35">
      <c r="A641" s="4">
        <f t="shared" si="24"/>
        <v>140.5</v>
      </c>
      <c r="B641" s="4">
        <f t="shared" si="24"/>
        <v>0.85336219999999996</v>
      </c>
      <c r="C641" s="4">
        <f t="shared" si="24"/>
        <v>0.14663780000000001</v>
      </c>
      <c r="D641" s="4">
        <f t="shared" si="25"/>
        <v>-6.256757780558001E-3</v>
      </c>
      <c r="E641" s="4">
        <f t="shared" si="26"/>
        <v>4.1656290000000006E-3</v>
      </c>
      <c r="H641" s="4">
        <v>140.5</v>
      </c>
      <c r="I641" s="4">
        <v>0.85336219999999996</v>
      </c>
      <c r="J641" s="4">
        <v>0.14663780000000001</v>
      </c>
      <c r="K641" s="4">
        <v>0</v>
      </c>
      <c r="L641" s="4">
        <v>0</v>
      </c>
      <c r="M641" s="4">
        <v>0.85336219999999996</v>
      </c>
      <c r="N641" s="4">
        <v>0.14663780000000001</v>
      </c>
      <c r="O641" s="4">
        <v>1</v>
      </c>
      <c r="Q641" s="4">
        <v>140.5</v>
      </c>
      <c r="R641" s="4">
        <v>3.166262E-3</v>
      </c>
      <c r="S641" s="4">
        <v>3.166262E-3</v>
      </c>
      <c r="T641" s="4">
        <v>3.8502479999999999E-2</v>
      </c>
      <c r="U641" s="4">
        <v>3.8502479999999999E-2</v>
      </c>
    </row>
    <row r="642" spans="1:21" x14ac:dyDescent="0.35">
      <c r="A642" s="4">
        <f t="shared" si="24"/>
        <v>140.75</v>
      </c>
      <c r="B642" s="4">
        <f t="shared" si="24"/>
        <v>0.85334220000000005</v>
      </c>
      <c r="C642" s="4">
        <f t="shared" si="24"/>
        <v>0.1466578</v>
      </c>
      <c r="D642" s="4">
        <f t="shared" si="25"/>
        <v>-6.2574644849580016E-3</v>
      </c>
      <c r="E642" s="4">
        <f t="shared" si="26"/>
        <v>4.166333500000001E-3</v>
      </c>
      <c r="H642" s="4">
        <v>140.75</v>
      </c>
      <c r="I642" s="4">
        <v>0.85334220000000005</v>
      </c>
      <c r="J642" s="4">
        <v>0.1466578</v>
      </c>
      <c r="K642" s="4">
        <v>0</v>
      </c>
      <c r="L642" s="4">
        <v>0</v>
      </c>
      <c r="M642" s="4">
        <v>0.85334220000000005</v>
      </c>
      <c r="N642" s="4">
        <v>0.1466578</v>
      </c>
      <c r="O642" s="4">
        <v>1</v>
      </c>
      <c r="Q642" s="4">
        <v>140.75</v>
      </c>
      <c r="R642" s="4">
        <v>3.1665529999999999E-3</v>
      </c>
      <c r="S642" s="4">
        <v>3.1665529999999999E-3</v>
      </c>
      <c r="T642" s="4">
        <v>3.8500779999999998E-2</v>
      </c>
      <c r="U642" s="4">
        <v>3.8500779999999998E-2</v>
      </c>
    </row>
    <row r="643" spans="1:21" x14ac:dyDescent="0.35">
      <c r="A643" s="4">
        <f t="shared" si="24"/>
        <v>141</v>
      </c>
      <c r="B643" s="4">
        <f t="shared" si="24"/>
        <v>0.85332160000000001</v>
      </c>
      <c r="C643" s="4">
        <f t="shared" si="24"/>
        <v>0.14667839999999999</v>
      </c>
      <c r="D643" s="4">
        <f t="shared" si="25"/>
        <v>-6.2581923486719994E-3</v>
      </c>
      <c r="E643" s="4">
        <f t="shared" si="26"/>
        <v>4.1670640000000016E-3</v>
      </c>
      <c r="H643" s="4">
        <v>141</v>
      </c>
      <c r="I643" s="4">
        <v>0.85332160000000001</v>
      </c>
      <c r="J643" s="4">
        <v>0.14667839999999999</v>
      </c>
      <c r="K643" s="4">
        <v>0</v>
      </c>
      <c r="L643" s="4">
        <v>0</v>
      </c>
      <c r="M643" s="4">
        <v>0.85332160000000001</v>
      </c>
      <c r="N643" s="4">
        <v>0.14667839999999999</v>
      </c>
      <c r="O643" s="4">
        <v>1</v>
      </c>
      <c r="Q643" s="4">
        <v>141</v>
      </c>
      <c r="R643" s="4">
        <v>3.1668519999999999E-3</v>
      </c>
      <c r="S643" s="4">
        <v>3.1668519999999999E-3</v>
      </c>
      <c r="T643" s="4">
        <v>3.8499020000000002E-2</v>
      </c>
      <c r="U643" s="4">
        <v>3.8499020000000002E-2</v>
      </c>
    </row>
    <row r="644" spans="1:21" x14ac:dyDescent="0.35">
      <c r="A644" s="4">
        <f t="shared" si="24"/>
        <v>141.25</v>
      </c>
      <c r="B644" s="4">
        <f t="shared" si="24"/>
        <v>0.85330039999999996</v>
      </c>
      <c r="C644" s="4">
        <f t="shared" si="24"/>
        <v>0.14669960000000001</v>
      </c>
      <c r="D644" s="4">
        <f t="shared" si="25"/>
        <v>-6.2589413679920002E-3</v>
      </c>
      <c r="E644" s="4">
        <f t="shared" si="26"/>
        <v>4.1678194999999994E-3</v>
      </c>
      <c r="H644" s="4">
        <v>141.25</v>
      </c>
      <c r="I644" s="4">
        <v>0.85330039999999996</v>
      </c>
      <c r="J644" s="4">
        <v>0.14669960000000001</v>
      </c>
      <c r="K644" s="4">
        <v>0</v>
      </c>
      <c r="L644" s="4">
        <v>0</v>
      </c>
      <c r="M644" s="4">
        <v>0.85330039999999996</v>
      </c>
      <c r="N644" s="4">
        <v>0.14669960000000001</v>
      </c>
      <c r="O644" s="4">
        <v>1</v>
      </c>
      <c r="Q644" s="4">
        <v>141.25</v>
      </c>
      <c r="R644" s="4">
        <v>3.1671609999999999E-3</v>
      </c>
      <c r="S644" s="4">
        <v>3.1671609999999999E-3</v>
      </c>
      <c r="T644" s="4">
        <v>3.8497200000000002E-2</v>
      </c>
      <c r="U644" s="4">
        <v>3.8497200000000002E-2</v>
      </c>
    </row>
    <row r="645" spans="1:21" x14ac:dyDescent="0.35">
      <c r="A645" s="4">
        <f t="shared" si="24"/>
        <v>141.5</v>
      </c>
      <c r="B645" s="4">
        <f t="shared" si="24"/>
        <v>0.85327850000000005</v>
      </c>
      <c r="C645" s="4">
        <f t="shared" si="24"/>
        <v>0.1467215</v>
      </c>
      <c r="D645" s="4">
        <f t="shared" si="25"/>
        <v>-6.2597150718875011E-3</v>
      </c>
      <c r="E645" s="4">
        <f t="shared" si="26"/>
        <v>4.1685950000000006E-3</v>
      </c>
      <c r="H645" s="4">
        <v>141.5</v>
      </c>
      <c r="I645" s="4">
        <v>0.85327850000000005</v>
      </c>
      <c r="J645" s="4">
        <v>0.1467215</v>
      </c>
      <c r="K645" s="4">
        <v>0</v>
      </c>
      <c r="L645" s="4">
        <v>0</v>
      </c>
      <c r="M645" s="4">
        <v>0.85327850000000005</v>
      </c>
      <c r="N645" s="4">
        <v>0.1467215</v>
      </c>
      <c r="O645" s="4">
        <v>1</v>
      </c>
      <c r="Q645" s="4">
        <v>141.5</v>
      </c>
      <c r="R645" s="4">
        <v>3.1674799999999999E-3</v>
      </c>
      <c r="S645" s="4">
        <v>3.1674799999999999E-3</v>
      </c>
      <c r="T645" s="4">
        <v>3.8495330000000001E-2</v>
      </c>
      <c r="U645" s="4">
        <v>3.8495330000000001E-2</v>
      </c>
    </row>
    <row r="646" spans="1:21" x14ac:dyDescent="0.35">
      <c r="A646" s="4">
        <f t="shared" si="24"/>
        <v>141.75</v>
      </c>
      <c r="B646" s="4">
        <f t="shared" si="24"/>
        <v>0.85325589999999996</v>
      </c>
      <c r="C646" s="4">
        <f t="shared" si="24"/>
        <v>0.14674409999999999</v>
      </c>
      <c r="D646" s="4">
        <f t="shared" si="25"/>
        <v>-6.2605134557595001E-3</v>
      </c>
      <c r="E646" s="4">
        <f t="shared" si="26"/>
        <v>4.1693955000000026E-3</v>
      </c>
      <c r="H646" s="4">
        <v>141.75</v>
      </c>
      <c r="I646" s="4">
        <v>0.85325589999999996</v>
      </c>
      <c r="J646" s="4">
        <v>0.14674409999999999</v>
      </c>
      <c r="K646" s="4">
        <v>0</v>
      </c>
      <c r="L646" s="4">
        <v>0</v>
      </c>
      <c r="M646" s="4">
        <v>0.85325589999999996</v>
      </c>
      <c r="N646" s="4">
        <v>0.14674409999999999</v>
      </c>
      <c r="O646" s="4">
        <v>1</v>
      </c>
      <c r="Q646" s="4">
        <v>141.75</v>
      </c>
      <c r="R646" s="4">
        <v>3.1678090000000002E-3</v>
      </c>
      <c r="S646" s="4">
        <v>3.1678090000000002E-3</v>
      </c>
      <c r="T646" s="4">
        <v>3.8493399999999997E-2</v>
      </c>
      <c r="U646" s="4">
        <v>3.8493399999999997E-2</v>
      </c>
    </row>
    <row r="647" spans="1:21" x14ac:dyDescent="0.35">
      <c r="A647" s="4">
        <f t="shared" si="24"/>
        <v>142</v>
      </c>
      <c r="B647" s="4">
        <f t="shared" si="24"/>
        <v>0.85323260000000001</v>
      </c>
      <c r="C647" s="4">
        <f t="shared" si="24"/>
        <v>0.14676739999999999</v>
      </c>
      <c r="D647" s="4">
        <f t="shared" si="25"/>
        <v>-6.2613365148620004E-3</v>
      </c>
      <c r="E647" s="4">
        <f t="shared" si="26"/>
        <v>4.1702259999999991E-3</v>
      </c>
      <c r="H647" s="4">
        <v>142</v>
      </c>
      <c r="I647" s="4">
        <v>0.85323260000000001</v>
      </c>
      <c r="J647" s="4">
        <v>0.14676739999999999</v>
      </c>
      <c r="K647" s="4">
        <v>0</v>
      </c>
      <c r="L647" s="4">
        <v>0</v>
      </c>
      <c r="M647" s="4">
        <v>0.85323260000000001</v>
      </c>
      <c r="N647" s="4">
        <v>0.14676739999999999</v>
      </c>
      <c r="O647" s="4">
        <v>1</v>
      </c>
      <c r="Q647" s="4">
        <v>142</v>
      </c>
      <c r="R647" s="4">
        <v>3.168148E-3</v>
      </c>
      <c r="S647" s="4">
        <v>3.168148E-3</v>
      </c>
      <c r="T647" s="4">
        <v>3.8491400000000002E-2</v>
      </c>
      <c r="U647" s="4">
        <v>3.8491400000000002E-2</v>
      </c>
    </row>
    <row r="648" spans="1:21" x14ac:dyDescent="0.35">
      <c r="A648" s="4">
        <f t="shared" si="24"/>
        <v>142.25</v>
      </c>
      <c r="B648" s="4">
        <f t="shared" si="24"/>
        <v>0.85320850000000004</v>
      </c>
      <c r="C648" s="4">
        <f t="shared" si="24"/>
        <v>0.14679149999999999</v>
      </c>
      <c r="D648" s="4">
        <f t="shared" si="25"/>
        <v>-6.2621877763875001E-3</v>
      </c>
      <c r="E648" s="4">
        <f t="shared" si="26"/>
        <v>4.1710760000000027E-3</v>
      </c>
      <c r="H648" s="4">
        <v>142.25</v>
      </c>
      <c r="I648" s="4">
        <v>0.85320850000000004</v>
      </c>
      <c r="J648" s="4">
        <v>0.14679149999999999</v>
      </c>
      <c r="K648" s="4">
        <v>0</v>
      </c>
      <c r="L648" s="4">
        <v>0</v>
      </c>
      <c r="M648" s="4">
        <v>0.85320850000000004</v>
      </c>
      <c r="N648" s="4">
        <v>0.14679149999999999</v>
      </c>
      <c r="O648" s="4">
        <v>1</v>
      </c>
      <c r="Q648" s="4">
        <v>142.25</v>
      </c>
      <c r="R648" s="4">
        <v>3.1684980000000001E-3</v>
      </c>
      <c r="S648" s="4">
        <v>3.1684980000000001E-3</v>
      </c>
      <c r="T648" s="4">
        <v>3.8489349999999999E-2</v>
      </c>
      <c r="U648" s="4">
        <v>3.8489349999999999E-2</v>
      </c>
    </row>
    <row r="649" spans="1:21" x14ac:dyDescent="0.35">
      <c r="A649" s="4">
        <f t="shared" si="24"/>
        <v>142.5</v>
      </c>
      <c r="B649" s="4">
        <f t="shared" si="24"/>
        <v>0.85318369999999999</v>
      </c>
      <c r="C649" s="4">
        <f t="shared" si="24"/>
        <v>0.14681630000000001</v>
      </c>
      <c r="D649" s="4">
        <f t="shared" si="25"/>
        <v>-6.2630637027155005E-3</v>
      </c>
      <c r="E649" s="4">
        <f t="shared" si="26"/>
        <v>4.1719555000000012E-3</v>
      </c>
      <c r="H649" s="4">
        <v>142.5</v>
      </c>
      <c r="I649" s="4">
        <v>0.85318369999999999</v>
      </c>
      <c r="J649" s="4">
        <v>0.14681630000000001</v>
      </c>
      <c r="K649" s="4">
        <v>0</v>
      </c>
      <c r="L649" s="4">
        <v>0</v>
      </c>
      <c r="M649" s="4">
        <v>0.85318369999999999</v>
      </c>
      <c r="N649" s="4">
        <v>0.14681630000000001</v>
      </c>
      <c r="O649" s="4">
        <v>1</v>
      </c>
      <c r="Q649" s="4">
        <v>142.5</v>
      </c>
      <c r="R649" s="4">
        <v>3.168859E-3</v>
      </c>
      <c r="S649" s="4">
        <v>3.168859E-3</v>
      </c>
      <c r="T649" s="4">
        <v>3.8487229999999997E-2</v>
      </c>
      <c r="U649" s="4">
        <v>3.8487229999999997E-2</v>
      </c>
    </row>
    <row r="650" spans="1:21" x14ac:dyDescent="0.35">
      <c r="A650" s="4">
        <f t="shared" si="24"/>
        <v>142.75</v>
      </c>
      <c r="B650" s="4">
        <f t="shared" si="24"/>
        <v>0.85315810000000003</v>
      </c>
      <c r="C650" s="4">
        <f t="shared" si="24"/>
        <v>0.1468419</v>
      </c>
      <c r="D650" s="4">
        <f t="shared" si="25"/>
        <v>-6.2639678202195005E-3</v>
      </c>
      <c r="E650" s="4">
        <f t="shared" si="26"/>
        <v>4.1728645000000016E-3</v>
      </c>
      <c r="H650" s="4">
        <v>142.75</v>
      </c>
      <c r="I650" s="4">
        <v>0.85315810000000003</v>
      </c>
      <c r="J650" s="4">
        <v>0.1468419</v>
      </c>
      <c r="K650" s="4">
        <v>0</v>
      </c>
      <c r="L650" s="4">
        <v>0</v>
      </c>
      <c r="M650" s="4">
        <v>0.85315810000000003</v>
      </c>
      <c r="N650" s="4">
        <v>0.1468419</v>
      </c>
      <c r="O650" s="4">
        <v>1</v>
      </c>
      <c r="Q650" s="4">
        <v>142.75</v>
      </c>
      <c r="R650" s="4">
        <v>3.1692309999999998E-3</v>
      </c>
      <c r="S650" s="4">
        <v>3.1692309999999998E-3</v>
      </c>
      <c r="T650" s="4">
        <v>3.8485039999999998E-2</v>
      </c>
      <c r="U650" s="4">
        <v>3.8485039999999998E-2</v>
      </c>
    </row>
    <row r="651" spans="1:21" x14ac:dyDescent="0.35">
      <c r="A651" s="4">
        <f t="shared" si="24"/>
        <v>143</v>
      </c>
      <c r="B651" s="4">
        <f t="shared" si="24"/>
        <v>0.85313170000000005</v>
      </c>
      <c r="C651" s="4">
        <f t="shared" si="24"/>
        <v>0.14686830000000001</v>
      </c>
      <c r="D651" s="4">
        <f t="shared" si="25"/>
        <v>-6.2649001227555005E-3</v>
      </c>
      <c r="E651" s="4">
        <f t="shared" si="26"/>
        <v>4.1737974999999997E-3</v>
      </c>
      <c r="H651" s="4">
        <v>143</v>
      </c>
      <c r="I651" s="4">
        <v>0.85313170000000005</v>
      </c>
      <c r="J651" s="4">
        <v>0.14686830000000001</v>
      </c>
      <c r="K651" s="4">
        <v>0</v>
      </c>
      <c r="L651" s="4">
        <v>0</v>
      </c>
      <c r="M651" s="4">
        <v>0.85313170000000005</v>
      </c>
      <c r="N651" s="4">
        <v>0.14686830000000001</v>
      </c>
      <c r="O651" s="4">
        <v>1</v>
      </c>
      <c r="Q651" s="4">
        <v>143</v>
      </c>
      <c r="R651" s="4">
        <v>3.1696150000000002E-3</v>
      </c>
      <c r="S651" s="4">
        <v>3.1696150000000002E-3</v>
      </c>
      <c r="T651" s="4">
        <v>3.8482790000000003E-2</v>
      </c>
      <c r="U651" s="4">
        <v>3.8482790000000003E-2</v>
      </c>
    </row>
    <row r="652" spans="1:21" x14ac:dyDescent="0.35">
      <c r="A652" s="4">
        <f t="shared" si="24"/>
        <v>143.25</v>
      </c>
      <c r="B652" s="4">
        <f t="shared" si="24"/>
        <v>0.85310450000000004</v>
      </c>
      <c r="C652" s="4">
        <f t="shared" si="24"/>
        <v>0.14689550000000001</v>
      </c>
      <c r="D652" s="4">
        <f t="shared" si="25"/>
        <v>-6.2658606039875013E-3</v>
      </c>
      <c r="E652" s="4">
        <f t="shared" si="26"/>
        <v>4.1747645000000007E-3</v>
      </c>
      <c r="H652" s="4">
        <v>143.25</v>
      </c>
      <c r="I652" s="4">
        <v>0.85310450000000004</v>
      </c>
      <c r="J652" s="4">
        <v>0.14689550000000001</v>
      </c>
      <c r="K652" s="4">
        <v>0</v>
      </c>
      <c r="L652" s="4">
        <v>0</v>
      </c>
      <c r="M652" s="4">
        <v>0.85310450000000004</v>
      </c>
      <c r="N652" s="4">
        <v>0.14689550000000001</v>
      </c>
      <c r="O652" s="4">
        <v>1</v>
      </c>
      <c r="Q652" s="4">
        <v>143.25</v>
      </c>
      <c r="R652" s="4">
        <v>3.1700109999999999E-3</v>
      </c>
      <c r="S652" s="4">
        <v>3.1700109999999999E-3</v>
      </c>
      <c r="T652" s="4">
        <v>3.8480460000000001E-2</v>
      </c>
      <c r="U652" s="4">
        <v>3.8480460000000001E-2</v>
      </c>
    </row>
    <row r="653" spans="1:21" x14ac:dyDescent="0.35">
      <c r="A653" s="4">
        <f t="shared" si="24"/>
        <v>143.5</v>
      </c>
      <c r="B653" s="4">
        <f t="shared" si="24"/>
        <v>0.85307639999999996</v>
      </c>
      <c r="C653" s="4">
        <f t="shared" si="24"/>
        <v>0.14692359999999999</v>
      </c>
      <c r="D653" s="4">
        <f t="shared" si="25"/>
        <v>-6.2668527881520001E-3</v>
      </c>
      <c r="E653" s="4">
        <f t="shared" si="26"/>
        <v>4.1757600000000006E-3</v>
      </c>
      <c r="H653" s="4">
        <v>143.5</v>
      </c>
      <c r="I653" s="4">
        <v>0.85307639999999996</v>
      </c>
      <c r="J653" s="4">
        <v>0.14692359999999999</v>
      </c>
      <c r="K653" s="4">
        <v>0</v>
      </c>
      <c r="L653" s="4">
        <v>0</v>
      </c>
      <c r="M653" s="4">
        <v>0.85307639999999996</v>
      </c>
      <c r="N653" s="4">
        <v>0.14692359999999999</v>
      </c>
      <c r="O653" s="4">
        <v>1</v>
      </c>
      <c r="Q653" s="4">
        <v>143.5</v>
      </c>
      <c r="R653" s="4">
        <v>3.1704200000000002E-3</v>
      </c>
      <c r="S653" s="4">
        <v>3.1704200000000002E-3</v>
      </c>
      <c r="T653" s="4">
        <v>3.8478060000000001E-2</v>
      </c>
      <c r="U653" s="4">
        <v>3.8478060000000001E-2</v>
      </c>
    </row>
    <row r="654" spans="1:21" x14ac:dyDescent="0.35">
      <c r="A654" s="4">
        <f t="shared" si="24"/>
        <v>143.75</v>
      </c>
      <c r="B654" s="4">
        <f t="shared" si="24"/>
        <v>0.85304749999999996</v>
      </c>
      <c r="C654" s="4">
        <f t="shared" si="24"/>
        <v>0.14695250000000001</v>
      </c>
      <c r="D654" s="4">
        <f t="shared" si="25"/>
        <v>-6.2678731371875003E-3</v>
      </c>
      <c r="E654" s="4">
        <f t="shared" si="26"/>
        <v>4.1767840000000028E-3</v>
      </c>
      <c r="H654" s="4">
        <v>143.75</v>
      </c>
      <c r="I654" s="4">
        <v>0.85304749999999996</v>
      </c>
      <c r="J654" s="4">
        <v>0.14695250000000001</v>
      </c>
      <c r="K654" s="4">
        <v>0</v>
      </c>
      <c r="L654" s="4">
        <v>0</v>
      </c>
      <c r="M654" s="4">
        <v>0.85304749999999996</v>
      </c>
      <c r="N654" s="4">
        <v>0.14695250000000001</v>
      </c>
      <c r="O654" s="4">
        <v>1</v>
      </c>
      <c r="Q654" s="4">
        <v>143.75</v>
      </c>
      <c r="R654" s="4">
        <v>3.1708420000000001E-3</v>
      </c>
      <c r="S654" s="4">
        <v>3.1708420000000001E-3</v>
      </c>
      <c r="T654" s="4">
        <v>3.8475589999999997E-2</v>
      </c>
      <c r="U654" s="4">
        <v>3.8475589999999997E-2</v>
      </c>
    </row>
    <row r="655" spans="1:21" x14ac:dyDescent="0.35">
      <c r="A655" s="4">
        <f t="shared" si="24"/>
        <v>144</v>
      </c>
      <c r="B655" s="4">
        <f t="shared" si="24"/>
        <v>0.85301760000000004</v>
      </c>
      <c r="C655" s="4">
        <f t="shared" si="24"/>
        <v>0.14698240000000001</v>
      </c>
      <c r="D655" s="4">
        <f t="shared" si="25"/>
        <v>-6.2689287045120008E-3</v>
      </c>
      <c r="E655" s="4">
        <f t="shared" si="26"/>
        <v>4.1778420000000011E-3</v>
      </c>
      <c r="H655" s="4">
        <v>144</v>
      </c>
      <c r="I655" s="4">
        <v>0.85301760000000004</v>
      </c>
      <c r="J655" s="4">
        <v>0.14698240000000001</v>
      </c>
      <c r="K655" s="4">
        <v>0</v>
      </c>
      <c r="L655" s="4">
        <v>0</v>
      </c>
      <c r="M655" s="4">
        <v>0.85301760000000004</v>
      </c>
      <c r="N655" s="4">
        <v>0.14698240000000001</v>
      </c>
      <c r="O655" s="4">
        <v>1</v>
      </c>
      <c r="Q655" s="4">
        <v>144</v>
      </c>
      <c r="R655" s="4">
        <v>3.1712760000000002E-3</v>
      </c>
      <c r="S655" s="4">
        <v>3.1712760000000002E-3</v>
      </c>
      <c r="T655" s="4">
        <v>3.847304E-2</v>
      </c>
      <c r="U655" s="4">
        <v>3.847304E-2</v>
      </c>
    </row>
    <row r="656" spans="1:21" x14ac:dyDescent="0.35">
      <c r="A656" s="4">
        <f t="shared" ref="A656:C719" si="27">H656</f>
        <v>144.25</v>
      </c>
      <c r="B656" s="4">
        <f t="shared" si="27"/>
        <v>0.85298680000000004</v>
      </c>
      <c r="C656" s="4">
        <f t="shared" si="27"/>
        <v>0.14701320000000001</v>
      </c>
      <c r="D656" s="4">
        <f t="shared" ref="D656:D719" si="28">-$B$23*B656*C656</f>
        <v>-6.2700159512880018E-3</v>
      </c>
      <c r="E656" s="4">
        <f t="shared" ref="E656:E719" si="29">-(AVERAGE(R656,T656)-$B$23/2)</f>
        <v>4.1789375000000004E-3</v>
      </c>
      <c r="H656" s="4">
        <v>144.25</v>
      </c>
      <c r="I656" s="4">
        <v>0.85298680000000004</v>
      </c>
      <c r="J656" s="4">
        <v>0.14701320000000001</v>
      </c>
      <c r="K656" s="4">
        <v>0</v>
      </c>
      <c r="L656" s="4">
        <v>0</v>
      </c>
      <c r="M656" s="4">
        <v>0.85298680000000004</v>
      </c>
      <c r="N656" s="4">
        <v>0.14701320000000001</v>
      </c>
      <c r="O656" s="4">
        <v>1</v>
      </c>
      <c r="Q656" s="4">
        <v>144.25</v>
      </c>
      <c r="R656" s="4">
        <v>3.1717249999999998E-3</v>
      </c>
      <c r="S656" s="4">
        <v>3.1717249999999998E-3</v>
      </c>
      <c r="T656" s="4">
        <v>3.8470400000000002E-2</v>
      </c>
      <c r="U656" s="4">
        <v>3.8470400000000002E-2</v>
      </c>
    </row>
    <row r="657" spans="1:21" x14ac:dyDescent="0.35">
      <c r="A657" s="4">
        <f t="shared" si="27"/>
        <v>144.5</v>
      </c>
      <c r="B657" s="4">
        <f t="shared" si="27"/>
        <v>0.85295500000000002</v>
      </c>
      <c r="C657" s="4">
        <f t="shared" si="27"/>
        <v>0.14704500000000001</v>
      </c>
      <c r="D657" s="4">
        <f t="shared" si="28"/>
        <v>-6.2711383987500008E-3</v>
      </c>
      <c r="E657" s="4">
        <f t="shared" si="29"/>
        <v>4.1800610000000023E-3</v>
      </c>
      <c r="H657" s="4">
        <v>144.5</v>
      </c>
      <c r="I657" s="4">
        <v>0.85295500000000002</v>
      </c>
      <c r="J657" s="4">
        <v>0.14704500000000001</v>
      </c>
      <c r="K657" s="4">
        <v>0</v>
      </c>
      <c r="L657" s="4">
        <v>0</v>
      </c>
      <c r="M657" s="4">
        <v>0.85295500000000002</v>
      </c>
      <c r="N657" s="4">
        <v>0.14704500000000001</v>
      </c>
      <c r="O657" s="4">
        <v>1</v>
      </c>
      <c r="Q657" s="4">
        <v>144.5</v>
      </c>
      <c r="R657" s="4">
        <v>3.1721879999999998E-3</v>
      </c>
      <c r="S657" s="4">
        <v>3.1721879999999998E-3</v>
      </c>
      <c r="T657" s="4">
        <v>3.8467689999999999E-2</v>
      </c>
      <c r="U657" s="4">
        <v>3.8467689999999999E-2</v>
      </c>
    </row>
    <row r="658" spans="1:21" x14ac:dyDescent="0.35">
      <c r="A658" s="4">
        <f t="shared" si="27"/>
        <v>144.75</v>
      </c>
      <c r="B658" s="4">
        <f t="shared" si="27"/>
        <v>0.85292230000000002</v>
      </c>
      <c r="C658" s="4">
        <f t="shared" si="27"/>
        <v>0.14707770000000001</v>
      </c>
      <c r="D658" s="4">
        <f t="shared" si="28"/>
        <v>-6.2722925081355012E-3</v>
      </c>
      <c r="E658" s="4">
        <f t="shared" si="29"/>
        <v>4.1812225000000015E-3</v>
      </c>
      <c r="H658" s="4">
        <v>144.75</v>
      </c>
      <c r="I658" s="4">
        <v>0.85292230000000002</v>
      </c>
      <c r="J658" s="4">
        <v>0.14707770000000001</v>
      </c>
      <c r="K658" s="4">
        <v>0</v>
      </c>
      <c r="L658" s="4">
        <v>0</v>
      </c>
      <c r="M658" s="4">
        <v>0.85292230000000002</v>
      </c>
      <c r="N658" s="4">
        <v>0.14707770000000001</v>
      </c>
      <c r="O658" s="4">
        <v>1</v>
      </c>
      <c r="Q658" s="4">
        <v>144.75</v>
      </c>
      <c r="R658" s="4">
        <v>3.1726649999999999E-3</v>
      </c>
      <c r="S658" s="4">
        <v>3.1726649999999999E-3</v>
      </c>
      <c r="T658" s="4">
        <v>3.8464890000000002E-2</v>
      </c>
      <c r="U658" s="4">
        <v>3.8464890000000002E-2</v>
      </c>
    </row>
    <row r="659" spans="1:21" x14ac:dyDescent="0.35">
      <c r="A659" s="4">
        <f t="shared" si="27"/>
        <v>145</v>
      </c>
      <c r="B659" s="4">
        <f t="shared" si="27"/>
        <v>0.85288839999999999</v>
      </c>
      <c r="C659" s="4">
        <f t="shared" si="27"/>
        <v>0.14711160000000001</v>
      </c>
      <c r="D659" s="4">
        <f t="shared" si="28"/>
        <v>-6.2734888572720006E-3</v>
      </c>
      <c r="E659" s="4">
        <f t="shared" si="29"/>
        <v>4.1824214999999984E-3</v>
      </c>
      <c r="H659" s="4">
        <v>145</v>
      </c>
      <c r="I659" s="4">
        <v>0.85288839999999999</v>
      </c>
      <c r="J659" s="4">
        <v>0.14711160000000001</v>
      </c>
      <c r="K659" s="4">
        <v>0</v>
      </c>
      <c r="L659" s="4">
        <v>0</v>
      </c>
      <c r="M659" s="4">
        <v>0.85288839999999999</v>
      </c>
      <c r="N659" s="4">
        <v>0.14711160000000001</v>
      </c>
      <c r="O659" s="4">
        <v>1</v>
      </c>
      <c r="Q659" s="4">
        <v>145</v>
      </c>
      <c r="R659" s="4">
        <v>3.1731569999999998E-3</v>
      </c>
      <c r="S659" s="4">
        <v>3.1731569999999998E-3</v>
      </c>
      <c r="T659" s="4">
        <v>3.8462000000000003E-2</v>
      </c>
      <c r="U659" s="4">
        <v>3.8462000000000003E-2</v>
      </c>
    </row>
    <row r="660" spans="1:21" x14ac:dyDescent="0.35">
      <c r="A660" s="4">
        <f t="shared" si="27"/>
        <v>145.25</v>
      </c>
      <c r="B660" s="4">
        <f t="shared" si="27"/>
        <v>0.85285359999999999</v>
      </c>
      <c r="C660" s="4">
        <f t="shared" si="27"/>
        <v>0.14714640000000001</v>
      </c>
      <c r="D660" s="4">
        <f t="shared" si="28"/>
        <v>-6.2747168483520011E-3</v>
      </c>
      <c r="E660" s="4">
        <f t="shared" si="29"/>
        <v>4.1836575000000036E-3</v>
      </c>
      <c r="H660" s="4">
        <v>145.25</v>
      </c>
      <c r="I660" s="4">
        <v>0.85285359999999999</v>
      </c>
      <c r="J660" s="4">
        <v>0.14714640000000001</v>
      </c>
      <c r="K660" s="4">
        <v>0</v>
      </c>
      <c r="L660" s="4">
        <v>0</v>
      </c>
      <c r="M660" s="4">
        <v>0.85285359999999999</v>
      </c>
      <c r="N660" s="4">
        <v>0.14714640000000001</v>
      </c>
      <c r="O660" s="4">
        <v>1</v>
      </c>
      <c r="Q660" s="4">
        <v>145.25</v>
      </c>
      <c r="R660" s="4">
        <v>3.173665E-3</v>
      </c>
      <c r="S660" s="4">
        <v>3.173665E-3</v>
      </c>
      <c r="T660" s="4">
        <v>3.8459019999999997E-2</v>
      </c>
      <c r="U660" s="4">
        <v>3.8459019999999997E-2</v>
      </c>
    </row>
    <row r="661" spans="1:21" x14ac:dyDescent="0.35">
      <c r="A661" s="4">
        <f t="shared" si="27"/>
        <v>145.5</v>
      </c>
      <c r="B661" s="4">
        <f t="shared" si="27"/>
        <v>0.85281759999999995</v>
      </c>
      <c r="C661" s="4">
        <f t="shared" si="27"/>
        <v>0.14718239999999999</v>
      </c>
      <c r="D661" s="4">
        <f t="shared" si="28"/>
        <v>-6.2759870565119993E-3</v>
      </c>
      <c r="E661" s="4">
        <f t="shared" si="29"/>
        <v>4.1849304999999996E-3</v>
      </c>
      <c r="H661" s="4">
        <v>145.5</v>
      </c>
      <c r="I661" s="4">
        <v>0.85281759999999995</v>
      </c>
      <c r="J661" s="4">
        <v>0.14718239999999999</v>
      </c>
      <c r="K661" s="4">
        <v>0</v>
      </c>
      <c r="L661" s="4">
        <v>0</v>
      </c>
      <c r="M661" s="4">
        <v>0.85281759999999995</v>
      </c>
      <c r="N661" s="4">
        <v>0.14718239999999999</v>
      </c>
      <c r="O661" s="4">
        <v>1</v>
      </c>
      <c r="Q661" s="4">
        <v>145.5</v>
      </c>
      <c r="R661" s="4">
        <v>3.174189E-3</v>
      </c>
      <c r="S661" s="4">
        <v>3.174189E-3</v>
      </c>
      <c r="T661" s="4">
        <v>3.8455950000000003E-2</v>
      </c>
      <c r="U661" s="4">
        <v>3.8455950000000003E-2</v>
      </c>
    </row>
    <row r="662" spans="1:21" x14ac:dyDescent="0.35">
      <c r="A662" s="4">
        <f t="shared" si="27"/>
        <v>145.75</v>
      </c>
      <c r="B662" s="4">
        <f t="shared" si="27"/>
        <v>0.85278050000000005</v>
      </c>
      <c r="C662" s="4">
        <f t="shared" si="27"/>
        <v>0.1472195</v>
      </c>
      <c r="D662" s="4">
        <f t="shared" si="28"/>
        <v>-6.277295940987501E-3</v>
      </c>
      <c r="E662" s="4">
        <f t="shared" si="29"/>
        <v>4.1862455000000014E-3</v>
      </c>
      <c r="H662" s="4">
        <v>145.75</v>
      </c>
      <c r="I662" s="4">
        <v>0.85278050000000005</v>
      </c>
      <c r="J662" s="4">
        <v>0.1472195</v>
      </c>
      <c r="K662" s="4">
        <v>0</v>
      </c>
      <c r="L662" s="4">
        <v>0</v>
      </c>
      <c r="M662" s="4">
        <v>0.85278050000000005</v>
      </c>
      <c r="N662" s="4">
        <v>0.1472195</v>
      </c>
      <c r="O662" s="4">
        <v>1</v>
      </c>
      <c r="Q662" s="4">
        <v>145.75</v>
      </c>
      <c r="R662" s="4">
        <v>3.1747289999999998E-3</v>
      </c>
      <c r="S662" s="4">
        <v>3.1747289999999998E-3</v>
      </c>
      <c r="T662" s="4">
        <v>3.8452779999999999E-2</v>
      </c>
      <c r="U662" s="4">
        <v>3.8452779999999999E-2</v>
      </c>
    </row>
    <row r="663" spans="1:21" x14ac:dyDescent="0.35">
      <c r="A663" s="4">
        <f t="shared" si="27"/>
        <v>146</v>
      </c>
      <c r="B663" s="4">
        <f t="shared" si="27"/>
        <v>0.85274229999999995</v>
      </c>
      <c r="C663" s="4">
        <f t="shared" si="27"/>
        <v>0.14725769999999999</v>
      </c>
      <c r="D663" s="4">
        <f t="shared" si="28"/>
        <v>-6.2786434895355002E-3</v>
      </c>
      <c r="E663" s="4">
        <f t="shared" si="29"/>
        <v>4.1876020000000021E-3</v>
      </c>
      <c r="H663" s="4">
        <v>146</v>
      </c>
      <c r="I663" s="4">
        <v>0.85274229999999995</v>
      </c>
      <c r="J663" s="4">
        <v>0.14725769999999999</v>
      </c>
      <c r="K663" s="4">
        <v>0</v>
      </c>
      <c r="L663" s="4">
        <v>0</v>
      </c>
      <c r="M663" s="4">
        <v>0.85274229999999995</v>
      </c>
      <c r="N663" s="4">
        <v>0.14725769999999999</v>
      </c>
      <c r="O663" s="4">
        <v>1</v>
      </c>
      <c r="Q663" s="4">
        <v>146</v>
      </c>
      <c r="R663" s="4">
        <v>3.1752859999999998E-3</v>
      </c>
      <c r="S663" s="4">
        <v>3.1752859999999998E-3</v>
      </c>
      <c r="T663" s="4">
        <v>3.8449509999999999E-2</v>
      </c>
      <c r="U663" s="4">
        <v>3.8449509999999999E-2</v>
      </c>
    </row>
    <row r="664" spans="1:21" x14ac:dyDescent="0.35">
      <c r="A664" s="4">
        <f t="shared" si="27"/>
        <v>146.25</v>
      </c>
      <c r="B664" s="4">
        <f t="shared" si="27"/>
        <v>0.85270279999999998</v>
      </c>
      <c r="C664" s="4">
        <f t="shared" si="27"/>
        <v>0.14729719999999999</v>
      </c>
      <c r="D664" s="4">
        <f t="shared" si="28"/>
        <v>-6.280036743608E-3</v>
      </c>
      <c r="E664" s="4">
        <f t="shared" si="29"/>
        <v>4.188999500000002E-3</v>
      </c>
      <c r="H664" s="4">
        <v>146.25</v>
      </c>
      <c r="I664" s="4">
        <v>0.85270279999999998</v>
      </c>
      <c r="J664" s="4">
        <v>0.14729719999999999</v>
      </c>
      <c r="K664" s="4">
        <v>0</v>
      </c>
      <c r="L664" s="4">
        <v>0</v>
      </c>
      <c r="M664" s="4">
        <v>0.85270279999999998</v>
      </c>
      <c r="N664" s="4">
        <v>0.14729719999999999</v>
      </c>
      <c r="O664" s="4">
        <v>1</v>
      </c>
      <c r="Q664" s="4">
        <v>146.25</v>
      </c>
      <c r="R664" s="4">
        <v>3.1758609999999999E-3</v>
      </c>
      <c r="S664" s="4">
        <v>3.1758609999999999E-3</v>
      </c>
      <c r="T664" s="4">
        <v>3.8446139999999997E-2</v>
      </c>
      <c r="U664" s="4">
        <v>3.8446139999999997E-2</v>
      </c>
    </row>
    <row r="665" spans="1:21" x14ac:dyDescent="0.35">
      <c r="A665" s="4">
        <f t="shared" si="27"/>
        <v>146.5</v>
      </c>
      <c r="B665" s="4">
        <f t="shared" si="27"/>
        <v>0.85266209999999998</v>
      </c>
      <c r="C665" s="4">
        <f t="shared" si="27"/>
        <v>0.14733789999999999</v>
      </c>
      <c r="D665" s="4">
        <f t="shared" si="28"/>
        <v>-6.2814721611795001E-3</v>
      </c>
      <c r="E665" s="4">
        <f t="shared" si="29"/>
        <v>4.190443000000002E-3</v>
      </c>
      <c r="H665" s="4">
        <v>146.5</v>
      </c>
      <c r="I665" s="4">
        <v>0.85266209999999998</v>
      </c>
      <c r="J665" s="4">
        <v>0.14733789999999999</v>
      </c>
      <c r="K665" s="4">
        <v>0</v>
      </c>
      <c r="L665" s="4">
        <v>0</v>
      </c>
      <c r="M665" s="4">
        <v>0.85266209999999998</v>
      </c>
      <c r="N665" s="4">
        <v>0.14733789999999999</v>
      </c>
      <c r="O665" s="4">
        <v>1</v>
      </c>
      <c r="Q665" s="4">
        <v>146.5</v>
      </c>
      <c r="R665" s="4">
        <v>3.176454E-3</v>
      </c>
      <c r="S665" s="4">
        <v>3.176454E-3</v>
      </c>
      <c r="T665" s="4">
        <v>3.8442659999999997E-2</v>
      </c>
      <c r="U665" s="4">
        <v>3.8442659999999997E-2</v>
      </c>
    </row>
    <row r="666" spans="1:21" x14ac:dyDescent="0.35">
      <c r="A666" s="4">
        <f t="shared" si="27"/>
        <v>146.75</v>
      </c>
      <c r="B666" s="4">
        <f t="shared" si="27"/>
        <v>0.85262009999999999</v>
      </c>
      <c r="C666" s="4">
        <f t="shared" si="27"/>
        <v>0.14737990000000001</v>
      </c>
      <c r="D666" s="4">
        <f t="shared" si="28"/>
        <v>-6.2829532537995005E-3</v>
      </c>
      <c r="E666" s="4">
        <f t="shared" si="29"/>
        <v>4.1919270000000015E-3</v>
      </c>
      <c r="H666" s="4">
        <v>146.75</v>
      </c>
      <c r="I666" s="4">
        <v>0.85262009999999999</v>
      </c>
      <c r="J666" s="4">
        <v>0.14737990000000001</v>
      </c>
      <c r="K666" s="4">
        <v>0</v>
      </c>
      <c r="L666" s="4">
        <v>0</v>
      </c>
      <c r="M666" s="4">
        <v>0.85262009999999999</v>
      </c>
      <c r="N666" s="4">
        <v>0.14737990000000001</v>
      </c>
      <c r="O666" s="4">
        <v>1</v>
      </c>
      <c r="Q666" s="4">
        <v>146.75</v>
      </c>
      <c r="R666" s="4">
        <v>3.1770660000000001E-3</v>
      </c>
      <c r="S666" s="4">
        <v>3.1770660000000001E-3</v>
      </c>
      <c r="T666" s="4">
        <v>3.843908E-2</v>
      </c>
      <c r="U666" s="4">
        <v>3.843908E-2</v>
      </c>
    </row>
    <row r="667" spans="1:21" x14ac:dyDescent="0.35">
      <c r="A667" s="4">
        <f t="shared" si="27"/>
        <v>147</v>
      </c>
      <c r="B667" s="4">
        <f t="shared" si="27"/>
        <v>0.85257680000000002</v>
      </c>
      <c r="C667" s="4">
        <f t="shared" si="27"/>
        <v>0.1474232</v>
      </c>
      <c r="D667" s="4">
        <f t="shared" si="28"/>
        <v>-6.2844800050880006E-3</v>
      </c>
      <c r="E667" s="4">
        <f t="shared" si="29"/>
        <v>4.1934615000000022E-3</v>
      </c>
      <c r="H667" s="4">
        <v>147</v>
      </c>
      <c r="I667" s="4">
        <v>0.85257680000000002</v>
      </c>
      <c r="J667" s="4">
        <v>0.1474232</v>
      </c>
      <c r="K667" s="4">
        <v>0</v>
      </c>
      <c r="L667" s="4">
        <v>0</v>
      </c>
      <c r="M667" s="4">
        <v>0.85257680000000002</v>
      </c>
      <c r="N667" s="4">
        <v>0.1474232</v>
      </c>
      <c r="O667" s="4">
        <v>1</v>
      </c>
      <c r="Q667" s="4">
        <v>147</v>
      </c>
      <c r="R667" s="4">
        <v>3.1776970000000002E-3</v>
      </c>
      <c r="S667" s="4">
        <v>3.1776970000000002E-3</v>
      </c>
      <c r="T667" s="4">
        <v>3.8435379999999998E-2</v>
      </c>
      <c r="U667" s="4">
        <v>3.8435379999999998E-2</v>
      </c>
    </row>
    <row r="668" spans="1:21" x14ac:dyDescent="0.35">
      <c r="A668" s="4">
        <f t="shared" si="27"/>
        <v>147.25</v>
      </c>
      <c r="B668" s="4">
        <f t="shared" si="27"/>
        <v>0.85253219999999996</v>
      </c>
      <c r="C668" s="4">
        <f t="shared" si="27"/>
        <v>0.14746780000000001</v>
      </c>
      <c r="D668" s="4">
        <f t="shared" si="28"/>
        <v>-6.2860523981580008E-3</v>
      </c>
      <c r="E668" s="4">
        <f t="shared" si="29"/>
        <v>4.1950460000000044E-3</v>
      </c>
      <c r="H668" s="4">
        <v>147.25</v>
      </c>
      <c r="I668" s="4">
        <v>0.85253219999999996</v>
      </c>
      <c r="J668" s="4">
        <v>0.14746780000000001</v>
      </c>
      <c r="K668" s="4">
        <v>0</v>
      </c>
      <c r="L668" s="4">
        <v>0</v>
      </c>
      <c r="M668" s="4">
        <v>0.85253219999999996</v>
      </c>
      <c r="N668" s="4">
        <v>0.14746780000000001</v>
      </c>
      <c r="O668" s="4">
        <v>1</v>
      </c>
      <c r="Q668" s="4">
        <v>147.25</v>
      </c>
      <c r="R668" s="4">
        <v>3.1783480000000001E-3</v>
      </c>
      <c r="S668" s="4">
        <v>3.1783480000000001E-3</v>
      </c>
      <c r="T668" s="4">
        <v>3.8431559999999997E-2</v>
      </c>
      <c r="U668" s="4">
        <v>3.8431559999999997E-2</v>
      </c>
    </row>
    <row r="669" spans="1:21" x14ac:dyDescent="0.35">
      <c r="A669" s="4">
        <f t="shared" si="27"/>
        <v>147.5</v>
      </c>
      <c r="B669" s="4">
        <f t="shared" si="27"/>
        <v>0.85248610000000002</v>
      </c>
      <c r="C669" s="4">
        <f t="shared" si="27"/>
        <v>0.1475139</v>
      </c>
      <c r="D669" s="4">
        <f t="shared" si="28"/>
        <v>-6.2876774653395006E-3</v>
      </c>
      <c r="E669" s="4">
        <f t="shared" si="29"/>
        <v>4.1966750000000039E-3</v>
      </c>
      <c r="H669" s="4">
        <v>147.5</v>
      </c>
      <c r="I669" s="4">
        <v>0.85248610000000002</v>
      </c>
      <c r="J669" s="4">
        <v>0.1475139</v>
      </c>
      <c r="K669" s="4">
        <v>0</v>
      </c>
      <c r="L669" s="4">
        <v>0</v>
      </c>
      <c r="M669" s="4">
        <v>0.85248610000000002</v>
      </c>
      <c r="N669" s="4">
        <v>0.1475139</v>
      </c>
      <c r="O669" s="4">
        <v>1</v>
      </c>
      <c r="Q669" s="4">
        <v>147.5</v>
      </c>
      <c r="R669" s="4">
        <v>3.1790199999999998E-3</v>
      </c>
      <c r="S669" s="4">
        <v>3.1790199999999998E-3</v>
      </c>
      <c r="T669" s="4">
        <v>3.8427629999999997E-2</v>
      </c>
      <c r="U669" s="4">
        <v>3.8427629999999997E-2</v>
      </c>
    </row>
    <row r="670" spans="1:21" x14ac:dyDescent="0.35">
      <c r="A670" s="4">
        <f t="shared" si="27"/>
        <v>147.75</v>
      </c>
      <c r="B670" s="4">
        <f t="shared" si="27"/>
        <v>0.85243860000000005</v>
      </c>
      <c r="C670" s="4">
        <f t="shared" si="27"/>
        <v>0.14756140000000001</v>
      </c>
      <c r="D670" s="4">
        <f t="shared" si="28"/>
        <v>-6.2893516615020011E-3</v>
      </c>
      <c r="E670" s="4">
        <f t="shared" si="29"/>
        <v>4.1983590000000022E-3</v>
      </c>
      <c r="H670" s="4">
        <v>147.75</v>
      </c>
      <c r="I670" s="4">
        <v>0.85243860000000005</v>
      </c>
      <c r="J670" s="4">
        <v>0.14756140000000001</v>
      </c>
      <c r="K670" s="4">
        <v>0</v>
      </c>
      <c r="L670" s="4">
        <v>0</v>
      </c>
      <c r="M670" s="4">
        <v>0.85243860000000005</v>
      </c>
      <c r="N670" s="4">
        <v>0.14756140000000001</v>
      </c>
      <c r="O670" s="4">
        <v>1</v>
      </c>
      <c r="Q670" s="4">
        <v>147.75</v>
      </c>
      <c r="R670" s="4">
        <v>3.1797119999999999E-3</v>
      </c>
      <c r="S670" s="4">
        <v>3.1797119999999999E-3</v>
      </c>
      <c r="T670" s="4">
        <v>3.8423569999999997E-2</v>
      </c>
      <c r="U670" s="4">
        <v>3.8423569999999997E-2</v>
      </c>
    </row>
    <row r="671" spans="1:21" x14ac:dyDescent="0.35">
      <c r="A671" s="4">
        <f t="shared" si="27"/>
        <v>148</v>
      </c>
      <c r="B671" s="4">
        <f t="shared" si="27"/>
        <v>0.85238959999999997</v>
      </c>
      <c r="C671" s="4">
        <f t="shared" si="27"/>
        <v>0.1476104</v>
      </c>
      <c r="D671" s="4">
        <f t="shared" si="28"/>
        <v>-6.2910784905920005E-3</v>
      </c>
      <c r="E671" s="4">
        <f t="shared" si="29"/>
        <v>4.2000915000000028E-3</v>
      </c>
      <c r="H671" s="4">
        <v>148</v>
      </c>
      <c r="I671" s="4">
        <v>0.85238959999999997</v>
      </c>
      <c r="J671" s="4">
        <v>0.1476104</v>
      </c>
      <c r="K671" s="4">
        <v>0</v>
      </c>
      <c r="L671" s="4">
        <v>0</v>
      </c>
      <c r="M671" s="4">
        <v>0.85238959999999997</v>
      </c>
      <c r="N671" s="4">
        <v>0.1476104</v>
      </c>
      <c r="O671" s="4">
        <v>1</v>
      </c>
      <c r="Q671" s="4">
        <v>148</v>
      </c>
      <c r="R671" s="4">
        <v>3.180427E-3</v>
      </c>
      <c r="S671" s="4">
        <v>3.180427E-3</v>
      </c>
      <c r="T671" s="4">
        <v>3.8419389999999998E-2</v>
      </c>
      <c r="U671" s="4">
        <v>3.8419389999999998E-2</v>
      </c>
    </row>
    <row r="672" spans="1:21" x14ac:dyDescent="0.35">
      <c r="A672" s="4">
        <f t="shared" si="27"/>
        <v>148.25</v>
      </c>
      <c r="B672" s="4">
        <f t="shared" si="27"/>
        <v>0.85233910000000002</v>
      </c>
      <c r="C672" s="4">
        <f t="shared" si="27"/>
        <v>0.14766090000000001</v>
      </c>
      <c r="D672" s="4">
        <f t="shared" si="28"/>
        <v>-6.2928579305595016E-3</v>
      </c>
      <c r="E672" s="4">
        <f t="shared" si="29"/>
        <v>4.201883E-3</v>
      </c>
      <c r="H672" s="4">
        <v>148.25</v>
      </c>
      <c r="I672" s="4">
        <v>0.85233910000000002</v>
      </c>
      <c r="J672" s="4">
        <v>0.14766090000000001</v>
      </c>
      <c r="K672" s="4">
        <v>0</v>
      </c>
      <c r="L672" s="4">
        <v>0</v>
      </c>
      <c r="M672" s="4">
        <v>0.85233910000000002</v>
      </c>
      <c r="N672" s="4">
        <v>0.14766090000000001</v>
      </c>
      <c r="O672" s="4">
        <v>1</v>
      </c>
      <c r="Q672" s="4">
        <v>148.25</v>
      </c>
      <c r="R672" s="4">
        <v>3.1811640000000002E-3</v>
      </c>
      <c r="S672" s="4">
        <v>3.1811640000000002E-3</v>
      </c>
      <c r="T672" s="4">
        <v>3.8415070000000003E-2</v>
      </c>
      <c r="U672" s="4">
        <v>3.8415070000000003E-2</v>
      </c>
    </row>
    <row r="673" spans="1:21" x14ac:dyDescent="0.35">
      <c r="A673" s="4">
        <f t="shared" si="27"/>
        <v>148.5</v>
      </c>
      <c r="B673" s="4">
        <f t="shared" si="27"/>
        <v>0.85228689999999996</v>
      </c>
      <c r="C673" s="4">
        <f t="shared" si="27"/>
        <v>0.14771310000000001</v>
      </c>
      <c r="D673" s="4">
        <f t="shared" si="28"/>
        <v>-6.2946970044195005E-3</v>
      </c>
      <c r="E673" s="4">
        <f t="shared" si="29"/>
        <v>4.2037275000000006E-3</v>
      </c>
      <c r="H673" s="4">
        <v>148.5</v>
      </c>
      <c r="I673" s="4">
        <v>0.85228689999999996</v>
      </c>
      <c r="J673" s="4">
        <v>0.14771310000000001</v>
      </c>
      <c r="K673" s="4">
        <v>0</v>
      </c>
      <c r="L673" s="4">
        <v>0</v>
      </c>
      <c r="M673" s="4">
        <v>0.85228689999999996</v>
      </c>
      <c r="N673" s="4">
        <v>0.14771310000000001</v>
      </c>
      <c r="O673" s="4">
        <v>1</v>
      </c>
      <c r="Q673" s="4">
        <v>148.5</v>
      </c>
      <c r="R673" s="4">
        <v>3.1819249999999999E-3</v>
      </c>
      <c r="S673" s="4">
        <v>3.1819249999999999E-3</v>
      </c>
      <c r="T673" s="4">
        <v>3.8410619999999999E-2</v>
      </c>
      <c r="U673" s="4">
        <v>3.8410619999999999E-2</v>
      </c>
    </row>
    <row r="674" spans="1:21" x14ac:dyDescent="0.35">
      <c r="A674" s="4">
        <f t="shared" si="27"/>
        <v>148.75</v>
      </c>
      <c r="B674" s="4">
        <f t="shared" si="27"/>
        <v>0.85223320000000002</v>
      </c>
      <c r="C674" s="4">
        <f t="shared" si="27"/>
        <v>0.1477668</v>
      </c>
      <c r="D674" s="4">
        <f t="shared" si="28"/>
        <v>-6.2965886408880003E-3</v>
      </c>
      <c r="E674" s="4">
        <f t="shared" si="29"/>
        <v>4.2056305000000016E-3</v>
      </c>
      <c r="H674" s="4">
        <v>148.75</v>
      </c>
      <c r="I674" s="4">
        <v>0.85223320000000002</v>
      </c>
      <c r="J674" s="4">
        <v>0.1477668</v>
      </c>
      <c r="K674" s="4">
        <v>0</v>
      </c>
      <c r="L674" s="4">
        <v>0</v>
      </c>
      <c r="M674" s="4">
        <v>0.85223320000000002</v>
      </c>
      <c r="N674" s="4">
        <v>0.1477668</v>
      </c>
      <c r="O674" s="4">
        <v>1</v>
      </c>
      <c r="Q674" s="4">
        <v>148.75</v>
      </c>
      <c r="R674" s="4">
        <v>3.1827090000000001E-3</v>
      </c>
      <c r="S674" s="4">
        <v>3.1827090000000001E-3</v>
      </c>
      <c r="T674" s="4">
        <v>3.8406030000000001E-2</v>
      </c>
      <c r="U674" s="4">
        <v>3.8406030000000001E-2</v>
      </c>
    </row>
    <row r="675" spans="1:21" x14ac:dyDescent="0.35">
      <c r="A675" s="4">
        <f t="shared" si="27"/>
        <v>149</v>
      </c>
      <c r="B675" s="4">
        <f t="shared" si="27"/>
        <v>0.85217770000000004</v>
      </c>
      <c r="C675" s="4">
        <f t="shared" si="27"/>
        <v>0.14782229999999999</v>
      </c>
      <c r="D675" s="4">
        <f t="shared" si="28"/>
        <v>-6.2985433811355001E-3</v>
      </c>
      <c r="E675" s="4">
        <f t="shared" si="29"/>
        <v>4.2075960000000009E-3</v>
      </c>
      <c r="H675" s="4">
        <v>149</v>
      </c>
      <c r="I675" s="4">
        <v>0.85217770000000004</v>
      </c>
      <c r="J675" s="4">
        <v>0.14782229999999999</v>
      </c>
      <c r="K675" s="4">
        <v>0</v>
      </c>
      <c r="L675" s="4">
        <v>0</v>
      </c>
      <c r="M675" s="4">
        <v>0.85217770000000004</v>
      </c>
      <c r="N675" s="4">
        <v>0.14782229999999999</v>
      </c>
      <c r="O675" s="4">
        <v>1</v>
      </c>
      <c r="Q675" s="4">
        <v>149</v>
      </c>
      <c r="R675" s="4">
        <v>3.1835180000000002E-3</v>
      </c>
      <c r="S675" s="4">
        <v>3.1835180000000002E-3</v>
      </c>
      <c r="T675" s="4">
        <v>3.8401289999999998E-2</v>
      </c>
      <c r="U675" s="4">
        <v>3.8401289999999998E-2</v>
      </c>
    </row>
    <row r="676" spans="1:21" x14ac:dyDescent="0.35">
      <c r="A676" s="4">
        <f t="shared" si="27"/>
        <v>149.25</v>
      </c>
      <c r="B676" s="4">
        <f t="shared" si="27"/>
        <v>0.85212060000000001</v>
      </c>
      <c r="C676" s="4">
        <f t="shared" si="27"/>
        <v>0.14787939999999999</v>
      </c>
      <c r="D676" s="4">
        <f t="shared" si="28"/>
        <v>-6.3005541527820005E-3</v>
      </c>
      <c r="E676" s="4">
        <f t="shared" si="29"/>
        <v>4.2096185000000015E-3</v>
      </c>
      <c r="H676" s="4">
        <v>149.25</v>
      </c>
      <c r="I676" s="4">
        <v>0.85212060000000001</v>
      </c>
      <c r="J676" s="4">
        <v>0.14787939999999999</v>
      </c>
      <c r="K676" s="4">
        <v>0</v>
      </c>
      <c r="L676" s="4">
        <v>0</v>
      </c>
      <c r="M676" s="4">
        <v>0.85212060000000001</v>
      </c>
      <c r="N676" s="4">
        <v>0.14787939999999999</v>
      </c>
      <c r="O676" s="4">
        <v>1</v>
      </c>
      <c r="Q676" s="4">
        <v>149.25</v>
      </c>
      <c r="R676" s="4">
        <v>3.184353E-3</v>
      </c>
      <c r="S676" s="4">
        <v>3.184353E-3</v>
      </c>
      <c r="T676" s="4">
        <v>3.8396409999999999E-2</v>
      </c>
      <c r="U676" s="4">
        <v>3.8396409999999999E-2</v>
      </c>
    </row>
    <row r="677" spans="1:21" x14ac:dyDescent="0.35">
      <c r="A677" s="4">
        <f t="shared" si="27"/>
        <v>149.5</v>
      </c>
      <c r="B677" s="4">
        <f t="shared" si="27"/>
        <v>0.85206159999999997</v>
      </c>
      <c r="C677" s="4">
        <f t="shared" si="27"/>
        <v>0.1479384</v>
      </c>
      <c r="D677" s="4">
        <f t="shared" si="28"/>
        <v>-6.3026314902720005E-3</v>
      </c>
      <c r="E677" s="4">
        <f t="shared" si="29"/>
        <v>4.2117080000000015E-3</v>
      </c>
      <c r="H677" s="4">
        <v>149.5</v>
      </c>
      <c r="I677" s="4">
        <v>0.85206159999999997</v>
      </c>
      <c r="J677" s="4">
        <v>0.1479384</v>
      </c>
      <c r="K677" s="4">
        <v>0</v>
      </c>
      <c r="L677" s="4">
        <v>0</v>
      </c>
      <c r="M677" s="4">
        <v>0.85206159999999997</v>
      </c>
      <c r="N677" s="4">
        <v>0.1479384</v>
      </c>
      <c r="O677" s="4">
        <v>1</v>
      </c>
      <c r="Q677" s="4">
        <v>149.5</v>
      </c>
      <c r="R677" s="4">
        <v>3.185214E-3</v>
      </c>
      <c r="S677" s="4">
        <v>3.185214E-3</v>
      </c>
      <c r="T677" s="4">
        <v>3.8391370000000001E-2</v>
      </c>
      <c r="U677" s="4">
        <v>3.8391370000000001E-2</v>
      </c>
    </row>
    <row r="678" spans="1:21" x14ac:dyDescent="0.35">
      <c r="A678" s="4">
        <f t="shared" si="27"/>
        <v>149.75</v>
      </c>
      <c r="B678" s="4">
        <f t="shared" si="27"/>
        <v>0.85200070000000006</v>
      </c>
      <c r="C678" s="4">
        <f t="shared" si="27"/>
        <v>0.1479993</v>
      </c>
      <c r="D678" s="4">
        <f t="shared" si="28"/>
        <v>-6.3047753599755011E-3</v>
      </c>
      <c r="E678" s="4">
        <f t="shared" si="29"/>
        <v>4.2138585000000006E-3</v>
      </c>
      <c r="H678" s="4">
        <v>149.75</v>
      </c>
      <c r="I678" s="4">
        <v>0.85200070000000006</v>
      </c>
      <c r="J678" s="4">
        <v>0.1479993</v>
      </c>
      <c r="K678" s="4">
        <v>0</v>
      </c>
      <c r="L678" s="4">
        <v>0</v>
      </c>
      <c r="M678" s="4">
        <v>0.85200070000000006</v>
      </c>
      <c r="N678" s="4">
        <v>0.1479993</v>
      </c>
      <c r="O678" s="4">
        <v>1</v>
      </c>
      <c r="Q678" s="4">
        <v>149.75</v>
      </c>
      <c r="R678" s="4">
        <v>3.186103E-3</v>
      </c>
      <c r="S678" s="4">
        <v>3.186103E-3</v>
      </c>
      <c r="T678" s="4">
        <v>3.8386179999999999E-2</v>
      </c>
      <c r="U678" s="4">
        <v>3.8386179999999999E-2</v>
      </c>
    </row>
    <row r="679" spans="1:21" x14ac:dyDescent="0.35">
      <c r="A679" s="4">
        <f t="shared" si="27"/>
        <v>150</v>
      </c>
      <c r="B679" s="4">
        <f t="shared" si="27"/>
        <v>0.85193799999999997</v>
      </c>
      <c r="C679" s="4">
        <f t="shared" si="27"/>
        <v>0.148062</v>
      </c>
      <c r="D679" s="4">
        <f t="shared" si="28"/>
        <v>-6.3069822078000003E-3</v>
      </c>
      <c r="E679" s="4">
        <f t="shared" si="29"/>
        <v>4.2160805000000003E-3</v>
      </c>
      <c r="H679" s="4">
        <v>150</v>
      </c>
      <c r="I679" s="4">
        <v>0.85193799999999997</v>
      </c>
      <c r="J679" s="4">
        <v>0.148062</v>
      </c>
      <c r="K679" s="4">
        <v>0</v>
      </c>
      <c r="L679" s="4">
        <v>0</v>
      </c>
      <c r="M679" s="4">
        <v>0.85193799999999997</v>
      </c>
      <c r="N679" s="4">
        <v>0.148062</v>
      </c>
      <c r="O679" s="4">
        <v>1</v>
      </c>
      <c r="Q679" s="4">
        <v>150</v>
      </c>
      <c r="R679" s="4">
        <v>3.1870190000000001E-3</v>
      </c>
      <c r="S679" s="4">
        <v>3.1870190000000001E-3</v>
      </c>
      <c r="T679" s="4">
        <v>3.8380820000000003E-2</v>
      </c>
      <c r="U679" s="4">
        <v>3.8380820000000003E-2</v>
      </c>
    </row>
    <row r="680" spans="1:21" x14ac:dyDescent="0.35">
      <c r="A680" s="4">
        <f t="shared" si="27"/>
        <v>150.25</v>
      </c>
      <c r="B680" s="4">
        <f t="shared" si="27"/>
        <v>0.85187330000000006</v>
      </c>
      <c r="C680" s="4">
        <f t="shared" si="27"/>
        <v>0.1481267</v>
      </c>
      <c r="D680" s="4">
        <f t="shared" si="28"/>
        <v>-6.3092590373555E-3</v>
      </c>
      <c r="E680" s="4">
        <f t="shared" si="29"/>
        <v>4.218373000000001E-3</v>
      </c>
      <c r="H680" s="4">
        <v>150.25</v>
      </c>
      <c r="I680" s="4">
        <v>0.85187330000000006</v>
      </c>
      <c r="J680" s="4">
        <v>0.1481267</v>
      </c>
      <c r="K680" s="4">
        <v>0</v>
      </c>
      <c r="L680" s="4">
        <v>0</v>
      </c>
      <c r="M680" s="4">
        <v>0.85187330000000006</v>
      </c>
      <c r="N680" s="4">
        <v>0.1481267</v>
      </c>
      <c r="O680" s="4">
        <v>1</v>
      </c>
      <c r="Q680" s="4">
        <v>150.25</v>
      </c>
      <c r="R680" s="4">
        <v>3.1879640000000002E-3</v>
      </c>
      <c r="S680" s="4">
        <v>3.1879640000000002E-3</v>
      </c>
      <c r="T680" s="4">
        <v>3.8375289999999999E-2</v>
      </c>
      <c r="U680" s="4">
        <v>3.8375289999999999E-2</v>
      </c>
    </row>
    <row r="681" spans="1:21" x14ac:dyDescent="0.35">
      <c r="A681" s="4">
        <f t="shared" si="27"/>
        <v>150.5</v>
      </c>
      <c r="B681" s="4">
        <f t="shared" si="27"/>
        <v>0.85180659999999997</v>
      </c>
      <c r="C681" s="4">
        <f t="shared" si="27"/>
        <v>0.1481934</v>
      </c>
      <c r="D681" s="4">
        <f t="shared" si="28"/>
        <v>-6.3116058098220008E-3</v>
      </c>
      <c r="E681" s="4">
        <f t="shared" si="29"/>
        <v>4.2207300000000024E-3</v>
      </c>
      <c r="H681" s="4">
        <v>150.5</v>
      </c>
      <c r="I681" s="4">
        <v>0.85180659999999997</v>
      </c>
      <c r="J681" s="4">
        <v>0.1481934</v>
      </c>
      <c r="K681" s="4">
        <v>0</v>
      </c>
      <c r="L681" s="4">
        <v>0</v>
      </c>
      <c r="M681" s="4">
        <v>0.85180659999999997</v>
      </c>
      <c r="N681" s="4">
        <v>0.1481934</v>
      </c>
      <c r="O681" s="4">
        <v>1</v>
      </c>
      <c r="Q681" s="4">
        <v>150.5</v>
      </c>
      <c r="R681" s="4">
        <v>3.1889399999999999E-3</v>
      </c>
      <c r="S681" s="4">
        <v>3.1889399999999999E-3</v>
      </c>
      <c r="T681" s="4">
        <v>3.8369599999999997E-2</v>
      </c>
      <c r="U681" s="4">
        <v>3.8369599999999997E-2</v>
      </c>
    </row>
    <row r="682" spans="1:21" x14ac:dyDescent="0.35">
      <c r="A682" s="4">
        <f t="shared" si="27"/>
        <v>150.75</v>
      </c>
      <c r="B682" s="4">
        <f t="shared" si="27"/>
        <v>0.85173770000000004</v>
      </c>
      <c r="C682" s="4">
        <f t="shared" si="27"/>
        <v>0.14826230000000001</v>
      </c>
      <c r="D682" s="4">
        <f t="shared" si="28"/>
        <v>-6.3140295199355014E-3</v>
      </c>
      <c r="E682" s="4">
        <f t="shared" si="29"/>
        <v>4.2231670000000034E-3</v>
      </c>
      <c r="H682" s="4">
        <v>150.75</v>
      </c>
      <c r="I682" s="4">
        <v>0.85173770000000004</v>
      </c>
      <c r="J682" s="4">
        <v>0.14826230000000001</v>
      </c>
      <c r="K682" s="4">
        <v>0</v>
      </c>
      <c r="L682" s="4">
        <v>0</v>
      </c>
      <c r="M682" s="4">
        <v>0.85173770000000004</v>
      </c>
      <c r="N682" s="4">
        <v>0.14826230000000001</v>
      </c>
      <c r="O682" s="4">
        <v>1</v>
      </c>
      <c r="Q682" s="4">
        <v>150.75</v>
      </c>
      <c r="R682" s="4">
        <v>3.1899459999999999E-3</v>
      </c>
      <c r="S682" s="4">
        <v>3.1899459999999999E-3</v>
      </c>
      <c r="T682" s="4">
        <v>3.8363719999999997E-2</v>
      </c>
      <c r="U682" s="4">
        <v>3.8363719999999997E-2</v>
      </c>
    </row>
    <row r="683" spans="1:21" x14ac:dyDescent="0.35">
      <c r="A683" s="4">
        <f t="shared" si="27"/>
        <v>151</v>
      </c>
      <c r="B683" s="4">
        <f t="shared" si="27"/>
        <v>0.8516667</v>
      </c>
      <c r="C683" s="4">
        <f t="shared" si="27"/>
        <v>0.1483333</v>
      </c>
      <c r="D683" s="4">
        <f t="shared" si="28"/>
        <v>-6.3165266055555001E-3</v>
      </c>
      <c r="E683" s="4">
        <f t="shared" si="29"/>
        <v>4.2256780000000001E-3</v>
      </c>
      <c r="H683" s="4">
        <v>151</v>
      </c>
      <c r="I683" s="4">
        <v>0.8516667</v>
      </c>
      <c r="J683" s="4">
        <v>0.1483333</v>
      </c>
      <c r="K683" s="4">
        <v>0</v>
      </c>
      <c r="L683" s="4">
        <v>0</v>
      </c>
      <c r="M683" s="4">
        <v>0.8516667</v>
      </c>
      <c r="N683" s="4">
        <v>0.1483333</v>
      </c>
      <c r="O683" s="4">
        <v>1</v>
      </c>
      <c r="Q683" s="4">
        <v>151</v>
      </c>
      <c r="R683" s="4">
        <v>3.190984E-3</v>
      </c>
      <c r="S683" s="4">
        <v>3.190984E-3</v>
      </c>
      <c r="T683" s="4">
        <v>3.8357660000000002E-2</v>
      </c>
      <c r="U683" s="4">
        <v>3.8357660000000002E-2</v>
      </c>
    </row>
    <row r="684" spans="1:21" x14ac:dyDescent="0.35">
      <c r="A684" s="4">
        <f t="shared" si="27"/>
        <v>151.25</v>
      </c>
      <c r="B684" s="4">
        <f t="shared" si="27"/>
        <v>0.8515935</v>
      </c>
      <c r="C684" s="4">
        <f t="shared" si="27"/>
        <v>0.1484065</v>
      </c>
      <c r="D684" s="4">
        <f t="shared" si="28"/>
        <v>-6.3191005378875004E-3</v>
      </c>
      <c r="E684" s="4">
        <f t="shared" si="29"/>
        <v>4.2282680000000003E-3</v>
      </c>
      <c r="H684" s="4">
        <v>151.25</v>
      </c>
      <c r="I684" s="4">
        <v>0.8515935</v>
      </c>
      <c r="J684" s="4">
        <v>0.1484065</v>
      </c>
      <c r="K684" s="4">
        <v>0</v>
      </c>
      <c r="L684" s="4">
        <v>0</v>
      </c>
      <c r="M684" s="4">
        <v>0.8515935</v>
      </c>
      <c r="N684" s="4">
        <v>0.1484065</v>
      </c>
      <c r="O684" s="4">
        <v>1</v>
      </c>
      <c r="Q684" s="4">
        <v>151.25</v>
      </c>
      <c r="R684" s="4">
        <v>3.1920540000000002E-3</v>
      </c>
      <c r="S684" s="4">
        <v>3.1920540000000002E-3</v>
      </c>
      <c r="T684" s="4">
        <v>3.8351410000000002E-2</v>
      </c>
      <c r="U684" s="4">
        <v>3.8351410000000002E-2</v>
      </c>
    </row>
    <row r="685" spans="1:21" x14ac:dyDescent="0.35">
      <c r="A685" s="4">
        <f t="shared" si="27"/>
        <v>151.5</v>
      </c>
      <c r="B685" s="4">
        <f t="shared" si="27"/>
        <v>0.851518</v>
      </c>
      <c r="C685" s="4">
        <f t="shared" si="27"/>
        <v>0.148482</v>
      </c>
      <c r="D685" s="4">
        <f t="shared" si="28"/>
        <v>-6.3217547838000003E-3</v>
      </c>
      <c r="E685" s="4">
        <f t="shared" si="29"/>
        <v>4.2309405000000022E-3</v>
      </c>
      <c r="H685" s="4">
        <v>151.5</v>
      </c>
      <c r="I685" s="4">
        <v>0.851518</v>
      </c>
      <c r="J685" s="4">
        <v>0.148482</v>
      </c>
      <c r="K685" s="4">
        <v>0</v>
      </c>
      <c r="L685" s="4">
        <v>0</v>
      </c>
      <c r="M685" s="4">
        <v>0.851518</v>
      </c>
      <c r="N685" s="4">
        <v>0.148482</v>
      </c>
      <c r="O685" s="4">
        <v>1</v>
      </c>
      <c r="Q685" s="4">
        <v>151.5</v>
      </c>
      <c r="R685" s="4">
        <v>3.1931590000000001E-3</v>
      </c>
      <c r="S685" s="4">
        <v>3.1931590000000001E-3</v>
      </c>
      <c r="T685" s="4">
        <v>3.8344959999999997E-2</v>
      </c>
      <c r="U685" s="4">
        <v>3.8344959999999997E-2</v>
      </c>
    </row>
    <row r="686" spans="1:21" x14ac:dyDescent="0.35">
      <c r="A686" s="4">
        <f t="shared" si="27"/>
        <v>151.75</v>
      </c>
      <c r="B686" s="4">
        <f t="shared" si="27"/>
        <v>0.85144010000000003</v>
      </c>
      <c r="C686" s="4">
        <f t="shared" si="27"/>
        <v>0.14855989999999999</v>
      </c>
      <c r="D686" s="4">
        <f t="shared" si="28"/>
        <v>-6.3244928055995004E-3</v>
      </c>
      <c r="E686" s="4">
        <f t="shared" si="29"/>
        <v>4.2336960000000021E-3</v>
      </c>
      <c r="H686" s="4">
        <v>151.75</v>
      </c>
      <c r="I686" s="4">
        <v>0.85144010000000003</v>
      </c>
      <c r="J686" s="4">
        <v>0.14855989999999999</v>
      </c>
      <c r="K686" s="4">
        <v>0</v>
      </c>
      <c r="L686" s="4">
        <v>0</v>
      </c>
      <c r="M686" s="4">
        <v>0.85144010000000003</v>
      </c>
      <c r="N686" s="4">
        <v>0.14855989999999999</v>
      </c>
      <c r="O686" s="4">
        <v>1</v>
      </c>
      <c r="Q686" s="4">
        <v>151.75</v>
      </c>
      <c r="R686" s="4">
        <v>3.1942979999999999E-3</v>
      </c>
      <c r="S686" s="4">
        <v>3.1942979999999999E-3</v>
      </c>
      <c r="T686" s="4">
        <v>3.833831E-2</v>
      </c>
      <c r="U686" s="4">
        <v>3.833831E-2</v>
      </c>
    </row>
    <row r="687" spans="1:21" x14ac:dyDescent="0.35">
      <c r="A687" s="4">
        <f t="shared" si="27"/>
        <v>152</v>
      </c>
      <c r="B687" s="4">
        <f t="shared" si="27"/>
        <v>0.8513598</v>
      </c>
      <c r="C687" s="4">
        <f t="shared" si="27"/>
        <v>0.1486402</v>
      </c>
      <c r="D687" s="4">
        <f t="shared" si="28"/>
        <v>-6.3273145471980001E-3</v>
      </c>
      <c r="E687" s="4">
        <f t="shared" si="29"/>
        <v>4.2365330000000041E-3</v>
      </c>
      <c r="H687" s="4">
        <v>152</v>
      </c>
      <c r="I687" s="4">
        <v>0.8513598</v>
      </c>
      <c r="J687" s="4">
        <v>0.1486402</v>
      </c>
      <c r="K687" s="4">
        <v>0</v>
      </c>
      <c r="L687" s="4">
        <v>0</v>
      </c>
      <c r="M687" s="4">
        <v>0.8513598</v>
      </c>
      <c r="N687" s="4">
        <v>0.1486402</v>
      </c>
      <c r="O687" s="4">
        <v>1</v>
      </c>
      <c r="Q687" s="4">
        <v>152</v>
      </c>
      <c r="R687" s="4">
        <v>3.1954739999999998E-3</v>
      </c>
      <c r="S687" s="4">
        <v>3.1954739999999998E-3</v>
      </c>
      <c r="T687" s="4">
        <v>3.8331459999999998E-2</v>
      </c>
      <c r="U687" s="4">
        <v>3.8331459999999998E-2</v>
      </c>
    </row>
    <row r="688" spans="1:21" x14ac:dyDescent="0.35">
      <c r="A688" s="4">
        <f t="shared" si="27"/>
        <v>152.25</v>
      </c>
      <c r="B688" s="4">
        <f t="shared" si="27"/>
        <v>0.85127699999999995</v>
      </c>
      <c r="C688" s="4">
        <f t="shared" si="27"/>
        <v>0.14872299999999999</v>
      </c>
      <c r="D688" s="4">
        <f t="shared" si="28"/>
        <v>-6.3302234635499999E-3</v>
      </c>
      <c r="E688" s="4">
        <f t="shared" si="29"/>
        <v>4.2394620000000029E-3</v>
      </c>
      <c r="H688" s="4">
        <v>152.25</v>
      </c>
      <c r="I688" s="4">
        <v>0.85127699999999995</v>
      </c>
      <c r="J688" s="4">
        <v>0.14872299999999999</v>
      </c>
      <c r="K688" s="4">
        <v>0</v>
      </c>
      <c r="L688" s="4">
        <v>0</v>
      </c>
      <c r="M688" s="4">
        <v>0.85127699999999995</v>
      </c>
      <c r="N688" s="4">
        <v>0.14872299999999999</v>
      </c>
      <c r="O688" s="4">
        <v>1</v>
      </c>
      <c r="Q688" s="4">
        <v>152.25</v>
      </c>
      <c r="R688" s="4">
        <v>3.1966859999999998E-3</v>
      </c>
      <c r="S688" s="4">
        <v>3.1966859999999998E-3</v>
      </c>
      <c r="T688" s="4">
        <v>3.832439E-2</v>
      </c>
      <c r="U688" s="4">
        <v>3.832439E-2</v>
      </c>
    </row>
    <row r="689" spans="1:21" x14ac:dyDescent="0.35">
      <c r="A689" s="4">
        <f t="shared" si="27"/>
        <v>152.5</v>
      </c>
      <c r="B689" s="4">
        <f t="shared" si="27"/>
        <v>0.85119160000000005</v>
      </c>
      <c r="C689" s="4">
        <f t="shared" si="27"/>
        <v>0.14880840000000001</v>
      </c>
      <c r="D689" s="4">
        <f t="shared" si="28"/>
        <v>-6.3332230044720016E-3</v>
      </c>
      <c r="E689" s="4">
        <f t="shared" si="29"/>
        <v>4.2424815000000025E-3</v>
      </c>
      <c r="H689" s="4">
        <v>152.5</v>
      </c>
      <c r="I689" s="4">
        <v>0.85119160000000005</v>
      </c>
      <c r="J689" s="4">
        <v>0.14880840000000001</v>
      </c>
      <c r="K689" s="4">
        <v>0</v>
      </c>
      <c r="L689" s="4">
        <v>0</v>
      </c>
      <c r="M689" s="4">
        <v>0.85119160000000005</v>
      </c>
      <c r="N689" s="4">
        <v>0.14880840000000001</v>
      </c>
      <c r="O689" s="4">
        <v>1</v>
      </c>
      <c r="Q689" s="4">
        <v>152.5</v>
      </c>
      <c r="R689" s="4">
        <v>3.1979370000000001E-3</v>
      </c>
      <c r="S689" s="4">
        <v>3.1979370000000001E-3</v>
      </c>
      <c r="T689" s="4">
        <v>3.83171E-2</v>
      </c>
      <c r="U689" s="4">
        <v>3.83171E-2</v>
      </c>
    </row>
    <row r="690" spans="1:21" x14ac:dyDescent="0.35">
      <c r="A690" s="4">
        <f t="shared" si="27"/>
        <v>152.75</v>
      </c>
      <c r="B690" s="4">
        <f t="shared" si="27"/>
        <v>0.85110350000000001</v>
      </c>
      <c r="C690" s="4">
        <f t="shared" si="27"/>
        <v>0.14889649999999999</v>
      </c>
      <c r="D690" s="4">
        <f t="shared" si="28"/>
        <v>-6.3363166143874999E-3</v>
      </c>
      <c r="E690" s="4">
        <f t="shared" si="29"/>
        <v>4.2455960000000008E-3</v>
      </c>
      <c r="H690" s="4">
        <v>152.75</v>
      </c>
      <c r="I690" s="4">
        <v>0.85110350000000001</v>
      </c>
      <c r="J690" s="4">
        <v>0.14889649999999999</v>
      </c>
      <c r="K690" s="4">
        <v>0</v>
      </c>
      <c r="L690" s="4">
        <v>0</v>
      </c>
      <c r="M690" s="4">
        <v>0.85110350000000001</v>
      </c>
      <c r="N690" s="4">
        <v>0.14889649999999999</v>
      </c>
      <c r="O690" s="4">
        <v>1</v>
      </c>
      <c r="Q690" s="4">
        <v>152.75</v>
      </c>
      <c r="R690" s="4">
        <v>3.1992280000000001E-3</v>
      </c>
      <c r="S690" s="4">
        <v>3.1992280000000001E-3</v>
      </c>
      <c r="T690" s="4">
        <v>3.8309580000000003E-2</v>
      </c>
      <c r="U690" s="4">
        <v>3.8309580000000003E-2</v>
      </c>
    </row>
    <row r="691" spans="1:21" x14ac:dyDescent="0.35">
      <c r="A691" s="4">
        <f t="shared" si="27"/>
        <v>153</v>
      </c>
      <c r="B691" s="4">
        <f t="shared" si="27"/>
        <v>0.85101260000000001</v>
      </c>
      <c r="C691" s="4">
        <f t="shared" si="27"/>
        <v>0.14898739999999999</v>
      </c>
      <c r="D691" s="4">
        <f t="shared" si="28"/>
        <v>-6.3395077320620007E-3</v>
      </c>
      <c r="E691" s="4">
        <f t="shared" si="29"/>
        <v>4.2488105000000019E-3</v>
      </c>
      <c r="H691" s="4">
        <v>153</v>
      </c>
      <c r="I691" s="4">
        <v>0.85101260000000001</v>
      </c>
      <c r="J691" s="4">
        <v>0.14898739999999999</v>
      </c>
      <c r="K691" s="4">
        <v>0</v>
      </c>
      <c r="L691" s="4">
        <v>0</v>
      </c>
      <c r="M691" s="4">
        <v>0.85101260000000001</v>
      </c>
      <c r="N691" s="4">
        <v>0.14898739999999999</v>
      </c>
      <c r="O691" s="4">
        <v>1</v>
      </c>
      <c r="Q691" s="4">
        <v>153</v>
      </c>
      <c r="R691" s="4">
        <v>3.200559E-3</v>
      </c>
      <c r="S691" s="4">
        <v>3.200559E-3</v>
      </c>
      <c r="T691" s="4">
        <v>3.830182E-2</v>
      </c>
      <c r="U691" s="4">
        <v>3.830182E-2</v>
      </c>
    </row>
    <row r="692" spans="1:21" x14ac:dyDescent="0.35">
      <c r="A692" s="4">
        <f t="shared" si="27"/>
        <v>153.25</v>
      </c>
      <c r="B692" s="4">
        <f t="shared" si="27"/>
        <v>0.85091890000000003</v>
      </c>
      <c r="C692" s="4">
        <f t="shared" si="27"/>
        <v>0.14908109999999999</v>
      </c>
      <c r="D692" s="4">
        <f t="shared" si="28"/>
        <v>-6.3427962811395001E-3</v>
      </c>
      <c r="E692" s="4">
        <f t="shared" si="29"/>
        <v>4.252124000000003E-3</v>
      </c>
      <c r="H692" s="4">
        <v>153.25</v>
      </c>
      <c r="I692" s="4">
        <v>0.85091890000000003</v>
      </c>
      <c r="J692" s="4">
        <v>0.14908109999999999</v>
      </c>
      <c r="K692" s="4">
        <v>0</v>
      </c>
      <c r="L692" s="4">
        <v>0</v>
      </c>
      <c r="M692" s="4">
        <v>0.85091890000000003</v>
      </c>
      <c r="N692" s="4">
        <v>0.14908109999999999</v>
      </c>
      <c r="O692" s="4">
        <v>1</v>
      </c>
      <c r="Q692" s="4">
        <v>153.25</v>
      </c>
      <c r="R692" s="4">
        <v>3.2019320000000002E-3</v>
      </c>
      <c r="S692" s="4">
        <v>3.2019320000000002E-3</v>
      </c>
      <c r="T692" s="4">
        <v>3.8293819999999999E-2</v>
      </c>
      <c r="U692" s="4">
        <v>3.8293819999999999E-2</v>
      </c>
    </row>
    <row r="693" spans="1:21" x14ac:dyDescent="0.35">
      <c r="A693" s="4">
        <f t="shared" si="27"/>
        <v>153.5</v>
      </c>
      <c r="B693" s="4">
        <f t="shared" si="27"/>
        <v>0.85082230000000003</v>
      </c>
      <c r="C693" s="4">
        <f t="shared" si="27"/>
        <v>0.1491777</v>
      </c>
      <c r="D693" s="4">
        <f t="shared" si="28"/>
        <v>-6.3461856911355002E-3</v>
      </c>
      <c r="E693" s="4">
        <f t="shared" si="29"/>
        <v>4.255535500000001E-3</v>
      </c>
      <c r="H693" s="4">
        <v>153.5</v>
      </c>
      <c r="I693" s="4">
        <v>0.85082230000000003</v>
      </c>
      <c r="J693" s="4">
        <v>0.1491777</v>
      </c>
      <c r="K693" s="4">
        <v>0</v>
      </c>
      <c r="L693" s="4">
        <v>0</v>
      </c>
      <c r="M693" s="4">
        <v>0.85082230000000003</v>
      </c>
      <c r="N693" s="4">
        <v>0.1491777</v>
      </c>
      <c r="O693" s="4">
        <v>1</v>
      </c>
      <c r="Q693" s="4">
        <v>153.5</v>
      </c>
      <c r="R693" s="4">
        <v>3.2033489999999999E-3</v>
      </c>
      <c r="S693" s="4">
        <v>3.2033489999999999E-3</v>
      </c>
      <c r="T693" s="4">
        <v>3.828558E-2</v>
      </c>
      <c r="U693" s="4">
        <v>3.828558E-2</v>
      </c>
    </row>
    <row r="694" spans="1:21" x14ac:dyDescent="0.35">
      <c r="A694" s="4">
        <f t="shared" si="27"/>
        <v>153.75</v>
      </c>
      <c r="B694" s="4">
        <f t="shared" si="27"/>
        <v>0.8507226</v>
      </c>
      <c r="C694" s="4">
        <f t="shared" si="27"/>
        <v>0.1492774</v>
      </c>
      <c r="D694" s="4">
        <f t="shared" si="28"/>
        <v>-6.3496828924620007E-3</v>
      </c>
      <c r="E694" s="4">
        <f t="shared" si="29"/>
        <v>4.2590594999999988E-3</v>
      </c>
      <c r="H694" s="4">
        <v>153.75</v>
      </c>
      <c r="I694" s="4">
        <v>0.8507226</v>
      </c>
      <c r="J694" s="4">
        <v>0.1492774</v>
      </c>
      <c r="K694" s="4">
        <v>0</v>
      </c>
      <c r="L694" s="4">
        <v>0</v>
      </c>
      <c r="M694" s="4">
        <v>0.8507226</v>
      </c>
      <c r="N694" s="4">
        <v>0.1492774</v>
      </c>
      <c r="O694" s="4">
        <v>1</v>
      </c>
      <c r="Q694" s="4">
        <v>153.75</v>
      </c>
      <c r="R694" s="4">
        <v>3.2048110000000001E-3</v>
      </c>
      <c r="S694" s="4">
        <v>3.2048110000000001E-3</v>
      </c>
      <c r="T694" s="4">
        <v>3.8277070000000003E-2</v>
      </c>
      <c r="U694" s="4">
        <v>3.8277070000000003E-2</v>
      </c>
    </row>
    <row r="695" spans="1:21" x14ac:dyDescent="0.35">
      <c r="A695" s="4">
        <f t="shared" si="27"/>
        <v>154</v>
      </c>
      <c r="B695" s="4">
        <f t="shared" si="27"/>
        <v>0.85061989999999998</v>
      </c>
      <c r="C695" s="4">
        <f t="shared" si="27"/>
        <v>0.14938009999999999</v>
      </c>
      <c r="D695" s="4">
        <f t="shared" si="28"/>
        <v>-6.3532842861994997E-3</v>
      </c>
      <c r="E695" s="4">
        <f t="shared" si="29"/>
        <v>4.2626855000000019E-3</v>
      </c>
      <c r="H695" s="4">
        <v>154</v>
      </c>
      <c r="I695" s="4">
        <v>0.85061989999999998</v>
      </c>
      <c r="J695" s="4">
        <v>0.14938009999999999</v>
      </c>
      <c r="K695" s="4">
        <v>0</v>
      </c>
      <c r="L695" s="4">
        <v>0</v>
      </c>
      <c r="M695" s="4">
        <v>0.85061989999999998</v>
      </c>
      <c r="N695" s="4">
        <v>0.14938009999999999</v>
      </c>
      <c r="O695" s="4">
        <v>1</v>
      </c>
      <c r="Q695" s="4">
        <v>154</v>
      </c>
      <c r="R695" s="4">
        <v>3.206319E-3</v>
      </c>
      <c r="S695" s="4">
        <v>3.206319E-3</v>
      </c>
      <c r="T695" s="4">
        <v>3.826831E-2</v>
      </c>
      <c r="U695" s="4">
        <v>3.826831E-2</v>
      </c>
    </row>
    <row r="696" spans="1:21" x14ac:dyDescent="0.35">
      <c r="A696" s="4">
        <f t="shared" si="27"/>
        <v>154.25</v>
      </c>
      <c r="B696" s="4">
        <f t="shared" si="27"/>
        <v>0.85051390000000004</v>
      </c>
      <c r="C696" s="4">
        <f t="shared" si="27"/>
        <v>0.14948610000000001</v>
      </c>
      <c r="D696" s="4">
        <f t="shared" si="28"/>
        <v>-6.3570002953395009E-3</v>
      </c>
      <c r="E696" s="4">
        <f t="shared" si="29"/>
        <v>4.266433E-3</v>
      </c>
      <c r="H696" s="4">
        <v>154.25</v>
      </c>
      <c r="I696" s="4">
        <v>0.85051390000000004</v>
      </c>
      <c r="J696" s="4">
        <v>0.14948610000000001</v>
      </c>
      <c r="K696" s="4">
        <v>0</v>
      </c>
      <c r="L696" s="4">
        <v>0</v>
      </c>
      <c r="M696" s="4">
        <v>0.85051390000000004</v>
      </c>
      <c r="N696" s="4">
        <v>0.14948610000000001</v>
      </c>
      <c r="O696" s="4">
        <v>1</v>
      </c>
      <c r="Q696" s="4">
        <v>154.25</v>
      </c>
      <c r="R696" s="4">
        <v>3.2078739999999999E-3</v>
      </c>
      <c r="S696" s="4">
        <v>3.2078739999999999E-3</v>
      </c>
      <c r="T696" s="4">
        <v>3.8259260000000003E-2</v>
      </c>
      <c r="U696" s="4">
        <v>3.8259260000000003E-2</v>
      </c>
    </row>
    <row r="697" spans="1:21" x14ac:dyDescent="0.35">
      <c r="A697" s="4">
        <f t="shared" si="27"/>
        <v>154.5</v>
      </c>
      <c r="B697" s="4">
        <f t="shared" si="27"/>
        <v>0.85040459999999995</v>
      </c>
      <c r="C697" s="4">
        <f t="shared" si="27"/>
        <v>0.14959539999999999</v>
      </c>
      <c r="D697" s="4">
        <f t="shared" si="28"/>
        <v>-6.3608308149419998E-3</v>
      </c>
      <c r="E697" s="4">
        <f t="shared" si="29"/>
        <v>4.2702904999999992E-3</v>
      </c>
      <c r="H697" s="4">
        <v>154.5</v>
      </c>
      <c r="I697" s="4">
        <v>0.85040459999999995</v>
      </c>
      <c r="J697" s="4">
        <v>0.14959539999999999</v>
      </c>
      <c r="K697" s="4">
        <v>0</v>
      </c>
      <c r="L697" s="4">
        <v>0</v>
      </c>
      <c r="M697" s="4">
        <v>0.85040459999999995</v>
      </c>
      <c r="N697" s="4">
        <v>0.14959539999999999</v>
      </c>
      <c r="O697" s="4">
        <v>1</v>
      </c>
      <c r="Q697" s="4">
        <v>154.5</v>
      </c>
      <c r="R697" s="4">
        <v>3.2094789999999999E-3</v>
      </c>
      <c r="S697" s="4">
        <v>3.2094789999999999E-3</v>
      </c>
      <c r="T697" s="4">
        <v>3.8249940000000003E-2</v>
      </c>
      <c r="U697" s="4">
        <v>3.8249940000000003E-2</v>
      </c>
    </row>
    <row r="698" spans="1:21" x14ac:dyDescent="0.35">
      <c r="A698" s="4">
        <f t="shared" si="27"/>
        <v>154.75</v>
      </c>
      <c r="B698" s="4">
        <f t="shared" si="27"/>
        <v>0.85029189999999999</v>
      </c>
      <c r="C698" s="4">
        <f t="shared" si="27"/>
        <v>0.14970810000000001</v>
      </c>
      <c r="D698" s="4">
        <f t="shared" si="28"/>
        <v>-6.3647792397195004E-3</v>
      </c>
      <c r="E698" s="4">
        <f t="shared" si="29"/>
        <v>4.274273000000002E-3</v>
      </c>
      <c r="H698" s="4">
        <v>154.75</v>
      </c>
      <c r="I698" s="4">
        <v>0.85029189999999999</v>
      </c>
      <c r="J698" s="4">
        <v>0.14970810000000001</v>
      </c>
      <c r="K698" s="4">
        <v>0</v>
      </c>
      <c r="L698" s="4">
        <v>0</v>
      </c>
      <c r="M698" s="4">
        <v>0.85029189999999999</v>
      </c>
      <c r="N698" s="4">
        <v>0.14970810000000001</v>
      </c>
      <c r="O698" s="4">
        <v>1</v>
      </c>
      <c r="Q698" s="4">
        <v>154.75</v>
      </c>
      <c r="R698" s="4">
        <v>3.211134E-3</v>
      </c>
      <c r="S698" s="4">
        <v>3.211134E-3</v>
      </c>
      <c r="T698" s="4">
        <v>3.8240320000000001E-2</v>
      </c>
      <c r="U698" s="4">
        <v>3.8240320000000001E-2</v>
      </c>
    </row>
    <row r="699" spans="1:21" x14ac:dyDescent="0.35">
      <c r="A699" s="4">
        <f t="shared" si="27"/>
        <v>155</v>
      </c>
      <c r="B699" s="4">
        <f t="shared" si="27"/>
        <v>0.85017560000000003</v>
      </c>
      <c r="C699" s="4">
        <f t="shared" si="27"/>
        <v>0.1498244</v>
      </c>
      <c r="D699" s="4">
        <f t="shared" si="28"/>
        <v>-6.3688524582320005E-3</v>
      </c>
      <c r="E699" s="4">
        <f t="shared" si="29"/>
        <v>4.2783790000000023E-3</v>
      </c>
      <c r="H699" s="4">
        <v>155</v>
      </c>
      <c r="I699" s="4">
        <v>0.85017560000000003</v>
      </c>
      <c r="J699" s="4">
        <v>0.1498244</v>
      </c>
      <c r="K699" s="4">
        <v>0</v>
      </c>
      <c r="L699" s="4">
        <v>0</v>
      </c>
      <c r="M699" s="4">
        <v>0.85017560000000003</v>
      </c>
      <c r="N699" s="4">
        <v>0.1498244</v>
      </c>
      <c r="O699" s="4">
        <v>1</v>
      </c>
      <c r="Q699" s="4">
        <v>155</v>
      </c>
      <c r="R699" s="4">
        <v>3.212842E-3</v>
      </c>
      <c r="S699" s="4">
        <v>3.212842E-3</v>
      </c>
      <c r="T699" s="4">
        <v>3.8230399999999998E-2</v>
      </c>
      <c r="U699" s="4">
        <v>3.8230399999999998E-2</v>
      </c>
    </row>
    <row r="700" spans="1:21" x14ac:dyDescent="0.35">
      <c r="A700" s="4">
        <f t="shared" si="27"/>
        <v>155.25</v>
      </c>
      <c r="B700" s="4">
        <f t="shared" si="27"/>
        <v>0.85005569999999997</v>
      </c>
      <c r="C700" s="4">
        <f t="shared" si="27"/>
        <v>0.1499443</v>
      </c>
      <c r="D700" s="4">
        <f t="shared" si="28"/>
        <v>-6.3730503448755004E-3</v>
      </c>
      <c r="E700" s="4">
        <f t="shared" si="29"/>
        <v>4.2826080000000002E-3</v>
      </c>
      <c r="H700" s="4">
        <v>155.25</v>
      </c>
      <c r="I700" s="4">
        <v>0.85005569999999997</v>
      </c>
      <c r="J700" s="4">
        <v>0.1499443</v>
      </c>
      <c r="K700" s="4">
        <v>0</v>
      </c>
      <c r="L700" s="4">
        <v>0</v>
      </c>
      <c r="M700" s="4">
        <v>0.85005569999999997</v>
      </c>
      <c r="N700" s="4">
        <v>0.1499443</v>
      </c>
      <c r="O700" s="4">
        <v>1</v>
      </c>
      <c r="Q700" s="4">
        <v>155.25</v>
      </c>
      <c r="R700" s="4">
        <v>3.2146039999999998E-3</v>
      </c>
      <c r="S700" s="4">
        <v>3.2146039999999998E-3</v>
      </c>
      <c r="T700" s="4">
        <v>3.8220179999999999E-2</v>
      </c>
      <c r="U700" s="4">
        <v>3.8220179999999999E-2</v>
      </c>
    </row>
    <row r="701" spans="1:21" x14ac:dyDescent="0.35">
      <c r="A701" s="4">
        <f t="shared" si="27"/>
        <v>155.5</v>
      </c>
      <c r="B701" s="4">
        <f t="shared" si="27"/>
        <v>0.84993209999999997</v>
      </c>
      <c r="C701" s="4">
        <f t="shared" si="27"/>
        <v>0.1500679</v>
      </c>
      <c r="D701" s="4">
        <f t="shared" si="28"/>
        <v>-6.3773762694795001E-3</v>
      </c>
      <c r="E701" s="4">
        <f t="shared" si="29"/>
        <v>4.286973999999999E-3</v>
      </c>
      <c r="H701" s="4">
        <v>155.5</v>
      </c>
      <c r="I701" s="4">
        <v>0.84993209999999997</v>
      </c>
      <c r="J701" s="4">
        <v>0.1500679</v>
      </c>
      <c r="K701" s="4">
        <v>0</v>
      </c>
      <c r="L701" s="4">
        <v>0</v>
      </c>
      <c r="M701" s="4">
        <v>0.84993209999999997</v>
      </c>
      <c r="N701" s="4">
        <v>0.1500679</v>
      </c>
      <c r="O701" s="4">
        <v>1</v>
      </c>
      <c r="Q701" s="4">
        <v>155.5</v>
      </c>
      <c r="R701" s="4">
        <v>3.216422E-3</v>
      </c>
      <c r="S701" s="4">
        <v>3.216422E-3</v>
      </c>
      <c r="T701" s="4">
        <v>3.8209630000000001E-2</v>
      </c>
      <c r="U701" s="4">
        <v>3.8209630000000001E-2</v>
      </c>
    </row>
    <row r="702" spans="1:21" x14ac:dyDescent="0.35">
      <c r="A702" s="4">
        <f t="shared" si="27"/>
        <v>155.75</v>
      </c>
      <c r="B702" s="4">
        <f t="shared" si="27"/>
        <v>0.84980460000000002</v>
      </c>
      <c r="C702" s="4">
        <f t="shared" si="27"/>
        <v>0.15019540000000001</v>
      </c>
      <c r="D702" s="4">
        <f t="shared" si="28"/>
        <v>-6.3818370909420009E-3</v>
      </c>
      <c r="E702" s="4">
        <f t="shared" si="29"/>
        <v>4.2914715000000013E-3</v>
      </c>
      <c r="H702" s="4">
        <v>155.75</v>
      </c>
      <c r="I702" s="4">
        <v>0.84980460000000002</v>
      </c>
      <c r="J702" s="4">
        <v>0.15019540000000001</v>
      </c>
      <c r="K702" s="4">
        <v>0</v>
      </c>
      <c r="L702" s="4">
        <v>0</v>
      </c>
      <c r="M702" s="4">
        <v>0.84980460000000002</v>
      </c>
      <c r="N702" s="4">
        <v>0.15019540000000001</v>
      </c>
      <c r="O702" s="4">
        <v>1</v>
      </c>
      <c r="Q702" s="4">
        <v>155.75</v>
      </c>
      <c r="R702" s="4">
        <v>3.2182970000000002E-3</v>
      </c>
      <c r="S702" s="4">
        <v>3.2182970000000002E-3</v>
      </c>
      <c r="T702" s="4">
        <v>3.8198759999999998E-2</v>
      </c>
      <c r="U702" s="4">
        <v>3.8198759999999998E-2</v>
      </c>
    </row>
    <row r="703" spans="1:21" x14ac:dyDescent="0.35">
      <c r="A703" s="4">
        <f t="shared" si="27"/>
        <v>156</v>
      </c>
      <c r="B703" s="4">
        <f t="shared" si="27"/>
        <v>0.84967320000000002</v>
      </c>
      <c r="C703" s="4">
        <f t="shared" si="27"/>
        <v>0.15032680000000001</v>
      </c>
      <c r="D703" s="4">
        <f t="shared" si="28"/>
        <v>-6.3864326600880017E-3</v>
      </c>
      <c r="E703" s="4">
        <f t="shared" si="29"/>
        <v>4.2961095000000026E-3</v>
      </c>
      <c r="H703" s="4">
        <v>156</v>
      </c>
      <c r="I703" s="4">
        <v>0.84967320000000002</v>
      </c>
      <c r="J703" s="4">
        <v>0.15032680000000001</v>
      </c>
      <c r="K703" s="4">
        <v>0</v>
      </c>
      <c r="L703" s="4">
        <v>0</v>
      </c>
      <c r="M703" s="4">
        <v>0.84967320000000002</v>
      </c>
      <c r="N703" s="4">
        <v>0.15032680000000001</v>
      </c>
      <c r="O703" s="4">
        <v>1</v>
      </c>
      <c r="Q703" s="4">
        <v>156</v>
      </c>
      <c r="R703" s="4">
        <v>3.220231E-3</v>
      </c>
      <c r="S703" s="4">
        <v>3.220231E-3</v>
      </c>
      <c r="T703" s="4">
        <v>3.8187550000000001E-2</v>
      </c>
      <c r="U703" s="4">
        <v>3.8187550000000001E-2</v>
      </c>
    </row>
    <row r="704" spans="1:21" x14ac:dyDescent="0.35">
      <c r="A704" s="4">
        <f t="shared" si="27"/>
        <v>156.25</v>
      </c>
      <c r="B704" s="4">
        <f t="shared" si="27"/>
        <v>0.8495376</v>
      </c>
      <c r="C704" s="4">
        <f t="shared" si="27"/>
        <v>0.1504624</v>
      </c>
      <c r="D704" s="4">
        <f t="shared" si="28"/>
        <v>-6.3911733093120005E-3</v>
      </c>
      <c r="E704" s="4">
        <f t="shared" si="29"/>
        <v>4.3008920000000006E-3</v>
      </c>
      <c r="H704" s="4">
        <v>156.25</v>
      </c>
      <c r="I704" s="4">
        <v>0.8495376</v>
      </c>
      <c r="J704" s="4">
        <v>0.1504624</v>
      </c>
      <c r="K704" s="4">
        <v>0</v>
      </c>
      <c r="L704" s="4">
        <v>0</v>
      </c>
      <c r="M704" s="4">
        <v>0.8495376</v>
      </c>
      <c r="N704" s="4">
        <v>0.1504624</v>
      </c>
      <c r="O704" s="4">
        <v>1</v>
      </c>
      <c r="Q704" s="4">
        <v>156.25</v>
      </c>
      <c r="R704" s="4">
        <v>3.2222259999999999E-3</v>
      </c>
      <c r="S704" s="4">
        <v>3.2222259999999999E-3</v>
      </c>
      <c r="T704" s="4">
        <v>3.817599E-2</v>
      </c>
      <c r="U704" s="4">
        <v>3.817599E-2</v>
      </c>
    </row>
    <row r="705" spans="1:21" x14ac:dyDescent="0.35">
      <c r="A705" s="4">
        <f t="shared" si="27"/>
        <v>156.5</v>
      </c>
      <c r="B705" s="4">
        <f t="shared" si="27"/>
        <v>0.84939779999999998</v>
      </c>
      <c r="C705" s="4">
        <f t="shared" si="27"/>
        <v>0.15060219999999999</v>
      </c>
      <c r="D705" s="4">
        <f t="shared" si="28"/>
        <v>-6.3960588677580005E-3</v>
      </c>
      <c r="E705" s="4">
        <f t="shared" si="29"/>
        <v>4.3058225000000006E-3</v>
      </c>
      <c r="H705" s="4">
        <v>156.5</v>
      </c>
      <c r="I705" s="4">
        <v>0.84939779999999998</v>
      </c>
      <c r="J705" s="4">
        <v>0.15060219999999999</v>
      </c>
      <c r="K705" s="4">
        <v>0</v>
      </c>
      <c r="L705" s="4">
        <v>0</v>
      </c>
      <c r="M705" s="4">
        <v>0.84939779999999998</v>
      </c>
      <c r="N705" s="4">
        <v>0.15060219999999999</v>
      </c>
      <c r="O705" s="4">
        <v>1</v>
      </c>
      <c r="Q705" s="4">
        <v>156.5</v>
      </c>
      <c r="R705" s="4">
        <v>3.2242849999999999E-3</v>
      </c>
      <c r="S705" s="4">
        <v>3.2242849999999999E-3</v>
      </c>
      <c r="T705" s="4">
        <v>3.8164070000000001E-2</v>
      </c>
      <c r="U705" s="4">
        <v>3.8164070000000001E-2</v>
      </c>
    </row>
    <row r="706" spans="1:21" x14ac:dyDescent="0.35">
      <c r="A706" s="4">
        <f t="shared" si="27"/>
        <v>156.75</v>
      </c>
      <c r="B706" s="4">
        <f t="shared" si="27"/>
        <v>0.8492537</v>
      </c>
      <c r="C706" s="4">
        <f t="shared" si="27"/>
        <v>0.1507463</v>
      </c>
      <c r="D706" s="4">
        <f t="shared" si="28"/>
        <v>-6.4010926518154997E-3</v>
      </c>
      <c r="E706" s="4">
        <f t="shared" si="29"/>
        <v>4.3109055E-3</v>
      </c>
      <c r="H706" s="4">
        <v>156.75</v>
      </c>
      <c r="I706" s="4">
        <v>0.8492537</v>
      </c>
      <c r="J706" s="4">
        <v>0.1507463</v>
      </c>
      <c r="K706" s="4">
        <v>0</v>
      </c>
      <c r="L706" s="4">
        <v>0</v>
      </c>
      <c r="M706" s="4">
        <v>0.8492537</v>
      </c>
      <c r="N706" s="4">
        <v>0.1507463</v>
      </c>
      <c r="O706" s="4">
        <v>1</v>
      </c>
      <c r="Q706" s="4">
        <v>156.75</v>
      </c>
      <c r="R706" s="4">
        <v>3.226409E-3</v>
      </c>
      <c r="S706" s="4">
        <v>3.226409E-3</v>
      </c>
      <c r="T706" s="4">
        <v>3.8151780000000003E-2</v>
      </c>
      <c r="U706" s="4">
        <v>3.8151780000000003E-2</v>
      </c>
    </row>
    <row r="707" spans="1:21" x14ac:dyDescent="0.35">
      <c r="A707" s="4">
        <f t="shared" si="27"/>
        <v>157</v>
      </c>
      <c r="B707" s="4">
        <f t="shared" si="27"/>
        <v>0.849105</v>
      </c>
      <c r="C707" s="4">
        <f t="shared" si="27"/>
        <v>0.150895</v>
      </c>
      <c r="D707" s="4">
        <f t="shared" si="28"/>
        <v>-6.4062849487500004E-3</v>
      </c>
      <c r="E707" s="4">
        <f t="shared" si="29"/>
        <v>4.316150500000001E-3</v>
      </c>
      <c r="H707" s="4">
        <v>157</v>
      </c>
      <c r="I707" s="4">
        <v>0.849105</v>
      </c>
      <c r="J707" s="4">
        <v>0.150895</v>
      </c>
      <c r="K707" s="4">
        <v>0</v>
      </c>
      <c r="L707" s="4">
        <v>0</v>
      </c>
      <c r="M707" s="4">
        <v>0.849105</v>
      </c>
      <c r="N707" s="4">
        <v>0.150895</v>
      </c>
      <c r="O707" s="4">
        <v>1</v>
      </c>
      <c r="Q707" s="4">
        <v>157</v>
      </c>
      <c r="R707" s="4">
        <v>3.228599E-3</v>
      </c>
      <c r="S707" s="4">
        <v>3.228599E-3</v>
      </c>
      <c r="T707" s="4">
        <v>3.8139100000000002E-2</v>
      </c>
      <c r="U707" s="4">
        <v>3.8139100000000002E-2</v>
      </c>
    </row>
    <row r="708" spans="1:21" x14ac:dyDescent="0.35">
      <c r="A708" s="4">
        <f t="shared" si="27"/>
        <v>157.25</v>
      </c>
      <c r="B708" s="4">
        <f t="shared" si="27"/>
        <v>0.84895169999999998</v>
      </c>
      <c r="C708" s="4">
        <f t="shared" si="27"/>
        <v>0.1510483</v>
      </c>
      <c r="D708" s="4">
        <f t="shared" si="28"/>
        <v>-6.4116355533555E-3</v>
      </c>
      <c r="E708" s="4">
        <f t="shared" si="29"/>
        <v>4.321555500000001E-3</v>
      </c>
      <c r="H708" s="4">
        <v>157.25</v>
      </c>
      <c r="I708" s="4">
        <v>0.84895169999999998</v>
      </c>
      <c r="J708" s="4">
        <v>0.1510483</v>
      </c>
      <c r="K708" s="4">
        <v>0</v>
      </c>
      <c r="L708" s="4">
        <v>0</v>
      </c>
      <c r="M708" s="4">
        <v>0.84895169999999998</v>
      </c>
      <c r="N708" s="4">
        <v>0.1510483</v>
      </c>
      <c r="O708" s="4">
        <v>1</v>
      </c>
      <c r="Q708" s="4">
        <v>157.25</v>
      </c>
      <c r="R708" s="4">
        <v>3.230859E-3</v>
      </c>
      <c r="S708" s="4">
        <v>3.230859E-3</v>
      </c>
      <c r="T708" s="4">
        <v>3.8126029999999998E-2</v>
      </c>
      <c r="U708" s="4">
        <v>3.8126029999999998E-2</v>
      </c>
    </row>
    <row r="709" spans="1:21" x14ac:dyDescent="0.35">
      <c r="A709" s="4">
        <f t="shared" si="27"/>
        <v>157.5</v>
      </c>
      <c r="B709" s="4">
        <f t="shared" si="27"/>
        <v>0.84879369999999998</v>
      </c>
      <c r="C709" s="4">
        <f t="shared" si="27"/>
        <v>0.15120629999999999</v>
      </c>
      <c r="D709" s="4">
        <f t="shared" si="28"/>
        <v>-6.4171477420155E-3</v>
      </c>
      <c r="E709" s="4">
        <f t="shared" si="29"/>
        <v>4.3271250000000046E-3</v>
      </c>
      <c r="H709" s="4">
        <v>157.5</v>
      </c>
      <c r="I709" s="4">
        <v>0.84879369999999998</v>
      </c>
      <c r="J709" s="4">
        <v>0.15120629999999999</v>
      </c>
      <c r="K709" s="4">
        <v>0</v>
      </c>
      <c r="L709" s="4">
        <v>0</v>
      </c>
      <c r="M709" s="4">
        <v>0.84879369999999998</v>
      </c>
      <c r="N709" s="4">
        <v>0.15120629999999999</v>
      </c>
      <c r="O709" s="4">
        <v>1</v>
      </c>
      <c r="Q709" s="4">
        <v>157.5</v>
      </c>
      <c r="R709" s="4">
        <v>3.2331899999999999E-3</v>
      </c>
      <c r="S709" s="4">
        <v>3.2331899999999999E-3</v>
      </c>
      <c r="T709" s="4">
        <v>3.8112559999999997E-2</v>
      </c>
      <c r="U709" s="4">
        <v>3.8112559999999997E-2</v>
      </c>
    </row>
    <row r="710" spans="1:21" x14ac:dyDescent="0.35">
      <c r="A710" s="4">
        <f t="shared" si="27"/>
        <v>157.75</v>
      </c>
      <c r="B710" s="4">
        <f t="shared" si="27"/>
        <v>0.84863069999999996</v>
      </c>
      <c r="C710" s="4">
        <f t="shared" si="27"/>
        <v>0.15136930000000001</v>
      </c>
      <c r="D710" s="4">
        <f t="shared" si="28"/>
        <v>-6.4228317508755002E-3</v>
      </c>
      <c r="E710" s="4">
        <f t="shared" si="29"/>
        <v>4.3328675000000004E-3</v>
      </c>
      <c r="H710" s="4">
        <v>157.75</v>
      </c>
      <c r="I710" s="4">
        <v>0.84863069999999996</v>
      </c>
      <c r="J710" s="4">
        <v>0.15136930000000001</v>
      </c>
      <c r="K710" s="4">
        <v>0</v>
      </c>
      <c r="L710" s="4">
        <v>0</v>
      </c>
      <c r="M710" s="4">
        <v>0.84863069999999996</v>
      </c>
      <c r="N710" s="4">
        <v>0.15136930000000001</v>
      </c>
      <c r="O710" s="4">
        <v>1</v>
      </c>
      <c r="Q710" s="4">
        <v>157.75</v>
      </c>
      <c r="R710" s="4">
        <v>3.235595E-3</v>
      </c>
      <c r="S710" s="4">
        <v>3.235595E-3</v>
      </c>
      <c r="T710" s="4">
        <v>3.8098670000000001E-2</v>
      </c>
      <c r="U710" s="4">
        <v>3.8098670000000001E-2</v>
      </c>
    </row>
    <row r="711" spans="1:21" x14ac:dyDescent="0.35">
      <c r="A711" s="4">
        <f t="shared" si="27"/>
        <v>158</v>
      </c>
      <c r="B711" s="4">
        <f t="shared" si="27"/>
        <v>0.84846259999999996</v>
      </c>
      <c r="C711" s="4">
        <f t="shared" si="27"/>
        <v>0.15153739999999999</v>
      </c>
      <c r="D711" s="4">
        <f t="shared" si="28"/>
        <v>-6.428690820062E-3</v>
      </c>
      <c r="E711" s="4">
        <f t="shared" si="29"/>
        <v>4.338792000000001E-3</v>
      </c>
      <c r="H711" s="4">
        <v>158</v>
      </c>
      <c r="I711" s="4">
        <v>0.84846259999999996</v>
      </c>
      <c r="J711" s="4">
        <v>0.15153739999999999</v>
      </c>
      <c r="K711" s="4">
        <v>0</v>
      </c>
      <c r="L711" s="4">
        <v>0</v>
      </c>
      <c r="M711" s="4">
        <v>0.84846259999999996</v>
      </c>
      <c r="N711" s="4">
        <v>0.15153739999999999</v>
      </c>
      <c r="O711" s="4">
        <v>1</v>
      </c>
      <c r="Q711" s="4">
        <v>158</v>
      </c>
      <c r="R711" s="4">
        <v>3.2380759999999999E-3</v>
      </c>
      <c r="S711" s="4">
        <v>3.2380759999999999E-3</v>
      </c>
      <c r="T711" s="4">
        <v>3.8084340000000001E-2</v>
      </c>
      <c r="U711" s="4">
        <v>3.8084340000000001E-2</v>
      </c>
    </row>
    <row r="712" spans="1:21" x14ac:dyDescent="0.35">
      <c r="A712" s="4">
        <f t="shared" si="27"/>
        <v>158.25</v>
      </c>
      <c r="B712" s="4">
        <f t="shared" si="27"/>
        <v>0.84828939999999997</v>
      </c>
      <c r="C712" s="4">
        <f t="shared" si="27"/>
        <v>0.1517106</v>
      </c>
      <c r="D712" s="4">
        <f t="shared" si="28"/>
        <v>-6.4347246923820009E-3</v>
      </c>
      <c r="E712" s="4">
        <f t="shared" si="29"/>
        <v>4.3448970000000038E-3</v>
      </c>
      <c r="H712" s="4">
        <v>158.25</v>
      </c>
      <c r="I712" s="4">
        <v>0.84828939999999997</v>
      </c>
      <c r="J712" s="4">
        <v>0.1517106</v>
      </c>
      <c r="K712" s="4">
        <v>0</v>
      </c>
      <c r="L712" s="4">
        <v>0</v>
      </c>
      <c r="M712" s="4">
        <v>0.84828939999999997</v>
      </c>
      <c r="N712" s="4">
        <v>0.1517106</v>
      </c>
      <c r="O712" s="4">
        <v>1</v>
      </c>
      <c r="Q712" s="4">
        <v>158.25</v>
      </c>
      <c r="R712" s="4">
        <v>3.2406359999999999E-3</v>
      </c>
      <c r="S712" s="4">
        <v>3.2406359999999999E-3</v>
      </c>
      <c r="T712" s="4">
        <v>3.8069569999999997E-2</v>
      </c>
      <c r="U712" s="4">
        <v>3.8069569999999997E-2</v>
      </c>
    </row>
    <row r="713" spans="1:21" x14ac:dyDescent="0.35">
      <c r="A713" s="4">
        <f t="shared" si="27"/>
        <v>158.5</v>
      </c>
      <c r="B713" s="4">
        <f t="shared" si="27"/>
        <v>0.8481107</v>
      </c>
      <c r="C713" s="4">
        <f t="shared" si="27"/>
        <v>0.1518893</v>
      </c>
      <c r="D713" s="4">
        <f t="shared" si="28"/>
        <v>-6.4409470272755003E-3</v>
      </c>
      <c r="E713" s="4">
        <f t="shared" si="29"/>
        <v>4.3511925000000035E-3</v>
      </c>
      <c r="H713" s="4">
        <v>158.5</v>
      </c>
      <c r="I713" s="4">
        <v>0.8481107</v>
      </c>
      <c r="J713" s="4">
        <v>0.1518893</v>
      </c>
      <c r="K713" s="4">
        <v>0</v>
      </c>
      <c r="L713" s="4">
        <v>0</v>
      </c>
      <c r="M713" s="4">
        <v>0.8481107</v>
      </c>
      <c r="N713" s="4">
        <v>0.1518893</v>
      </c>
      <c r="O713" s="4">
        <v>1</v>
      </c>
      <c r="Q713" s="4">
        <v>158.5</v>
      </c>
      <c r="R713" s="4">
        <v>3.2432749999999999E-3</v>
      </c>
      <c r="S713" s="4">
        <v>3.2432749999999999E-3</v>
      </c>
      <c r="T713" s="4">
        <v>3.8054339999999999E-2</v>
      </c>
      <c r="U713" s="4">
        <v>3.8054339999999999E-2</v>
      </c>
    </row>
    <row r="714" spans="1:21" x14ac:dyDescent="0.35">
      <c r="A714" s="4">
        <f t="shared" si="27"/>
        <v>158.75</v>
      </c>
      <c r="B714" s="4">
        <f t="shared" si="27"/>
        <v>0.84792639999999997</v>
      </c>
      <c r="C714" s="4">
        <f t="shared" si="27"/>
        <v>0.1520736</v>
      </c>
      <c r="D714" s="4">
        <f t="shared" si="28"/>
        <v>-6.4473610091520007E-3</v>
      </c>
      <c r="E714" s="4">
        <f t="shared" si="29"/>
        <v>4.3576805000000024E-3</v>
      </c>
      <c r="H714" s="4">
        <v>158.75</v>
      </c>
      <c r="I714" s="4">
        <v>0.84792639999999997</v>
      </c>
      <c r="J714" s="4">
        <v>0.1520736</v>
      </c>
      <c r="K714" s="4">
        <v>0</v>
      </c>
      <c r="L714" s="4">
        <v>0</v>
      </c>
      <c r="M714" s="4">
        <v>0.84792639999999997</v>
      </c>
      <c r="N714" s="4">
        <v>0.1520736</v>
      </c>
      <c r="O714" s="4">
        <v>1</v>
      </c>
      <c r="Q714" s="4">
        <v>158.75</v>
      </c>
      <c r="R714" s="4">
        <v>3.2459989999999998E-3</v>
      </c>
      <c r="S714" s="4">
        <v>3.2459989999999998E-3</v>
      </c>
      <c r="T714" s="4">
        <v>3.8038639999999999E-2</v>
      </c>
      <c r="U714" s="4">
        <v>3.8038639999999999E-2</v>
      </c>
    </row>
    <row r="715" spans="1:21" x14ac:dyDescent="0.35">
      <c r="A715" s="4">
        <f t="shared" si="27"/>
        <v>159</v>
      </c>
      <c r="B715" s="4">
        <f t="shared" si="27"/>
        <v>0.8477365</v>
      </c>
      <c r="C715" s="4">
        <f t="shared" si="27"/>
        <v>0.1522635</v>
      </c>
      <c r="D715" s="4">
        <f t="shared" si="28"/>
        <v>-6.4539663283875006E-3</v>
      </c>
      <c r="E715" s="4">
        <f t="shared" si="29"/>
        <v>4.3643660000000015E-3</v>
      </c>
      <c r="H715" s="4">
        <v>159</v>
      </c>
      <c r="I715" s="4">
        <v>0.8477365</v>
      </c>
      <c r="J715" s="4">
        <v>0.1522635</v>
      </c>
      <c r="K715" s="4">
        <v>0</v>
      </c>
      <c r="L715" s="4">
        <v>0</v>
      </c>
      <c r="M715" s="4">
        <v>0.8477365</v>
      </c>
      <c r="N715" s="4">
        <v>0.1522635</v>
      </c>
      <c r="O715" s="4">
        <v>1</v>
      </c>
      <c r="Q715" s="4">
        <v>159</v>
      </c>
      <c r="R715" s="4">
        <v>3.2488080000000002E-3</v>
      </c>
      <c r="S715" s="4">
        <v>3.2488080000000002E-3</v>
      </c>
      <c r="T715" s="4">
        <v>3.8022460000000001E-2</v>
      </c>
      <c r="U715" s="4">
        <v>3.8022460000000001E-2</v>
      </c>
    </row>
    <row r="716" spans="1:21" x14ac:dyDescent="0.35">
      <c r="A716" s="4">
        <f t="shared" si="27"/>
        <v>159.25</v>
      </c>
      <c r="B716" s="4">
        <f t="shared" si="27"/>
        <v>0.84754059999999998</v>
      </c>
      <c r="C716" s="4">
        <f t="shared" si="27"/>
        <v>0.15245939999999999</v>
      </c>
      <c r="D716" s="4">
        <f t="shared" si="28"/>
        <v>-6.4607765675820002E-3</v>
      </c>
      <c r="E716" s="4">
        <f t="shared" si="29"/>
        <v>4.3712620000000008E-3</v>
      </c>
      <c r="H716" s="4">
        <v>159.25</v>
      </c>
      <c r="I716" s="4">
        <v>0.84754059999999998</v>
      </c>
      <c r="J716" s="4">
        <v>0.15245939999999999</v>
      </c>
      <c r="K716" s="4">
        <v>0</v>
      </c>
      <c r="L716" s="4">
        <v>0</v>
      </c>
      <c r="M716" s="4">
        <v>0.84754059999999998</v>
      </c>
      <c r="N716" s="4">
        <v>0.15245939999999999</v>
      </c>
      <c r="O716" s="4">
        <v>1</v>
      </c>
      <c r="Q716" s="4">
        <v>159.25</v>
      </c>
      <c r="R716" s="4">
        <v>3.251706E-3</v>
      </c>
      <c r="S716" s="4">
        <v>3.251706E-3</v>
      </c>
      <c r="T716" s="4">
        <v>3.8005770000000001E-2</v>
      </c>
      <c r="U716" s="4">
        <v>3.8005770000000001E-2</v>
      </c>
    </row>
    <row r="717" spans="1:21" x14ac:dyDescent="0.35">
      <c r="A717" s="4">
        <f t="shared" si="27"/>
        <v>159.5</v>
      </c>
      <c r="B717" s="4">
        <f t="shared" si="27"/>
        <v>0.84733860000000005</v>
      </c>
      <c r="C717" s="4">
        <f t="shared" si="27"/>
        <v>0.1526614</v>
      </c>
      <c r="D717" s="4">
        <f t="shared" si="28"/>
        <v>-6.4677948475020007E-3</v>
      </c>
      <c r="E717" s="4">
        <f t="shared" si="29"/>
        <v>4.3783725000000016E-3</v>
      </c>
      <c r="H717" s="4">
        <v>159.5</v>
      </c>
      <c r="I717" s="4">
        <v>0.84733860000000005</v>
      </c>
      <c r="J717" s="4">
        <v>0.1526614</v>
      </c>
      <c r="K717" s="4">
        <v>0</v>
      </c>
      <c r="L717" s="4">
        <v>0</v>
      </c>
      <c r="M717" s="4">
        <v>0.84733860000000005</v>
      </c>
      <c r="N717" s="4">
        <v>0.1526614</v>
      </c>
      <c r="O717" s="4">
        <v>1</v>
      </c>
      <c r="Q717" s="4">
        <v>159.5</v>
      </c>
      <c r="R717" s="4">
        <v>3.2546950000000002E-3</v>
      </c>
      <c r="S717" s="4">
        <v>3.2546950000000002E-3</v>
      </c>
      <c r="T717" s="4">
        <v>3.7988559999999998E-2</v>
      </c>
      <c r="U717" s="4">
        <v>3.7988559999999998E-2</v>
      </c>
    </row>
    <row r="718" spans="1:21" x14ac:dyDescent="0.35">
      <c r="A718" s="4">
        <f t="shared" si="27"/>
        <v>159.75</v>
      </c>
      <c r="B718" s="4">
        <f t="shared" si="27"/>
        <v>0.84713039999999995</v>
      </c>
      <c r="C718" s="4">
        <f t="shared" si="27"/>
        <v>0.15286959999999999</v>
      </c>
      <c r="D718" s="4">
        <f t="shared" si="28"/>
        <v>-6.4750242697919997E-3</v>
      </c>
      <c r="E718" s="4">
        <f t="shared" si="29"/>
        <v>4.3857009999999988E-3</v>
      </c>
      <c r="H718" s="4">
        <v>159.75</v>
      </c>
      <c r="I718" s="4">
        <v>0.84713039999999995</v>
      </c>
      <c r="J718" s="4">
        <v>0.15286959999999999</v>
      </c>
      <c r="K718" s="4">
        <v>0</v>
      </c>
      <c r="L718" s="4">
        <v>0</v>
      </c>
      <c r="M718" s="4">
        <v>0.84713039999999995</v>
      </c>
      <c r="N718" s="4">
        <v>0.15286959999999999</v>
      </c>
      <c r="O718" s="4">
        <v>1</v>
      </c>
      <c r="Q718" s="4">
        <v>159.75</v>
      </c>
      <c r="R718" s="4">
        <v>3.2577779999999998E-3</v>
      </c>
      <c r="S718" s="4">
        <v>3.2577779999999998E-3</v>
      </c>
      <c r="T718" s="4">
        <v>3.7970820000000002E-2</v>
      </c>
      <c r="U718" s="4">
        <v>3.7970820000000002E-2</v>
      </c>
    </row>
    <row r="719" spans="1:21" x14ac:dyDescent="0.35">
      <c r="A719" s="4">
        <f t="shared" si="27"/>
        <v>160</v>
      </c>
      <c r="B719" s="4">
        <f t="shared" si="27"/>
        <v>0.84691570000000005</v>
      </c>
      <c r="C719" s="4">
        <f t="shared" si="27"/>
        <v>0.15308430000000001</v>
      </c>
      <c r="D719" s="4">
        <f t="shared" si="28"/>
        <v>-6.4824748546755007E-3</v>
      </c>
      <c r="E719" s="4">
        <f t="shared" si="29"/>
        <v>4.3932560000000016E-3</v>
      </c>
      <c r="H719" s="4">
        <v>160</v>
      </c>
      <c r="I719" s="4">
        <v>0.84691570000000005</v>
      </c>
      <c r="J719" s="4">
        <v>0.15308430000000001</v>
      </c>
      <c r="K719" s="4">
        <v>0</v>
      </c>
      <c r="L719" s="4">
        <v>0</v>
      </c>
      <c r="M719" s="4">
        <v>0.84691570000000005</v>
      </c>
      <c r="N719" s="4">
        <v>0.15308430000000001</v>
      </c>
      <c r="O719" s="4">
        <v>1</v>
      </c>
      <c r="Q719" s="4">
        <v>160</v>
      </c>
      <c r="R719" s="4">
        <v>3.260958E-3</v>
      </c>
      <c r="S719" s="4">
        <v>3.260958E-3</v>
      </c>
      <c r="T719" s="4">
        <v>3.7952529999999998E-2</v>
      </c>
      <c r="U719" s="4">
        <v>3.7952529999999998E-2</v>
      </c>
    </row>
    <row r="720" spans="1:21" x14ac:dyDescent="0.35">
      <c r="A720" s="4">
        <f t="shared" ref="A720:C783" si="30">H720</f>
        <v>160.25</v>
      </c>
      <c r="B720" s="4">
        <f t="shared" si="30"/>
        <v>0.84669439999999996</v>
      </c>
      <c r="C720" s="4">
        <f t="shared" si="30"/>
        <v>0.15330559999999999</v>
      </c>
      <c r="D720" s="4">
        <f t="shared" ref="D720:D783" si="31">-$B$23*B720*C720</f>
        <v>-6.4901496504319997E-3</v>
      </c>
      <c r="E720" s="4">
        <f t="shared" ref="E720:E783" si="32">-(AVERAGE(R720,T720)-$B$23/2)</f>
        <v>4.4010405000000016E-3</v>
      </c>
      <c r="H720" s="4">
        <v>160.25</v>
      </c>
      <c r="I720" s="4">
        <v>0.84669439999999996</v>
      </c>
      <c r="J720" s="4">
        <v>0.15330559999999999</v>
      </c>
      <c r="K720" s="4">
        <v>0</v>
      </c>
      <c r="L720" s="4">
        <v>0</v>
      </c>
      <c r="M720" s="4">
        <v>0.84669439999999996</v>
      </c>
      <c r="N720" s="4">
        <v>0.15330559999999999</v>
      </c>
      <c r="O720" s="4">
        <v>1</v>
      </c>
      <c r="Q720" s="4">
        <v>160.25</v>
      </c>
      <c r="R720" s="4">
        <v>3.2642389999999999E-3</v>
      </c>
      <c r="S720" s="4">
        <v>3.2642389999999999E-3</v>
      </c>
      <c r="T720" s="4">
        <v>3.7933679999999997E-2</v>
      </c>
      <c r="U720" s="4">
        <v>3.7933679999999997E-2</v>
      </c>
    </row>
    <row r="721" spans="1:21" x14ac:dyDescent="0.35">
      <c r="A721" s="4">
        <f t="shared" si="30"/>
        <v>160.5</v>
      </c>
      <c r="B721" s="4">
        <f t="shared" si="30"/>
        <v>0.84646619999999995</v>
      </c>
      <c r="C721" s="4">
        <f t="shared" si="30"/>
        <v>0.1535338</v>
      </c>
      <c r="D721" s="4">
        <f t="shared" si="31"/>
        <v>-6.4980586128780002E-3</v>
      </c>
      <c r="E721" s="4">
        <f t="shared" si="32"/>
        <v>4.4090690000000016E-3</v>
      </c>
      <c r="H721" s="4">
        <v>160.5</v>
      </c>
      <c r="I721" s="4">
        <v>0.84646619999999995</v>
      </c>
      <c r="J721" s="4">
        <v>0.1535338</v>
      </c>
      <c r="K721" s="4">
        <v>0</v>
      </c>
      <c r="L721" s="4">
        <v>0</v>
      </c>
      <c r="M721" s="4">
        <v>0.84646619999999995</v>
      </c>
      <c r="N721" s="4">
        <v>0.1535338</v>
      </c>
      <c r="O721" s="4">
        <v>1</v>
      </c>
      <c r="Q721" s="4">
        <v>160.5</v>
      </c>
      <c r="R721" s="4">
        <v>3.267622E-3</v>
      </c>
      <c r="S721" s="4">
        <v>3.267622E-3</v>
      </c>
      <c r="T721" s="4">
        <v>3.7914240000000002E-2</v>
      </c>
      <c r="U721" s="4">
        <v>3.7914240000000002E-2</v>
      </c>
    </row>
    <row r="722" spans="1:21" x14ac:dyDescent="0.35">
      <c r="A722" s="4">
        <f t="shared" si="30"/>
        <v>160.75</v>
      </c>
      <c r="B722" s="4">
        <f t="shared" si="30"/>
        <v>0.84623090000000001</v>
      </c>
      <c r="C722" s="4">
        <f t="shared" si="30"/>
        <v>0.15376909999999999</v>
      </c>
      <c r="D722" s="4">
        <f t="shared" si="31"/>
        <v>-6.5062081942595003E-3</v>
      </c>
      <c r="E722" s="4">
        <f t="shared" si="32"/>
        <v>4.4173440000000001E-3</v>
      </c>
      <c r="H722" s="4">
        <v>160.75</v>
      </c>
      <c r="I722" s="4">
        <v>0.84623090000000001</v>
      </c>
      <c r="J722" s="4">
        <v>0.15376909999999999</v>
      </c>
      <c r="K722" s="4">
        <v>0</v>
      </c>
      <c r="L722" s="4">
        <v>0</v>
      </c>
      <c r="M722" s="4">
        <v>0.84623090000000001</v>
      </c>
      <c r="N722" s="4">
        <v>0.15376909999999999</v>
      </c>
      <c r="O722" s="4">
        <v>1</v>
      </c>
      <c r="Q722" s="4">
        <v>160.75</v>
      </c>
      <c r="R722" s="4">
        <v>3.2711120000000001E-3</v>
      </c>
      <c r="S722" s="4">
        <v>3.2711120000000001E-3</v>
      </c>
      <c r="T722" s="4">
        <v>3.7894200000000003E-2</v>
      </c>
      <c r="U722" s="4">
        <v>3.7894200000000003E-2</v>
      </c>
    </row>
    <row r="723" spans="1:21" x14ac:dyDescent="0.35">
      <c r="A723" s="4">
        <f t="shared" si="30"/>
        <v>161</v>
      </c>
      <c r="B723" s="4">
        <f t="shared" si="30"/>
        <v>0.84598830000000003</v>
      </c>
      <c r="C723" s="4">
        <f t="shared" si="30"/>
        <v>0.1540117</v>
      </c>
      <c r="D723" s="4">
        <f t="shared" si="31"/>
        <v>-6.5146048131555015E-3</v>
      </c>
      <c r="E723" s="4">
        <f t="shared" si="32"/>
        <v>4.4258740000000032E-3</v>
      </c>
      <c r="H723" s="4">
        <v>161</v>
      </c>
      <c r="I723" s="4">
        <v>0.84598830000000003</v>
      </c>
      <c r="J723" s="4">
        <v>0.1540117</v>
      </c>
      <c r="K723" s="4">
        <v>0</v>
      </c>
      <c r="L723" s="4">
        <v>0</v>
      </c>
      <c r="M723" s="4">
        <v>0.84598830000000003</v>
      </c>
      <c r="N723" s="4">
        <v>0.1540117</v>
      </c>
      <c r="O723" s="4">
        <v>1</v>
      </c>
      <c r="Q723" s="4">
        <v>161</v>
      </c>
      <c r="R723" s="4">
        <v>3.2747119999999999E-3</v>
      </c>
      <c r="S723" s="4">
        <v>3.2747119999999999E-3</v>
      </c>
      <c r="T723" s="4">
        <v>3.7873539999999997E-2</v>
      </c>
      <c r="U723" s="4">
        <v>3.7873539999999997E-2</v>
      </c>
    </row>
    <row r="724" spans="1:21" x14ac:dyDescent="0.35">
      <c r="A724" s="4">
        <f t="shared" si="30"/>
        <v>161.25</v>
      </c>
      <c r="B724" s="4">
        <f t="shared" si="30"/>
        <v>0.8457382</v>
      </c>
      <c r="C724" s="4">
        <f t="shared" si="30"/>
        <v>0.1542618</v>
      </c>
      <c r="D724" s="4">
        <f t="shared" si="31"/>
        <v>-6.5232548530380005E-3</v>
      </c>
      <c r="E724" s="4">
        <f t="shared" si="32"/>
        <v>4.4346674999999995E-3</v>
      </c>
      <c r="H724" s="4">
        <v>161.25</v>
      </c>
      <c r="I724" s="4">
        <v>0.8457382</v>
      </c>
      <c r="J724" s="4">
        <v>0.1542618</v>
      </c>
      <c r="K724" s="4">
        <v>0</v>
      </c>
      <c r="L724" s="4">
        <v>0</v>
      </c>
      <c r="M724" s="4">
        <v>0.8457382</v>
      </c>
      <c r="N724" s="4">
        <v>0.1542618</v>
      </c>
      <c r="O724" s="4">
        <v>1</v>
      </c>
      <c r="Q724" s="4">
        <v>161.25</v>
      </c>
      <c r="R724" s="4">
        <v>3.2784250000000002E-3</v>
      </c>
      <c r="S724" s="4">
        <v>3.2784250000000002E-3</v>
      </c>
      <c r="T724" s="4">
        <v>3.7852240000000002E-2</v>
      </c>
      <c r="U724" s="4">
        <v>3.7852240000000002E-2</v>
      </c>
    </row>
    <row r="725" spans="1:21" x14ac:dyDescent="0.35">
      <c r="A725" s="4">
        <f t="shared" si="30"/>
        <v>161.5</v>
      </c>
      <c r="B725" s="4">
        <f t="shared" si="30"/>
        <v>0.84548040000000002</v>
      </c>
      <c r="C725" s="4">
        <f t="shared" si="30"/>
        <v>0.15451960000000001</v>
      </c>
      <c r="D725" s="4">
        <f t="shared" si="31"/>
        <v>-6.532164660792001E-3</v>
      </c>
      <c r="E725" s="4">
        <f t="shared" si="32"/>
        <v>4.4437275000000012E-3</v>
      </c>
      <c r="H725" s="4">
        <v>161.5</v>
      </c>
      <c r="I725" s="4">
        <v>0.84548040000000002</v>
      </c>
      <c r="J725" s="4">
        <v>0.15451960000000001</v>
      </c>
      <c r="K725" s="4">
        <v>0</v>
      </c>
      <c r="L725" s="4">
        <v>0</v>
      </c>
      <c r="M725" s="4">
        <v>0.84548040000000002</v>
      </c>
      <c r="N725" s="4">
        <v>0.15451960000000001</v>
      </c>
      <c r="O725" s="4">
        <v>1</v>
      </c>
      <c r="Q725" s="4">
        <v>161.5</v>
      </c>
      <c r="R725" s="4">
        <v>3.282255E-3</v>
      </c>
      <c r="S725" s="4">
        <v>3.282255E-3</v>
      </c>
      <c r="T725" s="4">
        <v>3.7830290000000003E-2</v>
      </c>
      <c r="U725" s="4">
        <v>3.7830290000000003E-2</v>
      </c>
    </row>
    <row r="726" spans="1:21" x14ac:dyDescent="0.35">
      <c r="A726" s="4">
        <f t="shared" si="30"/>
        <v>161.75</v>
      </c>
      <c r="B726" s="4">
        <f t="shared" si="30"/>
        <v>0.84521449999999998</v>
      </c>
      <c r="C726" s="4">
        <f t="shared" si="30"/>
        <v>0.15478549999999999</v>
      </c>
      <c r="D726" s="4">
        <f t="shared" si="31"/>
        <v>-6.5413474494874996E-3</v>
      </c>
      <c r="E726" s="4">
        <f t="shared" si="32"/>
        <v>4.4530675000000013E-3</v>
      </c>
      <c r="H726" s="4">
        <v>161.75</v>
      </c>
      <c r="I726" s="4">
        <v>0.84521449999999998</v>
      </c>
      <c r="J726" s="4">
        <v>0.15478549999999999</v>
      </c>
      <c r="K726" s="4">
        <v>0</v>
      </c>
      <c r="L726" s="4">
        <v>0</v>
      </c>
      <c r="M726" s="4">
        <v>0.84521449999999998</v>
      </c>
      <c r="N726" s="4">
        <v>0.15478549999999999</v>
      </c>
      <c r="O726" s="4">
        <v>1</v>
      </c>
      <c r="Q726" s="4">
        <v>161.75</v>
      </c>
      <c r="R726" s="4">
        <v>3.2862049999999999E-3</v>
      </c>
      <c r="S726" s="4">
        <v>3.2862049999999999E-3</v>
      </c>
      <c r="T726" s="4">
        <v>3.780766E-2</v>
      </c>
      <c r="U726" s="4">
        <v>3.780766E-2</v>
      </c>
    </row>
    <row r="727" spans="1:21" x14ac:dyDescent="0.35">
      <c r="A727" s="4">
        <f t="shared" si="30"/>
        <v>162</v>
      </c>
      <c r="B727" s="4">
        <f t="shared" si="30"/>
        <v>0.84494049999999998</v>
      </c>
      <c r="C727" s="4">
        <f t="shared" si="30"/>
        <v>0.15505949999999999</v>
      </c>
      <c r="D727" s="4">
        <f t="shared" si="31"/>
        <v>-6.5508025729875E-3</v>
      </c>
      <c r="E727" s="4">
        <f t="shared" si="32"/>
        <v>4.4626960000000021E-3</v>
      </c>
      <c r="H727" s="4">
        <v>162</v>
      </c>
      <c r="I727" s="4">
        <v>0.84494049999999998</v>
      </c>
      <c r="J727" s="4">
        <v>0.15505949999999999</v>
      </c>
      <c r="K727" s="4">
        <v>0</v>
      </c>
      <c r="L727" s="4">
        <v>0</v>
      </c>
      <c r="M727" s="4">
        <v>0.84494049999999998</v>
      </c>
      <c r="N727" s="4">
        <v>0.15505949999999999</v>
      </c>
      <c r="O727" s="4">
        <v>1</v>
      </c>
      <c r="Q727" s="4">
        <v>162</v>
      </c>
      <c r="R727" s="4">
        <v>3.2902780000000002E-3</v>
      </c>
      <c r="S727" s="4">
        <v>3.2902780000000002E-3</v>
      </c>
      <c r="T727" s="4">
        <v>3.7784329999999998E-2</v>
      </c>
      <c r="U727" s="4">
        <v>3.7784329999999998E-2</v>
      </c>
    </row>
    <row r="728" spans="1:21" x14ac:dyDescent="0.35">
      <c r="A728" s="4">
        <f t="shared" si="30"/>
        <v>162.25</v>
      </c>
      <c r="B728" s="4">
        <f t="shared" si="30"/>
        <v>0.84465800000000002</v>
      </c>
      <c r="C728" s="4">
        <f t="shared" si="30"/>
        <v>0.15534200000000001</v>
      </c>
      <c r="D728" s="4">
        <f t="shared" si="31"/>
        <v>-6.5605431518000008E-3</v>
      </c>
      <c r="E728" s="4">
        <f t="shared" si="32"/>
        <v>4.4726200000000001E-3</v>
      </c>
      <c r="H728" s="4">
        <v>162.25</v>
      </c>
      <c r="I728" s="4">
        <v>0.84465800000000002</v>
      </c>
      <c r="J728" s="4">
        <v>0.15534200000000001</v>
      </c>
      <c r="K728" s="4">
        <v>0</v>
      </c>
      <c r="L728" s="4">
        <v>0</v>
      </c>
      <c r="M728" s="4">
        <v>0.84465800000000002</v>
      </c>
      <c r="N728" s="4">
        <v>0.15534200000000001</v>
      </c>
      <c r="O728" s="4">
        <v>1</v>
      </c>
      <c r="Q728" s="4">
        <v>162.25</v>
      </c>
      <c r="R728" s="4">
        <v>3.2944799999999998E-3</v>
      </c>
      <c r="S728" s="4">
        <v>3.2944799999999998E-3</v>
      </c>
      <c r="T728" s="4">
        <v>3.776028E-2</v>
      </c>
      <c r="U728" s="4">
        <v>3.776028E-2</v>
      </c>
    </row>
    <row r="729" spans="1:21" x14ac:dyDescent="0.35">
      <c r="A729" s="4">
        <f t="shared" si="30"/>
        <v>162.5</v>
      </c>
      <c r="B729" s="4">
        <f t="shared" si="30"/>
        <v>0.84436679999999997</v>
      </c>
      <c r="C729" s="4">
        <f t="shared" si="30"/>
        <v>0.1556332</v>
      </c>
      <c r="D729" s="4">
        <f t="shared" si="31"/>
        <v>-6.5705753528879996E-3</v>
      </c>
      <c r="E729" s="4">
        <f t="shared" si="32"/>
        <v>4.4828485000000043E-3</v>
      </c>
      <c r="H729" s="4">
        <v>162.5</v>
      </c>
      <c r="I729" s="4">
        <v>0.84436679999999997</v>
      </c>
      <c r="J729" s="4">
        <v>0.1556332</v>
      </c>
      <c r="K729" s="4">
        <v>0</v>
      </c>
      <c r="L729" s="4">
        <v>0</v>
      </c>
      <c r="M729" s="4">
        <v>0.84436679999999997</v>
      </c>
      <c r="N729" s="4">
        <v>0.1556332</v>
      </c>
      <c r="O729" s="4">
        <v>1</v>
      </c>
      <c r="Q729" s="4">
        <v>162.5</v>
      </c>
      <c r="R729" s="4">
        <v>3.2988129999999998E-3</v>
      </c>
      <c r="S729" s="4">
        <v>3.2988129999999998E-3</v>
      </c>
      <c r="T729" s="4">
        <v>3.7735489999999997E-2</v>
      </c>
      <c r="U729" s="4">
        <v>3.7735489999999997E-2</v>
      </c>
    </row>
    <row r="730" spans="1:21" x14ac:dyDescent="0.35">
      <c r="A730" s="4">
        <f t="shared" si="30"/>
        <v>162.75</v>
      </c>
      <c r="B730" s="4">
        <f t="shared" si="30"/>
        <v>0.8440666</v>
      </c>
      <c r="C730" s="4">
        <f t="shared" si="30"/>
        <v>0.1559334</v>
      </c>
      <c r="D730" s="4">
        <f t="shared" si="31"/>
        <v>-6.5809087382220008E-3</v>
      </c>
      <c r="E730" s="4">
        <f t="shared" si="32"/>
        <v>4.4933890000000039E-3</v>
      </c>
      <c r="H730" s="4">
        <v>162.75</v>
      </c>
      <c r="I730" s="4">
        <v>0.8440666</v>
      </c>
      <c r="J730" s="4">
        <v>0.1559334</v>
      </c>
      <c r="K730" s="4">
        <v>0</v>
      </c>
      <c r="L730" s="4">
        <v>0</v>
      </c>
      <c r="M730" s="4">
        <v>0.8440666</v>
      </c>
      <c r="N730" s="4">
        <v>0.1559334</v>
      </c>
      <c r="O730" s="4">
        <v>1</v>
      </c>
      <c r="Q730" s="4">
        <v>162.75</v>
      </c>
      <c r="R730" s="4">
        <v>3.3032819999999998E-3</v>
      </c>
      <c r="S730" s="4">
        <v>3.3032819999999998E-3</v>
      </c>
      <c r="T730" s="4">
        <v>3.7709939999999997E-2</v>
      </c>
      <c r="U730" s="4">
        <v>3.7709939999999997E-2</v>
      </c>
    </row>
    <row r="731" spans="1:21" x14ac:dyDescent="0.35">
      <c r="A731" s="4">
        <f t="shared" si="30"/>
        <v>163</v>
      </c>
      <c r="B731" s="4">
        <f t="shared" si="30"/>
        <v>0.84375719999999998</v>
      </c>
      <c r="C731" s="4">
        <f t="shared" si="30"/>
        <v>0.15624279999999999</v>
      </c>
      <c r="D731" s="4">
        <f t="shared" si="31"/>
        <v>-6.5915493724079998E-3</v>
      </c>
      <c r="E731" s="4">
        <f t="shared" si="32"/>
        <v>4.5042500000000013E-3</v>
      </c>
      <c r="H731" s="4">
        <v>163</v>
      </c>
      <c r="I731" s="4">
        <v>0.84375719999999998</v>
      </c>
      <c r="J731" s="4">
        <v>0.15624279999999999</v>
      </c>
      <c r="K731" s="4">
        <v>0</v>
      </c>
      <c r="L731" s="4">
        <v>0</v>
      </c>
      <c r="M731" s="4">
        <v>0.84375719999999998</v>
      </c>
      <c r="N731" s="4">
        <v>0.15624279999999999</v>
      </c>
      <c r="O731" s="4">
        <v>1</v>
      </c>
      <c r="Q731" s="4">
        <v>163</v>
      </c>
      <c r="R731" s="4">
        <v>3.30789E-3</v>
      </c>
      <c r="S731" s="4">
        <v>3.30789E-3</v>
      </c>
      <c r="T731" s="4">
        <v>3.7683609999999999E-2</v>
      </c>
      <c r="U731" s="4">
        <v>3.7683609999999999E-2</v>
      </c>
    </row>
    <row r="732" spans="1:21" x14ac:dyDescent="0.35">
      <c r="A732" s="4">
        <f t="shared" si="30"/>
        <v>163.25</v>
      </c>
      <c r="B732" s="4">
        <f t="shared" si="30"/>
        <v>0.84343820000000003</v>
      </c>
      <c r="C732" s="4">
        <f t="shared" si="30"/>
        <v>0.1565618</v>
      </c>
      <c r="D732" s="4">
        <f t="shared" si="31"/>
        <v>-6.6025101390380014E-3</v>
      </c>
      <c r="E732" s="4">
        <f t="shared" si="32"/>
        <v>4.5154485000000015E-3</v>
      </c>
      <c r="H732" s="4">
        <v>163.25</v>
      </c>
      <c r="I732" s="4">
        <v>0.84343820000000003</v>
      </c>
      <c r="J732" s="4">
        <v>0.1565618</v>
      </c>
      <c r="K732" s="4">
        <v>0</v>
      </c>
      <c r="L732" s="4">
        <v>0</v>
      </c>
      <c r="M732" s="4">
        <v>0.84343820000000003</v>
      </c>
      <c r="N732" s="4">
        <v>0.1565618</v>
      </c>
      <c r="O732" s="4">
        <v>1</v>
      </c>
      <c r="Q732" s="4">
        <v>163.25</v>
      </c>
      <c r="R732" s="4">
        <v>3.3126430000000001E-3</v>
      </c>
      <c r="S732" s="4">
        <v>3.3126430000000001E-3</v>
      </c>
      <c r="T732" s="4">
        <v>3.7656460000000003E-2</v>
      </c>
      <c r="U732" s="4">
        <v>3.7656460000000003E-2</v>
      </c>
    </row>
    <row r="733" spans="1:21" x14ac:dyDescent="0.35">
      <c r="A733" s="4">
        <f t="shared" si="30"/>
        <v>163.5</v>
      </c>
      <c r="B733" s="4">
        <f t="shared" si="30"/>
        <v>0.84310929999999995</v>
      </c>
      <c r="C733" s="4">
        <f t="shared" si="30"/>
        <v>0.15689069999999999</v>
      </c>
      <c r="D733" s="4">
        <f t="shared" si="31"/>
        <v>-6.6138004126755001E-3</v>
      </c>
      <c r="E733" s="4">
        <f t="shared" si="32"/>
        <v>4.5269880000000026E-3</v>
      </c>
      <c r="H733" s="4">
        <v>163.5</v>
      </c>
      <c r="I733" s="4">
        <v>0.84310929999999995</v>
      </c>
      <c r="J733" s="4">
        <v>0.15689069999999999</v>
      </c>
      <c r="K733" s="4">
        <v>0</v>
      </c>
      <c r="L733" s="4">
        <v>0</v>
      </c>
      <c r="M733" s="4">
        <v>0.84310929999999995</v>
      </c>
      <c r="N733" s="4">
        <v>0.15689069999999999</v>
      </c>
      <c r="O733" s="4">
        <v>1</v>
      </c>
      <c r="Q733" s="4">
        <v>163.5</v>
      </c>
      <c r="R733" s="4">
        <v>3.317544E-3</v>
      </c>
      <c r="S733" s="4">
        <v>3.317544E-3</v>
      </c>
      <c r="T733" s="4">
        <v>3.7628479999999999E-2</v>
      </c>
      <c r="U733" s="4">
        <v>3.7628479999999999E-2</v>
      </c>
    </row>
    <row r="734" spans="1:21" x14ac:dyDescent="0.35">
      <c r="A734" s="4">
        <f t="shared" si="30"/>
        <v>163.75</v>
      </c>
      <c r="B734" s="4">
        <f t="shared" si="30"/>
        <v>0.84277040000000003</v>
      </c>
      <c r="C734" s="4">
        <f t="shared" si="30"/>
        <v>0.1572296</v>
      </c>
      <c r="D734" s="4">
        <f t="shared" si="31"/>
        <v>-6.6254226441920007E-3</v>
      </c>
      <c r="E734" s="4">
        <f t="shared" si="32"/>
        <v>4.5388805000000018E-3</v>
      </c>
      <c r="H734" s="4">
        <v>163.75</v>
      </c>
      <c r="I734" s="4">
        <v>0.84277040000000003</v>
      </c>
      <c r="J734" s="4">
        <v>0.1572296</v>
      </c>
      <c r="K734" s="4">
        <v>0</v>
      </c>
      <c r="L734" s="4">
        <v>0</v>
      </c>
      <c r="M734" s="4">
        <v>0.84277040000000003</v>
      </c>
      <c r="N734" s="4">
        <v>0.1572296</v>
      </c>
      <c r="O734" s="4">
        <v>1</v>
      </c>
      <c r="Q734" s="4">
        <v>163.75</v>
      </c>
      <c r="R734" s="4">
        <v>3.3225989999999999E-3</v>
      </c>
      <c r="S734" s="4">
        <v>3.3225989999999999E-3</v>
      </c>
      <c r="T734" s="4">
        <v>3.7599639999999997E-2</v>
      </c>
      <c r="U734" s="4">
        <v>3.7599639999999997E-2</v>
      </c>
    </row>
    <row r="735" spans="1:21" x14ac:dyDescent="0.35">
      <c r="A735" s="4">
        <f t="shared" si="30"/>
        <v>164</v>
      </c>
      <c r="B735" s="4">
        <f t="shared" si="30"/>
        <v>0.84242099999999998</v>
      </c>
      <c r="C735" s="4">
        <f t="shared" si="30"/>
        <v>0.157579</v>
      </c>
      <c r="D735" s="4">
        <f t="shared" si="31"/>
        <v>-6.6373929379499996E-3</v>
      </c>
      <c r="E735" s="4">
        <f t="shared" si="32"/>
        <v>4.5511350000000013E-3</v>
      </c>
      <c r="H735" s="4">
        <v>164</v>
      </c>
      <c r="I735" s="4">
        <v>0.84242099999999998</v>
      </c>
      <c r="J735" s="4">
        <v>0.157579</v>
      </c>
      <c r="K735" s="4">
        <v>0</v>
      </c>
      <c r="L735" s="4">
        <v>0</v>
      </c>
      <c r="M735" s="4">
        <v>0.84242099999999998</v>
      </c>
      <c r="N735" s="4">
        <v>0.157579</v>
      </c>
      <c r="O735" s="4">
        <v>1</v>
      </c>
      <c r="Q735" s="4">
        <v>164</v>
      </c>
      <c r="R735" s="4">
        <v>3.3278100000000001E-3</v>
      </c>
      <c r="S735" s="4">
        <v>3.3278100000000001E-3</v>
      </c>
      <c r="T735" s="4">
        <v>3.756992E-2</v>
      </c>
      <c r="U735" s="4">
        <v>3.756992E-2</v>
      </c>
    </row>
    <row r="736" spans="1:21" x14ac:dyDescent="0.35">
      <c r="A736" s="4">
        <f t="shared" si="30"/>
        <v>164.25</v>
      </c>
      <c r="B736" s="4">
        <f t="shared" si="30"/>
        <v>0.8420609</v>
      </c>
      <c r="C736" s="4">
        <f t="shared" si="30"/>
        <v>0.1579391</v>
      </c>
      <c r="D736" s="4">
        <f t="shared" si="31"/>
        <v>-6.6497170345595005E-3</v>
      </c>
      <c r="E736" s="4">
        <f t="shared" si="32"/>
        <v>4.5637674999999996E-3</v>
      </c>
      <c r="H736" s="4">
        <v>164.25</v>
      </c>
      <c r="I736" s="4">
        <v>0.8420609</v>
      </c>
      <c r="J736" s="4">
        <v>0.1579391</v>
      </c>
      <c r="K736" s="4">
        <v>0</v>
      </c>
      <c r="L736" s="4">
        <v>0</v>
      </c>
      <c r="M736" s="4">
        <v>0.8420609</v>
      </c>
      <c r="N736" s="4">
        <v>0.1579391</v>
      </c>
      <c r="O736" s="4">
        <v>1</v>
      </c>
      <c r="Q736" s="4">
        <v>164.25</v>
      </c>
      <c r="R736" s="4">
        <v>3.3331849999999998E-3</v>
      </c>
      <c r="S736" s="4">
        <v>3.3331849999999998E-3</v>
      </c>
      <c r="T736" s="4">
        <v>3.7539280000000001E-2</v>
      </c>
      <c r="U736" s="4">
        <v>3.7539280000000001E-2</v>
      </c>
    </row>
    <row r="737" spans="1:21" x14ac:dyDescent="0.35">
      <c r="A737" s="4">
        <f t="shared" si="30"/>
        <v>164.5</v>
      </c>
      <c r="B737" s="4">
        <f t="shared" si="30"/>
        <v>0.84168980000000004</v>
      </c>
      <c r="C737" s="4">
        <f t="shared" si="30"/>
        <v>0.15831020000000001</v>
      </c>
      <c r="D737" s="4">
        <f t="shared" si="31"/>
        <v>-6.6624040287980007E-3</v>
      </c>
      <c r="E737" s="4">
        <f t="shared" si="32"/>
        <v>4.5767815000000017E-3</v>
      </c>
      <c r="H737" s="4">
        <v>164.5</v>
      </c>
      <c r="I737" s="4">
        <v>0.84168980000000004</v>
      </c>
      <c r="J737" s="4">
        <v>0.15831020000000001</v>
      </c>
      <c r="K737" s="4">
        <v>0</v>
      </c>
      <c r="L737" s="4">
        <v>0</v>
      </c>
      <c r="M737" s="4">
        <v>0.84168980000000004</v>
      </c>
      <c r="N737" s="4">
        <v>0.15831020000000001</v>
      </c>
      <c r="O737" s="4">
        <v>1</v>
      </c>
      <c r="Q737" s="4">
        <v>164.5</v>
      </c>
      <c r="R737" s="4">
        <v>3.3387270000000001E-3</v>
      </c>
      <c r="S737" s="4">
        <v>3.3387270000000001E-3</v>
      </c>
      <c r="T737" s="4">
        <v>3.750771E-2</v>
      </c>
      <c r="U737" s="4">
        <v>3.750771E-2</v>
      </c>
    </row>
    <row r="738" spans="1:21" x14ac:dyDescent="0.35">
      <c r="A738" s="4">
        <f t="shared" si="30"/>
        <v>164.75</v>
      </c>
      <c r="B738" s="4">
        <f t="shared" si="30"/>
        <v>0.84130720000000003</v>
      </c>
      <c r="C738" s="4">
        <f t="shared" si="30"/>
        <v>0.15869279999999999</v>
      </c>
      <c r="D738" s="4">
        <f t="shared" si="31"/>
        <v>-6.6754697614079999E-3</v>
      </c>
      <c r="E738" s="4">
        <f t="shared" si="32"/>
        <v>4.5901944999999986E-3</v>
      </c>
      <c r="H738" s="4">
        <v>164.75</v>
      </c>
      <c r="I738" s="4">
        <v>0.84130720000000003</v>
      </c>
      <c r="J738" s="4">
        <v>0.15869279999999999</v>
      </c>
      <c r="K738" s="4">
        <v>0</v>
      </c>
      <c r="L738" s="4">
        <v>0</v>
      </c>
      <c r="M738" s="4">
        <v>0.84130720000000003</v>
      </c>
      <c r="N738" s="4">
        <v>0.15869279999999999</v>
      </c>
      <c r="O738" s="4">
        <v>1</v>
      </c>
      <c r="Q738" s="4">
        <v>164.75</v>
      </c>
      <c r="R738" s="4">
        <v>3.3444410000000001E-3</v>
      </c>
      <c r="S738" s="4">
        <v>3.3444410000000001E-3</v>
      </c>
      <c r="T738" s="4">
        <v>3.7475170000000002E-2</v>
      </c>
      <c r="U738" s="4">
        <v>3.7475170000000002E-2</v>
      </c>
    </row>
    <row r="739" spans="1:21" x14ac:dyDescent="0.35">
      <c r="A739" s="4">
        <f t="shared" si="30"/>
        <v>165</v>
      </c>
      <c r="B739" s="4">
        <f t="shared" si="30"/>
        <v>0.84091300000000002</v>
      </c>
      <c r="C739" s="4">
        <f t="shared" si="30"/>
        <v>0.15908700000000001</v>
      </c>
      <c r="D739" s="4">
        <f t="shared" si="31"/>
        <v>-6.6889163215500006E-3</v>
      </c>
      <c r="E739" s="4">
        <f t="shared" si="32"/>
        <v>4.6040180000000014E-3</v>
      </c>
      <c r="H739" s="4">
        <v>165</v>
      </c>
      <c r="I739" s="4">
        <v>0.84091300000000002</v>
      </c>
      <c r="J739" s="4">
        <v>0.15908700000000001</v>
      </c>
      <c r="K739" s="4">
        <v>0</v>
      </c>
      <c r="L739" s="4">
        <v>0</v>
      </c>
      <c r="M739" s="4">
        <v>0.84091300000000002</v>
      </c>
      <c r="N739" s="4">
        <v>0.15908700000000001</v>
      </c>
      <c r="O739" s="4">
        <v>1</v>
      </c>
      <c r="Q739" s="4">
        <v>165</v>
      </c>
      <c r="R739" s="4">
        <v>3.350334E-3</v>
      </c>
      <c r="S739" s="4">
        <v>3.350334E-3</v>
      </c>
      <c r="T739" s="4">
        <v>3.7441629999999997E-2</v>
      </c>
      <c r="U739" s="4">
        <v>3.7441629999999997E-2</v>
      </c>
    </row>
    <row r="740" spans="1:21" x14ac:dyDescent="0.35">
      <c r="A740" s="4">
        <f t="shared" si="30"/>
        <v>165.25</v>
      </c>
      <c r="B740" s="4">
        <f t="shared" si="30"/>
        <v>0.84050659999999999</v>
      </c>
      <c r="C740" s="4">
        <f t="shared" si="30"/>
        <v>0.15949340000000001</v>
      </c>
      <c r="D740" s="4">
        <f t="shared" si="31"/>
        <v>-6.7027627678220006E-3</v>
      </c>
      <c r="E740" s="4">
        <f t="shared" si="32"/>
        <v>4.6182605000000022E-3</v>
      </c>
      <c r="H740" s="4">
        <v>165.25</v>
      </c>
      <c r="I740" s="4">
        <v>0.84050659999999999</v>
      </c>
      <c r="J740" s="4">
        <v>0.15949340000000001</v>
      </c>
      <c r="K740" s="4">
        <v>0</v>
      </c>
      <c r="L740" s="4">
        <v>0</v>
      </c>
      <c r="M740" s="4">
        <v>0.84050659999999999</v>
      </c>
      <c r="N740" s="4">
        <v>0.15949340000000001</v>
      </c>
      <c r="O740" s="4">
        <v>1</v>
      </c>
      <c r="Q740" s="4">
        <v>165.25</v>
      </c>
      <c r="R740" s="4">
        <v>3.3564089999999999E-3</v>
      </c>
      <c r="S740" s="4">
        <v>3.3564089999999999E-3</v>
      </c>
      <c r="T740" s="4">
        <v>3.7407070000000001E-2</v>
      </c>
      <c r="U740" s="4">
        <v>3.7407070000000001E-2</v>
      </c>
    </row>
    <row r="741" spans="1:21" x14ac:dyDescent="0.35">
      <c r="A741" s="4">
        <f t="shared" si="30"/>
        <v>165.5</v>
      </c>
      <c r="B741" s="4">
        <f t="shared" si="30"/>
        <v>0.84008780000000005</v>
      </c>
      <c r="C741" s="4">
        <f t="shared" si="30"/>
        <v>0.1599122</v>
      </c>
      <c r="D741" s="4">
        <f t="shared" si="31"/>
        <v>-6.7170144145580002E-3</v>
      </c>
      <c r="E741" s="4">
        <f t="shared" si="32"/>
        <v>4.6329385000000028E-3</v>
      </c>
      <c r="H741" s="4">
        <v>165.5</v>
      </c>
      <c r="I741" s="4">
        <v>0.84008780000000005</v>
      </c>
      <c r="J741" s="4">
        <v>0.1599122</v>
      </c>
      <c r="K741" s="4">
        <v>0</v>
      </c>
      <c r="L741" s="4">
        <v>0</v>
      </c>
      <c r="M741" s="4">
        <v>0.84008780000000005</v>
      </c>
      <c r="N741" s="4">
        <v>0.1599122</v>
      </c>
      <c r="O741" s="4">
        <v>1</v>
      </c>
      <c r="Q741" s="4">
        <v>165.5</v>
      </c>
      <c r="R741" s="4">
        <v>3.3626730000000001E-3</v>
      </c>
      <c r="S741" s="4">
        <v>3.3626730000000001E-3</v>
      </c>
      <c r="T741" s="4">
        <v>3.7371450000000001E-2</v>
      </c>
      <c r="U741" s="4">
        <v>3.7371450000000001E-2</v>
      </c>
    </row>
    <row r="742" spans="1:21" x14ac:dyDescent="0.35">
      <c r="A742" s="4">
        <f t="shared" si="30"/>
        <v>165.75</v>
      </c>
      <c r="B742" s="4">
        <f t="shared" si="30"/>
        <v>0.83965619999999996</v>
      </c>
      <c r="C742" s="4">
        <f t="shared" si="30"/>
        <v>0.16034380000000001</v>
      </c>
      <c r="D742" s="4">
        <f t="shared" si="31"/>
        <v>-6.7316832900780011E-3</v>
      </c>
      <c r="E742" s="4">
        <f t="shared" si="32"/>
        <v>4.648059000000003E-3</v>
      </c>
      <c r="H742" s="4">
        <v>165.75</v>
      </c>
      <c r="I742" s="4">
        <v>0.83965619999999996</v>
      </c>
      <c r="J742" s="4">
        <v>0.16034380000000001</v>
      </c>
      <c r="K742" s="4">
        <v>0</v>
      </c>
      <c r="L742" s="4">
        <v>0</v>
      </c>
      <c r="M742" s="4">
        <v>0.83965619999999996</v>
      </c>
      <c r="N742" s="4">
        <v>0.16034380000000001</v>
      </c>
      <c r="O742" s="4">
        <v>1</v>
      </c>
      <c r="Q742" s="4">
        <v>165.75</v>
      </c>
      <c r="R742" s="4">
        <v>3.3691319999999999E-3</v>
      </c>
      <c r="S742" s="4">
        <v>3.3691319999999999E-3</v>
      </c>
      <c r="T742" s="4">
        <v>3.733475E-2</v>
      </c>
      <c r="U742" s="4">
        <v>3.733475E-2</v>
      </c>
    </row>
    <row r="743" spans="1:21" x14ac:dyDescent="0.35">
      <c r="A743" s="4">
        <f t="shared" si="30"/>
        <v>166</v>
      </c>
      <c r="B743" s="4">
        <f t="shared" si="30"/>
        <v>0.83921140000000005</v>
      </c>
      <c r="C743" s="4">
        <f t="shared" si="30"/>
        <v>0.1607886</v>
      </c>
      <c r="D743" s="4">
        <f t="shared" si="31"/>
        <v>-6.7467813055020007E-3</v>
      </c>
      <c r="E743" s="4">
        <f t="shared" si="32"/>
        <v>4.6636395000000004E-3</v>
      </c>
      <c r="H743" s="4">
        <v>166</v>
      </c>
      <c r="I743" s="4">
        <v>0.83921140000000005</v>
      </c>
      <c r="J743" s="4">
        <v>0.1607886</v>
      </c>
      <c r="K743" s="4">
        <v>0</v>
      </c>
      <c r="L743" s="4">
        <v>0</v>
      </c>
      <c r="M743" s="4">
        <v>0.83921140000000005</v>
      </c>
      <c r="N743" s="4">
        <v>0.1607886</v>
      </c>
      <c r="O743" s="4">
        <v>1</v>
      </c>
      <c r="Q743" s="4">
        <v>166</v>
      </c>
      <c r="R743" s="4">
        <v>3.3757909999999999E-3</v>
      </c>
      <c r="S743" s="4">
        <v>3.3757909999999999E-3</v>
      </c>
      <c r="T743" s="4">
        <v>3.7296929999999999E-2</v>
      </c>
      <c r="U743" s="4">
        <v>3.7296929999999999E-2</v>
      </c>
    </row>
    <row r="744" spans="1:21" x14ac:dyDescent="0.35">
      <c r="A744" s="4">
        <f t="shared" si="30"/>
        <v>166.25</v>
      </c>
      <c r="B744" s="4">
        <f t="shared" si="30"/>
        <v>0.83875299999999997</v>
      </c>
      <c r="C744" s="4">
        <f t="shared" si="30"/>
        <v>0.161247</v>
      </c>
      <c r="D744" s="4">
        <f t="shared" si="31"/>
        <v>-6.7623202495500001E-3</v>
      </c>
      <c r="E744" s="4">
        <f t="shared" si="32"/>
        <v>4.6796925000000024E-3</v>
      </c>
      <c r="H744" s="4">
        <v>166.25</v>
      </c>
      <c r="I744" s="4">
        <v>0.83875299999999997</v>
      </c>
      <c r="J744" s="4">
        <v>0.161247</v>
      </c>
      <c r="K744" s="4">
        <v>0</v>
      </c>
      <c r="L744" s="4">
        <v>0</v>
      </c>
      <c r="M744" s="4">
        <v>0.83875299999999997</v>
      </c>
      <c r="N744" s="4">
        <v>0.161247</v>
      </c>
      <c r="O744" s="4">
        <v>1</v>
      </c>
      <c r="Q744" s="4">
        <v>166.25</v>
      </c>
      <c r="R744" s="4">
        <v>3.382655E-3</v>
      </c>
      <c r="S744" s="4">
        <v>3.382655E-3</v>
      </c>
      <c r="T744" s="4">
        <v>3.725796E-2</v>
      </c>
      <c r="U744" s="4">
        <v>3.725796E-2</v>
      </c>
    </row>
    <row r="745" spans="1:21" x14ac:dyDescent="0.35">
      <c r="A745" s="4">
        <f t="shared" si="30"/>
        <v>166.5</v>
      </c>
      <c r="B745" s="4">
        <f t="shared" si="30"/>
        <v>0.83828069999999999</v>
      </c>
      <c r="C745" s="4">
        <f t="shared" si="30"/>
        <v>0.16171930000000001</v>
      </c>
      <c r="D745" s="4">
        <f t="shared" si="31"/>
        <v>-6.7783084003755004E-3</v>
      </c>
      <c r="E745" s="4">
        <f t="shared" si="32"/>
        <v>4.6962335000000008E-3</v>
      </c>
      <c r="H745" s="4">
        <v>166.5</v>
      </c>
      <c r="I745" s="4">
        <v>0.83828069999999999</v>
      </c>
      <c r="J745" s="4">
        <v>0.16171930000000001</v>
      </c>
      <c r="K745" s="4">
        <v>0</v>
      </c>
      <c r="L745" s="4">
        <v>0</v>
      </c>
      <c r="M745" s="4">
        <v>0.83828069999999999</v>
      </c>
      <c r="N745" s="4">
        <v>0.16171930000000001</v>
      </c>
      <c r="O745" s="4">
        <v>1</v>
      </c>
      <c r="Q745" s="4">
        <v>166.5</v>
      </c>
      <c r="R745" s="4">
        <v>3.3897329999999998E-3</v>
      </c>
      <c r="S745" s="4">
        <v>3.3897329999999998E-3</v>
      </c>
      <c r="T745" s="4">
        <v>3.7217800000000002E-2</v>
      </c>
      <c r="U745" s="4">
        <v>3.7217800000000002E-2</v>
      </c>
    </row>
    <row r="746" spans="1:21" x14ac:dyDescent="0.35">
      <c r="A746" s="4">
        <f t="shared" si="30"/>
        <v>166.75</v>
      </c>
      <c r="B746" s="4">
        <f t="shared" si="30"/>
        <v>0.83779400000000004</v>
      </c>
      <c r="C746" s="4">
        <f t="shared" si="30"/>
        <v>0.16220599999999999</v>
      </c>
      <c r="D746" s="4">
        <f t="shared" si="31"/>
        <v>-6.7947606782E-3</v>
      </c>
      <c r="E746" s="4">
        <f t="shared" si="32"/>
        <v>4.7132749999999994E-3</v>
      </c>
      <c r="H746" s="4">
        <v>166.75</v>
      </c>
      <c r="I746" s="4">
        <v>0.83779400000000004</v>
      </c>
      <c r="J746" s="4">
        <v>0.16220599999999999</v>
      </c>
      <c r="K746" s="4">
        <v>0</v>
      </c>
      <c r="L746" s="4">
        <v>0</v>
      </c>
      <c r="M746" s="4">
        <v>0.83779400000000004</v>
      </c>
      <c r="N746" s="4">
        <v>0.16220599999999999</v>
      </c>
      <c r="O746" s="4">
        <v>1</v>
      </c>
      <c r="Q746" s="4">
        <v>166.75</v>
      </c>
      <c r="R746" s="4">
        <v>3.3970300000000001E-3</v>
      </c>
      <c r="S746" s="4">
        <v>3.3970300000000001E-3</v>
      </c>
      <c r="T746" s="4">
        <v>3.7176420000000002E-2</v>
      </c>
      <c r="U746" s="4">
        <v>3.7176420000000002E-2</v>
      </c>
    </row>
    <row r="747" spans="1:21" x14ac:dyDescent="0.35">
      <c r="A747" s="4">
        <f t="shared" si="30"/>
        <v>167</v>
      </c>
      <c r="B747" s="4">
        <f t="shared" si="30"/>
        <v>0.83729240000000005</v>
      </c>
      <c r="C747" s="4">
        <f t="shared" si="30"/>
        <v>0.16270760000000001</v>
      </c>
      <c r="D747" s="4">
        <f t="shared" si="31"/>
        <v>-6.8116918451120011E-3</v>
      </c>
      <c r="E747" s="4">
        <f t="shared" si="32"/>
        <v>4.7308290000000024E-3</v>
      </c>
      <c r="H747" s="4">
        <v>167</v>
      </c>
      <c r="I747" s="4">
        <v>0.83729240000000005</v>
      </c>
      <c r="J747" s="4">
        <v>0.16270760000000001</v>
      </c>
      <c r="K747" s="4">
        <v>0</v>
      </c>
      <c r="L747" s="4">
        <v>0</v>
      </c>
      <c r="M747" s="4">
        <v>0.83729240000000005</v>
      </c>
      <c r="N747" s="4">
        <v>0.16270760000000001</v>
      </c>
      <c r="O747" s="4">
        <v>1</v>
      </c>
      <c r="Q747" s="4">
        <v>167</v>
      </c>
      <c r="R747" s="4">
        <v>3.4045519999999999E-3</v>
      </c>
      <c r="S747" s="4">
        <v>3.4045519999999999E-3</v>
      </c>
      <c r="T747" s="4">
        <v>3.713379E-2</v>
      </c>
      <c r="U747" s="4">
        <v>3.713379E-2</v>
      </c>
    </row>
    <row r="748" spans="1:21" x14ac:dyDescent="0.35">
      <c r="A748" s="4">
        <f t="shared" si="30"/>
        <v>167.25</v>
      </c>
      <c r="B748" s="4">
        <f t="shared" si="30"/>
        <v>0.83677559999999995</v>
      </c>
      <c r="C748" s="4">
        <f t="shared" si="30"/>
        <v>0.16322439999999999</v>
      </c>
      <c r="D748" s="4">
        <f t="shared" si="31"/>
        <v>-6.8291097622319996E-3</v>
      </c>
      <c r="E748" s="4">
        <f t="shared" si="32"/>
        <v>4.7489170000000018E-3</v>
      </c>
      <c r="H748" s="4">
        <v>167.25</v>
      </c>
      <c r="I748" s="4">
        <v>0.83677559999999995</v>
      </c>
      <c r="J748" s="4">
        <v>0.16322439999999999</v>
      </c>
      <c r="K748" s="4">
        <v>0</v>
      </c>
      <c r="L748" s="4">
        <v>0</v>
      </c>
      <c r="M748" s="4">
        <v>0.83677559999999995</v>
      </c>
      <c r="N748" s="4">
        <v>0.16322439999999999</v>
      </c>
      <c r="O748" s="4">
        <v>1</v>
      </c>
      <c r="Q748" s="4">
        <v>167.25</v>
      </c>
      <c r="R748" s="4">
        <v>3.4123059999999999E-3</v>
      </c>
      <c r="S748" s="4">
        <v>3.4123059999999999E-3</v>
      </c>
      <c r="T748" s="4">
        <v>3.7089860000000002E-2</v>
      </c>
      <c r="U748" s="4">
        <v>3.7089860000000002E-2</v>
      </c>
    </row>
    <row r="749" spans="1:21" x14ac:dyDescent="0.35">
      <c r="A749" s="4">
        <f t="shared" si="30"/>
        <v>167.5</v>
      </c>
      <c r="B749" s="4">
        <f t="shared" si="30"/>
        <v>0.83624310000000002</v>
      </c>
      <c r="C749" s="4">
        <f t="shared" si="30"/>
        <v>0.16375690000000001</v>
      </c>
      <c r="D749" s="4">
        <f t="shared" si="31"/>
        <v>-6.8470288851195009E-3</v>
      </c>
      <c r="E749" s="4">
        <f t="shared" si="32"/>
        <v>4.7675450000000015E-3</v>
      </c>
      <c r="H749" s="4">
        <v>167.5</v>
      </c>
      <c r="I749" s="4">
        <v>0.83624310000000002</v>
      </c>
      <c r="J749" s="4">
        <v>0.16375690000000001</v>
      </c>
      <c r="K749" s="4">
        <v>0</v>
      </c>
      <c r="L749" s="4">
        <v>0</v>
      </c>
      <c r="M749" s="4">
        <v>0.83624310000000002</v>
      </c>
      <c r="N749" s="4">
        <v>0.16375690000000001</v>
      </c>
      <c r="O749" s="4">
        <v>1</v>
      </c>
      <c r="Q749" s="4">
        <v>167.5</v>
      </c>
      <c r="R749" s="4">
        <v>3.4202999999999998E-3</v>
      </c>
      <c r="S749" s="4">
        <v>3.4202999999999998E-3</v>
      </c>
      <c r="T749" s="4">
        <v>3.7044609999999999E-2</v>
      </c>
      <c r="U749" s="4">
        <v>3.7044609999999999E-2</v>
      </c>
    </row>
    <row r="750" spans="1:21" x14ac:dyDescent="0.35">
      <c r="A750" s="4">
        <f t="shared" si="30"/>
        <v>167.75</v>
      </c>
      <c r="B750" s="4">
        <f t="shared" si="30"/>
        <v>0.83569439999999995</v>
      </c>
      <c r="C750" s="4">
        <f t="shared" si="30"/>
        <v>0.1643056</v>
      </c>
      <c r="D750" s="4">
        <f t="shared" si="31"/>
        <v>-6.8654634904319993E-3</v>
      </c>
      <c r="E750" s="4">
        <f t="shared" si="32"/>
        <v>4.7867400000000011E-3</v>
      </c>
      <c r="H750" s="4">
        <v>167.75</v>
      </c>
      <c r="I750" s="4">
        <v>0.83569439999999995</v>
      </c>
      <c r="J750" s="4">
        <v>0.1643056</v>
      </c>
      <c r="K750" s="4">
        <v>0</v>
      </c>
      <c r="L750" s="4">
        <v>0</v>
      </c>
      <c r="M750" s="4">
        <v>0.83569439999999995</v>
      </c>
      <c r="N750" s="4">
        <v>0.1643056</v>
      </c>
      <c r="O750" s="4">
        <v>1</v>
      </c>
      <c r="Q750" s="4">
        <v>167.75</v>
      </c>
      <c r="R750" s="4">
        <v>3.4285399999999999E-3</v>
      </c>
      <c r="S750" s="4">
        <v>3.4285399999999999E-3</v>
      </c>
      <c r="T750" s="4">
        <v>3.699798E-2</v>
      </c>
      <c r="U750" s="4">
        <v>3.699798E-2</v>
      </c>
    </row>
    <row r="751" spans="1:21" x14ac:dyDescent="0.35">
      <c r="A751" s="4">
        <f t="shared" si="30"/>
        <v>168</v>
      </c>
      <c r="B751" s="4">
        <f t="shared" si="30"/>
        <v>0.83512909999999996</v>
      </c>
      <c r="C751" s="4">
        <f t="shared" si="30"/>
        <v>0.16487089999999999</v>
      </c>
      <c r="D751" s="4">
        <f t="shared" si="31"/>
        <v>-6.8844243166594991E-3</v>
      </c>
      <c r="E751" s="4">
        <f t="shared" si="32"/>
        <v>4.806508000000001E-3</v>
      </c>
      <c r="H751" s="4">
        <v>168</v>
      </c>
      <c r="I751" s="4">
        <v>0.83512909999999996</v>
      </c>
      <c r="J751" s="4">
        <v>0.16487089999999999</v>
      </c>
      <c r="K751" s="4">
        <v>0</v>
      </c>
      <c r="L751" s="4">
        <v>0</v>
      </c>
      <c r="M751" s="4">
        <v>0.83512909999999996</v>
      </c>
      <c r="N751" s="4">
        <v>0.16487089999999999</v>
      </c>
      <c r="O751" s="4">
        <v>1</v>
      </c>
      <c r="Q751" s="4">
        <v>168</v>
      </c>
      <c r="R751" s="4">
        <v>3.4370339999999998E-3</v>
      </c>
      <c r="S751" s="4">
        <v>3.4370339999999998E-3</v>
      </c>
      <c r="T751" s="4">
        <v>3.6949950000000002E-2</v>
      </c>
      <c r="U751" s="4">
        <v>3.6949950000000002E-2</v>
      </c>
    </row>
    <row r="752" spans="1:21" x14ac:dyDescent="0.35">
      <c r="A752" s="4">
        <f t="shared" si="30"/>
        <v>168.25</v>
      </c>
      <c r="B752" s="4">
        <f t="shared" si="30"/>
        <v>0.83454669999999997</v>
      </c>
      <c r="C752" s="4">
        <f t="shared" si="30"/>
        <v>0.1654533</v>
      </c>
      <c r="D752" s="4">
        <f t="shared" si="31"/>
        <v>-6.9039252759555006E-3</v>
      </c>
      <c r="E752" s="4">
        <f t="shared" si="32"/>
        <v>4.826875500000001E-3</v>
      </c>
      <c r="H752" s="4">
        <v>168.25</v>
      </c>
      <c r="I752" s="4">
        <v>0.83454669999999997</v>
      </c>
      <c r="J752" s="4">
        <v>0.1654533</v>
      </c>
      <c r="K752" s="4">
        <v>0</v>
      </c>
      <c r="L752" s="4">
        <v>0</v>
      </c>
      <c r="M752" s="4">
        <v>0.83454669999999997</v>
      </c>
      <c r="N752" s="4">
        <v>0.1654533</v>
      </c>
      <c r="O752" s="4">
        <v>1</v>
      </c>
      <c r="Q752" s="4">
        <v>168.25</v>
      </c>
      <c r="R752" s="4">
        <v>3.4457889999999999E-3</v>
      </c>
      <c r="S752" s="4">
        <v>3.4457889999999999E-3</v>
      </c>
      <c r="T752" s="4">
        <v>3.6900460000000003E-2</v>
      </c>
      <c r="U752" s="4">
        <v>3.6900460000000003E-2</v>
      </c>
    </row>
    <row r="753" spans="1:21" x14ac:dyDescent="0.35">
      <c r="A753" s="4">
        <f t="shared" si="30"/>
        <v>168.5</v>
      </c>
      <c r="B753" s="4">
        <f t="shared" si="30"/>
        <v>0.83394670000000004</v>
      </c>
      <c r="C753" s="4">
        <f t="shared" si="30"/>
        <v>0.16605329999999999</v>
      </c>
      <c r="D753" s="4">
        <f t="shared" si="31"/>
        <v>-6.9239800779554994E-3</v>
      </c>
      <c r="E753" s="4">
        <f t="shared" si="32"/>
        <v>4.8478530000000027E-3</v>
      </c>
      <c r="H753" s="4">
        <v>168.5</v>
      </c>
      <c r="I753" s="4">
        <v>0.83394670000000004</v>
      </c>
      <c r="J753" s="4">
        <v>0.16605329999999999</v>
      </c>
      <c r="K753" s="4">
        <v>0</v>
      </c>
      <c r="L753" s="4">
        <v>0</v>
      </c>
      <c r="M753" s="4">
        <v>0.83394670000000004</v>
      </c>
      <c r="N753" s="4">
        <v>0.16605329999999999</v>
      </c>
      <c r="O753" s="4">
        <v>1</v>
      </c>
      <c r="Q753" s="4">
        <v>168.5</v>
      </c>
      <c r="R753" s="4">
        <v>3.4548140000000001E-3</v>
      </c>
      <c r="S753" s="4">
        <v>3.4548140000000001E-3</v>
      </c>
      <c r="T753" s="4">
        <v>3.6849479999999997E-2</v>
      </c>
      <c r="U753" s="4">
        <v>3.6849479999999997E-2</v>
      </c>
    </row>
    <row r="754" spans="1:21" x14ac:dyDescent="0.35">
      <c r="A754" s="4">
        <f t="shared" si="30"/>
        <v>168.75</v>
      </c>
      <c r="B754" s="4">
        <f t="shared" si="30"/>
        <v>0.83332859999999997</v>
      </c>
      <c r="C754" s="4">
        <f t="shared" si="30"/>
        <v>0.1666714</v>
      </c>
      <c r="D754" s="4">
        <f t="shared" si="31"/>
        <v>-6.9446022211020007E-3</v>
      </c>
      <c r="E754" s="4">
        <f t="shared" si="32"/>
        <v>4.8694570000000006E-3</v>
      </c>
      <c r="H754" s="4">
        <v>168.75</v>
      </c>
      <c r="I754" s="4">
        <v>0.83332859999999997</v>
      </c>
      <c r="J754" s="4">
        <v>0.1666714</v>
      </c>
      <c r="K754" s="4">
        <v>0</v>
      </c>
      <c r="L754" s="4">
        <v>0</v>
      </c>
      <c r="M754" s="4">
        <v>0.83332859999999997</v>
      </c>
      <c r="N754" s="4">
        <v>0.1666714</v>
      </c>
      <c r="O754" s="4">
        <v>1</v>
      </c>
      <c r="Q754" s="4">
        <v>168.75</v>
      </c>
      <c r="R754" s="4">
        <v>3.4641160000000002E-3</v>
      </c>
      <c r="S754" s="4">
        <v>3.4641160000000002E-3</v>
      </c>
      <c r="T754" s="4">
        <v>3.6796969999999998E-2</v>
      </c>
      <c r="U754" s="4">
        <v>3.6796969999999998E-2</v>
      </c>
    </row>
    <row r="755" spans="1:21" x14ac:dyDescent="0.35">
      <c r="A755" s="4">
        <f t="shared" si="30"/>
        <v>169</v>
      </c>
      <c r="B755" s="4">
        <f t="shared" si="30"/>
        <v>0.83269179999999998</v>
      </c>
      <c r="C755" s="4">
        <f t="shared" si="30"/>
        <v>0.16730819999999999</v>
      </c>
      <c r="D755" s="4">
        <f t="shared" si="31"/>
        <v>-6.9658083106379992E-3</v>
      </c>
      <c r="E755" s="4">
        <f t="shared" si="32"/>
        <v>4.8917080000000016E-3</v>
      </c>
      <c r="H755" s="4">
        <v>169</v>
      </c>
      <c r="I755" s="4">
        <v>0.83269179999999998</v>
      </c>
      <c r="J755" s="4">
        <v>0.16730819999999999</v>
      </c>
      <c r="K755" s="4">
        <v>0</v>
      </c>
      <c r="L755" s="4">
        <v>0</v>
      </c>
      <c r="M755" s="4">
        <v>0.83269179999999998</v>
      </c>
      <c r="N755" s="4">
        <v>0.16730819999999999</v>
      </c>
      <c r="O755" s="4">
        <v>1</v>
      </c>
      <c r="Q755" s="4">
        <v>169</v>
      </c>
      <c r="R755" s="4">
        <v>3.4737040000000002E-3</v>
      </c>
      <c r="S755" s="4">
        <v>3.4737040000000002E-3</v>
      </c>
      <c r="T755" s="4">
        <v>3.6742879999999999E-2</v>
      </c>
      <c r="U755" s="4">
        <v>3.6742879999999999E-2</v>
      </c>
    </row>
    <row r="756" spans="1:21" x14ac:dyDescent="0.35">
      <c r="A756" s="4">
        <f t="shared" si="30"/>
        <v>169.25</v>
      </c>
      <c r="B756" s="4">
        <f t="shared" si="30"/>
        <v>0.83203579999999999</v>
      </c>
      <c r="C756" s="4">
        <f t="shared" si="30"/>
        <v>0.16796420000000001</v>
      </c>
      <c r="D756" s="4">
        <f t="shared" si="31"/>
        <v>-6.9876113759180002E-3</v>
      </c>
      <c r="E756" s="4">
        <f t="shared" si="32"/>
        <v>4.9146215000000007E-3</v>
      </c>
      <c r="H756" s="4">
        <v>169.25</v>
      </c>
      <c r="I756" s="4">
        <v>0.83203579999999999</v>
      </c>
      <c r="J756" s="4">
        <v>0.16796420000000001</v>
      </c>
      <c r="K756" s="4">
        <v>0</v>
      </c>
      <c r="L756" s="4">
        <v>0</v>
      </c>
      <c r="M756" s="4">
        <v>0.83203579999999999</v>
      </c>
      <c r="N756" s="4">
        <v>0.16796420000000001</v>
      </c>
      <c r="O756" s="4">
        <v>1</v>
      </c>
      <c r="Q756" s="4">
        <v>169.25</v>
      </c>
      <c r="R756" s="4">
        <v>3.4835869999999998E-3</v>
      </c>
      <c r="S756" s="4">
        <v>3.4835869999999998E-3</v>
      </c>
      <c r="T756" s="4">
        <v>3.6687169999999998E-2</v>
      </c>
      <c r="U756" s="4">
        <v>3.6687169999999998E-2</v>
      </c>
    </row>
    <row r="757" spans="1:21" x14ac:dyDescent="0.35">
      <c r="A757" s="4">
        <f t="shared" si="30"/>
        <v>169.5</v>
      </c>
      <c r="B757" s="4">
        <f t="shared" si="30"/>
        <v>0.83136019999999999</v>
      </c>
      <c r="C757" s="4">
        <f t="shared" si="30"/>
        <v>0.16863980000000001</v>
      </c>
      <c r="D757" s="4">
        <f t="shared" si="31"/>
        <v>-7.0100208927980009E-3</v>
      </c>
      <c r="E757" s="4">
        <f t="shared" si="32"/>
        <v>4.9382185000000009E-3</v>
      </c>
      <c r="H757" s="4">
        <v>169.5</v>
      </c>
      <c r="I757" s="4">
        <v>0.83136019999999999</v>
      </c>
      <c r="J757" s="4">
        <v>0.16863980000000001</v>
      </c>
      <c r="K757" s="4">
        <v>0</v>
      </c>
      <c r="L757" s="4">
        <v>0</v>
      </c>
      <c r="M757" s="4">
        <v>0.83136019999999999</v>
      </c>
      <c r="N757" s="4">
        <v>0.16863980000000001</v>
      </c>
      <c r="O757" s="4">
        <v>1</v>
      </c>
      <c r="Q757" s="4">
        <v>169.5</v>
      </c>
      <c r="R757" s="4">
        <v>3.4937729999999999E-3</v>
      </c>
      <c r="S757" s="4">
        <v>3.4937729999999999E-3</v>
      </c>
      <c r="T757" s="4">
        <v>3.6629790000000002E-2</v>
      </c>
      <c r="U757" s="4">
        <v>3.6629790000000002E-2</v>
      </c>
    </row>
    <row r="758" spans="1:21" x14ac:dyDescent="0.35">
      <c r="A758" s="4">
        <f t="shared" si="30"/>
        <v>169.75</v>
      </c>
      <c r="B758" s="4">
        <f t="shared" si="30"/>
        <v>0.83066419999999996</v>
      </c>
      <c r="C758" s="4">
        <f t="shared" si="30"/>
        <v>0.16933580000000001</v>
      </c>
      <c r="D758" s="4">
        <f t="shared" si="31"/>
        <v>-7.0330593419180003E-3</v>
      </c>
      <c r="E758" s="4">
        <f t="shared" si="32"/>
        <v>4.9625189999999986E-3</v>
      </c>
      <c r="H758" s="4">
        <v>169.75</v>
      </c>
      <c r="I758" s="4">
        <v>0.83066419999999996</v>
      </c>
      <c r="J758" s="4">
        <v>0.16933580000000001</v>
      </c>
      <c r="K758" s="4">
        <v>0</v>
      </c>
      <c r="L758" s="4">
        <v>0</v>
      </c>
      <c r="M758" s="4">
        <v>0.83066419999999996</v>
      </c>
      <c r="N758" s="4">
        <v>0.16933580000000001</v>
      </c>
      <c r="O758" s="4">
        <v>1</v>
      </c>
      <c r="Q758" s="4">
        <v>169.75</v>
      </c>
      <c r="R758" s="4">
        <v>3.5042720000000001E-3</v>
      </c>
      <c r="S758" s="4">
        <v>3.5042720000000001E-3</v>
      </c>
      <c r="T758" s="4">
        <v>3.6570690000000003E-2</v>
      </c>
      <c r="U758" s="4">
        <v>3.6570690000000003E-2</v>
      </c>
    </row>
    <row r="759" spans="1:21" x14ac:dyDescent="0.35">
      <c r="A759" s="4">
        <f t="shared" si="30"/>
        <v>170</v>
      </c>
      <c r="B759" s="4">
        <f t="shared" si="30"/>
        <v>0.82994730000000005</v>
      </c>
      <c r="C759" s="4">
        <f t="shared" si="30"/>
        <v>0.1700527</v>
      </c>
      <c r="D759" s="4">
        <f t="shared" si="31"/>
        <v>-7.0567389611355018E-3</v>
      </c>
      <c r="E759" s="4">
        <f t="shared" si="32"/>
        <v>4.9875440000000035E-3</v>
      </c>
      <c r="H759" s="4">
        <v>170</v>
      </c>
      <c r="I759" s="4">
        <v>0.82994730000000005</v>
      </c>
      <c r="J759" s="4">
        <v>0.1700527</v>
      </c>
      <c r="K759" s="4">
        <v>0</v>
      </c>
      <c r="L759" s="4">
        <v>0</v>
      </c>
      <c r="M759" s="4">
        <v>0.82994730000000005</v>
      </c>
      <c r="N759" s="4">
        <v>0.1700527</v>
      </c>
      <c r="O759" s="4">
        <v>1</v>
      </c>
      <c r="Q759" s="4">
        <v>170</v>
      </c>
      <c r="R759" s="4">
        <v>3.515092E-3</v>
      </c>
      <c r="S759" s="4">
        <v>3.515092E-3</v>
      </c>
      <c r="T759" s="4">
        <v>3.6509819999999998E-2</v>
      </c>
      <c r="U759" s="4">
        <v>3.6509819999999998E-2</v>
      </c>
    </row>
    <row r="760" spans="1:21" x14ac:dyDescent="0.35">
      <c r="A760" s="4">
        <f t="shared" si="30"/>
        <v>170.25</v>
      </c>
      <c r="B760" s="4">
        <f t="shared" si="30"/>
        <v>0.82920899999999997</v>
      </c>
      <c r="C760" s="4">
        <f t="shared" si="30"/>
        <v>0.170791</v>
      </c>
      <c r="D760" s="4">
        <f t="shared" si="31"/>
        <v>-7.0810717159500002E-3</v>
      </c>
      <c r="E760" s="4">
        <f t="shared" si="32"/>
        <v>5.0133075000000013E-3</v>
      </c>
      <c r="H760" s="4">
        <v>170.25</v>
      </c>
      <c r="I760" s="4">
        <v>0.82920899999999997</v>
      </c>
      <c r="J760" s="4">
        <v>0.170791</v>
      </c>
      <c r="K760" s="4">
        <v>0</v>
      </c>
      <c r="L760" s="4">
        <v>0</v>
      </c>
      <c r="M760" s="4">
        <v>0.82920899999999997</v>
      </c>
      <c r="N760" s="4">
        <v>0.170791</v>
      </c>
      <c r="O760" s="4">
        <v>1</v>
      </c>
      <c r="Q760" s="4">
        <v>170.25</v>
      </c>
      <c r="R760" s="4">
        <v>3.5262449999999999E-3</v>
      </c>
      <c r="S760" s="4">
        <v>3.5262449999999999E-3</v>
      </c>
      <c r="T760" s="4">
        <v>3.6447140000000003E-2</v>
      </c>
      <c r="U760" s="4">
        <v>3.6447140000000003E-2</v>
      </c>
    </row>
    <row r="761" spans="1:21" x14ac:dyDescent="0.35">
      <c r="A761" s="4">
        <f t="shared" si="30"/>
        <v>170.5</v>
      </c>
      <c r="B761" s="4">
        <f t="shared" si="30"/>
        <v>0.82844859999999998</v>
      </c>
      <c r="C761" s="4">
        <f t="shared" si="30"/>
        <v>0.17155139999999999</v>
      </c>
      <c r="D761" s="4">
        <f t="shared" si="31"/>
        <v>-7.1060758579020002E-3</v>
      </c>
      <c r="E761" s="4">
        <f t="shared" si="32"/>
        <v>5.0398305000000018E-3</v>
      </c>
      <c r="H761" s="4">
        <v>170.5</v>
      </c>
      <c r="I761" s="4">
        <v>0.82844859999999998</v>
      </c>
      <c r="J761" s="4">
        <v>0.17155139999999999</v>
      </c>
      <c r="K761" s="4">
        <v>0</v>
      </c>
      <c r="L761" s="4">
        <v>0</v>
      </c>
      <c r="M761" s="4">
        <v>0.82844859999999998</v>
      </c>
      <c r="N761" s="4">
        <v>0.17155139999999999</v>
      </c>
      <c r="O761" s="4">
        <v>1</v>
      </c>
      <c r="Q761" s="4">
        <v>170.5</v>
      </c>
      <c r="R761" s="4">
        <v>3.5377389999999998E-3</v>
      </c>
      <c r="S761" s="4">
        <v>3.5377389999999998E-3</v>
      </c>
      <c r="T761" s="4">
        <v>3.6382600000000001E-2</v>
      </c>
      <c r="U761" s="4">
        <v>3.6382600000000001E-2</v>
      </c>
    </row>
    <row r="762" spans="1:21" x14ac:dyDescent="0.35">
      <c r="A762" s="4">
        <f t="shared" si="30"/>
        <v>170.75</v>
      </c>
      <c r="B762" s="4">
        <f t="shared" si="30"/>
        <v>0.82766550000000005</v>
      </c>
      <c r="C762" s="4">
        <f t="shared" si="30"/>
        <v>0.1723345</v>
      </c>
      <c r="D762" s="4">
        <f t="shared" si="31"/>
        <v>-7.1317660054875005E-3</v>
      </c>
      <c r="E762" s="4">
        <f t="shared" si="32"/>
        <v>5.0671420000000002E-3</v>
      </c>
      <c r="H762" s="4">
        <v>170.75</v>
      </c>
      <c r="I762" s="4">
        <v>0.82766550000000005</v>
      </c>
      <c r="J762" s="4">
        <v>0.1723345</v>
      </c>
      <c r="K762" s="4">
        <v>0</v>
      </c>
      <c r="L762" s="4">
        <v>0</v>
      </c>
      <c r="M762" s="4">
        <v>0.82766550000000005</v>
      </c>
      <c r="N762" s="4">
        <v>0.1723345</v>
      </c>
      <c r="O762" s="4">
        <v>1</v>
      </c>
      <c r="Q762" s="4">
        <v>170.75</v>
      </c>
      <c r="R762" s="4">
        <v>3.549586E-3</v>
      </c>
      <c r="S762" s="4">
        <v>3.549586E-3</v>
      </c>
      <c r="T762" s="4">
        <v>3.6316130000000002E-2</v>
      </c>
      <c r="U762" s="4">
        <v>3.6316130000000002E-2</v>
      </c>
    </row>
    <row r="763" spans="1:21" x14ac:dyDescent="0.35">
      <c r="A763" s="4">
        <f t="shared" si="30"/>
        <v>171</v>
      </c>
      <c r="B763" s="4">
        <f t="shared" si="30"/>
        <v>0.82685900000000001</v>
      </c>
      <c r="C763" s="4">
        <f t="shared" si="30"/>
        <v>0.17314099999999999</v>
      </c>
      <c r="D763" s="4">
        <f t="shared" si="31"/>
        <v>-7.1581597059499997E-3</v>
      </c>
      <c r="E763" s="4">
        <f t="shared" si="32"/>
        <v>5.0952525000000012E-3</v>
      </c>
      <c r="H763" s="4">
        <v>171</v>
      </c>
      <c r="I763" s="4">
        <v>0.82685900000000001</v>
      </c>
      <c r="J763" s="4">
        <v>0.17314099999999999</v>
      </c>
      <c r="K763" s="4">
        <v>0</v>
      </c>
      <c r="L763" s="4">
        <v>0</v>
      </c>
      <c r="M763" s="4">
        <v>0.82685900000000001</v>
      </c>
      <c r="N763" s="4">
        <v>0.17314099999999999</v>
      </c>
      <c r="O763" s="4">
        <v>1</v>
      </c>
      <c r="Q763" s="4">
        <v>171</v>
      </c>
      <c r="R763" s="4">
        <v>3.561795E-3</v>
      </c>
      <c r="S763" s="4">
        <v>3.561795E-3</v>
      </c>
      <c r="T763" s="4">
        <v>3.6247700000000001E-2</v>
      </c>
      <c r="U763" s="4">
        <v>3.6247700000000001E-2</v>
      </c>
    </row>
    <row r="764" spans="1:21" x14ac:dyDescent="0.35">
      <c r="A764" s="4">
        <f t="shared" si="30"/>
        <v>171.25</v>
      </c>
      <c r="B764" s="4">
        <f t="shared" si="30"/>
        <v>0.8260286</v>
      </c>
      <c r="C764" s="4">
        <f t="shared" si="30"/>
        <v>0.1739714</v>
      </c>
      <c r="D764" s="4">
        <f t="shared" si="31"/>
        <v>-7.1852675991020002E-3</v>
      </c>
      <c r="E764" s="4">
        <f t="shared" si="32"/>
        <v>5.1241905000000004E-3</v>
      </c>
      <c r="H764" s="4">
        <v>171.25</v>
      </c>
      <c r="I764" s="4">
        <v>0.8260286</v>
      </c>
      <c r="J764" s="4">
        <v>0.1739714</v>
      </c>
      <c r="K764" s="4">
        <v>0</v>
      </c>
      <c r="L764" s="4">
        <v>0</v>
      </c>
      <c r="M764" s="4">
        <v>0.8260286</v>
      </c>
      <c r="N764" s="4">
        <v>0.1739714</v>
      </c>
      <c r="O764" s="4">
        <v>1</v>
      </c>
      <c r="Q764" s="4">
        <v>171.25</v>
      </c>
      <c r="R764" s="4">
        <v>3.5743789999999999E-3</v>
      </c>
      <c r="S764" s="4">
        <v>3.5743789999999999E-3</v>
      </c>
      <c r="T764" s="4">
        <v>3.6177239999999999E-2</v>
      </c>
      <c r="U764" s="4">
        <v>3.6177239999999999E-2</v>
      </c>
    </row>
    <row r="765" spans="1:21" x14ac:dyDescent="0.35">
      <c r="A765" s="4">
        <f t="shared" si="30"/>
        <v>171.5</v>
      </c>
      <c r="B765" s="4">
        <f t="shared" si="30"/>
        <v>0.8251735</v>
      </c>
      <c r="C765" s="4">
        <f t="shared" si="30"/>
        <v>0.1748265</v>
      </c>
      <c r="D765" s="4">
        <f t="shared" si="31"/>
        <v>-7.2131097448875003E-3</v>
      </c>
      <c r="E765" s="4">
        <f t="shared" si="32"/>
        <v>5.1539760000000011E-3</v>
      </c>
      <c r="H765" s="4">
        <v>171.5</v>
      </c>
      <c r="I765" s="4">
        <v>0.8251735</v>
      </c>
      <c r="J765" s="4">
        <v>0.1748265</v>
      </c>
      <c r="K765" s="4">
        <v>0</v>
      </c>
      <c r="L765" s="4">
        <v>0</v>
      </c>
      <c r="M765" s="4">
        <v>0.8251735</v>
      </c>
      <c r="N765" s="4">
        <v>0.1748265</v>
      </c>
      <c r="O765" s="4">
        <v>1</v>
      </c>
      <c r="Q765" s="4">
        <v>171.5</v>
      </c>
      <c r="R765" s="4">
        <v>3.5873480000000002E-3</v>
      </c>
      <c r="S765" s="4">
        <v>3.5873480000000002E-3</v>
      </c>
      <c r="T765" s="4">
        <v>3.6104700000000003E-2</v>
      </c>
      <c r="U765" s="4">
        <v>3.6104700000000003E-2</v>
      </c>
    </row>
    <row r="766" spans="1:21" x14ac:dyDescent="0.35">
      <c r="A766" s="4">
        <f t="shared" si="30"/>
        <v>171.75</v>
      </c>
      <c r="B766" s="4">
        <f t="shared" si="30"/>
        <v>0.82429300000000005</v>
      </c>
      <c r="C766" s="4">
        <f t="shared" si="30"/>
        <v>0.175707</v>
      </c>
      <c r="D766" s="4">
        <f t="shared" si="31"/>
        <v>-7.2417025075500012E-3</v>
      </c>
      <c r="E766" s="4">
        <f t="shared" si="32"/>
        <v>5.1846320000000015E-3</v>
      </c>
      <c r="H766" s="4">
        <v>171.75</v>
      </c>
      <c r="I766" s="4">
        <v>0.82429300000000005</v>
      </c>
      <c r="J766" s="4">
        <v>0.175707</v>
      </c>
      <c r="K766" s="4">
        <v>0</v>
      </c>
      <c r="L766" s="4">
        <v>0</v>
      </c>
      <c r="M766" s="4">
        <v>0.82429300000000005</v>
      </c>
      <c r="N766" s="4">
        <v>0.175707</v>
      </c>
      <c r="O766" s="4">
        <v>1</v>
      </c>
      <c r="Q766" s="4">
        <v>171.75</v>
      </c>
      <c r="R766" s="4">
        <v>3.6007159999999999E-3</v>
      </c>
      <c r="S766" s="4">
        <v>3.6007159999999999E-3</v>
      </c>
      <c r="T766" s="4">
        <v>3.6030020000000003E-2</v>
      </c>
      <c r="U766" s="4">
        <v>3.6030020000000003E-2</v>
      </c>
    </row>
    <row r="767" spans="1:21" x14ac:dyDescent="0.35">
      <c r="A767" s="4">
        <f t="shared" si="30"/>
        <v>172</v>
      </c>
      <c r="B767" s="4">
        <f t="shared" si="30"/>
        <v>0.82338650000000002</v>
      </c>
      <c r="C767" s="4">
        <f t="shared" si="30"/>
        <v>0.17661350000000001</v>
      </c>
      <c r="D767" s="4">
        <f t="shared" si="31"/>
        <v>-7.2710585808875017E-3</v>
      </c>
      <c r="E767" s="4">
        <f t="shared" si="32"/>
        <v>5.2161785000000016E-3</v>
      </c>
      <c r="H767" s="4">
        <v>172</v>
      </c>
      <c r="I767" s="4">
        <v>0.82338650000000002</v>
      </c>
      <c r="J767" s="4">
        <v>0.17661350000000001</v>
      </c>
      <c r="K767" s="4">
        <v>0</v>
      </c>
      <c r="L767" s="4">
        <v>0</v>
      </c>
      <c r="M767" s="4">
        <v>0.82338650000000002</v>
      </c>
      <c r="N767" s="4">
        <v>0.17661350000000001</v>
      </c>
      <c r="O767" s="4">
        <v>1</v>
      </c>
      <c r="Q767" s="4">
        <v>172</v>
      </c>
      <c r="R767" s="4">
        <v>3.6144929999999999E-3</v>
      </c>
      <c r="S767" s="4">
        <v>3.6144929999999999E-3</v>
      </c>
      <c r="T767" s="4">
        <v>3.5953150000000003E-2</v>
      </c>
      <c r="U767" s="4">
        <v>3.5953150000000003E-2</v>
      </c>
    </row>
    <row r="768" spans="1:21" x14ac:dyDescent="0.35">
      <c r="A768" s="4">
        <f t="shared" si="30"/>
        <v>172.25</v>
      </c>
      <c r="B768" s="4">
        <f t="shared" si="30"/>
        <v>0.8224532</v>
      </c>
      <c r="C768" s="4">
        <f t="shared" si="30"/>
        <v>0.1775468</v>
      </c>
      <c r="D768" s="4">
        <f t="shared" si="31"/>
        <v>-7.3011966904880012E-3</v>
      </c>
      <c r="E768" s="4">
        <f t="shared" si="32"/>
        <v>5.2486440000000002E-3</v>
      </c>
      <c r="H768" s="4">
        <v>172.25</v>
      </c>
      <c r="I768" s="4">
        <v>0.8224532</v>
      </c>
      <c r="J768" s="4">
        <v>0.1775468</v>
      </c>
      <c r="K768" s="4">
        <v>0</v>
      </c>
      <c r="L768" s="4">
        <v>0</v>
      </c>
      <c r="M768" s="4">
        <v>0.8224532</v>
      </c>
      <c r="N768" s="4">
        <v>0.1775468</v>
      </c>
      <c r="O768" s="4">
        <v>1</v>
      </c>
      <c r="Q768" s="4">
        <v>172.25</v>
      </c>
      <c r="R768" s="4">
        <v>3.6286920000000002E-3</v>
      </c>
      <c r="S768" s="4">
        <v>3.6286920000000002E-3</v>
      </c>
      <c r="T768" s="4">
        <v>3.587402E-2</v>
      </c>
      <c r="U768" s="4">
        <v>3.587402E-2</v>
      </c>
    </row>
    <row r="769" spans="1:21" x14ac:dyDescent="0.35">
      <c r="A769" s="4">
        <f t="shared" si="30"/>
        <v>172.5</v>
      </c>
      <c r="B769" s="4">
        <f t="shared" si="30"/>
        <v>0.82149240000000001</v>
      </c>
      <c r="C769" s="4">
        <f t="shared" si="30"/>
        <v>0.17850759999999999</v>
      </c>
      <c r="D769" s="4">
        <f t="shared" si="31"/>
        <v>-7.3321318371120008E-3</v>
      </c>
      <c r="E769" s="4">
        <f t="shared" si="32"/>
        <v>5.2820509999999994E-3</v>
      </c>
      <c r="H769" s="4">
        <v>172.5</v>
      </c>
      <c r="I769" s="4">
        <v>0.82149240000000001</v>
      </c>
      <c r="J769" s="4">
        <v>0.17850759999999999</v>
      </c>
      <c r="K769" s="4">
        <v>0</v>
      </c>
      <c r="L769" s="4">
        <v>0</v>
      </c>
      <c r="M769" s="4">
        <v>0.82149240000000001</v>
      </c>
      <c r="N769" s="4">
        <v>0.17850759999999999</v>
      </c>
      <c r="O769" s="4">
        <v>1</v>
      </c>
      <c r="Q769" s="4">
        <v>172.5</v>
      </c>
      <c r="R769" s="4">
        <v>3.6433279999999999E-3</v>
      </c>
      <c r="S769" s="4">
        <v>3.6433279999999999E-3</v>
      </c>
      <c r="T769" s="4">
        <v>3.5792570000000003E-2</v>
      </c>
      <c r="U769" s="4">
        <v>3.5792570000000003E-2</v>
      </c>
    </row>
    <row r="770" spans="1:21" x14ac:dyDescent="0.35">
      <c r="A770" s="4">
        <f t="shared" si="30"/>
        <v>172.75</v>
      </c>
      <c r="B770" s="4">
        <f t="shared" si="30"/>
        <v>0.82050339999999999</v>
      </c>
      <c r="C770" s="4">
        <f t="shared" si="30"/>
        <v>0.17949660000000001</v>
      </c>
      <c r="D770" s="4">
        <f t="shared" si="31"/>
        <v>-7.3638785294220001E-3</v>
      </c>
      <c r="E770" s="4">
        <f t="shared" si="32"/>
        <v>5.3164180000000033E-3</v>
      </c>
      <c r="H770" s="4">
        <v>172.75</v>
      </c>
      <c r="I770" s="4">
        <v>0.82050339999999999</v>
      </c>
      <c r="J770" s="4">
        <v>0.17949660000000001</v>
      </c>
      <c r="K770" s="4">
        <v>0</v>
      </c>
      <c r="L770" s="4">
        <v>0</v>
      </c>
      <c r="M770" s="4">
        <v>0.82050339999999999</v>
      </c>
      <c r="N770" s="4">
        <v>0.17949660000000001</v>
      </c>
      <c r="O770" s="4">
        <v>1</v>
      </c>
      <c r="Q770" s="4">
        <v>172.75</v>
      </c>
      <c r="R770" s="4">
        <v>3.658414E-3</v>
      </c>
      <c r="S770" s="4">
        <v>3.658414E-3</v>
      </c>
      <c r="T770" s="4">
        <v>3.5708749999999997E-2</v>
      </c>
      <c r="U770" s="4">
        <v>3.5708749999999997E-2</v>
      </c>
    </row>
    <row r="771" spans="1:21" x14ac:dyDescent="0.35">
      <c r="A771" s="4">
        <f t="shared" si="30"/>
        <v>173</v>
      </c>
      <c r="B771" s="4">
        <f t="shared" si="30"/>
        <v>0.81948520000000002</v>
      </c>
      <c r="C771" s="4">
        <f t="shared" si="30"/>
        <v>0.1805148</v>
      </c>
      <c r="D771" s="4">
        <f t="shared" si="31"/>
        <v>-7.3964603490480011E-3</v>
      </c>
      <c r="E771" s="4">
        <f t="shared" si="32"/>
        <v>5.3517735000000004E-3</v>
      </c>
      <c r="H771" s="4">
        <v>173</v>
      </c>
      <c r="I771" s="4">
        <v>0.81948520000000002</v>
      </c>
      <c r="J771" s="4">
        <v>0.1805148</v>
      </c>
      <c r="K771" s="4">
        <v>0</v>
      </c>
      <c r="L771" s="4">
        <v>0</v>
      </c>
      <c r="M771" s="4">
        <v>0.81948520000000002</v>
      </c>
      <c r="N771" s="4">
        <v>0.1805148</v>
      </c>
      <c r="O771" s="4">
        <v>1</v>
      </c>
      <c r="Q771" s="4">
        <v>173</v>
      </c>
      <c r="R771" s="4">
        <v>3.6739630000000001E-3</v>
      </c>
      <c r="S771" s="4">
        <v>3.6739630000000001E-3</v>
      </c>
      <c r="T771" s="4">
        <v>3.562249E-2</v>
      </c>
      <c r="U771" s="4">
        <v>3.562249E-2</v>
      </c>
    </row>
    <row r="772" spans="1:21" x14ac:dyDescent="0.35">
      <c r="A772" s="4">
        <f t="shared" si="30"/>
        <v>173.25</v>
      </c>
      <c r="B772" s="4">
        <f t="shared" si="30"/>
        <v>0.81843730000000003</v>
      </c>
      <c r="C772" s="4">
        <f t="shared" si="30"/>
        <v>0.18156269999999999</v>
      </c>
      <c r="D772" s="4">
        <f t="shared" si="31"/>
        <v>-7.4298842984354997E-3</v>
      </c>
      <c r="E772" s="4">
        <f t="shared" si="32"/>
        <v>5.3881445000000042E-3</v>
      </c>
      <c r="H772" s="4">
        <v>173.25</v>
      </c>
      <c r="I772" s="4">
        <v>0.81843730000000003</v>
      </c>
      <c r="J772" s="4">
        <v>0.18156269999999999</v>
      </c>
      <c r="K772" s="4">
        <v>0</v>
      </c>
      <c r="L772" s="4">
        <v>0</v>
      </c>
      <c r="M772" s="4">
        <v>0.81843730000000003</v>
      </c>
      <c r="N772" s="4">
        <v>0.18156269999999999</v>
      </c>
      <c r="O772" s="4">
        <v>1</v>
      </c>
      <c r="Q772" s="4">
        <v>173.25</v>
      </c>
      <c r="R772" s="4">
        <v>3.6899910000000001E-3</v>
      </c>
      <c r="S772" s="4">
        <v>3.6899910000000001E-3</v>
      </c>
      <c r="T772" s="4">
        <v>3.5533719999999998E-2</v>
      </c>
      <c r="U772" s="4">
        <v>3.5533719999999998E-2</v>
      </c>
    </row>
    <row r="773" spans="1:21" x14ac:dyDescent="0.35">
      <c r="A773" s="4">
        <f t="shared" si="30"/>
        <v>173.5</v>
      </c>
      <c r="B773" s="4">
        <f t="shared" si="30"/>
        <v>0.81735880000000005</v>
      </c>
      <c r="C773" s="4">
        <f t="shared" si="30"/>
        <v>0.1826412</v>
      </c>
      <c r="D773" s="4">
        <f t="shared" si="31"/>
        <v>-7.4641696031280012E-3</v>
      </c>
      <c r="E773" s="4">
        <f t="shared" si="32"/>
        <v>5.425548500000002E-3</v>
      </c>
      <c r="H773" s="4">
        <v>173.5</v>
      </c>
      <c r="I773" s="4">
        <v>0.81735880000000005</v>
      </c>
      <c r="J773" s="4">
        <v>0.1826412</v>
      </c>
      <c r="K773" s="4">
        <v>0</v>
      </c>
      <c r="L773" s="4">
        <v>0</v>
      </c>
      <c r="M773" s="4">
        <v>0.81735880000000005</v>
      </c>
      <c r="N773" s="4">
        <v>0.1826412</v>
      </c>
      <c r="O773" s="4">
        <v>1</v>
      </c>
      <c r="Q773" s="4">
        <v>173.5</v>
      </c>
      <c r="R773" s="4">
        <v>3.7065129999999998E-3</v>
      </c>
      <c r="S773" s="4">
        <v>3.7065129999999998E-3</v>
      </c>
      <c r="T773" s="4">
        <v>3.5442389999999997E-2</v>
      </c>
      <c r="U773" s="4">
        <v>3.5442389999999997E-2</v>
      </c>
    </row>
    <row r="774" spans="1:21" x14ac:dyDescent="0.35">
      <c r="A774" s="4">
        <f t="shared" si="30"/>
        <v>173.75</v>
      </c>
      <c r="B774" s="4">
        <f t="shared" si="30"/>
        <v>0.8162488</v>
      </c>
      <c r="C774" s="4">
        <f t="shared" si="30"/>
        <v>0.1837512</v>
      </c>
      <c r="D774" s="4">
        <f t="shared" si="31"/>
        <v>-7.4993348249280008E-3</v>
      </c>
      <c r="E774" s="4">
        <f t="shared" si="32"/>
        <v>5.4640175000000013E-3</v>
      </c>
      <c r="H774" s="4">
        <v>173.75</v>
      </c>
      <c r="I774" s="4">
        <v>0.8162488</v>
      </c>
      <c r="J774" s="4">
        <v>0.1837512</v>
      </c>
      <c r="K774" s="4">
        <v>0</v>
      </c>
      <c r="L774" s="4">
        <v>0</v>
      </c>
      <c r="M774" s="4">
        <v>0.8162488</v>
      </c>
      <c r="N774" s="4">
        <v>0.1837512</v>
      </c>
      <c r="O774" s="4">
        <v>1</v>
      </c>
      <c r="Q774" s="4">
        <v>173.75</v>
      </c>
      <c r="R774" s="4">
        <v>3.723545E-3</v>
      </c>
      <c r="S774" s="4">
        <v>3.723545E-3</v>
      </c>
      <c r="T774" s="4">
        <v>3.5348419999999998E-2</v>
      </c>
      <c r="U774" s="4">
        <v>3.5348419999999998E-2</v>
      </c>
    </row>
    <row r="775" spans="1:21" x14ac:dyDescent="0.35">
      <c r="A775" s="4">
        <f t="shared" si="30"/>
        <v>174</v>
      </c>
      <c r="B775" s="4">
        <f t="shared" si="30"/>
        <v>0.81510649999999996</v>
      </c>
      <c r="C775" s="4">
        <f t="shared" si="30"/>
        <v>0.18489349999999999</v>
      </c>
      <c r="D775" s="4">
        <f t="shared" si="31"/>
        <v>-7.5353946828875E-3</v>
      </c>
      <c r="E775" s="4">
        <f t="shared" si="32"/>
        <v>5.5035730000000012E-3</v>
      </c>
      <c r="H775" s="4">
        <v>174</v>
      </c>
      <c r="I775" s="4">
        <v>0.81510649999999996</v>
      </c>
      <c r="J775" s="4">
        <v>0.18489349999999999</v>
      </c>
      <c r="K775" s="4">
        <v>0</v>
      </c>
      <c r="L775" s="4">
        <v>0</v>
      </c>
      <c r="M775" s="4">
        <v>0.81510649999999996</v>
      </c>
      <c r="N775" s="4">
        <v>0.18489349999999999</v>
      </c>
      <c r="O775" s="4">
        <v>1</v>
      </c>
      <c r="Q775" s="4">
        <v>174</v>
      </c>
      <c r="R775" s="4">
        <v>3.7411039999999999E-3</v>
      </c>
      <c r="S775" s="4">
        <v>3.7411039999999999E-3</v>
      </c>
      <c r="T775" s="4">
        <v>3.5251749999999998E-2</v>
      </c>
      <c r="U775" s="4">
        <v>3.5251749999999998E-2</v>
      </c>
    </row>
    <row r="776" spans="1:21" x14ac:dyDescent="0.35">
      <c r="A776" s="4">
        <f t="shared" si="30"/>
        <v>174.25</v>
      </c>
      <c r="B776" s="4">
        <f t="shared" si="30"/>
        <v>0.81393099999999996</v>
      </c>
      <c r="C776" s="4">
        <f t="shared" si="30"/>
        <v>0.18606900000000001</v>
      </c>
      <c r="D776" s="4">
        <f t="shared" si="31"/>
        <v>-7.57236636195E-3</v>
      </c>
      <c r="E776" s="4">
        <f t="shared" si="32"/>
        <v>5.5442420000000013E-3</v>
      </c>
      <c r="H776" s="4">
        <v>174.25</v>
      </c>
      <c r="I776" s="4">
        <v>0.81393099999999996</v>
      </c>
      <c r="J776" s="4">
        <v>0.18606900000000001</v>
      </c>
      <c r="K776" s="4">
        <v>0</v>
      </c>
      <c r="L776" s="4">
        <v>0</v>
      </c>
      <c r="M776" s="4">
        <v>0.81393099999999996</v>
      </c>
      <c r="N776" s="4">
        <v>0.18606900000000001</v>
      </c>
      <c r="O776" s="4">
        <v>1</v>
      </c>
      <c r="Q776" s="4">
        <v>174.25</v>
      </c>
      <c r="R776" s="4">
        <v>3.7592060000000002E-3</v>
      </c>
      <c r="S776" s="4">
        <v>3.7592060000000002E-3</v>
      </c>
      <c r="T776" s="4">
        <v>3.5152309999999999E-2</v>
      </c>
      <c r="U776" s="4">
        <v>3.5152309999999999E-2</v>
      </c>
    </row>
    <row r="777" spans="1:21" x14ac:dyDescent="0.35">
      <c r="A777" s="4">
        <f t="shared" si="30"/>
        <v>174.5</v>
      </c>
      <c r="B777" s="4">
        <f t="shared" si="30"/>
        <v>0.81272160000000004</v>
      </c>
      <c r="C777" s="4">
        <f t="shared" si="30"/>
        <v>0.18727840000000001</v>
      </c>
      <c r="D777" s="4">
        <f t="shared" si="31"/>
        <v>-7.6102600446720011E-3</v>
      </c>
      <c r="E777" s="4">
        <f t="shared" si="32"/>
        <v>5.5860499999999987E-3</v>
      </c>
      <c r="H777" s="4">
        <v>174.5</v>
      </c>
      <c r="I777" s="4">
        <v>0.81272160000000004</v>
      </c>
      <c r="J777" s="4">
        <v>0.18727840000000001</v>
      </c>
      <c r="K777" s="4">
        <v>0</v>
      </c>
      <c r="L777" s="4">
        <v>0</v>
      </c>
      <c r="M777" s="4">
        <v>0.81272160000000004</v>
      </c>
      <c r="N777" s="4">
        <v>0.18727840000000001</v>
      </c>
      <c r="O777" s="4">
        <v>1</v>
      </c>
      <c r="Q777" s="4">
        <v>174.5</v>
      </c>
      <c r="R777" s="4">
        <v>3.77787E-3</v>
      </c>
      <c r="S777" s="4">
        <v>3.77787E-3</v>
      </c>
      <c r="T777" s="4">
        <v>3.5050030000000003E-2</v>
      </c>
      <c r="U777" s="4">
        <v>3.5050030000000003E-2</v>
      </c>
    </row>
    <row r="778" spans="1:21" x14ac:dyDescent="0.35">
      <c r="A778" s="4">
        <f t="shared" si="30"/>
        <v>174.75</v>
      </c>
      <c r="B778" s="4">
        <f t="shared" si="30"/>
        <v>0.81147720000000001</v>
      </c>
      <c r="C778" s="4">
        <f t="shared" si="30"/>
        <v>0.18852279999999999</v>
      </c>
      <c r="D778" s="4">
        <f t="shared" si="31"/>
        <v>-7.649097694008E-3</v>
      </c>
      <c r="E778" s="4">
        <f t="shared" si="32"/>
        <v>5.6290230000000038E-3</v>
      </c>
      <c r="H778" s="4">
        <v>174.75</v>
      </c>
      <c r="I778" s="4">
        <v>0.81147720000000001</v>
      </c>
      <c r="J778" s="4">
        <v>0.18852279999999999</v>
      </c>
      <c r="K778" s="4">
        <v>0</v>
      </c>
      <c r="L778" s="4">
        <v>0</v>
      </c>
      <c r="M778" s="4">
        <v>0.81147720000000001</v>
      </c>
      <c r="N778" s="4">
        <v>0.18852279999999999</v>
      </c>
      <c r="O778" s="4">
        <v>1</v>
      </c>
      <c r="Q778" s="4">
        <v>174.75</v>
      </c>
      <c r="R778" s="4">
        <v>3.7971139999999999E-3</v>
      </c>
      <c r="S778" s="4">
        <v>3.7971139999999999E-3</v>
      </c>
      <c r="T778" s="4">
        <v>3.4944839999999998E-2</v>
      </c>
      <c r="U778" s="4">
        <v>3.4944839999999998E-2</v>
      </c>
    </row>
    <row r="779" spans="1:21" x14ac:dyDescent="0.35">
      <c r="A779" s="4">
        <f t="shared" si="30"/>
        <v>175</v>
      </c>
      <c r="B779" s="4">
        <f t="shared" si="30"/>
        <v>0.8101971</v>
      </c>
      <c r="C779" s="4">
        <f t="shared" si="30"/>
        <v>0.1898029</v>
      </c>
      <c r="D779" s="4">
        <f t="shared" si="31"/>
        <v>-7.6888879575795011E-3</v>
      </c>
      <c r="E779" s="4">
        <f t="shared" si="32"/>
        <v>5.6731855000000005E-3</v>
      </c>
      <c r="H779" s="4">
        <v>175</v>
      </c>
      <c r="I779" s="4">
        <v>0.8101971</v>
      </c>
      <c r="J779" s="4">
        <v>0.1898029</v>
      </c>
      <c r="K779" s="4">
        <v>0</v>
      </c>
      <c r="L779" s="4">
        <v>0</v>
      </c>
      <c r="M779" s="4">
        <v>0.8101971</v>
      </c>
      <c r="N779" s="4">
        <v>0.1898029</v>
      </c>
      <c r="O779" s="4">
        <v>1</v>
      </c>
      <c r="Q779" s="4">
        <v>175</v>
      </c>
      <c r="R779" s="4">
        <v>3.816959E-3</v>
      </c>
      <c r="S779" s="4">
        <v>3.816959E-3</v>
      </c>
      <c r="T779" s="4">
        <v>3.483667E-2</v>
      </c>
      <c r="U779" s="4">
        <v>3.483667E-2</v>
      </c>
    </row>
    <row r="780" spans="1:21" x14ac:dyDescent="0.35">
      <c r="A780" s="4">
        <f t="shared" si="30"/>
        <v>175.25</v>
      </c>
      <c r="B780" s="4">
        <f t="shared" si="30"/>
        <v>0.80888020000000005</v>
      </c>
      <c r="C780" s="4">
        <f t="shared" si="30"/>
        <v>0.19111980000000001</v>
      </c>
      <c r="D780" s="4">
        <f t="shared" si="31"/>
        <v>-7.7296511023980004E-3</v>
      </c>
      <c r="E780" s="4">
        <f t="shared" si="32"/>
        <v>5.7185685E-3</v>
      </c>
      <c r="H780" s="4">
        <v>175.25</v>
      </c>
      <c r="I780" s="4">
        <v>0.80888020000000005</v>
      </c>
      <c r="J780" s="4">
        <v>0.19111980000000001</v>
      </c>
      <c r="K780" s="4">
        <v>0</v>
      </c>
      <c r="L780" s="4">
        <v>0</v>
      </c>
      <c r="M780" s="4">
        <v>0.80888020000000005</v>
      </c>
      <c r="N780" s="4">
        <v>0.19111980000000001</v>
      </c>
      <c r="O780" s="4">
        <v>1</v>
      </c>
      <c r="Q780" s="4">
        <v>175.25</v>
      </c>
      <c r="R780" s="4">
        <v>3.837423E-3</v>
      </c>
      <c r="S780" s="4">
        <v>3.837423E-3</v>
      </c>
      <c r="T780" s="4">
        <v>3.4725440000000003E-2</v>
      </c>
      <c r="U780" s="4">
        <v>3.4725440000000003E-2</v>
      </c>
    </row>
    <row r="781" spans="1:21" x14ac:dyDescent="0.35">
      <c r="A781" s="4">
        <f t="shared" si="30"/>
        <v>175.5</v>
      </c>
      <c r="B781" s="4">
        <f t="shared" si="30"/>
        <v>0.80752559999999995</v>
      </c>
      <c r="C781" s="4">
        <f t="shared" si="30"/>
        <v>0.19247439999999999</v>
      </c>
      <c r="D781" s="4">
        <f t="shared" si="31"/>
        <v>-7.7714002672319999E-3</v>
      </c>
      <c r="E781" s="4">
        <f t="shared" si="32"/>
        <v>5.7651905000000031E-3</v>
      </c>
      <c r="H781" s="4">
        <v>175.5</v>
      </c>
      <c r="I781" s="4">
        <v>0.80752559999999995</v>
      </c>
      <c r="J781" s="4">
        <v>0.19247439999999999</v>
      </c>
      <c r="K781" s="4">
        <v>0</v>
      </c>
      <c r="L781" s="4">
        <v>0</v>
      </c>
      <c r="M781" s="4">
        <v>0.80752559999999995</v>
      </c>
      <c r="N781" s="4">
        <v>0.19247439999999999</v>
      </c>
      <c r="O781" s="4">
        <v>1</v>
      </c>
      <c r="Q781" s="4">
        <v>175.5</v>
      </c>
      <c r="R781" s="4">
        <v>3.8585289999999999E-3</v>
      </c>
      <c r="S781" s="4">
        <v>3.8585289999999999E-3</v>
      </c>
      <c r="T781" s="4">
        <v>3.4611089999999997E-2</v>
      </c>
      <c r="U781" s="4">
        <v>3.4611089999999997E-2</v>
      </c>
    </row>
    <row r="782" spans="1:21" x14ac:dyDescent="0.35">
      <c r="A782" s="4">
        <f t="shared" si="30"/>
        <v>175.75</v>
      </c>
      <c r="B782" s="4">
        <f t="shared" si="30"/>
        <v>0.80613239999999997</v>
      </c>
      <c r="C782" s="4">
        <f t="shared" si="30"/>
        <v>0.1938676</v>
      </c>
      <c r="D782" s="4">
        <f t="shared" si="31"/>
        <v>-7.8141476835120009E-3</v>
      </c>
      <c r="E782" s="4">
        <f t="shared" si="32"/>
        <v>5.8130810000000012E-3</v>
      </c>
      <c r="H782" s="4">
        <v>175.75</v>
      </c>
      <c r="I782" s="4">
        <v>0.80613239999999997</v>
      </c>
      <c r="J782" s="4">
        <v>0.1938676</v>
      </c>
      <c r="K782" s="4">
        <v>0</v>
      </c>
      <c r="L782" s="4">
        <v>0</v>
      </c>
      <c r="M782" s="4">
        <v>0.80613239999999997</v>
      </c>
      <c r="N782" s="4">
        <v>0.1938676</v>
      </c>
      <c r="O782" s="4">
        <v>1</v>
      </c>
      <c r="Q782" s="4">
        <v>175.75</v>
      </c>
      <c r="R782" s="4">
        <v>3.8802979999999999E-3</v>
      </c>
      <c r="S782" s="4">
        <v>3.8802979999999999E-3</v>
      </c>
      <c r="T782" s="4">
        <v>3.4493540000000003E-2</v>
      </c>
      <c r="U782" s="4">
        <v>3.4493540000000003E-2</v>
      </c>
    </row>
    <row r="783" spans="1:21" x14ac:dyDescent="0.35">
      <c r="A783" s="4">
        <f t="shared" si="30"/>
        <v>176</v>
      </c>
      <c r="B783" s="4">
        <f t="shared" si="30"/>
        <v>0.80469959999999996</v>
      </c>
      <c r="C783" s="4">
        <f t="shared" si="30"/>
        <v>0.19530040000000001</v>
      </c>
      <c r="D783" s="4">
        <f t="shared" si="31"/>
        <v>-7.857907687992001E-3</v>
      </c>
      <c r="E783" s="4">
        <f t="shared" si="32"/>
        <v>5.8622634999999992E-3</v>
      </c>
      <c r="H783" s="4">
        <v>176</v>
      </c>
      <c r="I783" s="4">
        <v>0.80469959999999996</v>
      </c>
      <c r="J783" s="4">
        <v>0.19530040000000001</v>
      </c>
      <c r="K783" s="4">
        <v>0</v>
      </c>
      <c r="L783" s="4">
        <v>0</v>
      </c>
      <c r="M783" s="4">
        <v>0.80469959999999996</v>
      </c>
      <c r="N783" s="4">
        <v>0.19530040000000001</v>
      </c>
      <c r="O783" s="4">
        <v>1</v>
      </c>
      <c r="Q783" s="4">
        <v>176</v>
      </c>
      <c r="R783" s="4">
        <v>3.9027530000000001E-3</v>
      </c>
      <c r="S783" s="4">
        <v>3.9027530000000001E-3</v>
      </c>
      <c r="T783" s="4">
        <v>3.4372720000000002E-2</v>
      </c>
      <c r="U783" s="4">
        <v>3.4372720000000002E-2</v>
      </c>
    </row>
    <row r="784" spans="1:21" x14ac:dyDescent="0.35">
      <c r="A784" s="4">
        <f t="shared" ref="A784:C847" si="33">H784</f>
        <v>176.25</v>
      </c>
      <c r="B784" s="4">
        <f t="shared" si="33"/>
        <v>0.8032262</v>
      </c>
      <c r="C784" s="4">
        <f t="shared" si="33"/>
        <v>0.1967738</v>
      </c>
      <c r="D784" s="4">
        <f t="shared" ref="D784:D847" si="34">-$B$23*B784*C784</f>
        <v>-7.9026935816780015E-3</v>
      </c>
      <c r="E784" s="4">
        <f t="shared" ref="E784:E847" si="35">-(AVERAGE(R784,T784)-$B$23/2)</f>
        <v>5.9127700000000012E-3</v>
      </c>
      <c r="H784" s="4">
        <v>176.25</v>
      </c>
      <c r="I784" s="4">
        <v>0.8032262</v>
      </c>
      <c r="J784" s="4">
        <v>0.1967738</v>
      </c>
      <c r="K784" s="4">
        <v>0</v>
      </c>
      <c r="L784" s="4">
        <v>0</v>
      </c>
      <c r="M784" s="4">
        <v>0.8032262</v>
      </c>
      <c r="N784" s="4">
        <v>0.1967738</v>
      </c>
      <c r="O784" s="4">
        <v>1</v>
      </c>
      <c r="Q784" s="4">
        <v>176.25</v>
      </c>
      <c r="R784" s="4">
        <v>3.9259200000000003E-3</v>
      </c>
      <c r="S784" s="4">
        <v>3.9259200000000003E-3</v>
      </c>
      <c r="T784" s="4">
        <v>3.4248540000000001E-2</v>
      </c>
      <c r="U784" s="4">
        <v>3.4248540000000001E-2</v>
      </c>
    </row>
    <row r="785" spans="1:21" x14ac:dyDescent="0.35">
      <c r="A785" s="4">
        <f t="shared" si="33"/>
        <v>176.5</v>
      </c>
      <c r="B785" s="4">
        <f t="shared" si="33"/>
        <v>0.80171119999999996</v>
      </c>
      <c r="C785" s="4">
        <f t="shared" si="33"/>
        <v>0.19828879999999999</v>
      </c>
      <c r="D785" s="4">
        <f t="shared" si="34"/>
        <v>-7.9485175897279995E-3</v>
      </c>
      <c r="E785" s="4">
        <f t="shared" si="35"/>
        <v>5.9646190000000009E-3</v>
      </c>
      <c r="H785" s="4">
        <v>176.5</v>
      </c>
      <c r="I785" s="4">
        <v>0.80171119999999996</v>
      </c>
      <c r="J785" s="4">
        <v>0.19828879999999999</v>
      </c>
      <c r="K785" s="4">
        <v>0</v>
      </c>
      <c r="L785" s="4">
        <v>0</v>
      </c>
      <c r="M785" s="4">
        <v>0.80171119999999996</v>
      </c>
      <c r="N785" s="4">
        <v>0.19828879999999999</v>
      </c>
      <c r="O785" s="4">
        <v>1</v>
      </c>
      <c r="Q785" s="4">
        <v>176.5</v>
      </c>
      <c r="R785" s="4">
        <v>3.9498220000000004E-3</v>
      </c>
      <c r="S785" s="4">
        <v>3.9498220000000004E-3</v>
      </c>
      <c r="T785" s="4">
        <v>3.4120940000000002E-2</v>
      </c>
      <c r="U785" s="4">
        <v>3.4120940000000002E-2</v>
      </c>
    </row>
    <row r="786" spans="1:21" x14ac:dyDescent="0.35">
      <c r="A786" s="4">
        <f t="shared" si="33"/>
        <v>176.75</v>
      </c>
      <c r="B786" s="4">
        <f t="shared" si="33"/>
        <v>0.80015360000000002</v>
      </c>
      <c r="C786" s="4">
        <f t="shared" si="33"/>
        <v>0.19984640000000001</v>
      </c>
      <c r="D786" s="4">
        <f t="shared" si="34"/>
        <v>-7.9953908203520014E-3</v>
      </c>
      <c r="E786" s="4">
        <f t="shared" si="35"/>
        <v>6.0178320000000007E-3</v>
      </c>
      <c r="H786" s="4">
        <v>176.75</v>
      </c>
      <c r="I786" s="4">
        <v>0.80015360000000002</v>
      </c>
      <c r="J786" s="4">
        <v>0.19984640000000001</v>
      </c>
      <c r="K786" s="4">
        <v>0</v>
      </c>
      <c r="L786" s="4">
        <v>0</v>
      </c>
      <c r="M786" s="4">
        <v>0.80015360000000002</v>
      </c>
      <c r="N786" s="4">
        <v>0.19984640000000001</v>
      </c>
      <c r="O786" s="4">
        <v>1</v>
      </c>
      <c r="Q786" s="4">
        <v>176.75</v>
      </c>
      <c r="R786" s="4">
        <v>3.9744860000000002E-3</v>
      </c>
      <c r="S786" s="4">
        <v>3.9744860000000002E-3</v>
      </c>
      <c r="T786" s="4">
        <v>3.3989850000000002E-2</v>
      </c>
      <c r="U786" s="4">
        <v>3.3989850000000002E-2</v>
      </c>
    </row>
    <row r="787" spans="1:21" x14ac:dyDescent="0.35">
      <c r="A787" s="4">
        <f t="shared" si="33"/>
        <v>177</v>
      </c>
      <c r="B787" s="4">
        <f t="shared" si="33"/>
        <v>0.79855229999999999</v>
      </c>
      <c r="C787" s="4">
        <f t="shared" si="33"/>
        <v>0.20144770000000001</v>
      </c>
      <c r="D787" s="4">
        <f t="shared" si="34"/>
        <v>-8.0433262082355E-3</v>
      </c>
      <c r="E787" s="4">
        <f t="shared" si="35"/>
        <v>6.0724455000000024E-3</v>
      </c>
      <c r="H787" s="4">
        <v>177</v>
      </c>
      <c r="I787" s="4">
        <v>0.79855229999999999</v>
      </c>
      <c r="J787" s="4">
        <v>0.20144770000000001</v>
      </c>
      <c r="K787" s="4">
        <v>0</v>
      </c>
      <c r="L787" s="4">
        <v>0</v>
      </c>
      <c r="M787" s="4">
        <v>0.79855229999999999</v>
      </c>
      <c r="N787" s="4">
        <v>0.20144770000000001</v>
      </c>
      <c r="O787" s="4">
        <v>1</v>
      </c>
      <c r="Q787" s="4">
        <v>177</v>
      </c>
      <c r="R787" s="4">
        <v>3.9999390000000001E-3</v>
      </c>
      <c r="S787" s="4">
        <v>3.9999390000000001E-3</v>
      </c>
      <c r="T787" s="4">
        <v>3.3855169999999997E-2</v>
      </c>
      <c r="U787" s="4">
        <v>3.3855169999999997E-2</v>
      </c>
    </row>
    <row r="788" spans="1:21" x14ac:dyDescent="0.35">
      <c r="A788" s="4">
        <f t="shared" si="33"/>
        <v>177.25</v>
      </c>
      <c r="B788" s="4">
        <f t="shared" si="33"/>
        <v>0.79690629999999996</v>
      </c>
      <c r="C788" s="4">
        <f t="shared" si="33"/>
        <v>0.20309369999999999</v>
      </c>
      <c r="D788" s="4">
        <f t="shared" si="34"/>
        <v>-8.0923324510154999E-3</v>
      </c>
      <c r="E788" s="4">
        <f t="shared" si="35"/>
        <v>6.1284745000000015E-3</v>
      </c>
      <c r="H788" s="4">
        <v>177.25</v>
      </c>
      <c r="I788" s="4">
        <v>0.79690629999999996</v>
      </c>
      <c r="J788" s="4">
        <v>0.20309369999999999</v>
      </c>
      <c r="K788" s="4">
        <v>0</v>
      </c>
      <c r="L788" s="4">
        <v>0</v>
      </c>
      <c r="M788" s="4">
        <v>0.79690629999999996</v>
      </c>
      <c r="N788" s="4">
        <v>0.20309369999999999</v>
      </c>
      <c r="O788" s="4">
        <v>1</v>
      </c>
      <c r="Q788" s="4">
        <v>177.25</v>
      </c>
      <c r="R788" s="4">
        <v>4.026211E-3</v>
      </c>
      <c r="S788" s="4">
        <v>4.026211E-3</v>
      </c>
      <c r="T788" s="4">
        <v>3.3716839999999998E-2</v>
      </c>
      <c r="U788" s="4">
        <v>3.3716839999999998E-2</v>
      </c>
    </row>
    <row r="789" spans="1:21" x14ac:dyDescent="0.35">
      <c r="A789" s="4">
        <f t="shared" si="33"/>
        <v>177.5</v>
      </c>
      <c r="B789" s="4">
        <f t="shared" si="33"/>
        <v>0.79521459999999999</v>
      </c>
      <c r="C789" s="4">
        <f t="shared" si="33"/>
        <v>0.20478540000000001</v>
      </c>
      <c r="D789" s="4">
        <f t="shared" si="34"/>
        <v>-8.1424169973420002E-3</v>
      </c>
      <c r="E789" s="4">
        <f t="shared" si="35"/>
        <v>6.1859385000000017E-3</v>
      </c>
      <c r="H789" s="4">
        <v>177.5</v>
      </c>
      <c r="I789" s="4">
        <v>0.79521459999999999</v>
      </c>
      <c r="J789" s="4">
        <v>0.20478540000000001</v>
      </c>
      <c r="K789" s="4">
        <v>0</v>
      </c>
      <c r="L789" s="4">
        <v>0</v>
      </c>
      <c r="M789" s="4">
        <v>0.79521459999999999</v>
      </c>
      <c r="N789" s="4">
        <v>0.20478540000000001</v>
      </c>
      <c r="O789" s="4">
        <v>1</v>
      </c>
      <c r="Q789" s="4">
        <v>177.5</v>
      </c>
      <c r="R789" s="4">
        <v>4.0533330000000001E-3</v>
      </c>
      <c r="S789" s="4">
        <v>4.0533330000000001E-3</v>
      </c>
      <c r="T789" s="4">
        <v>3.357479E-2</v>
      </c>
      <c r="U789" s="4">
        <v>3.357479E-2</v>
      </c>
    </row>
    <row r="790" spans="1:21" x14ac:dyDescent="0.35">
      <c r="A790" s="4">
        <f t="shared" si="33"/>
        <v>177.75</v>
      </c>
      <c r="B790" s="4">
        <f t="shared" si="33"/>
        <v>0.79347599999999996</v>
      </c>
      <c r="C790" s="4">
        <f t="shared" si="33"/>
        <v>0.20652400000000001</v>
      </c>
      <c r="D790" s="4">
        <f t="shared" si="34"/>
        <v>-8.1935918712000011E-3</v>
      </c>
      <c r="E790" s="4">
        <f t="shared" si="35"/>
        <v>6.2448680000000006E-3</v>
      </c>
      <c r="H790" s="4">
        <v>177.75</v>
      </c>
      <c r="I790" s="4">
        <v>0.79347599999999996</v>
      </c>
      <c r="J790" s="4">
        <v>0.20652400000000001</v>
      </c>
      <c r="K790" s="4">
        <v>0</v>
      </c>
      <c r="L790" s="4">
        <v>0</v>
      </c>
      <c r="M790" s="4">
        <v>0.79347599999999996</v>
      </c>
      <c r="N790" s="4">
        <v>0.20652400000000001</v>
      </c>
      <c r="O790" s="4">
        <v>1</v>
      </c>
      <c r="Q790" s="4">
        <v>177.75</v>
      </c>
      <c r="R790" s="4">
        <v>4.0813339999999998E-3</v>
      </c>
      <c r="S790" s="4">
        <v>4.0813339999999998E-3</v>
      </c>
      <c r="T790" s="4">
        <v>3.3428930000000003E-2</v>
      </c>
      <c r="U790" s="4">
        <v>3.3428930000000003E-2</v>
      </c>
    </row>
    <row r="791" spans="1:21" x14ac:dyDescent="0.35">
      <c r="A791" s="4">
        <f t="shared" si="33"/>
        <v>178</v>
      </c>
      <c r="B791" s="4">
        <f t="shared" si="33"/>
        <v>0.79168939999999999</v>
      </c>
      <c r="C791" s="4">
        <f t="shared" si="33"/>
        <v>0.20831060000000001</v>
      </c>
      <c r="D791" s="4">
        <f t="shared" si="34"/>
        <v>-8.245864696382001E-3</v>
      </c>
      <c r="E791" s="4">
        <f t="shared" si="35"/>
        <v>6.3052805000000031E-3</v>
      </c>
      <c r="H791" s="4">
        <v>178</v>
      </c>
      <c r="I791" s="4">
        <v>0.79168939999999999</v>
      </c>
      <c r="J791" s="4">
        <v>0.20831060000000001</v>
      </c>
      <c r="K791" s="4">
        <v>0</v>
      </c>
      <c r="L791" s="4">
        <v>0</v>
      </c>
      <c r="M791" s="4">
        <v>0.79168939999999999</v>
      </c>
      <c r="N791" s="4">
        <v>0.20831060000000001</v>
      </c>
      <c r="O791" s="4">
        <v>1</v>
      </c>
      <c r="Q791" s="4">
        <v>178</v>
      </c>
      <c r="R791" s="4">
        <v>4.1102489999999998E-3</v>
      </c>
      <c r="S791" s="4">
        <v>4.1102489999999998E-3</v>
      </c>
      <c r="T791" s="4">
        <v>3.327919E-2</v>
      </c>
      <c r="U791" s="4">
        <v>3.327919E-2</v>
      </c>
    </row>
    <row r="792" spans="1:21" x14ac:dyDescent="0.35">
      <c r="A792" s="4">
        <f t="shared" si="33"/>
        <v>178.25</v>
      </c>
      <c r="B792" s="4">
        <f t="shared" si="33"/>
        <v>0.78985380000000005</v>
      </c>
      <c r="C792" s="4">
        <f t="shared" si="33"/>
        <v>0.21014620000000001</v>
      </c>
      <c r="D792" s="4">
        <f t="shared" si="34"/>
        <v>-8.2992387312780004E-3</v>
      </c>
      <c r="E792" s="4">
        <f t="shared" si="35"/>
        <v>6.3671939999999996E-3</v>
      </c>
      <c r="H792" s="4">
        <v>178.25</v>
      </c>
      <c r="I792" s="4">
        <v>0.78985380000000005</v>
      </c>
      <c r="J792" s="4">
        <v>0.21014620000000001</v>
      </c>
      <c r="K792" s="4">
        <v>0</v>
      </c>
      <c r="L792" s="4">
        <v>0</v>
      </c>
      <c r="M792" s="4">
        <v>0.78985380000000005</v>
      </c>
      <c r="N792" s="4">
        <v>0.21014620000000001</v>
      </c>
      <c r="O792" s="4">
        <v>1</v>
      </c>
      <c r="Q792" s="4">
        <v>178.25</v>
      </c>
      <c r="R792" s="4">
        <v>4.1401119999999996E-3</v>
      </c>
      <c r="S792" s="4">
        <v>4.1401119999999996E-3</v>
      </c>
      <c r="T792" s="4">
        <v>3.3125500000000002E-2</v>
      </c>
      <c r="U792" s="4">
        <v>3.3125500000000002E-2</v>
      </c>
    </row>
    <row r="793" spans="1:21" x14ac:dyDescent="0.35">
      <c r="A793" s="4">
        <f t="shared" si="33"/>
        <v>178.5</v>
      </c>
      <c r="B793" s="4">
        <f t="shared" si="33"/>
        <v>0.78796809999999995</v>
      </c>
      <c r="C793" s="4">
        <f t="shared" si="33"/>
        <v>0.2120319</v>
      </c>
      <c r="D793" s="4">
        <f t="shared" si="34"/>
        <v>-8.353718669119499E-3</v>
      </c>
      <c r="E793" s="4">
        <f t="shared" si="35"/>
        <v>6.4306345000000008E-3</v>
      </c>
      <c r="H793" s="4">
        <v>178.5</v>
      </c>
      <c r="I793" s="4">
        <v>0.78796809999999995</v>
      </c>
      <c r="J793" s="4">
        <v>0.2120319</v>
      </c>
      <c r="K793" s="4">
        <v>0</v>
      </c>
      <c r="L793" s="4">
        <v>0</v>
      </c>
      <c r="M793" s="4">
        <v>0.78796809999999995</v>
      </c>
      <c r="N793" s="4">
        <v>0.2120319</v>
      </c>
      <c r="O793" s="4">
        <v>1</v>
      </c>
      <c r="Q793" s="4">
        <v>178.5</v>
      </c>
      <c r="R793" s="4">
        <v>4.1709609999999999E-3</v>
      </c>
      <c r="S793" s="4">
        <v>4.1709609999999999E-3</v>
      </c>
      <c r="T793" s="4">
        <v>3.296777E-2</v>
      </c>
      <c r="U793" s="4">
        <v>3.296777E-2</v>
      </c>
    </row>
    <row r="794" spans="1:21" x14ac:dyDescent="0.35">
      <c r="A794" s="4">
        <f t="shared" si="33"/>
        <v>178.75</v>
      </c>
      <c r="B794" s="4">
        <f t="shared" si="33"/>
        <v>0.78603109999999998</v>
      </c>
      <c r="C794" s="4">
        <f t="shared" si="33"/>
        <v>0.21396889999999999</v>
      </c>
      <c r="D794" s="4">
        <f t="shared" si="34"/>
        <v>-8.4093104916394996E-3</v>
      </c>
      <c r="E794" s="4">
        <f t="shared" si="35"/>
        <v>6.4956140000000037E-3</v>
      </c>
      <c r="H794" s="4">
        <v>178.75</v>
      </c>
      <c r="I794" s="4">
        <v>0.78603109999999998</v>
      </c>
      <c r="J794" s="4">
        <v>0.21396889999999999</v>
      </c>
      <c r="K794" s="4">
        <v>0</v>
      </c>
      <c r="L794" s="4">
        <v>0</v>
      </c>
      <c r="M794" s="4">
        <v>0.78603109999999998</v>
      </c>
      <c r="N794" s="4">
        <v>0.21396889999999999</v>
      </c>
      <c r="O794" s="4">
        <v>1</v>
      </c>
      <c r="Q794" s="4">
        <v>178.75</v>
      </c>
      <c r="R794" s="4">
        <v>4.2028320000000001E-3</v>
      </c>
      <c r="S794" s="4">
        <v>4.2028320000000001E-3</v>
      </c>
      <c r="T794" s="4">
        <v>3.2805939999999999E-2</v>
      </c>
      <c r="U794" s="4">
        <v>3.2805939999999999E-2</v>
      </c>
    </row>
    <row r="795" spans="1:21" x14ac:dyDescent="0.35">
      <c r="A795" s="4">
        <f t="shared" si="33"/>
        <v>179</v>
      </c>
      <c r="B795" s="4">
        <f t="shared" si="33"/>
        <v>0.78404169999999995</v>
      </c>
      <c r="C795" s="4">
        <f t="shared" si="33"/>
        <v>0.21595829999999999</v>
      </c>
      <c r="D795" s="4">
        <f t="shared" si="34"/>
        <v>-8.466015633055499E-3</v>
      </c>
      <c r="E795" s="4">
        <f t="shared" si="35"/>
        <v>6.5621470000000008E-3</v>
      </c>
      <c r="H795" s="4">
        <v>179</v>
      </c>
      <c r="I795" s="4">
        <v>0.78404169999999995</v>
      </c>
      <c r="J795" s="4">
        <v>0.21595829999999999</v>
      </c>
      <c r="K795" s="4">
        <v>0</v>
      </c>
      <c r="L795" s="4">
        <v>0</v>
      </c>
      <c r="M795" s="4">
        <v>0.78404169999999995</v>
      </c>
      <c r="N795" s="4">
        <v>0.21595829999999999</v>
      </c>
      <c r="O795" s="4">
        <v>1</v>
      </c>
      <c r="Q795" s="4">
        <v>179</v>
      </c>
      <c r="R795" s="4">
        <v>4.2357660000000002E-3</v>
      </c>
      <c r="S795" s="4">
        <v>4.2357660000000002E-3</v>
      </c>
      <c r="T795" s="4">
        <v>3.2639939999999999E-2</v>
      </c>
      <c r="U795" s="4">
        <v>3.2639939999999999E-2</v>
      </c>
    </row>
    <row r="796" spans="1:21" x14ac:dyDescent="0.35">
      <c r="A796" s="4">
        <f t="shared" si="33"/>
        <v>179.25</v>
      </c>
      <c r="B796" s="4">
        <f t="shared" si="33"/>
        <v>0.78199879999999999</v>
      </c>
      <c r="C796" s="4">
        <f t="shared" si="33"/>
        <v>0.21800120000000001</v>
      </c>
      <c r="D796" s="4">
        <f t="shared" si="34"/>
        <v>-8.5238338399280002E-3</v>
      </c>
      <c r="E796" s="4">
        <f t="shared" si="35"/>
        <v>6.6302519999999997E-3</v>
      </c>
      <c r="H796" s="4">
        <v>179.25</v>
      </c>
      <c r="I796" s="4">
        <v>0.78199879999999999</v>
      </c>
      <c r="J796" s="4">
        <v>0.21800120000000001</v>
      </c>
      <c r="K796" s="4">
        <v>0</v>
      </c>
      <c r="L796" s="4">
        <v>0</v>
      </c>
      <c r="M796" s="4">
        <v>0.78199879999999999</v>
      </c>
      <c r="N796" s="4">
        <v>0.21800120000000001</v>
      </c>
      <c r="O796" s="4">
        <v>1</v>
      </c>
      <c r="Q796" s="4">
        <v>179.25</v>
      </c>
      <c r="R796" s="4">
        <v>4.2698060000000001E-3</v>
      </c>
      <c r="S796" s="4">
        <v>4.2698060000000001E-3</v>
      </c>
      <c r="T796" s="4">
        <v>3.2469690000000002E-2</v>
      </c>
      <c r="U796" s="4">
        <v>3.2469690000000002E-2</v>
      </c>
    </row>
    <row r="797" spans="1:21" x14ac:dyDescent="0.35">
      <c r="A797" s="4">
        <f t="shared" si="33"/>
        <v>179.5</v>
      </c>
      <c r="B797" s="4">
        <f t="shared" si="33"/>
        <v>0.77990130000000002</v>
      </c>
      <c r="C797" s="4">
        <f t="shared" si="33"/>
        <v>0.22009870000000001</v>
      </c>
      <c r="D797" s="4">
        <f t="shared" si="34"/>
        <v>-8.5827631129155001E-3</v>
      </c>
      <c r="E797" s="4">
        <f t="shared" si="35"/>
        <v>6.6999425000000036E-3</v>
      </c>
      <c r="H797" s="4">
        <v>179.5</v>
      </c>
      <c r="I797" s="4">
        <v>0.77990130000000002</v>
      </c>
      <c r="J797" s="4">
        <v>0.22009870000000001</v>
      </c>
      <c r="K797" s="4">
        <v>0</v>
      </c>
      <c r="L797" s="4">
        <v>0</v>
      </c>
      <c r="M797" s="4">
        <v>0.77990130000000002</v>
      </c>
      <c r="N797" s="4">
        <v>0.22009870000000001</v>
      </c>
      <c r="O797" s="4">
        <v>1</v>
      </c>
      <c r="Q797" s="4">
        <v>179.5</v>
      </c>
      <c r="R797" s="4">
        <v>4.3049949999999998E-3</v>
      </c>
      <c r="S797" s="4">
        <v>4.3049949999999998E-3</v>
      </c>
      <c r="T797" s="4">
        <v>3.2295119999999997E-2</v>
      </c>
      <c r="U797" s="4">
        <v>3.2295119999999997E-2</v>
      </c>
    </row>
    <row r="798" spans="1:21" x14ac:dyDescent="0.35">
      <c r="A798" s="4">
        <f t="shared" si="33"/>
        <v>179.75</v>
      </c>
      <c r="B798" s="4">
        <f t="shared" si="33"/>
        <v>0.77774790000000005</v>
      </c>
      <c r="C798" s="4">
        <f t="shared" si="33"/>
        <v>0.22225210000000001</v>
      </c>
      <c r="D798" s="4">
        <f t="shared" si="34"/>
        <v>-8.6428052022795021E-3</v>
      </c>
      <c r="E798" s="4">
        <f t="shared" si="35"/>
        <v>6.771225500000002E-3</v>
      </c>
      <c r="H798" s="4">
        <v>179.75</v>
      </c>
      <c r="I798" s="4">
        <v>0.77774790000000005</v>
      </c>
      <c r="J798" s="4">
        <v>0.22225210000000001</v>
      </c>
      <c r="K798" s="4">
        <v>0</v>
      </c>
      <c r="L798" s="4">
        <v>0</v>
      </c>
      <c r="M798" s="4">
        <v>0.77774790000000005</v>
      </c>
      <c r="N798" s="4">
        <v>0.22225210000000001</v>
      </c>
      <c r="O798" s="4">
        <v>1</v>
      </c>
      <c r="Q798" s="4">
        <v>179.75</v>
      </c>
      <c r="R798" s="4">
        <v>4.3413790000000002E-3</v>
      </c>
      <c r="S798" s="4">
        <v>4.3413790000000002E-3</v>
      </c>
      <c r="T798" s="4">
        <v>3.2116169999999999E-2</v>
      </c>
      <c r="U798" s="4">
        <v>3.2116169999999999E-2</v>
      </c>
    </row>
    <row r="799" spans="1:21" x14ac:dyDescent="0.35">
      <c r="A799" s="4">
        <f t="shared" si="33"/>
        <v>180</v>
      </c>
      <c r="B799" s="4">
        <f t="shared" si="33"/>
        <v>0.77553760000000005</v>
      </c>
      <c r="C799" s="4">
        <f t="shared" si="33"/>
        <v>0.22446240000000001</v>
      </c>
      <c r="D799" s="4">
        <f t="shared" si="34"/>
        <v>-8.7039515493120018E-3</v>
      </c>
      <c r="E799" s="4">
        <f t="shared" si="35"/>
        <v>6.8441109999999999E-3</v>
      </c>
      <c r="H799" s="4">
        <v>180</v>
      </c>
      <c r="I799" s="4">
        <v>0.77553760000000005</v>
      </c>
      <c r="J799" s="4">
        <v>0.22446240000000001</v>
      </c>
      <c r="K799" s="4">
        <v>0</v>
      </c>
      <c r="L799" s="4">
        <v>0</v>
      </c>
      <c r="M799" s="4">
        <v>0.77553760000000005</v>
      </c>
      <c r="N799" s="4">
        <v>0.22446240000000001</v>
      </c>
      <c r="O799" s="4">
        <v>1</v>
      </c>
      <c r="Q799" s="4">
        <v>180</v>
      </c>
      <c r="R799" s="4">
        <v>4.3790080000000002E-3</v>
      </c>
      <c r="S799" s="4">
        <v>4.3790080000000002E-3</v>
      </c>
      <c r="T799" s="4">
        <v>3.1932769999999999E-2</v>
      </c>
      <c r="U799" s="4">
        <v>3.1932769999999999E-2</v>
      </c>
    </row>
    <row r="800" spans="1:21" x14ac:dyDescent="0.35">
      <c r="A800" s="4">
        <f t="shared" si="33"/>
        <v>180.25</v>
      </c>
      <c r="B800" s="4">
        <f t="shared" si="33"/>
        <v>0.77326919999999999</v>
      </c>
      <c r="C800" s="4">
        <f t="shared" si="33"/>
        <v>0.22673080000000001</v>
      </c>
      <c r="D800" s="4">
        <f t="shared" si="34"/>
        <v>-8.7661972165680013E-3</v>
      </c>
      <c r="E800" s="4">
        <f t="shared" si="35"/>
        <v>6.9186095000000024E-3</v>
      </c>
      <c r="H800" s="4">
        <v>180.25</v>
      </c>
      <c r="I800" s="4">
        <v>0.77326919999999999</v>
      </c>
      <c r="J800" s="4">
        <v>0.22673080000000001</v>
      </c>
      <c r="K800" s="4">
        <v>0</v>
      </c>
      <c r="L800" s="4">
        <v>0</v>
      </c>
      <c r="M800" s="4">
        <v>0.77326919999999999</v>
      </c>
      <c r="N800" s="4">
        <v>0.22673080000000001</v>
      </c>
      <c r="O800" s="4">
        <v>1</v>
      </c>
      <c r="Q800" s="4">
        <v>180.25</v>
      </c>
      <c r="R800" s="4">
        <v>4.4179309999999999E-3</v>
      </c>
      <c r="S800" s="4">
        <v>4.4179309999999999E-3</v>
      </c>
      <c r="T800" s="4">
        <v>3.1744849999999998E-2</v>
      </c>
      <c r="U800" s="4">
        <v>3.1744849999999998E-2</v>
      </c>
    </row>
    <row r="801" spans="1:21" x14ac:dyDescent="0.35">
      <c r="A801" s="4">
        <f t="shared" si="33"/>
        <v>180.5</v>
      </c>
      <c r="B801" s="4">
        <f t="shared" si="33"/>
        <v>0.77094149999999995</v>
      </c>
      <c r="C801" s="4">
        <f t="shared" si="33"/>
        <v>0.2290585</v>
      </c>
      <c r="D801" s="4">
        <f t="shared" si="34"/>
        <v>-8.8295351788874998E-3</v>
      </c>
      <c r="E801" s="4">
        <f t="shared" si="35"/>
        <v>6.994723500000001E-3</v>
      </c>
      <c r="H801" s="4">
        <v>180.5</v>
      </c>
      <c r="I801" s="4">
        <v>0.77094149999999995</v>
      </c>
      <c r="J801" s="4">
        <v>0.2290585</v>
      </c>
      <c r="K801" s="4">
        <v>0</v>
      </c>
      <c r="L801" s="4">
        <v>0</v>
      </c>
      <c r="M801" s="4">
        <v>0.77094149999999995</v>
      </c>
      <c r="N801" s="4">
        <v>0.2290585</v>
      </c>
      <c r="O801" s="4">
        <v>1</v>
      </c>
      <c r="Q801" s="4">
        <v>180.5</v>
      </c>
      <c r="R801" s="4">
        <v>4.458203E-3</v>
      </c>
      <c r="S801" s="4">
        <v>4.458203E-3</v>
      </c>
      <c r="T801" s="4">
        <v>3.155235E-2</v>
      </c>
      <c r="U801" s="4">
        <v>3.155235E-2</v>
      </c>
    </row>
    <row r="802" spans="1:21" x14ac:dyDescent="0.35">
      <c r="A802" s="4">
        <f t="shared" si="33"/>
        <v>180.75</v>
      </c>
      <c r="B802" s="4">
        <f t="shared" si="33"/>
        <v>0.7685535</v>
      </c>
      <c r="C802" s="4">
        <f t="shared" si="33"/>
        <v>0.2314465</v>
      </c>
      <c r="D802" s="4">
        <f t="shared" si="34"/>
        <v>-8.8939508818875E-3</v>
      </c>
      <c r="E802" s="4">
        <f t="shared" si="35"/>
        <v>7.0724505000000007E-3</v>
      </c>
      <c r="H802" s="4">
        <v>180.75</v>
      </c>
      <c r="I802" s="4">
        <v>0.7685535</v>
      </c>
      <c r="J802" s="4">
        <v>0.2314465</v>
      </c>
      <c r="K802" s="4">
        <v>0</v>
      </c>
      <c r="L802" s="4">
        <v>0</v>
      </c>
      <c r="M802" s="4">
        <v>0.7685535</v>
      </c>
      <c r="N802" s="4">
        <v>0.2314465</v>
      </c>
      <c r="O802" s="4">
        <v>1</v>
      </c>
      <c r="Q802" s="4">
        <v>180.75</v>
      </c>
      <c r="R802" s="4">
        <v>4.499879E-3</v>
      </c>
      <c r="S802" s="4">
        <v>4.499879E-3</v>
      </c>
      <c r="T802" s="4">
        <v>3.1355220000000003E-2</v>
      </c>
      <c r="U802" s="4">
        <v>3.1355220000000003E-2</v>
      </c>
    </row>
    <row r="803" spans="1:21" x14ac:dyDescent="0.35">
      <c r="A803" s="4">
        <f t="shared" si="33"/>
        <v>181</v>
      </c>
      <c r="B803" s="4">
        <f t="shared" si="33"/>
        <v>0.76610389999999995</v>
      </c>
      <c r="C803" s="4">
        <f t="shared" si="33"/>
        <v>0.2338961</v>
      </c>
      <c r="D803" s="4">
        <f t="shared" si="34"/>
        <v>-8.9594357202395E-3</v>
      </c>
      <c r="E803" s="4">
        <f t="shared" si="35"/>
        <v>7.1517865E-3</v>
      </c>
      <c r="H803" s="4">
        <v>181</v>
      </c>
      <c r="I803" s="4">
        <v>0.76610389999999995</v>
      </c>
      <c r="J803" s="4">
        <v>0.2338961</v>
      </c>
      <c r="K803" s="4">
        <v>0</v>
      </c>
      <c r="L803" s="4">
        <v>0</v>
      </c>
      <c r="M803" s="4">
        <v>0.76610389999999995</v>
      </c>
      <c r="N803" s="4">
        <v>0.2338961</v>
      </c>
      <c r="O803" s="4">
        <v>1</v>
      </c>
      <c r="Q803" s="4">
        <v>181</v>
      </c>
      <c r="R803" s="4">
        <v>4.5430169999999999E-3</v>
      </c>
      <c r="S803" s="4">
        <v>4.5430169999999999E-3</v>
      </c>
      <c r="T803" s="4">
        <v>3.1153409999999999E-2</v>
      </c>
      <c r="U803" s="4">
        <v>3.1153409999999999E-2</v>
      </c>
    </row>
    <row r="804" spans="1:21" x14ac:dyDescent="0.35">
      <c r="A804" s="4">
        <f t="shared" si="33"/>
        <v>181.25</v>
      </c>
      <c r="B804" s="4">
        <f t="shared" si="33"/>
        <v>0.76359169999999998</v>
      </c>
      <c r="C804" s="4">
        <f t="shared" si="33"/>
        <v>0.23640829999999999</v>
      </c>
      <c r="D804" s="4">
        <f t="shared" si="34"/>
        <v>-9.0259707845554999E-3</v>
      </c>
      <c r="E804" s="4">
        <f t="shared" si="35"/>
        <v>7.2327350000000006E-3</v>
      </c>
      <c r="H804" s="4">
        <v>181.25</v>
      </c>
      <c r="I804" s="4">
        <v>0.76359169999999998</v>
      </c>
      <c r="J804" s="4">
        <v>0.23640829999999999</v>
      </c>
      <c r="K804" s="4">
        <v>0</v>
      </c>
      <c r="L804" s="4">
        <v>0</v>
      </c>
      <c r="M804" s="4">
        <v>0.76359169999999998</v>
      </c>
      <c r="N804" s="4">
        <v>0.23640829999999999</v>
      </c>
      <c r="O804" s="4">
        <v>1</v>
      </c>
      <c r="Q804" s="4">
        <v>181.25</v>
      </c>
      <c r="R804" s="4">
        <v>4.5876800000000002E-3</v>
      </c>
      <c r="S804" s="4">
        <v>4.5876800000000002E-3</v>
      </c>
      <c r="T804" s="4">
        <v>3.0946850000000001E-2</v>
      </c>
      <c r="U804" s="4">
        <v>3.0946850000000001E-2</v>
      </c>
    </row>
    <row r="805" spans="1:21" x14ac:dyDescent="0.35">
      <c r="A805" s="4">
        <f t="shared" si="33"/>
        <v>181.5</v>
      </c>
      <c r="B805" s="4">
        <f t="shared" si="33"/>
        <v>0.76101569999999996</v>
      </c>
      <c r="C805" s="4">
        <f t="shared" si="33"/>
        <v>0.23898430000000001</v>
      </c>
      <c r="D805" s="4">
        <f t="shared" si="34"/>
        <v>-9.0935402176755015E-3</v>
      </c>
      <c r="E805" s="4">
        <f t="shared" si="35"/>
        <v>7.3152845000000015E-3</v>
      </c>
      <c r="H805" s="4">
        <v>181.5</v>
      </c>
      <c r="I805" s="4">
        <v>0.76101569999999996</v>
      </c>
      <c r="J805" s="4">
        <v>0.23898430000000001</v>
      </c>
      <c r="K805" s="4">
        <v>0</v>
      </c>
      <c r="L805" s="4">
        <v>0</v>
      </c>
      <c r="M805" s="4">
        <v>0.76101569999999996</v>
      </c>
      <c r="N805" s="4">
        <v>0.23898430000000001</v>
      </c>
      <c r="O805" s="4">
        <v>1</v>
      </c>
      <c r="Q805" s="4">
        <v>181.5</v>
      </c>
      <c r="R805" s="4">
        <v>4.633931E-3</v>
      </c>
      <c r="S805" s="4">
        <v>4.633931E-3</v>
      </c>
      <c r="T805" s="4">
        <v>3.0735499999999999E-2</v>
      </c>
      <c r="U805" s="4">
        <v>3.0735499999999999E-2</v>
      </c>
    </row>
    <row r="806" spans="1:21" x14ac:dyDescent="0.35">
      <c r="A806" s="4">
        <f t="shared" si="33"/>
        <v>181.75</v>
      </c>
      <c r="B806" s="4">
        <f t="shared" si="33"/>
        <v>0.75837489999999996</v>
      </c>
      <c r="C806" s="4">
        <f t="shared" si="33"/>
        <v>0.24162510000000001</v>
      </c>
      <c r="D806" s="4">
        <f t="shared" si="34"/>
        <v>-9.162120552499502E-3</v>
      </c>
      <c r="E806" s="4">
        <f t="shared" si="35"/>
        <v>7.3994160000000024E-3</v>
      </c>
      <c r="H806" s="4">
        <v>181.75</v>
      </c>
      <c r="I806" s="4">
        <v>0.75837489999999996</v>
      </c>
      <c r="J806" s="4">
        <v>0.24162510000000001</v>
      </c>
      <c r="K806" s="4">
        <v>0</v>
      </c>
      <c r="L806" s="4">
        <v>0</v>
      </c>
      <c r="M806" s="4">
        <v>0.75837489999999996</v>
      </c>
      <c r="N806" s="4">
        <v>0.24162510000000001</v>
      </c>
      <c r="O806" s="4">
        <v>1</v>
      </c>
      <c r="Q806" s="4">
        <v>181.75</v>
      </c>
      <c r="R806" s="4">
        <v>4.6818379999999998E-3</v>
      </c>
      <c r="S806" s="4">
        <v>4.6818379999999998E-3</v>
      </c>
      <c r="T806" s="4">
        <v>3.0519330000000001E-2</v>
      </c>
      <c r="U806" s="4">
        <v>3.0519330000000001E-2</v>
      </c>
    </row>
    <row r="807" spans="1:21" x14ac:dyDescent="0.35">
      <c r="A807" s="4">
        <f t="shared" si="33"/>
        <v>182</v>
      </c>
      <c r="B807" s="4">
        <f t="shared" si="33"/>
        <v>0.75566809999999995</v>
      </c>
      <c r="C807" s="4">
        <f t="shared" si="33"/>
        <v>0.24433189999999999</v>
      </c>
      <c r="D807" s="4">
        <f t="shared" si="34"/>
        <v>-9.2316911321194996E-3</v>
      </c>
      <c r="E807" s="4">
        <f t="shared" si="35"/>
        <v>7.4851245000000025E-3</v>
      </c>
      <c r="H807" s="4">
        <v>182</v>
      </c>
      <c r="I807" s="4">
        <v>0.75566809999999995</v>
      </c>
      <c r="J807" s="4">
        <v>0.24433189999999999</v>
      </c>
      <c r="K807" s="4">
        <v>0</v>
      </c>
      <c r="L807" s="4">
        <v>0</v>
      </c>
      <c r="M807" s="4">
        <v>0.75566809999999995</v>
      </c>
      <c r="N807" s="4">
        <v>0.24433189999999999</v>
      </c>
      <c r="O807" s="4">
        <v>1</v>
      </c>
      <c r="Q807" s="4">
        <v>182</v>
      </c>
      <c r="R807" s="4">
        <v>4.7314710000000001E-3</v>
      </c>
      <c r="S807" s="4">
        <v>4.7314710000000001E-3</v>
      </c>
      <c r="T807" s="4">
        <v>3.029828E-2</v>
      </c>
      <c r="U807" s="4">
        <v>3.029828E-2</v>
      </c>
    </row>
    <row r="808" spans="1:21" x14ac:dyDescent="0.35">
      <c r="A808" s="4">
        <f t="shared" si="33"/>
        <v>182.25</v>
      </c>
      <c r="B808" s="4">
        <f t="shared" si="33"/>
        <v>0.75289430000000002</v>
      </c>
      <c r="C808" s="4">
        <f t="shared" si="33"/>
        <v>0.24710570000000001</v>
      </c>
      <c r="D808" s="4">
        <f t="shared" si="34"/>
        <v>-9.3022236513755005E-3</v>
      </c>
      <c r="E808" s="4">
        <f t="shared" si="35"/>
        <v>7.572383000000002E-3</v>
      </c>
      <c r="H808" s="4">
        <v>182.25</v>
      </c>
      <c r="I808" s="4">
        <v>0.75289430000000002</v>
      </c>
      <c r="J808" s="4">
        <v>0.24710570000000001</v>
      </c>
      <c r="K808" s="4">
        <v>0</v>
      </c>
      <c r="L808" s="4">
        <v>0</v>
      </c>
      <c r="M808" s="4">
        <v>0.75289430000000002</v>
      </c>
      <c r="N808" s="4">
        <v>0.24710570000000001</v>
      </c>
      <c r="O808" s="4">
        <v>1</v>
      </c>
      <c r="Q808" s="4">
        <v>182.25</v>
      </c>
      <c r="R808" s="4">
        <v>4.7829040000000001E-3</v>
      </c>
      <c r="S808" s="4">
        <v>4.7829040000000001E-3</v>
      </c>
      <c r="T808" s="4">
        <v>3.0072330000000001E-2</v>
      </c>
      <c r="U808" s="4">
        <v>3.0072330000000001E-2</v>
      </c>
    </row>
    <row r="809" spans="1:21" x14ac:dyDescent="0.35">
      <c r="A809" s="4">
        <f t="shared" si="33"/>
        <v>182.5</v>
      </c>
      <c r="B809" s="4">
        <f t="shared" si="33"/>
        <v>0.75005239999999995</v>
      </c>
      <c r="C809" s="4">
        <f t="shared" si="33"/>
        <v>0.24994759999999999</v>
      </c>
      <c r="D809" s="4">
        <f t="shared" si="34"/>
        <v>-9.3736898627120001E-3</v>
      </c>
      <c r="E809" s="4">
        <f t="shared" si="35"/>
        <v>7.6611640000000016E-3</v>
      </c>
      <c r="H809" s="4">
        <v>182.5</v>
      </c>
      <c r="I809" s="4">
        <v>0.75005239999999995</v>
      </c>
      <c r="J809" s="4">
        <v>0.24994759999999999</v>
      </c>
      <c r="K809" s="4">
        <v>0</v>
      </c>
      <c r="L809" s="4">
        <v>0</v>
      </c>
      <c r="M809" s="4">
        <v>0.75005239999999995</v>
      </c>
      <c r="N809" s="4">
        <v>0.24994759999999999</v>
      </c>
      <c r="O809" s="4">
        <v>1</v>
      </c>
      <c r="Q809" s="4">
        <v>182.5</v>
      </c>
      <c r="R809" s="4">
        <v>4.8362120000000003E-3</v>
      </c>
      <c r="S809" s="4">
        <v>4.8362120000000003E-3</v>
      </c>
      <c r="T809" s="4">
        <v>2.984146E-2</v>
      </c>
      <c r="U809" s="4">
        <v>2.984146E-2</v>
      </c>
    </row>
    <row r="810" spans="1:21" x14ac:dyDescent="0.35">
      <c r="A810" s="4">
        <f t="shared" si="33"/>
        <v>182.75</v>
      </c>
      <c r="B810" s="4">
        <f t="shared" si="33"/>
        <v>0.74714150000000001</v>
      </c>
      <c r="C810" s="4">
        <f t="shared" si="33"/>
        <v>0.25285849999999999</v>
      </c>
      <c r="D810" s="4">
        <f t="shared" si="34"/>
        <v>-9.446053948887501E-3</v>
      </c>
      <c r="E810" s="4">
        <f t="shared" si="35"/>
        <v>7.7514510000000029E-3</v>
      </c>
      <c r="H810" s="4">
        <v>182.75</v>
      </c>
      <c r="I810" s="4">
        <v>0.74714150000000001</v>
      </c>
      <c r="J810" s="4">
        <v>0.25285849999999999</v>
      </c>
      <c r="K810" s="4">
        <v>0</v>
      </c>
      <c r="L810" s="4">
        <v>0</v>
      </c>
      <c r="M810" s="4">
        <v>0.74714150000000001</v>
      </c>
      <c r="N810" s="4">
        <v>0.25285849999999999</v>
      </c>
      <c r="O810" s="4">
        <v>1</v>
      </c>
      <c r="Q810" s="4">
        <v>182.75</v>
      </c>
      <c r="R810" s="4">
        <v>4.8914780000000003E-3</v>
      </c>
      <c r="S810" s="4">
        <v>4.8914780000000003E-3</v>
      </c>
      <c r="T810" s="4">
        <v>2.9605619999999999E-2</v>
      </c>
      <c r="U810" s="4">
        <v>2.9605619999999999E-2</v>
      </c>
    </row>
    <row r="811" spans="1:21" x14ac:dyDescent="0.35">
      <c r="A811" s="4">
        <f t="shared" si="33"/>
        <v>183</v>
      </c>
      <c r="B811" s="4">
        <f t="shared" si="33"/>
        <v>0.74416040000000006</v>
      </c>
      <c r="C811" s="4">
        <f t="shared" si="33"/>
        <v>0.2558396</v>
      </c>
      <c r="D811" s="4">
        <f t="shared" si="34"/>
        <v>-9.5192849535919999E-3</v>
      </c>
      <c r="E811" s="4">
        <f t="shared" si="35"/>
        <v>7.8431985000000023E-3</v>
      </c>
      <c r="H811" s="4">
        <v>183</v>
      </c>
      <c r="I811" s="4">
        <v>0.74416040000000006</v>
      </c>
      <c r="J811" s="4">
        <v>0.2558396</v>
      </c>
      <c r="K811" s="4">
        <v>0</v>
      </c>
      <c r="L811" s="4">
        <v>0</v>
      </c>
      <c r="M811" s="4">
        <v>0.74416040000000006</v>
      </c>
      <c r="N811" s="4">
        <v>0.2558396</v>
      </c>
      <c r="O811" s="4">
        <v>1</v>
      </c>
      <c r="Q811" s="4">
        <v>183</v>
      </c>
      <c r="R811" s="4">
        <v>4.948783E-3</v>
      </c>
      <c r="S811" s="4">
        <v>4.948783E-3</v>
      </c>
      <c r="T811" s="4">
        <v>2.936482E-2</v>
      </c>
      <c r="U811" s="4">
        <v>2.936482E-2</v>
      </c>
    </row>
    <row r="812" spans="1:21" x14ac:dyDescent="0.35">
      <c r="A812" s="4">
        <f t="shared" si="33"/>
        <v>183.25</v>
      </c>
      <c r="B812" s="4">
        <f t="shared" si="33"/>
        <v>0.74110830000000005</v>
      </c>
      <c r="C812" s="4">
        <f t="shared" si="33"/>
        <v>0.2588917</v>
      </c>
      <c r="D812" s="4">
        <f t="shared" si="34"/>
        <v>-9.5933393835555009E-3</v>
      </c>
      <c r="E812" s="4">
        <f t="shared" si="35"/>
        <v>7.9363669999999997E-3</v>
      </c>
      <c r="H812" s="4">
        <v>183.25</v>
      </c>
      <c r="I812" s="4">
        <v>0.74110830000000005</v>
      </c>
      <c r="J812" s="4">
        <v>0.2588917</v>
      </c>
      <c r="K812" s="4">
        <v>0</v>
      </c>
      <c r="L812" s="4">
        <v>0</v>
      </c>
      <c r="M812" s="4">
        <v>0.74110830000000005</v>
      </c>
      <c r="N812" s="4">
        <v>0.2588917</v>
      </c>
      <c r="O812" s="4">
        <v>1</v>
      </c>
      <c r="Q812" s="4">
        <v>183.25</v>
      </c>
      <c r="R812" s="4">
        <v>5.0082160000000002E-3</v>
      </c>
      <c r="S812" s="4">
        <v>5.0082160000000002E-3</v>
      </c>
      <c r="T812" s="4">
        <v>2.911905E-2</v>
      </c>
      <c r="U812" s="4">
        <v>2.911905E-2</v>
      </c>
    </row>
    <row r="813" spans="1:21" x14ac:dyDescent="0.35">
      <c r="A813" s="4">
        <f t="shared" si="33"/>
        <v>183.5</v>
      </c>
      <c r="B813" s="4">
        <f t="shared" si="33"/>
        <v>0.73798419999999998</v>
      </c>
      <c r="C813" s="4">
        <f t="shared" si="33"/>
        <v>0.26201580000000002</v>
      </c>
      <c r="D813" s="4">
        <f t="shared" si="34"/>
        <v>-9.6681760275180006E-3</v>
      </c>
      <c r="E813" s="4">
        <f t="shared" si="35"/>
        <v>8.0309219999999994E-3</v>
      </c>
      <c r="H813" s="4">
        <v>183.5</v>
      </c>
      <c r="I813" s="4">
        <v>0.73798419999999998</v>
      </c>
      <c r="J813" s="4">
        <v>0.26201580000000002</v>
      </c>
      <c r="K813" s="4">
        <v>0</v>
      </c>
      <c r="L813" s="4">
        <v>0</v>
      </c>
      <c r="M813" s="4">
        <v>0.73798419999999998</v>
      </c>
      <c r="N813" s="4">
        <v>0.26201580000000002</v>
      </c>
      <c r="O813" s="4">
        <v>1</v>
      </c>
      <c r="Q813" s="4">
        <v>183.5</v>
      </c>
      <c r="R813" s="4">
        <v>5.0698660000000001E-3</v>
      </c>
      <c r="S813" s="4">
        <v>5.0698660000000001E-3</v>
      </c>
      <c r="T813" s="4">
        <v>2.8868290000000001E-2</v>
      </c>
      <c r="U813" s="4">
        <v>2.8868290000000001E-2</v>
      </c>
    </row>
    <row r="814" spans="1:21" x14ac:dyDescent="0.35">
      <c r="A814" s="4">
        <f t="shared" si="33"/>
        <v>183.75</v>
      </c>
      <c r="B814" s="4">
        <f t="shared" si="33"/>
        <v>0.73478719999999997</v>
      </c>
      <c r="C814" s="4">
        <f t="shared" si="33"/>
        <v>0.26521280000000003</v>
      </c>
      <c r="D814" s="4">
        <f t="shared" si="34"/>
        <v>-9.7437485358080004E-3</v>
      </c>
      <c r="E814" s="4">
        <f t="shared" si="35"/>
        <v>8.1268105000000014E-3</v>
      </c>
      <c r="H814" s="4">
        <v>183.75</v>
      </c>
      <c r="I814" s="4">
        <v>0.73478719999999997</v>
      </c>
      <c r="J814" s="4">
        <v>0.26521280000000003</v>
      </c>
      <c r="K814" s="4">
        <v>0</v>
      </c>
      <c r="L814" s="4">
        <v>0</v>
      </c>
      <c r="M814" s="4">
        <v>0.73478719999999997</v>
      </c>
      <c r="N814" s="4">
        <v>0.26521280000000003</v>
      </c>
      <c r="O814" s="4">
        <v>1</v>
      </c>
      <c r="Q814" s="4">
        <v>183.75</v>
      </c>
      <c r="R814" s="4">
        <v>5.1338290000000003E-3</v>
      </c>
      <c r="S814" s="4">
        <v>5.1338290000000003E-3</v>
      </c>
      <c r="T814" s="4">
        <v>2.861255E-2</v>
      </c>
      <c r="U814" s="4">
        <v>2.861255E-2</v>
      </c>
    </row>
    <row r="815" spans="1:21" x14ac:dyDescent="0.35">
      <c r="A815" s="4">
        <f t="shared" si="33"/>
        <v>184</v>
      </c>
      <c r="B815" s="4">
        <f t="shared" si="33"/>
        <v>0.73151659999999996</v>
      </c>
      <c r="C815" s="4">
        <f t="shared" si="33"/>
        <v>0.26848339999999998</v>
      </c>
      <c r="D815" s="4">
        <f t="shared" si="34"/>
        <v>-9.8200031962219977E-3</v>
      </c>
      <c r="E815" s="4">
        <f t="shared" si="35"/>
        <v>8.2239695000000008E-3</v>
      </c>
      <c r="H815" s="4">
        <v>184</v>
      </c>
      <c r="I815" s="4">
        <v>0.73151659999999996</v>
      </c>
      <c r="J815" s="4">
        <v>0.26848339999999998</v>
      </c>
      <c r="K815" s="4">
        <v>0</v>
      </c>
      <c r="L815" s="4">
        <v>0</v>
      </c>
      <c r="M815" s="4">
        <v>0.73151659999999996</v>
      </c>
      <c r="N815" s="4">
        <v>0.26848339999999998</v>
      </c>
      <c r="O815" s="4">
        <v>1</v>
      </c>
      <c r="Q815" s="4">
        <v>184</v>
      </c>
      <c r="R815" s="4">
        <v>5.2002009999999998E-3</v>
      </c>
      <c r="S815" s="4">
        <v>5.2002009999999998E-3</v>
      </c>
      <c r="T815" s="4">
        <v>2.835186E-2</v>
      </c>
      <c r="U815" s="4">
        <v>2.835186E-2</v>
      </c>
    </row>
    <row r="816" spans="1:21" x14ac:dyDescent="0.35">
      <c r="A816" s="4">
        <f t="shared" si="33"/>
        <v>184.25</v>
      </c>
      <c r="B816" s="4">
        <f t="shared" si="33"/>
        <v>0.72817140000000002</v>
      </c>
      <c r="C816" s="4">
        <f t="shared" si="33"/>
        <v>0.27182859999999998</v>
      </c>
      <c r="D816" s="4">
        <f t="shared" si="34"/>
        <v>-9.8968906111019991E-3</v>
      </c>
      <c r="E816" s="4">
        <f t="shared" si="35"/>
        <v>8.3223475000000005E-3</v>
      </c>
      <c r="H816" s="4">
        <v>184.25</v>
      </c>
      <c r="I816" s="4">
        <v>0.72817140000000002</v>
      </c>
      <c r="J816" s="4">
        <v>0.27182859999999998</v>
      </c>
      <c r="K816" s="4">
        <v>0</v>
      </c>
      <c r="L816" s="4">
        <v>0</v>
      </c>
      <c r="M816" s="4">
        <v>0.72817140000000002</v>
      </c>
      <c r="N816" s="4">
        <v>0.27182859999999998</v>
      </c>
      <c r="O816" s="4">
        <v>1</v>
      </c>
      <c r="Q816" s="4">
        <v>184.25</v>
      </c>
      <c r="R816" s="4">
        <v>5.2690849999999997E-3</v>
      </c>
      <c r="S816" s="4">
        <v>5.2690849999999997E-3</v>
      </c>
      <c r="T816" s="4">
        <v>2.8086219999999999E-2</v>
      </c>
      <c r="U816" s="4">
        <v>2.8086219999999999E-2</v>
      </c>
    </row>
    <row r="817" spans="1:21" x14ac:dyDescent="0.35">
      <c r="A817" s="4">
        <f t="shared" si="33"/>
        <v>184.5</v>
      </c>
      <c r="B817" s="4">
        <f t="shared" si="33"/>
        <v>0.72475089999999998</v>
      </c>
      <c r="C817" s="4">
        <f t="shared" si="33"/>
        <v>0.27524910000000002</v>
      </c>
      <c r="D817" s="4">
        <f t="shared" si="34"/>
        <v>-9.974351647459502E-3</v>
      </c>
      <c r="E817" s="4">
        <f t="shared" si="35"/>
        <v>8.421867000000003E-3</v>
      </c>
      <c r="H817" s="4">
        <v>184.5</v>
      </c>
      <c r="I817" s="4">
        <v>0.72475089999999998</v>
      </c>
      <c r="J817" s="4">
        <v>0.27524910000000002</v>
      </c>
      <c r="K817" s="4">
        <v>0</v>
      </c>
      <c r="L817" s="4">
        <v>0</v>
      </c>
      <c r="M817" s="4">
        <v>0.72475089999999998</v>
      </c>
      <c r="N817" s="4">
        <v>0.27524910000000002</v>
      </c>
      <c r="O817" s="4">
        <v>1</v>
      </c>
      <c r="Q817" s="4">
        <v>184.5</v>
      </c>
      <c r="R817" s="4">
        <v>5.3405859999999996E-3</v>
      </c>
      <c r="S817" s="4">
        <v>5.3405859999999996E-3</v>
      </c>
      <c r="T817" s="4">
        <v>2.7815679999999999E-2</v>
      </c>
      <c r="U817" s="4">
        <v>2.7815679999999999E-2</v>
      </c>
    </row>
    <row r="818" spans="1:21" x14ac:dyDescent="0.35">
      <c r="A818" s="4">
        <f t="shared" si="33"/>
        <v>184.75</v>
      </c>
      <c r="B818" s="4">
        <f t="shared" si="33"/>
        <v>0.72125450000000002</v>
      </c>
      <c r="C818" s="4">
        <f t="shared" si="33"/>
        <v>0.27874549999999998</v>
      </c>
      <c r="D818" s="4">
        <f t="shared" si="34"/>
        <v>-1.00523223114875E-2</v>
      </c>
      <c r="E818" s="4">
        <f t="shared" si="35"/>
        <v>8.5224645000000002E-3</v>
      </c>
      <c r="H818" s="4">
        <v>184.75</v>
      </c>
      <c r="I818" s="4">
        <v>0.72125450000000002</v>
      </c>
      <c r="J818" s="4">
        <v>0.27874549999999998</v>
      </c>
      <c r="K818" s="4">
        <v>0</v>
      </c>
      <c r="L818" s="4">
        <v>0</v>
      </c>
      <c r="M818" s="4">
        <v>0.72125450000000002</v>
      </c>
      <c r="N818" s="4">
        <v>0.27874549999999998</v>
      </c>
      <c r="O818" s="4">
        <v>1</v>
      </c>
      <c r="Q818" s="4">
        <v>184.75</v>
      </c>
      <c r="R818" s="4">
        <v>5.4148110000000003E-3</v>
      </c>
      <c r="S818" s="4">
        <v>5.4148110000000003E-3</v>
      </c>
      <c r="T818" s="4">
        <v>2.754026E-2</v>
      </c>
      <c r="U818" s="4">
        <v>2.754026E-2</v>
      </c>
    </row>
    <row r="819" spans="1:21" x14ac:dyDescent="0.35">
      <c r="A819" s="4">
        <f t="shared" si="33"/>
        <v>185</v>
      </c>
      <c r="B819" s="4">
        <f t="shared" si="33"/>
        <v>0.71768149999999997</v>
      </c>
      <c r="C819" s="4">
        <f t="shared" si="33"/>
        <v>0.28231850000000003</v>
      </c>
      <c r="D819" s="4">
        <f t="shared" si="34"/>
        <v>-1.0130738227887501E-2</v>
      </c>
      <c r="E819" s="4">
        <f t="shared" si="35"/>
        <v>8.6240480000000022E-3</v>
      </c>
      <c r="H819" s="4">
        <v>185</v>
      </c>
      <c r="I819" s="4">
        <v>0.71768149999999997</v>
      </c>
      <c r="J819" s="4">
        <v>0.28231850000000003</v>
      </c>
      <c r="K819" s="4">
        <v>0</v>
      </c>
      <c r="L819" s="4">
        <v>0</v>
      </c>
      <c r="M819" s="4">
        <v>0.71768149999999997</v>
      </c>
      <c r="N819" s="4">
        <v>0.28231850000000003</v>
      </c>
      <c r="O819" s="4">
        <v>1</v>
      </c>
      <c r="Q819" s="4">
        <v>185</v>
      </c>
      <c r="R819" s="4">
        <v>5.4918739999999999E-3</v>
      </c>
      <c r="S819" s="4">
        <v>5.4918739999999999E-3</v>
      </c>
      <c r="T819" s="4">
        <v>2.7260030000000001E-2</v>
      </c>
      <c r="U819" s="4">
        <v>2.7260030000000001E-2</v>
      </c>
    </row>
    <row r="820" spans="1:21" x14ac:dyDescent="0.35">
      <c r="A820" s="4">
        <f t="shared" si="33"/>
        <v>185.25</v>
      </c>
      <c r="B820" s="4">
        <f t="shared" si="33"/>
        <v>0.71403139999999998</v>
      </c>
      <c r="C820" s="4">
        <f t="shared" si="33"/>
        <v>0.28596860000000002</v>
      </c>
      <c r="D820" s="4">
        <f t="shared" si="34"/>
        <v>-1.0209527990702001E-2</v>
      </c>
      <c r="E820" s="4">
        <f t="shared" si="35"/>
        <v>8.7265395000000016E-3</v>
      </c>
      <c r="H820" s="4">
        <v>185.25</v>
      </c>
      <c r="I820" s="4">
        <v>0.71403139999999998</v>
      </c>
      <c r="J820" s="4">
        <v>0.28596860000000002</v>
      </c>
      <c r="K820" s="4">
        <v>0</v>
      </c>
      <c r="L820" s="4">
        <v>0</v>
      </c>
      <c r="M820" s="4">
        <v>0.71403139999999998</v>
      </c>
      <c r="N820" s="4">
        <v>0.28596860000000002</v>
      </c>
      <c r="O820" s="4">
        <v>1</v>
      </c>
      <c r="Q820" s="4">
        <v>185.25</v>
      </c>
      <c r="R820" s="4">
        <v>5.5718909999999998E-3</v>
      </c>
      <c r="S820" s="4">
        <v>5.5718909999999998E-3</v>
      </c>
      <c r="T820" s="4">
        <v>2.6975030000000001E-2</v>
      </c>
      <c r="U820" s="4">
        <v>2.6975030000000001E-2</v>
      </c>
    </row>
    <row r="821" spans="1:21" x14ac:dyDescent="0.35">
      <c r="A821" s="4">
        <f t="shared" si="33"/>
        <v>185.5</v>
      </c>
      <c r="B821" s="4">
        <f t="shared" si="33"/>
        <v>0.71030360000000003</v>
      </c>
      <c r="C821" s="4">
        <f t="shared" si="33"/>
        <v>0.28969640000000002</v>
      </c>
      <c r="D821" s="4">
        <f t="shared" si="34"/>
        <v>-1.0288619791352E-2</v>
      </c>
      <c r="E821" s="4">
        <f t="shared" si="35"/>
        <v>8.8298405000000017E-3</v>
      </c>
      <c r="H821" s="4">
        <v>185.5</v>
      </c>
      <c r="I821" s="4">
        <v>0.71030360000000003</v>
      </c>
      <c r="J821" s="4">
        <v>0.28969640000000002</v>
      </c>
      <c r="K821" s="4">
        <v>0</v>
      </c>
      <c r="L821" s="4">
        <v>0</v>
      </c>
      <c r="M821" s="4">
        <v>0.71030360000000003</v>
      </c>
      <c r="N821" s="4">
        <v>0.28969640000000002</v>
      </c>
      <c r="O821" s="4">
        <v>1</v>
      </c>
      <c r="Q821" s="4">
        <v>185.5</v>
      </c>
      <c r="R821" s="4">
        <v>5.6549790000000001E-3</v>
      </c>
      <c r="S821" s="4">
        <v>5.6549790000000001E-3</v>
      </c>
      <c r="T821" s="4">
        <v>2.6685339999999998E-2</v>
      </c>
      <c r="U821" s="4">
        <v>2.6685339999999998E-2</v>
      </c>
    </row>
    <row r="822" spans="1:21" x14ac:dyDescent="0.35">
      <c r="A822" s="4">
        <f t="shared" si="33"/>
        <v>185.75</v>
      </c>
      <c r="B822" s="4">
        <f t="shared" si="33"/>
        <v>0.70649770000000001</v>
      </c>
      <c r="C822" s="4">
        <f t="shared" si="33"/>
        <v>0.29350229999999999</v>
      </c>
      <c r="D822" s="4">
        <f t="shared" si="34"/>
        <v>-1.0367934994735499E-2</v>
      </c>
      <c r="E822" s="4">
        <f t="shared" si="35"/>
        <v>8.9338485000000009E-3</v>
      </c>
      <c r="H822" s="4">
        <v>185.75</v>
      </c>
      <c r="I822" s="4">
        <v>0.70649770000000001</v>
      </c>
      <c r="J822" s="4">
        <v>0.29350229999999999</v>
      </c>
      <c r="K822" s="4">
        <v>0</v>
      </c>
      <c r="L822" s="4">
        <v>0</v>
      </c>
      <c r="M822" s="4">
        <v>0.70649770000000001</v>
      </c>
      <c r="N822" s="4">
        <v>0.29350229999999999</v>
      </c>
      <c r="O822" s="4">
        <v>1</v>
      </c>
      <c r="Q822" s="4">
        <v>185.75</v>
      </c>
      <c r="R822" s="4">
        <v>5.7412629999999999E-3</v>
      </c>
      <c r="S822" s="4">
        <v>5.7412629999999999E-3</v>
      </c>
      <c r="T822" s="4">
        <v>2.6391040000000001E-2</v>
      </c>
      <c r="U822" s="4">
        <v>2.6391040000000001E-2</v>
      </c>
    </row>
    <row r="823" spans="1:21" x14ac:dyDescent="0.35">
      <c r="A823" s="4">
        <f t="shared" si="33"/>
        <v>186</v>
      </c>
      <c r="B823" s="4">
        <f t="shared" si="33"/>
        <v>0.7026135</v>
      </c>
      <c r="C823" s="4">
        <f t="shared" si="33"/>
        <v>0.2973865</v>
      </c>
      <c r="D823" s="4">
        <f t="shared" si="34"/>
        <v>-1.04473884808875E-2</v>
      </c>
      <c r="E823" s="4">
        <f t="shared" si="35"/>
        <v>9.0384620000000006E-3</v>
      </c>
      <c r="H823" s="4">
        <v>186</v>
      </c>
      <c r="I823" s="4">
        <v>0.7026135</v>
      </c>
      <c r="J823" s="4">
        <v>0.2973865</v>
      </c>
      <c r="K823" s="4">
        <v>0</v>
      </c>
      <c r="L823" s="4">
        <v>0</v>
      </c>
      <c r="M823" s="4">
        <v>0.7026135</v>
      </c>
      <c r="N823" s="4">
        <v>0.2973865</v>
      </c>
      <c r="O823" s="4">
        <v>1</v>
      </c>
      <c r="Q823" s="4">
        <v>186</v>
      </c>
      <c r="R823" s="4">
        <v>5.8308659999999997E-3</v>
      </c>
      <c r="S823" s="4">
        <v>5.8308659999999997E-3</v>
      </c>
      <c r="T823" s="4">
        <v>2.6092210000000001E-2</v>
      </c>
      <c r="U823" s="4">
        <v>2.6092210000000001E-2</v>
      </c>
    </row>
    <row r="824" spans="1:21" x14ac:dyDescent="0.35">
      <c r="A824" s="4">
        <f t="shared" si="33"/>
        <v>186.25</v>
      </c>
      <c r="B824" s="4">
        <f t="shared" si="33"/>
        <v>0.69865049999999995</v>
      </c>
      <c r="C824" s="4">
        <f t="shared" si="33"/>
        <v>0.30134949999999999</v>
      </c>
      <c r="D824" s="4">
        <f t="shared" si="34"/>
        <v>-1.0526898942487499E-2</v>
      </c>
      <c r="E824" s="4">
        <f t="shared" si="35"/>
        <v>9.1435560000000006E-3</v>
      </c>
      <c r="H824" s="4">
        <v>186.25</v>
      </c>
      <c r="I824" s="4">
        <v>0.69865049999999995</v>
      </c>
      <c r="J824" s="4">
        <v>0.30134949999999999</v>
      </c>
      <c r="K824" s="4">
        <v>0</v>
      </c>
      <c r="L824" s="4">
        <v>0</v>
      </c>
      <c r="M824" s="4">
        <v>0.69865049999999995</v>
      </c>
      <c r="N824" s="4">
        <v>0.30134949999999999</v>
      </c>
      <c r="O824" s="4">
        <v>1</v>
      </c>
      <c r="Q824" s="4">
        <v>186.25</v>
      </c>
      <c r="R824" s="4">
        <v>5.9239180000000002E-3</v>
      </c>
      <c r="S824" s="4">
        <v>5.9239180000000002E-3</v>
      </c>
      <c r="T824" s="4">
        <v>2.5788970000000001E-2</v>
      </c>
      <c r="U824" s="4">
        <v>2.5788970000000001E-2</v>
      </c>
    </row>
    <row r="825" spans="1:21" x14ac:dyDescent="0.35">
      <c r="A825" s="4">
        <f t="shared" si="33"/>
        <v>186.5</v>
      </c>
      <c r="B825" s="4">
        <f t="shared" si="33"/>
        <v>0.69460869999999997</v>
      </c>
      <c r="C825" s="4">
        <f t="shared" si="33"/>
        <v>0.30539129999999998</v>
      </c>
      <c r="D825" s="4">
        <f t="shared" si="34"/>
        <v>-1.0606372694215499E-2</v>
      </c>
      <c r="E825" s="4">
        <f t="shared" si="35"/>
        <v>9.2490149999999993E-3</v>
      </c>
      <c r="H825" s="4">
        <v>186.5</v>
      </c>
      <c r="I825" s="4">
        <v>0.69460869999999997</v>
      </c>
      <c r="J825" s="4">
        <v>0.30539129999999998</v>
      </c>
      <c r="K825" s="4">
        <v>0</v>
      </c>
      <c r="L825" s="4">
        <v>0</v>
      </c>
      <c r="M825" s="4">
        <v>0.69460869999999997</v>
      </c>
      <c r="N825" s="4">
        <v>0.30539129999999998</v>
      </c>
      <c r="O825" s="4">
        <v>1</v>
      </c>
      <c r="Q825" s="4">
        <v>186.5</v>
      </c>
      <c r="R825" s="4">
        <v>6.0205500000000004E-3</v>
      </c>
      <c r="S825" s="4">
        <v>6.0205500000000004E-3</v>
      </c>
      <c r="T825" s="4">
        <v>2.5481420000000001E-2</v>
      </c>
      <c r="U825" s="4">
        <v>2.5481420000000001E-2</v>
      </c>
    </row>
    <row r="826" spans="1:21" x14ac:dyDescent="0.35">
      <c r="A826" s="4">
        <f t="shared" si="33"/>
        <v>186.75</v>
      </c>
      <c r="B826" s="4">
        <f t="shared" si="33"/>
        <v>0.69048790000000004</v>
      </c>
      <c r="C826" s="4">
        <f t="shared" si="33"/>
        <v>0.30951210000000001</v>
      </c>
      <c r="D826" s="4">
        <f t="shared" si="34"/>
        <v>-1.0685717997679502E-2</v>
      </c>
      <c r="E826" s="4">
        <f t="shared" si="35"/>
        <v>9.3547079999999998E-3</v>
      </c>
      <c r="H826" s="4">
        <v>186.75</v>
      </c>
      <c r="I826" s="4">
        <v>0.69048790000000004</v>
      </c>
      <c r="J826" s="4">
        <v>0.30951210000000001</v>
      </c>
      <c r="K826" s="4">
        <v>0</v>
      </c>
      <c r="L826" s="4">
        <v>0</v>
      </c>
      <c r="M826" s="4">
        <v>0.69048790000000004</v>
      </c>
      <c r="N826" s="4">
        <v>0.30951210000000001</v>
      </c>
      <c r="O826" s="4">
        <v>1</v>
      </c>
      <c r="Q826" s="4">
        <v>186.75</v>
      </c>
      <c r="R826" s="4">
        <v>6.120894E-3</v>
      </c>
      <c r="S826" s="4">
        <v>6.120894E-3</v>
      </c>
      <c r="T826" s="4">
        <v>2.5169690000000002E-2</v>
      </c>
      <c r="U826" s="4">
        <v>2.5169690000000002E-2</v>
      </c>
    </row>
    <row r="827" spans="1:21" x14ac:dyDescent="0.35">
      <c r="A827" s="4">
        <f t="shared" si="33"/>
        <v>187</v>
      </c>
      <c r="B827" s="4">
        <f t="shared" si="33"/>
        <v>0.68628829999999996</v>
      </c>
      <c r="C827" s="4">
        <f t="shared" si="33"/>
        <v>0.31371169999999998</v>
      </c>
      <c r="D827" s="4">
        <f t="shared" si="34"/>
        <v>-1.07648334641555E-2</v>
      </c>
      <c r="E827" s="4">
        <f t="shared" si="35"/>
        <v>9.4605015000000011E-3</v>
      </c>
      <c r="H827" s="4">
        <v>187</v>
      </c>
      <c r="I827" s="4">
        <v>0.68628829999999996</v>
      </c>
      <c r="J827" s="4">
        <v>0.31371169999999998</v>
      </c>
      <c r="K827" s="4">
        <v>0</v>
      </c>
      <c r="L827" s="4">
        <v>0</v>
      </c>
      <c r="M827" s="4">
        <v>0.68628829999999996</v>
      </c>
      <c r="N827" s="4">
        <v>0.31371169999999998</v>
      </c>
      <c r="O827" s="4">
        <v>1</v>
      </c>
      <c r="Q827" s="4">
        <v>187</v>
      </c>
      <c r="R827" s="4">
        <v>6.2250869999999998E-3</v>
      </c>
      <c r="S827" s="4">
        <v>6.2250869999999998E-3</v>
      </c>
      <c r="T827" s="4">
        <v>2.485391E-2</v>
      </c>
      <c r="U827" s="4">
        <v>2.485391E-2</v>
      </c>
    </row>
    <row r="828" spans="1:21" x14ac:dyDescent="0.35">
      <c r="A828" s="4">
        <f t="shared" si="33"/>
        <v>187.25</v>
      </c>
      <c r="B828" s="4">
        <f t="shared" si="33"/>
        <v>0.6820098</v>
      </c>
      <c r="C828" s="4">
        <f t="shared" si="33"/>
        <v>0.3179902</v>
      </c>
      <c r="D828" s="4">
        <f t="shared" si="34"/>
        <v>-1.0843621635198001E-2</v>
      </c>
      <c r="E828" s="4">
        <f t="shared" si="35"/>
        <v>9.5662425000000006E-3</v>
      </c>
      <c r="H828" s="4">
        <v>187.25</v>
      </c>
      <c r="I828" s="4">
        <v>0.6820098</v>
      </c>
      <c r="J828" s="4">
        <v>0.3179902</v>
      </c>
      <c r="K828" s="4">
        <v>0</v>
      </c>
      <c r="L828" s="4">
        <v>0</v>
      </c>
      <c r="M828" s="4">
        <v>0.6820098</v>
      </c>
      <c r="N828" s="4">
        <v>0.3179902</v>
      </c>
      <c r="O828" s="4">
        <v>1</v>
      </c>
      <c r="Q828" s="4">
        <v>187.25</v>
      </c>
      <c r="R828" s="4">
        <v>6.3332650000000002E-3</v>
      </c>
      <c r="S828" s="4">
        <v>6.3332650000000002E-3</v>
      </c>
      <c r="T828" s="4">
        <v>2.4534250000000001E-2</v>
      </c>
      <c r="U828" s="4">
        <v>2.4534250000000001E-2</v>
      </c>
    </row>
    <row r="829" spans="1:21" x14ac:dyDescent="0.35">
      <c r="A829" s="4">
        <f t="shared" si="33"/>
        <v>187.5</v>
      </c>
      <c r="B829" s="4">
        <f t="shared" si="33"/>
        <v>0.67765280000000006</v>
      </c>
      <c r="C829" s="4">
        <f t="shared" si="33"/>
        <v>0.3223472</v>
      </c>
      <c r="D829" s="4">
        <f t="shared" si="34"/>
        <v>-1.0921974132608002E-2</v>
      </c>
      <c r="E829" s="4">
        <f t="shared" si="35"/>
        <v>9.6717960000000016E-3</v>
      </c>
      <c r="H829" s="4">
        <v>187.5</v>
      </c>
      <c r="I829" s="4">
        <v>0.67765280000000006</v>
      </c>
      <c r="J829" s="4">
        <v>0.3223472</v>
      </c>
      <c r="K829" s="4">
        <v>0</v>
      </c>
      <c r="L829" s="4">
        <v>0</v>
      </c>
      <c r="M829" s="4">
        <v>0.67765280000000006</v>
      </c>
      <c r="N829" s="4">
        <v>0.3223472</v>
      </c>
      <c r="O829" s="4">
        <v>1</v>
      </c>
      <c r="Q829" s="4">
        <v>187.5</v>
      </c>
      <c r="R829" s="4">
        <v>6.4455679999999996E-3</v>
      </c>
      <c r="S829" s="4">
        <v>6.4455679999999996E-3</v>
      </c>
      <c r="T829" s="4">
        <v>2.4210840000000001E-2</v>
      </c>
      <c r="U829" s="4">
        <v>2.4210840000000001E-2</v>
      </c>
    </row>
    <row r="830" spans="1:21" x14ac:dyDescent="0.35">
      <c r="A830" s="4">
        <f t="shared" si="33"/>
        <v>187.75</v>
      </c>
      <c r="B830" s="4">
        <f t="shared" si="33"/>
        <v>0.67321750000000002</v>
      </c>
      <c r="C830" s="4">
        <f t="shared" si="33"/>
        <v>0.32678249999999998</v>
      </c>
      <c r="D830" s="4">
        <f t="shared" si="34"/>
        <v>-1.0999784884687499E-2</v>
      </c>
      <c r="E830" s="4">
        <f t="shared" si="35"/>
        <v>9.7769930000000012E-3</v>
      </c>
      <c r="H830" s="4">
        <v>187.75</v>
      </c>
      <c r="I830" s="4">
        <v>0.67321750000000002</v>
      </c>
      <c r="J830" s="4">
        <v>0.32678249999999998</v>
      </c>
      <c r="K830" s="4">
        <v>0</v>
      </c>
      <c r="L830" s="4">
        <v>0</v>
      </c>
      <c r="M830" s="4">
        <v>0.67321750000000002</v>
      </c>
      <c r="N830" s="4">
        <v>0.32678249999999998</v>
      </c>
      <c r="O830" s="4">
        <v>1</v>
      </c>
      <c r="Q830" s="4">
        <v>187.75</v>
      </c>
      <c r="R830" s="4">
        <v>6.5621339999999998E-3</v>
      </c>
      <c r="S830" s="4">
        <v>6.5621339999999998E-3</v>
      </c>
      <c r="T830" s="4">
        <v>2.388388E-2</v>
      </c>
      <c r="U830" s="4">
        <v>2.388388E-2</v>
      </c>
    </row>
    <row r="831" spans="1:21" x14ac:dyDescent="0.35">
      <c r="A831" s="4">
        <f t="shared" si="33"/>
        <v>188</v>
      </c>
      <c r="B831" s="4">
        <f t="shared" si="33"/>
        <v>0.66870439999999998</v>
      </c>
      <c r="C831" s="4">
        <f t="shared" si="33"/>
        <v>0.33129560000000002</v>
      </c>
      <c r="D831" s="4">
        <f t="shared" si="34"/>
        <v>-1.1076941271032001E-2</v>
      </c>
      <c r="E831" s="4">
        <f t="shared" si="35"/>
        <v>9.8816775000000016E-3</v>
      </c>
      <c r="H831" s="4">
        <v>188</v>
      </c>
      <c r="I831" s="4">
        <v>0.66870439999999998</v>
      </c>
      <c r="J831" s="4">
        <v>0.33129560000000002</v>
      </c>
      <c r="K831" s="4">
        <v>0</v>
      </c>
      <c r="L831" s="4">
        <v>0</v>
      </c>
      <c r="M831" s="4">
        <v>0.66870439999999998</v>
      </c>
      <c r="N831" s="4">
        <v>0.33129560000000002</v>
      </c>
      <c r="O831" s="4">
        <v>1</v>
      </c>
      <c r="Q831" s="4">
        <v>188</v>
      </c>
      <c r="R831" s="4">
        <v>6.6831049999999999E-3</v>
      </c>
      <c r="S831" s="4">
        <v>6.6831049999999999E-3</v>
      </c>
      <c r="T831" s="4">
        <v>2.3553540000000001E-2</v>
      </c>
      <c r="U831" s="4">
        <v>2.3553540000000001E-2</v>
      </c>
    </row>
    <row r="832" spans="1:21" x14ac:dyDescent="0.35">
      <c r="A832" s="4">
        <f t="shared" si="33"/>
        <v>188.25</v>
      </c>
      <c r="B832" s="4">
        <f t="shared" si="33"/>
        <v>0.66411410000000004</v>
      </c>
      <c r="C832" s="4">
        <f t="shared" si="33"/>
        <v>0.33588590000000002</v>
      </c>
      <c r="D832" s="4">
        <f t="shared" si="34"/>
        <v>-1.1153328109059502E-2</v>
      </c>
      <c r="E832" s="4">
        <f t="shared" si="35"/>
        <v>9.9856750000000029E-3</v>
      </c>
      <c r="H832" s="4">
        <v>188.25</v>
      </c>
      <c r="I832" s="4">
        <v>0.66411410000000004</v>
      </c>
      <c r="J832" s="4">
        <v>0.33588590000000002</v>
      </c>
      <c r="K832" s="4">
        <v>0</v>
      </c>
      <c r="L832" s="4">
        <v>0</v>
      </c>
      <c r="M832" s="4">
        <v>0.66411410000000004</v>
      </c>
      <c r="N832" s="4">
        <v>0.33588590000000002</v>
      </c>
      <c r="O832" s="4">
        <v>1</v>
      </c>
      <c r="Q832" s="4">
        <v>188.25</v>
      </c>
      <c r="R832" s="4">
        <v>6.8086199999999996E-3</v>
      </c>
      <c r="S832" s="4">
        <v>6.8086199999999996E-3</v>
      </c>
      <c r="T832" s="4">
        <v>2.3220029999999999E-2</v>
      </c>
      <c r="U832" s="4">
        <v>2.3220029999999999E-2</v>
      </c>
    </row>
    <row r="833" spans="1:21" x14ac:dyDescent="0.35">
      <c r="A833" s="4">
        <f t="shared" si="33"/>
        <v>188.5</v>
      </c>
      <c r="B833" s="4">
        <f t="shared" si="33"/>
        <v>0.65944720000000001</v>
      </c>
      <c r="C833" s="4">
        <f t="shared" si="33"/>
        <v>0.34055279999999999</v>
      </c>
      <c r="D833" s="4">
        <f t="shared" si="34"/>
        <v>-1.1228829520607999E-2</v>
      </c>
      <c r="E833" s="4">
        <f t="shared" si="35"/>
        <v>1.0088820500000002E-2</v>
      </c>
      <c r="H833" s="4">
        <v>188.5</v>
      </c>
      <c r="I833" s="4">
        <v>0.65944720000000001</v>
      </c>
      <c r="J833" s="4">
        <v>0.34055279999999999</v>
      </c>
      <c r="K833" s="4">
        <v>0</v>
      </c>
      <c r="L833" s="4">
        <v>0</v>
      </c>
      <c r="M833" s="4">
        <v>0.65944720000000001</v>
      </c>
      <c r="N833" s="4">
        <v>0.34055279999999999</v>
      </c>
      <c r="O833" s="4">
        <v>1</v>
      </c>
      <c r="Q833" s="4">
        <v>188.5</v>
      </c>
      <c r="R833" s="4">
        <v>6.9388189999999997E-3</v>
      </c>
      <c r="S833" s="4">
        <v>6.9388189999999997E-3</v>
      </c>
      <c r="T833" s="4">
        <v>2.2883540000000001E-2</v>
      </c>
      <c r="U833" s="4">
        <v>2.2883540000000001E-2</v>
      </c>
    </row>
    <row r="834" spans="1:21" x14ac:dyDescent="0.35">
      <c r="A834" s="4">
        <f t="shared" si="33"/>
        <v>188.75</v>
      </c>
      <c r="B834" s="4">
        <f t="shared" si="33"/>
        <v>0.65470459999999997</v>
      </c>
      <c r="C834" s="4">
        <f t="shared" si="33"/>
        <v>0.34529539999999997</v>
      </c>
      <c r="D834" s="4">
        <f t="shared" si="34"/>
        <v>-1.1303324336941999E-2</v>
      </c>
      <c r="E834" s="4">
        <f t="shared" si="35"/>
        <v>1.0190930000000001E-2</v>
      </c>
      <c r="H834" s="4">
        <v>188.75</v>
      </c>
      <c r="I834" s="4">
        <v>0.65470459999999997</v>
      </c>
      <c r="J834" s="4">
        <v>0.34529539999999997</v>
      </c>
      <c r="K834" s="4">
        <v>0</v>
      </c>
      <c r="L834" s="4">
        <v>0</v>
      </c>
      <c r="M834" s="4">
        <v>0.65470459999999997</v>
      </c>
      <c r="N834" s="4">
        <v>0.34529539999999997</v>
      </c>
      <c r="O834" s="4">
        <v>1</v>
      </c>
      <c r="Q834" s="4">
        <v>188.75</v>
      </c>
      <c r="R834" s="4">
        <v>7.0738399999999996E-3</v>
      </c>
      <c r="S834" s="4">
        <v>7.0738399999999996E-3</v>
      </c>
      <c r="T834" s="4">
        <v>2.25443E-2</v>
      </c>
      <c r="U834" s="4">
        <v>2.25443E-2</v>
      </c>
    </row>
    <row r="835" spans="1:21" x14ac:dyDescent="0.35">
      <c r="A835" s="4">
        <f t="shared" si="33"/>
        <v>189</v>
      </c>
      <c r="B835" s="4">
        <f t="shared" si="33"/>
        <v>0.64988729999999995</v>
      </c>
      <c r="C835" s="4">
        <f t="shared" si="33"/>
        <v>0.3501127</v>
      </c>
      <c r="D835" s="4">
        <f t="shared" si="34"/>
        <v>-1.1376689864935499E-2</v>
      </c>
      <c r="E835" s="4">
        <f t="shared" si="35"/>
        <v>1.0291814500000001E-2</v>
      </c>
      <c r="H835" s="4">
        <v>189</v>
      </c>
      <c r="I835" s="4">
        <v>0.64988729999999995</v>
      </c>
      <c r="J835" s="4">
        <v>0.3501127</v>
      </c>
      <c r="K835" s="4">
        <v>0</v>
      </c>
      <c r="L835" s="4">
        <v>0</v>
      </c>
      <c r="M835" s="4">
        <v>0.64988729999999995</v>
      </c>
      <c r="N835" s="4">
        <v>0.3501127</v>
      </c>
      <c r="O835" s="4">
        <v>1</v>
      </c>
      <c r="Q835" s="4">
        <v>189</v>
      </c>
      <c r="R835" s="4">
        <v>7.2138209999999996E-3</v>
      </c>
      <c r="S835" s="4">
        <v>7.2138209999999996E-3</v>
      </c>
      <c r="T835" s="4">
        <v>2.2202550000000001E-2</v>
      </c>
      <c r="U835" s="4">
        <v>2.2202550000000001E-2</v>
      </c>
    </row>
    <row r="836" spans="1:21" x14ac:dyDescent="0.35">
      <c r="A836" s="4">
        <f t="shared" si="33"/>
        <v>189.25</v>
      </c>
      <c r="B836" s="4">
        <f t="shared" si="33"/>
        <v>0.64499620000000002</v>
      </c>
      <c r="C836" s="4">
        <f t="shared" si="33"/>
        <v>0.35500379999999998</v>
      </c>
      <c r="D836" s="4">
        <f t="shared" si="34"/>
        <v>-1.1448805099278E-2</v>
      </c>
      <c r="E836" s="4">
        <f t="shared" si="35"/>
        <v>1.0391298E-2</v>
      </c>
      <c r="H836" s="4">
        <v>189.25</v>
      </c>
      <c r="I836" s="4">
        <v>0.64499620000000002</v>
      </c>
      <c r="J836" s="4">
        <v>0.35500379999999998</v>
      </c>
      <c r="K836" s="4">
        <v>0</v>
      </c>
      <c r="L836" s="4">
        <v>0</v>
      </c>
      <c r="M836" s="4">
        <v>0.64499620000000002</v>
      </c>
      <c r="N836" s="4">
        <v>0.35500379999999998</v>
      </c>
      <c r="O836" s="4">
        <v>1</v>
      </c>
      <c r="Q836" s="4">
        <v>189.25</v>
      </c>
      <c r="R836" s="4">
        <v>7.3588940000000004E-3</v>
      </c>
      <c r="S836" s="4">
        <v>7.3588940000000004E-3</v>
      </c>
      <c r="T836" s="4">
        <v>2.1858510000000001E-2</v>
      </c>
      <c r="U836" s="4">
        <v>2.1858510000000001E-2</v>
      </c>
    </row>
    <row r="837" spans="1:21" x14ac:dyDescent="0.35">
      <c r="A837" s="4">
        <f t="shared" si="33"/>
        <v>189.5</v>
      </c>
      <c r="B837" s="4">
        <f t="shared" si="33"/>
        <v>0.64003259999999995</v>
      </c>
      <c r="C837" s="4">
        <f t="shared" si="33"/>
        <v>0.35996739999999999</v>
      </c>
      <c r="D837" s="4">
        <f t="shared" si="34"/>
        <v>-1.1519543546861999E-2</v>
      </c>
      <c r="E837" s="4">
        <f t="shared" si="35"/>
        <v>1.0489178500000002E-2</v>
      </c>
      <c r="H837" s="4">
        <v>189.5</v>
      </c>
      <c r="I837" s="4">
        <v>0.64003259999999995</v>
      </c>
      <c r="J837" s="4">
        <v>0.35996739999999999</v>
      </c>
      <c r="K837" s="4">
        <v>0</v>
      </c>
      <c r="L837" s="4">
        <v>0</v>
      </c>
      <c r="M837" s="4">
        <v>0.64003259999999995</v>
      </c>
      <c r="N837" s="4">
        <v>0.35996739999999999</v>
      </c>
      <c r="O837" s="4">
        <v>1</v>
      </c>
      <c r="Q837" s="4">
        <v>189.5</v>
      </c>
      <c r="R837" s="4">
        <v>7.5091929999999999E-3</v>
      </c>
      <c r="S837" s="4">
        <v>7.5091929999999999E-3</v>
      </c>
      <c r="T837" s="4">
        <v>2.1512449999999999E-2</v>
      </c>
      <c r="U837" s="4">
        <v>2.1512449999999999E-2</v>
      </c>
    </row>
    <row r="838" spans="1:21" x14ac:dyDescent="0.35">
      <c r="A838" s="4">
        <f t="shared" si="33"/>
        <v>189.75</v>
      </c>
      <c r="B838" s="4">
        <f t="shared" si="33"/>
        <v>0.63499779999999995</v>
      </c>
      <c r="C838" s="4">
        <f t="shared" si="33"/>
        <v>0.3650022</v>
      </c>
      <c r="D838" s="4">
        <f t="shared" si="34"/>
        <v>-1.1588779699757999E-2</v>
      </c>
      <c r="E838" s="4">
        <f t="shared" si="35"/>
        <v>1.0585268000000002E-2</v>
      </c>
      <c r="H838" s="4">
        <v>189.75</v>
      </c>
      <c r="I838" s="4">
        <v>0.63499779999999995</v>
      </c>
      <c r="J838" s="4">
        <v>0.3650022</v>
      </c>
      <c r="K838" s="4">
        <v>0</v>
      </c>
      <c r="L838" s="4">
        <v>0</v>
      </c>
      <c r="M838" s="4">
        <v>0.63499779999999995</v>
      </c>
      <c r="N838" s="4">
        <v>0.3650022</v>
      </c>
      <c r="O838" s="4">
        <v>1</v>
      </c>
      <c r="Q838" s="4">
        <v>189.75</v>
      </c>
      <c r="R838" s="4">
        <v>7.6648439999999997E-3</v>
      </c>
      <c r="S838" s="4">
        <v>7.6648439999999997E-3</v>
      </c>
      <c r="T838" s="4">
        <v>2.1164619999999999E-2</v>
      </c>
      <c r="U838" s="4">
        <v>2.1164619999999999E-2</v>
      </c>
    </row>
    <row r="839" spans="1:21" x14ac:dyDescent="0.35">
      <c r="A839" s="4">
        <f t="shared" si="33"/>
        <v>190</v>
      </c>
      <c r="B839" s="4">
        <f t="shared" si="33"/>
        <v>0.62989340000000005</v>
      </c>
      <c r="C839" s="4">
        <f t="shared" si="33"/>
        <v>0.37010660000000001</v>
      </c>
      <c r="D839" s="4">
        <f t="shared" si="34"/>
        <v>-1.1656385231822001E-2</v>
      </c>
      <c r="E839" s="4">
        <f t="shared" si="35"/>
        <v>1.0679360500000002E-2</v>
      </c>
      <c r="H839" s="4">
        <v>190</v>
      </c>
      <c r="I839" s="4">
        <v>0.62989340000000005</v>
      </c>
      <c r="J839" s="4">
        <v>0.37010660000000001</v>
      </c>
      <c r="K839" s="4">
        <v>0</v>
      </c>
      <c r="L839" s="4">
        <v>0</v>
      </c>
      <c r="M839" s="4">
        <v>0.62989340000000005</v>
      </c>
      <c r="N839" s="4">
        <v>0.37010660000000001</v>
      </c>
      <c r="O839" s="4">
        <v>1</v>
      </c>
      <c r="Q839" s="4">
        <v>190</v>
      </c>
      <c r="R839" s="4">
        <v>7.8259690000000003E-3</v>
      </c>
      <c r="S839" s="4">
        <v>7.8259690000000003E-3</v>
      </c>
      <c r="T839" s="4">
        <v>2.081531E-2</v>
      </c>
      <c r="U839" s="4">
        <v>2.081531E-2</v>
      </c>
    </row>
    <row r="840" spans="1:21" x14ac:dyDescent="0.35">
      <c r="A840" s="4">
        <f t="shared" si="33"/>
        <v>190.25</v>
      </c>
      <c r="B840" s="4">
        <f t="shared" si="33"/>
        <v>0.62472079999999997</v>
      </c>
      <c r="C840" s="4">
        <f t="shared" si="33"/>
        <v>0.37527919999999998</v>
      </c>
      <c r="D840" s="4">
        <f t="shared" si="34"/>
        <v>-1.1722236102368E-2</v>
      </c>
      <c r="E840" s="4">
        <f t="shared" si="35"/>
        <v>1.0771271000000002E-2</v>
      </c>
      <c r="H840" s="4">
        <v>190.25</v>
      </c>
      <c r="I840" s="4">
        <v>0.62472079999999997</v>
      </c>
      <c r="J840" s="4">
        <v>0.37527919999999998</v>
      </c>
      <c r="K840" s="4">
        <v>0</v>
      </c>
      <c r="L840" s="4">
        <v>0</v>
      </c>
      <c r="M840" s="4">
        <v>0.62472079999999997</v>
      </c>
      <c r="N840" s="4">
        <v>0.37527919999999998</v>
      </c>
      <c r="O840" s="4">
        <v>1</v>
      </c>
      <c r="Q840" s="4">
        <v>190.25</v>
      </c>
      <c r="R840" s="4">
        <v>7.9926879999999995E-3</v>
      </c>
      <c r="S840" s="4">
        <v>7.9926879999999995E-3</v>
      </c>
      <c r="T840" s="4">
        <v>2.046477E-2</v>
      </c>
      <c r="U840" s="4">
        <v>2.046477E-2</v>
      </c>
    </row>
    <row r="841" spans="1:21" x14ac:dyDescent="0.35">
      <c r="A841" s="4">
        <f t="shared" si="33"/>
        <v>190.5</v>
      </c>
      <c r="B841" s="4">
        <f t="shared" si="33"/>
        <v>0.61948199999999998</v>
      </c>
      <c r="C841" s="4">
        <f t="shared" si="33"/>
        <v>0.38051800000000002</v>
      </c>
      <c r="D841" s="4">
        <f t="shared" si="34"/>
        <v>-1.17862025838E-2</v>
      </c>
      <c r="E841" s="4">
        <f t="shared" si="35"/>
        <v>1.0860790000000002E-2</v>
      </c>
      <c r="H841" s="4">
        <v>190.5</v>
      </c>
      <c r="I841" s="4">
        <v>0.61948199999999998</v>
      </c>
      <c r="J841" s="4">
        <v>0.38051800000000002</v>
      </c>
      <c r="K841" s="4">
        <v>0</v>
      </c>
      <c r="L841" s="4">
        <v>0</v>
      </c>
      <c r="M841" s="4">
        <v>0.61948199999999998</v>
      </c>
      <c r="N841" s="4">
        <v>0.38051800000000002</v>
      </c>
      <c r="O841" s="4">
        <v>1</v>
      </c>
      <c r="Q841" s="4">
        <v>190.5</v>
      </c>
      <c r="R841" s="4">
        <v>8.1651099999999997E-3</v>
      </c>
      <c r="S841" s="4">
        <v>8.1651099999999997E-3</v>
      </c>
      <c r="T841" s="4">
        <v>2.0113309999999999E-2</v>
      </c>
      <c r="U841" s="4">
        <v>2.0113309999999999E-2</v>
      </c>
    </row>
    <row r="842" spans="1:21" x14ac:dyDescent="0.35">
      <c r="A842" s="4">
        <f t="shared" si="33"/>
        <v>190.75</v>
      </c>
      <c r="B842" s="4">
        <f t="shared" si="33"/>
        <v>0.61417869999999997</v>
      </c>
      <c r="C842" s="4">
        <f t="shared" si="33"/>
        <v>0.38582129999999998</v>
      </c>
      <c r="D842" s="4">
        <f t="shared" si="34"/>
        <v>-1.1848161223315499E-2</v>
      </c>
      <c r="E842" s="4">
        <f t="shared" si="35"/>
        <v>1.0947719500000001E-2</v>
      </c>
      <c r="H842" s="4">
        <v>190.75</v>
      </c>
      <c r="I842" s="4">
        <v>0.61417869999999997</v>
      </c>
      <c r="J842" s="4">
        <v>0.38582129999999998</v>
      </c>
      <c r="K842" s="4">
        <v>0</v>
      </c>
      <c r="L842" s="4">
        <v>0</v>
      </c>
      <c r="M842" s="4">
        <v>0.61417869999999997</v>
      </c>
      <c r="N842" s="4">
        <v>0.38582129999999998</v>
      </c>
      <c r="O842" s="4">
        <v>1</v>
      </c>
      <c r="Q842" s="4">
        <v>190.75</v>
      </c>
      <c r="R842" s="4">
        <v>8.3433410000000006E-3</v>
      </c>
      <c r="S842" s="4">
        <v>8.3433410000000006E-3</v>
      </c>
      <c r="T842" s="4">
        <v>1.9761219999999999E-2</v>
      </c>
      <c r="U842" s="4">
        <v>1.9761219999999999E-2</v>
      </c>
    </row>
    <row r="843" spans="1:21" x14ac:dyDescent="0.35">
      <c r="A843" s="4">
        <f t="shared" si="33"/>
        <v>191</v>
      </c>
      <c r="B843" s="4">
        <f t="shared" si="33"/>
        <v>0.6088131</v>
      </c>
      <c r="C843" s="4">
        <f t="shared" si="33"/>
        <v>0.3911869</v>
      </c>
      <c r="D843" s="4">
        <f t="shared" si="34"/>
        <v>-1.19079854634195E-2</v>
      </c>
      <c r="E843" s="4">
        <f t="shared" si="35"/>
        <v>1.1031867000000001E-2</v>
      </c>
      <c r="H843" s="4">
        <v>191</v>
      </c>
      <c r="I843" s="4">
        <v>0.6088131</v>
      </c>
      <c r="J843" s="4">
        <v>0.3911869</v>
      </c>
      <c r="K843" s="4">
        <v>0</v>
      </c>
      <c r="L843" s="4">
        <v>0</v>
      </c>
      <c r="M843" s="4">
        <v>0.6088131</v>
      </c>
      <c r="N843" s="4">
        <v>0.3911869</v>
      </c>
      <c r="O843" s="4">
        <v>1</v>
      </c>
      <c r="Q843" s="4">
        <v>191</v>
      </c>
      <c r="R843" s="4">
        <v>8.5274760000000008E-3</v>
      </c>
      <c r="S843" s="4">
        <v>8.5274760000000008E-3</v>
      </c>
      <c r="T843" s="4">
        <v>1.9408789999999999E-2</v>
      </c>
      <c r="U843" s="4">
        <v>1.9408789999999999E-2</v>
      </c>
    </row>
    <row r="844" spans="1:21" x14ac:dyDescent="0.35">
      <c r="A844" s="4">
        <f t="shared" si="33"/>
        <v>191.25</v>
      </c>
      <c r="B844" s="4">
        <f t="shared" si="33"/>
        <v>0.60338720000000001</v>
      </c>
      <c r="C844" s="4">
        <f t="shared" si="33"/>
        <v>0.39661279999999999</v>
      </c>
      <c r="D844" s="4">
        <f t="shared" si="34"/>
        <v>-1.1965554343808001E-2</v>
      </c>
      <c r="E844" s="4">
        <f t="shared" si="35"/>
        <v>1.1113032500000002E-2</v>
      </c>
      <c r="H844" s="4">
        <v>191.25</v>
      </c>
      <c r="I844" s="4">
        <v>0.60338720000000001</v>
      </c>
      <c r="J844" s="4">
        <v>0.39661279999999999</v>
      </c>
      <c r="K844" s="4">
        <v>0</v>
      </c>
      <c r="L844" s="4">
        <v>0</v>
      </c>
      <c r="M844" s="4">
        <v>0.60338720000000001</v>
      </c>
      <c r="N844" s="4">
        <v>0.39661279999999999</v>
      </c>
      <c r="O844" s="4">
        <v>1</v>
      </c>
      <c r="Q844" s="4">
        <v>191.25</v>
      </c>
      <c r="R844" s="4">
        <v>8.7176049999999998E-3</v>
      </c>
      <c r="S844" s="4">
        <v>8.7176049999999998E-3</v>
      </c>
      <c r="T844" s="4">
        <v>1.905633E-2</v>
      </c>
      <c r="U844" s="4">
        <v>1.905633E-2</v>
      </c>
    </row>
    <row r="845" spans="1:21" x14ac:dyDescent="0.35">
      <c r="A845" s="4">
        <f t="shared" si="33"/>
        <v>191.5</v>
      </c>
      <c r="B845" s="4">
        <f t="shared" si="33"/>
        <v>0.59790339999999997</v>
      </c>
      <c r="C845" s="4">
        <f t="shared" si="33"/>
        <v>0.40209660000000003</v>
      </c>
      <c r="D845" s="4">
        <f t="shared" si="34"/>
        <v>-1.2020746213422001E-2</v>
      </c>
      <c r="E845" s="4">
        <f t="shared" si="35"/>
        <v>1.1191027500000001E-2</v>
      </c>
      <c r="H845" s="4">
        <v>191.5</v>
      </c>
      <c r="I845" s="4">
        <v>0.59790339999999997</v>
      </c>
      <c r="J845" s="4">
        <v>0.40209660000000003</v>
      </c>
      <c r="K845" s="4">
        <v>0</v>
      </c>
      <c r="L845" s="4">
        <v>0</v>
      </c>
      <c r="M845" s="4">
        <v>0.59790339999999997</v>
      </c>
      <c r="N845" s="4">
        <v>0.40209660000000003</v>
      </c>
      <c r="O845" s="4">
        <v>1</v>
      </c>
      <c r="Q845" s="4">
        <v>191.5</v>
      </c>
      <c r="R845" s="4">
        <v>8.9138050000000003E-3</v>
      </c>
      <c r="S845" s="4">
        <v>8.9138050000000003E-3</v>
      </c>
      <c r="T845" s="4">
        <v>1.8704140000000001E-2</v>
      </c>
      <c r="U845" s="4">
        <v>1.8704140000000001E-2</v>
      </c>
    </row>
    <row r="846" spans="1:21" x14ac:dyDescent="0.35">
      <c r="A846" s="4">
        <f t="shared" si="33"/>
        <v>191.75</v>
      </c>
      <c r="B846" s="4">
        <f t="shared" si="33"/>
        <v>0.59236409999999995</v>
      </c>
      <c r="C846" s="4">
        <f t="shared" si="33"/>
        <v>0.4076359</v>
      </c>
      <c r="D846" s="4">
        <f t="shared" si="34"/>
        <v>-1.2073443651559499E-2</v>
      </c>
      <c r="E846" s="4">
        <f t="shared" si="35"/>
        <v>1.1265652500000001E-2</v>
      </c>
      <c r="H846" s="4">
        <v>191.75</v>
      </c>
      <c r="I846" s="4">
        <v>0.59236409999999995</v>
      </c>
      <c r="J846" s="4">
        <v>0.4076359</v>
      </c>
      <c r="K846" s="4">
        <v>0</v>
      </c>
      <c r="L846" s="4">
        <v>0</v>
      </c>
      <c r="M846" s="4">
        <v>0.59236409999999995</v>
      </c>
      <c r="N846" s="4">
        <v>0.4076359</v>
      </c>
      <c r="O846" s="4">
        <v>1</v>
      </c>
      <c r="Q846" s="4">
        <v>191.75</v>
      </c>
      <c r="R846" s="4">
        <v>9.1161450000000008E-3</v>
      </c>
      <c r="S846" s="4">
        <v>9.1161450000000008E-3</v>
      </c>
      <c r="T846" s="4">
        <v>1.8352549999999999E-2</v>
      </c>
      <c r="U846" s="4">
        <v>1.8352549999999999E-2</v>
      </c>
    </row>
    <row r="847" spans="1:21" x14ac:dyDescent="0.35">
      <c r="A847" s="4">
        <f t="shared" si="33"/>
        <v>192</v>
      </c>
      <c r="B847" s="4">
        <f t="shared" si="33"/>
        <v>0.58677190000000001</v>
      </c>
      <c r="C847" s="4">
        <f t="shared" si="33"/>
        <v>0.41322809999999999</v>
      </c>
      <c r="D847" s="4">
        <f t="shared" si="34"/>
        <v>-1.2123531868519501E-2</v>
      </c>
      <c r="E847" s="4">
        <f t="shared" si="35"/>
        <v>1.1336723500000001E-2</v>
      </c>
      <c r="H847" s="4">
        <v>192</v>
      </c>
      <c r="I847" s="4">
        <v>0.58677190000000001</v>
      </c>
      <c r="J847" s="4">
        <v>0.41322809999999999</v>
      </c>
      <c r="K847" s="4">
        <v>0</v>
      </c>
      <c r="L847" s="4">
        <v>0</v>
      </c>
      <c r="M847" s="4">
        <v>0.58677190000000001</v>
      </c>
      <c r="N847" s="4">
        <v>0.41322809999999999</v>
      </c>
      <c r="O847" s="4">
        <v>1</v>
      </c>
      <c r="Q847" s="4">
        <v>192</v>
      </c>
      <c r="R847" s="4">
        <v>9.3246830000000003E-3</v>
      </c>
      <c r="S847" s="4">
        <v>9.3246830000000003E-3</v>
      </c>
      <c r="T847" s="4">
        <v>1.800187E-2</v>
      </c>
      <c r="U847" s="4">
        <v>1.800187E-2</v>
      </c>
    </row>
    <row r="848" spans="1:21" x14ac:dyDescent="0.35">
      <c r="A848" s="4">
        <f t="shared" ref="A848:C911" si="36">H848</f>
        <v>192.25</v>
      </c>
      <c r="B848" s="4">
        <f t="shared" si="36"/>
        <v>0.58112940000000002</v>
      </c>
      <c r="C848" s="4">
        <f t="shared" si="36"/>
        <v>0.41887059999999998</v>
      </c>
      <c r="D848" s="4">
        <f t="shared" ref="D848:D911" si="37">-$B$23*B848*C848</f>
        <v>-1.2170901022782E-2</v>
      </c>
      <c r="E848" s="4">
        <f t="shared" ref="E848:E911" si="38">-(AVERAGE(R848,T848)-$B$23/2)</f>
        <v>1.1404068500000003E-2</v>
      </c>
      <c r="H848" s="4">
        <v>192.25</v>
      </c>
      <c r="I848" s="4">
        <v>0.58112940000000002</v>
      </c>
      <c r="J848" s="4">
        <v>0.41887059999999998</v>
      </c>
      <c r="K848" s="4">
        <v>0</v>
      </c>
      <c r="L848" s="4">
        <v>0</v>
      </c>
      <c r="M848" s="4">
        <v>0.58112940000000002</v>
      </c>
      <c r="N848" s="4">
        <v>0.41887059999999998</v>
      </c>
      <c r="O848" s="4">
        <v>1</v>
      </c>
      <c r="Q848" s="4">
        <v>192.25</v>
      </c>
      <c r="R848" s="4">
        <v>9.5394629999999998E-3</v>
      </c>
      <c r="S848" s="4">
        <v>9.5394629999999998E-3</v>
      </c>
      <c r="T848" s="4">
        <v>1.7652399999999999E-2</v>
      </c>
      <c r="U848" s="4">
        <v>1.7652399999999999E-2</v>
      </c>
    </row>
    <row r="849" spans="1:21" x14ac:dyDescent="0.35">
      <c r="A849" s="4">
        <f t="shared" si="36"/>
        <v>192.5</v>
      </c>
      <c r="B849" s="4">
        <f t="shared" si="36"/>
        <v>0.57543949999999999</v>
      </c>
      <c r="C849" s="4">
        <f t="shared" si="36"/>
        <v>0.42456050000000001</v>
      </c>
      <c r="D849" s="4">
        <f t="shared" si="37"/>
        <v>-1.2215444091987502E-2</v>
      </c>
      <c r="E849" s="4">
        <f t="shared" si="38"/>
        <v>1.1467505500000003E-2</v>
      </c>
      <c r="H849" s="4">
        <v>192.5</v>
      </c>
      <c r="I849" s="4">
        <v>0.57543949999999999</v>
      </c>
      <c r="J849" s="4">
        <v>0.42456050000000001</v>
      </c>
      <c r="K849" s="4">
        <v>0</v>
      </c>
      <c r="L849" s="4">
        <v>0</v>
      </c>
      <c r="M849" s="4">
        <v>0.57543949999999999</v>
      </c>
      <c r="N849" s="4">
        <v>0.42456050000000001</v>
      </c>
      <c r="O849" s="4">
        <v>1</v>
      </c>
      <c r="Q849" s="4">
        <v>192.5</v>
      </c>
      <c r="R849" s="4">
        <v>9.7605190000000005E-3</v>
      </c>
      <c r="S849" s="4">
        <v>9.7605190000000005E-3</v>
      </c>
      <c r="T849" s="4">
        <v>1.7304469999999999E-2</v>
      </c>
      <c r="U849" s="4">
        <v>1.7304469999999999E-2</v>
      </c>
    </row>
    <row r="850" spans="1:21" x14ac:dyDescent="0.35">
      <c r="A850" s="4">
        <f t="shared" si="36"/>
        <v>192.75</v>
      </c>
      <c r="B850" s="4">
        <f t="shared" si="36"/>
        <v>0.56970509999999996</v>
      </c>
      <c r="C850" s="4">
        <f t="shared" si="36"/>
        <v>0.43029489999999998</v>
      </c>
      <c r="D850" s="4">
        <f t="shared" si="37"/>
        <v>-1.2257059951699499E-2</v>
      </c>
      <c r="E850" s="4">
        <f t="shared" si="38"/>
        <v>1.1526875000000002E-2</v>
      </c>
      <c r="H850" s="4">
        <v>192.75</v>
      </c>
      <c r="I850" s="4">
        <v>0.56970509999999996</v>
      </c>
      <c r="J850" s="4">
        <v>0.43029489999999998</v>
      </c>
      <c r="K850" s="4">
        <v>0</v>
      </c>
      <c r="L850" s="4">
        <v>0</v>
      </c>
      <c r="M850" s="4">
        <v>0.56970509999999996</v>
      </c>
      <c r="N850" s="4">
        <v>0.43029489999999998</v>
      </c>
      <c r="O850" s="4">
        <v>1</v>
      </c>
      <c r="Q850" s="4">
        <v>192.75</v>
      </c>
      <c r="R850" s="4">
        <v>9.9878699999999994E-3</v>
      </c>
      <c r="S850" s="4">
        <v>9.9878699999999994E-3</v>
      </c>
      <c r="T850" s="4">
        <v>1.6958379999999999E-2</v>
      </c>
      <c r="U850" s="4">
        <v>1.6958379999999999E-2</v>
      </c>
    </row>
    <row r="851" spans="1:21" x14ac:dyDescent="0.35">
      <c r="A851" s="4">
        <f t="shared" si="36"/>
        <v>193</v>
      </c>
      <c r="B851" s="4">
        <f t="shared" si="36"/>
        <v>0.56392920000000002</v>
      </c>
      <c r="C851" s="4">
        <f t="shared" si="36"/>
        <v>0.43607079999999998</v>
      </c>
      <c r="D851" s="4">
        <f t="shared" si="37"/>
        <v>-1.2295652869368E-2</v>
      </c>
      <c r="E851" s="4">
        <f t="shared" si="38"/>
        <v>1.1582020000000002E-2</v>
      </c>
      <c r="H851" s="4">
        <v>193</v>
      </c>
      <c r="I851" s="4">
        <v>0.56392920000000002</v>
      </c>
      <c r="J851" s="4">
        <v>0.43607079999999998</v>
      </c>
      <c r="K851" s="4">
        <v>0</v>
      </c>
      <c r="L851" s="4">
        <v>0</v>
      </c>
      <c r="M851" s="4">
        <v>0.56392920000000002</v>
      </c>
      <c r="N851" s="4">
        <v>0.43607079999999998</v>
      </c>
      <c r="O851" s="4">
        <v>1</v>
      </c>
      <c r="Q851" s="4">
        <v>193</v>
      </c>
      <c r="R851" s="4">
        <v>1.022152E-2</v>
      </c>
      <c r="S851" s="4">
        <v>1.022152E-2</v>
      </c>
      <c r="T851" s="4">
        <v>1.6614440000000001E-2</v>
      </c>
      <c r="U851" s="4">
        <v>1.6614440000000001E-2</v>
      </c>
    </row>
    <row r="852" spans="1:21" x14ac:dyDescent="0.35">
      <c r="A852" s="4">
        <f t="shared" si="36"/>
        <v>193.25</v>
      </c>
      <c r="B852" s="4">
        <f t="shared" si="36"/>
        <v>0.55811489999999997</v>
      </c>
      <c r="C852" s="4">
        <f t="shared" si="36"/>
        <v>0.44188509999999998</v>
      </c>
      <c r="D852" s="4">
        <f t="shared" si="37"/>
        <v>-1.2331132919899498E-2</v>
      </c>
      <c r="E852" s="4">
        <f t="shared" si="38"/>
        <v>1.1632785000000001E-2</v>
      </c>
      <c r="H852" s="4">
        <v>193.25</v>
      </c>
      <c r="I852" s="4">
        <v>0.55811489999999997</v>
      </c>
      <c r="J852" s="4">
        <v>0.44188509999999998</v>
      </c>
      <c r="K852" s="4">
        <v>0</v>
      </c>
      <c r="L852" s="4">
        <v>0</v>
      </c>
      <c r="M852" s="4">
        <v>0.55811489999999997</v>
      </c>
      <c r="N852" s="4">
        <v>0.44188509999999998</v>
      </c>
      <c r="O852" s="4">
        <v>1</v>
      </c>
      <c r="Q852" s="4">
        <v>193.25</v>
      </c>
      <c r="R852" s="4">
        <v>1.046147E-2</v>
      </c>
      <c r="S852" s="4">
        <v>1.046147E-2</v>
      </c>
      <c r="T852" s="4">
        <v>1.627296E-2</v>
      </c>
      <c r="U852" s="4">
        <v>1.627296E-2</v>
      </c>
    </row>
    <row r="853" spans="1:21" x14ac:dyDescent="0.35">
      <c r="A853" s="4">
        <f t="shared" si="36"/>
        <v>193.5</v>
      </c>
      <c r="B853" s="4">
        <f t="shared" si="36"/>
        <v>0.55226560000000002</v>
      </c>
      <c r="C853" s="4">
        <f t="shared" si="36"/>
        <v>0.44773439999999998</v>
      </c>
      <c r="D853" s="4">
        <f t="shared" si="37"/>
        <v>-1.2363415352832001E-2</v>
      </c>
      <c r="E853" s="4">
        <f t="shared" si="38"/>
        <v>1.1679035000000001E-2</v>
      </c>
      <c r="H853" s="4">
        <v>193.5</v>
      </c>
      <c r="I853" s="4">
        <v>0.55226560000000002</v>
      </c>
      <c r="J853" s="4">
        <v>0.44773439999999998</v>
      </c>
      <c r="K853" s="4">
        <v>0</v>
      </c>
      <c r="L853" s="4">
        <v>0</v>
      </c>
      <c r="M853" s="4">
        <v>0.55226560000000002</v>
      </c>
      <c r="N853" s="4">
        <v>0.44773439999999998</v>
      </c>
      <c r="O853" s="4">
        <v>1</v>
      </c>
      <c r="Q853" s="4">
        <v>193.5</v>
      </c>
      <c r="R853" s="4">
        <v>1.0707680000000001E-2</v>
      </c>
      <c r="S853" s="4">
        <v>1.0707680000000001E-2</v>
      </c>
      <c r="T853" s="4">
        <v>1.593425E-2</v>
      </c>
      <c r="U853" s="4">
        <v>1.593425E-2</v>
      </c>
    </row>
    <row r="854" spans="1:21" x14ac:dyDescent="0.35">
      <c r="A854" s="4">
        <f t="shared" si="36"/>
        <v>193.75</v>
      </c>
      <c r="B854" s="4">
        <f t="shared" si="36"/>
        <v>0.54638450000000005</v>
      </c>
      <c r="C854" s="4">
        <f t="shared" si="36"/>
        <v>0.4536155</v>
      </c>
      <c r="D854" s="4">
        <f t="shared" si="37"/>
        <v>-1.2392423907987501E-2</v>
      </c>
      <c r="E854" s="4">
        <f t="shared" si="38"/>
        <v>1.1720645000000002E-2</v>
      </c>
      <c r="H854" s="4">
        <v>193.75</v>
      </c>
      <c r="I854" s="4">
        <v>0.54638450000000005</v>
      </c>
      <c r="J854" s="4">
        <v>0.4536155</v>
      </c>
      <c r="K854" s="4">
        <v>0</v>
      </c>
      <c r="L854" s="4">
        <v>0</v>
      </c>
      <c r="M854" s="4">
        <v>0.54638450000000005</v>
      </c>
      <c r="N854" s="4">
        <v>0.4536155</v>
      </c>
      <c r="O854" s="4">
        <v>1</v>
      </c>
      <c r="Q854" s="4">
        <v>193.75</v>
      </c>
      <c r="R854" s="4">
        <v>1.096013E-2</v>
      </c>
      <c r="S854" s="4">
        <v>1.096013E-2</v>
      </c>
      <c r="T854" s="4">
        <v>1.5598580000000001E-2</v>
      </c>
      <c r="U854" s="4">
        <v>1.5598580000000001E-2</v>
      </c>
    </row>
    <row r="855" spans="1:21" x14ac:dyDescent="0.35">
      <c r="A855" s="4">
        <f t="shared" si="36"/>
        <v>194</v>
      </c>
      <c r="B855" s="4">
        <f t="shared" si="36"/>
        <v>0.54047509999999999</v>
      </c>
      <c r="C855" s="4">
        <f t="shared" si="36"/>
        <v>0.45952490000000001</v>
      </c>
      <c r="D855" s="4">
        <f t="shared" si="37"/>
        <v>-1.2418088313999501E-2</v>
      </c>
      <c r="E855" s="4">
        <f t="shared" si="38"/>
        <v>1.1757495000000001E-2</v>
      </c>
      <c r="H855" s="4">
        <v>194</v>
      </c>
      <c r="I855" s="4">
        <v>0.54047509999999999</v>
      </c>
      <c r="J855" s="4">
        <v>0.45952490000000001</v>
      </c>
      <c r="K855" s="4">
        <v>0</v>
      </c>
      <c r="L855" s="4">
        <v>0</v>
      </c>
      <c r="M855" s="4">
        <v>0.54047509999999999</v>
      </c>
      <c r="N855" s="4">
        <v>0.45952490000000001</v>
      </c>
      <c r="O855" s="4">
        <v>1</v>
      </c>
      <c r="Q855" s="4">
        <v>194</v>
      </c>
      <c r="R855" s="4">
        <v>1.121875E-2</v>
      </c>
      <c r="S855" s="4">
        <v>1.121875E-2</v>
      </c>
      <c r="T855" s="4">
        <v>1.526626E-2</v>
      </c>
      <c r="U855" s="4">
        <v>1.526626E-2</v>
      </c>
    </row>
    <row r="856" spans="1:21" x14ac:dyDescent="0.35">
      <c r="A856" s="4">
        <f t="shared" si="36"/>
        <v>194.25</v>
      </c>
      <c r="B856" s="4">
        <f t="shared" si="36"/>
        <v>0.53454080000000004</v>
      </c>
      <c r="C856" s="4">
        <f t="shared" si="36"/>
        <v>0.46545920000000002</v>
      </c>
      <c r="D856" s="4">
        <f t="shared" si="37"/>
        <v>-1.2440346656768003E-2</v>
      </c>
      <c r="E856" s="4">
        <f t="shared" si="38"/>
        <v>1.1789480000000001E-2</v>
      </c>
      <c r="H856" s="4">
        <v>194.25</v>
      </c>
      <c r="I856" s="4">
        <v>0.53454080000000004</v>
      </c>
      <c r="J856" s="4">
        <v>0.46545920000000002</v>
      </c>
      <c r="K856" s="4">
        <v>0</v>
      </c>
      <c r="L856" s="4">
        <v>0</v>
      </c>
      <c r="M856" s="4">
        <v>0.53454080000000004</v>
      </c>
      <c r="N856" s="4">
        <v>0.46545920000000002</v>
      </c>
      <c r="O856" s="4">
        <v>1</v>
      </c>
      <c r="Q856" s="4">
        <v>194.25</v>
      </c>
      <c r="R856" s="4">
        <v>1.1483480000000001E-2</v>
      </c>
      <c r="S856" s="4">
        <v>1.1483480000000001E-2</v>
      </c>
      <c r="T856" s="4">
        <v>1.4937560000000001E-2</v>
      </c>
      <c r="U856" s="4">
        <v>1.4937560000000001E-2</v>
      </c>
    </row>
    <row r="857" spans="1:21" x14ac:dyDescent="0.35">
      <c r="A857" s="4">
        <f t="shared" si="36"/>
        <v>194.5</v>
      </c>
      <c r="B857" s="4">
        <f t="shared" si="36"/>
        <v>0.52858519999999998</v>
      </c>
      <c r="C857" s="4">
        <f t="shared" si="36"/>
        <v>0.47141480000000002</v>
      </c>
      <c r="D857" s="4">
        <f t="shared" si="37"/>
        <v>-1.2459144317048001E-2</v>
      </c>
      <c r="E857" s="4">
        <f t="shared" si="38"/>
        <v>1.1816515000000001E-2</v>
      </c>
      <c r="H857" s="4">
        <v>194.5</v>
      </c>
      <c r="I857" s="4">
        <v>0.52858519999999998</v>
      </c>
      <c r="J857" s="4">
        <v>0.47141480000000002</v>
      </c>
      <c r="K857" s="4">
        <v>0</v>
      </c>
      <c r="L857" s="4">
        <v>0</v>
      </c>
      <c r="M857" s="4">
        <v>0.52858519999999998</v>
      </c>
      <c r="N857" s="4">
        <v>0.47141480000000002</v>
      </c>
      <c r="O857" s="4">
        <v>1</v>
      </c>
      <c r="Q857" s="4">
        <v>194.5</v>
      </c>
      <c r="R857" s="4">
        <v>1.1754229999999999E-2</v>
      </c>
      <c r="S857" s="4">
        <v>1.1754229999999999E-2</v>
      </c>
      <c r="T857" s="4">
        <v>1.4612740000000001E-2</v>
      </c>
      <c r="U857" s="4">
        <v>1.4612740000000001E-2</v>
      </c>
    </row>
    <row r="858" spans="1:21" x14ac:dyDescent="0.35">
      <c r="A858" s="4">
        <f t="shared" si="36"/>
        <v>194.75</v>
      </c>
      <c r="B858" s="4">
        <f t="shared" si="36"/>
        <v>0.52261190000000002</v>
      </c>
      <c r="C858" s="4">
        <f t="shared" si="36"/>
        <v>0.47738809999999998</v>
      </c>
      <c r="D858" s="4">
        <f t="shared" si="37"/>
        <v>-1.2474435098919502E-2</v>
      </c>
      <c r="E858" s="4">
        <f t="shared" si="38"/>
        <v>1.1838520000000002E-2</v>
      </c>
      <c r="H858" s="4">
        <v>194.75</v>
      </c>
      <c r="I858" s="4">
        <v>0.52261190000000002</v>
      </c>
      <c r="J858" s="4">
        <v>0.47738809999999998</v>
      </c>
      <c r="K858" s="4">
        <v>0</v>
      </c>
      <c r="L858" s="4">
        <v>0</v>
      </c>
      <c r="M858" s="4">
        <v>0.52261190000000002</v>
      </c>
      <c r="N858" s="4">
        <v>0.47738809999999998</v>
      </c>
      <c r="O858" s="4">
        <v>1</v>
      </c>
      <c r="Q858" s="4">
        <v>194.75</v>
      </c>
      <c r="R858" s="4">
        <v>1.2030890000000001E-2</v>
      </c>
      <c r="S858" s="4">
        <v>1.2030890000000001E-2</v>
      </c>
      <c r="T858" s="4">
        <v>1.429207E-2</v>
      </c>
      <c r="U858" s="4">
        <v>1.429207E-2</v>
      </c>
    </row>
    <row r="859" spans="1:21" x14ac:dyDescent="0.35">
      <c r="A859" s="4">
        <f t="shared" si="36"/>
        <v>195</v>
      </c>
      <c r="B859" s="4">
        <f t="shared" si="36"/>
        <v>0.51662450000000004</v>
      </c>
      <c r="C859" s="4">
        <f t="shared" si="36"/>
        <v>0.48337550000000001</v>
      </c>
      <c r="D859" s="4">
        <f t="shared" si="37"/>
        <v>-1.2486181299987503E-2</v>
      </c>
      <c r="E859" s="4">
        <f t="shared" si="38"/>
        <v>1.1855435000000001E-2</v>
      </c>
      <c r="H859" s="4">
        <v>195</v>
      </c>
      <c r="I859" s="4">
        <v>0.51662450000000004</v>
      </c>
      <c r="J859" s="4">
        <v>0.48337550000000001</v>
      </c>
      <c r="K859" s="4">
        <v>0</v>
      </c>
      <c r="L859" s="4">
        <v>0</v>
      </c>
      <c r="M859" s="4">
        <v>0.51662450000000004</v>
      </c>
      <c r="N859" s="4">
        <v>0.48337550000000001</v>
      </c>
      <c r="O859" s="4">
        <v>1</v>
      </c>
      <c r="Q859" s="4">
        <v>195</v>
      </c>
      <c r="R859" s="4">
        <v>1.2313340000000001E-2</v>
      </c>
      <c r="S859" s="4">
        <v>1.2313340000000001E-2</v>
      </c>
      <c r="T859" s="4">
        <v>1.397579E-2</v>
      </c>
      <c r="U859" s="4">
        <v>1.397579E-2</v>
      </c>
    </row>
    <row r="860" spans="1:21" x14ac:dyDescent="0.35">
      <c r="A860" s="4">
        <f t="shared" si="36"/>
        <v>195.25</v>
      </c>
      <c r="B860" s="4">
        <f t="shared" si="36"/>
        <v>0.51062680000000005</v>
      </c>
      <c r="C860" s="4">
        <f t="shared" si="36"/>
        <v>0.48937320000000001</v>
      </c>
      <c r="D860" s="4">
        <f t="shared" si="37"/>
        <v>-1.2494353556088002E-2</v>
      </c>
      <c r="E860" s="4">
        <f t="shared" si="38"/>
        <v>1.1867200000000001E-2</v>
      </c>
      <c r="H860" s="4">
        <v>195.25</v>
      </c>
      <c r="I860" s="4">
        <v>0.51062680000000005</v>
      </c>
      <c r="J860" s="4">
        <v>0.48937320000000001</v>
      </c>
      <c r="K860" s="4">
        <v>0</v>
      </c>
      <c r="L860" s="4">
        <v>0</v>
      </c>
      <c r="M860" s="4">
        <v>0.51062680000000005</v>
      </c>
      <c r="N860" s="4">
        <v>0.48937320000000001</v>
      </c>
      <c r="O860" s="4">
        <v>1</v>
      </c>
      <c r="Q860" s="4">
        <v>195.25</v>
      </c>
      <c r="R860" s="4">
        <v>1.260146E-2</v>
      </c>
      <c r="S860" s="4">
        <v>1.260146E-2</v>
      </c>
      <c r="T860" s="4">
        <v>1.366414E-2</v>
      </c>
      <c r="U860" s="4">
        <v>1.366414E-2</v>
      </c>
    </row>
    <row r="861" spans="1:21" x14ac:dyDescent="0.35">
      <c r="A861" s="4">
        <f t="shared" si="36"/>
        <v>195.5</v>
      </c>
      <c r="B861" s="4">
        <f t="shared" si="36"/>
        <v>0.50462240000000003</v>
      </c>
      <c r="C861" s="4">
        <f t="shared" si="36"/>
        <v>0.49537759999999997</v>
      </c>
      <c r="D861" s="4">
        <f t="shared" si="37"/>
        <v>-1.2498931670912001E-2</v>
      </c>
      <c r="E861" s="4">
        <f t="shared" si="38"/>
        <v>1.18738E-2</v>
      </c>
      <c r="H861" s="4">
        <v>195.5</v>
      </c>
      <c r="I861" s="4">
        <v>0.50462240000000003</v>
      </c>
      <c r="J861" s="4">
        <v>0.49537759999999997</v>
      </c>
      <c r="K861" s="4">
        <v>0</v>
      </c>
      <c r="L861" s="4">
        <v>0</v>
      </c>
      <c r="M861" s="4">
        <v>0.50462240000000003</v>
      </c>
      <c r="N861" s="4">
        <v>0.49537759999999997</v>
      </c>
      <c r="O861" s="4">
        <v>1</v>
      </c>
      <c r="Q861" s="4">
        <v>195.5</v>
      </c>
      <c r="R861" s="4">
        <v>1.289508E-2</v>
      </c>
      <c r="S861" s="4">
        <v>1.289508E-2</v>
      </c>
      <c r="T861" s="4">
        <v>1.3357320000000001E-2</v>
      </c>
      <c r="U861" s="4">
        <v>1.3357320000000001E-2</v>
      </c>
    </row>
    <row r="862" spans="1:21" x14ac:dyDescent="0.35">
      <c r="A862" s="4">
        <f t="shared" si="36"/>
        <v>195.75</v>
      </c>
      <c r="B862" s="4">
        <f t="shared" si="36"/>
        <v>0.49861519999999998</v>
      </c>
      <c r="C862" s="4">
        <f t="shared" si="36"/>
        <v>0.50138479999999996</v>
      </c>
      <c r="D862" s="4">
        <f t="shared" si="37"/>
        <v>-1.2499904116448E-2</v>
      </c>
      <c r="E862" s="4">
        <f t="shared" si="38"/>
        <v>1.1875200000000001E-2</v>
      </c>
      <c r="H862" s="4">
        <v>195.75</v>
      </c>
      <c r="I862" s="4">
        <v>0.49861519999999998</v>
      </c>
      <c r="J862" s="4">
        <v>0.50138479999999996</v>
      </c>
      <c r="K862" s="4">
        <v>0</v>
      </c>
      <c r="L862" s="4">
        <v>0</v>
      </c>
      <c r="M862" s="4">
        <v>0.49861519999999998</v>
      </c>
      <c r="N862" s="4">
        <v>0.50138479999999996</v>
      </c>
      <c r="O862" s="4">
        <v>1</v>
      </c>
      <c r="Q862" s="4">
        <v>195.75</v>
      </c>
      <c r="R862" s="4">
        <v>1.3194040000000001E-2</v>
      </c>
      <c r="S862" s="4">
        <v>1.3194040000000001E-2</v>
      </c>
      <c r="T862" s="4">
        <v>1.3055560000000001E-2</v>
      </c>
      <c r="U862" s="4">
        <v>1.3055560000000001E-2</v>
      </c>
    </row>
    <row r="863" spans="1:21" x14ac:dyDescent="0.35">
      <c r="A863" s="4">
        <f t="shared" si="36"/>
        <v>196</v>
      </c>
      <c r="B863" s="4">
        <f t="shared" si="36"/>
        <v>0.49260890000000002</v>
      </c>
      <c r="C863" s="4">
        <f t="shared" si="36"/>
        <v>0.50739109999999998</v>
      </c>
      <c r="D863" s="4">
        <f t="shared" si="37"/>
        <v>-1.2497268582039501E-2</v>
      </c>
      <c r="E863" s="4">
        <f t="shared" si="38"/>
        <v>1.1871400000000001E-2</v>
      </c>
      <c r="H863" s="4">
        <v>196</v>
      </c>
      <c r="I863" s="4">
        <v>0.49260890000000002</v>
      </c>
      <c r="J863" s="4">
        <v>0.50739109999999998</v>
      </c>
      <c r="K863" s="4">
        <v>0</v>
      </c>
      <c r="L863" s="4">
        <v>0</v>
      </c>
      <c r="M863" s="4">
        <v>0.49260890000000002</v>
      </c>
      <c r="N863" s="4">
        <v>0.50739109999999998</v>
      </c>
      <c r="O863" s="4">
        <v>1</v>
      </c>
      <c r="Q863" s="4">
        <v>196</v>
      </c>
      <c r="R863" s="4">
        <v>1.349816E-2</v>
      </c>
      <c r="S863" s="4">
        <v>1.349816E-2</v>
      </c>
      <c r="T863" s="4">
        <v>1.2759039999999999E-2</v>
      </c>
      <c r="U863" s="4">
        <v>1.2759039999999999E-2</v>
      </c>
    </row>
    <row r="864" spans="1:21" x14ac:dyDescent="0.35">
      <c r="A864" s="4">
        <f t="shared" si="36"/>
        <v>196.25</v>
      </c>
      <c r="B864" s="4">
        <f t="shared" si="36"/>
        <v>0.48660710000000001</v>
      </c>
      <c r="C864" s="4">
        <f t="shared" si="36"/>
        <v>0.51339290000000004</v>
      </c>
      <c r="D864" s="4">
        <f t="shared" si="37"/>
        <v>-1.2491031511479503E-2</v>
      </c>
      <c r="E864" s="4">
        <f t="shared" si="38"/>
        <v>1.1862415000000001E-2</v>
      </c>
      <c r="H864" s="4">
        <v>196.25</v>
      </c>
      <c r="I864" s="4">
        <v>0.48660710000000001</v>
      </c>
      <c r="J864" s="4">
        <v>0.51339290000000004</v>
      </c>
      <c r="K864" s="4">
        <v>0</v>
      </c>
      <c r="L864" s="4">
        <v>0</v>
      </c>
      <c r="M864" s="4">
        <v>0.48660710000000001</v>
      </c>
      <c r="N864" s="4">
        <v>0.51339290000000004</v>
      </c>
      <c r="O864" s="4">
        <v>1</v>
      </c>
      <c r="Q864" s="4">
        <v>196.25</v>
      </c>
      <c r="R864" s="4">
        <v>1.380723E-2</v>
      </c>
      <c r="S864" s="4">
        <v>1.380723E-2</v>
      </c>
      <c r="T864" s="4">
        <v>1.246794E-2</v>
      </c>
      <c r="U864" s="4">
        <v>1.246794E-2</v>
      </c>
    </row>
    <row r="865" spans="1:21" x14ac:dyDescent="0.35">
      <c r="A865" s="4">
        <f t="shared" si="36"/>
        <v>196.5</v>
      </c>
      <c r="B865" s="4">
        <f t="shared" si="36"/>
        <v>0.48061369999999998</v>
      </c>
      <c r="C865" s="4">
        <f t="shared" si="36"/>
        <v>0.51938629999999997</v>
      </c>
      <c r="D865" s="4">
        <f t="shared" si="37"/>
        <v>-1.2481208568615499E-2</v>
      </c>
      <c r="E865" s="4">
        <f t="shared" si="38"/>
        <v>1.1848265000000002E-2</v>
      </c>
      <c r="H865" s="4">
        <v>196.5</v>
      </c>
      <c r="I865" s="4">
        <v>0.48061369999999998</v>
      </c>
      <c r="J865" s="4">
        <v>0.51938629999999997</v>
      </c>
      <c r="K865" s="4">
        <v>0</v>
      </c>
      <c r="L865" s="4">
        <v>0</v>
      </c>
      <c r="M865" s="4">
        <v>0.48061369999999998</v>
      </c>
      <c r="N865" s="4">
        <v>0.51938629999999997</v>
      </c>
      <c r="O865" s="4">
        <v>1</v>
      </c>
      <c r="Q865" s="4">
        <v>196.5</v>
      </c>
      <c r="R865" s="4">
        <v>1.412105E-2</v>
      </c>
      <c r="S865" s="4">
        <v>1.412105E-2</v>
      </c>
      <c r="T865" s="4">
        <v>1.2182419999999999E-2</v>
      </c>
      <c r="U865" s="4">
        <v>1.2182419999999999E-2</v>
      </c>
    </row>
    <row r="866" spans="1:21" x14ac:dyDescent="0.35">
      <c r="A866" s="4">
        <f t="shared" si="36"/>
        <v>196.75</v>
      </c>
      <c r="B866" s="4">
        <f t="shared" si="36"/>
        <v>0.47463240000000001</v>
      </c>
      <c r="C866" s="4">
        <f t="shared" si="36"/>
        <v>0.52536760000000005</v>
      </c>
      <c r="D866" s="4">
        <f t="shared" si="37"/>
        <v>-1.2467824243512003E-2</v>
      </c>
      <c r="E866" s="4">
        <f t="shared" si="38"/>
        <v>1.1829000000000003E-2</v>
      </c>
      <c r="H866" s="4">
        <v>196.75</v>
      </c>
      <c r="I866" s="4">
        <v>0.47463240000000001</v>
      </c>
      <c r="J866" s="4">
        <v>0.52536760000000005</v>
      </c>
      <c r="K866" s="4">
        <v>0</v>
      </c>
      <c r="L866" s="4">
        <v>0</v>
      </c>
      <c r="M866" s="4">
        <v>0.47463240000000001</v>
      </c>
      <c r="N866" s="4">
        <v>0.52536760000000005</v>
      </c>
      <c r="O866" s="4">
        <v>1</v>
      </c>
      <c r="Q866" s="4">
        <v>196.75</v>
      </c>
      <c r="R866" s="4">
        <v>1.443938E-2</v>
      </c>
      <c r="S866" s="4">
        <v>1.443938E-2</v>
      </c>
      <c r="T866" s="4">
        <v>1.1902619999999999E-2</v>
      </c>
      <c r="U866" s="4">
        <v>1.1902619999999999E-2</v>
      </c>
    </row>
    <row r="867" spans="1:21" x14ac:dyDescent="0.35">
      <c r="A867" s="4">
        <f t="shared" si="36"/>
        <v>197</v>
      </c>
      <c r="B867" s="4">
        <f t="shared" si="36"/>
        <v>0.46866679999999999</v>
      </c>
      <c r="C867" s="4">
        <f t="shared" si="36"/>
        <v>0.53133319999999995</v>
      </c>
      <c r="D867" s="4">
        <f t="shared" si="37"/>
        <v>-1.2450911528888E-2</v>
      </c>
      <c r="E867" s="4">
        <f t="shared" si="38"/>
        <v>1.1804660000000002E-2</v>
      </c>
      <c r="H867" s="4">
        <v>197</v>
      </c>
      <c r="I867" s="4">
        <v>0.46866679999999999</v>
      </c>
      <c r="J867" s="4">
        <v>0.53133319999999995</v>
      </c>
      <c r="K867" s="4">
        <v>0</v>
      </c>
      <c r="L867" s="4">
        <v>0</v>
      </c>
      <c r="M867" s="4">
        <v>0.46866679999999999</v>
      </c>
      <c r="N867" s="4">
        <v>0.53133319999999995</v>
      </c>
      <c r="O867" s="4">
        <v>1</v>
      </c>
      <c r="Q867" s="4">
        <v>197</v>
      </c>
      <c r="R867" s="4">
        <v>1.4762000000000001E-2</v>
      </c>
      <c r="S867" s="4">
        <v>1.4762000000000001E-2</v>
      </c>
      <c r="T867" s="4">
        <v>1.1628680000000001E-2</v>
      </c>
      <c r="U867" s="4">
        <v>1.1628680000000001E-2</v>
      </c>
    </row>
    <row r="868" spans="1:21" x14ac:dyDescent="0.35">
      <c r="A868" s="4">
        <f t="shared" si="36"/>
        <v>197.25</v>
      </c>
      <c r="B868" s="4">
        <f t="shared" si="36"/>
        <v>0.46272059999999998</v>
      </c>
      <c r="C868" s="4">
        <f t="shared" si="36"/>
        <v>0.53727939999999996</v>
      </c>
      <c r="D868" s="4">
        <f t="shared" si="37"/>
        <v>-1.2430512316781999E-2</v>
      </c>
      <c r="E868" s="4">
        <f t="shared" si="38"/>
        <v>1.1775330000000001E-2</v>
      </c>
      <c r="H868" s="4">
        <v>197.25</v>
      </c>
      <c r="I868" s="4">
        <v>0.46272059999999998</v>
      </c>
      <c r="J868" s="4">
        <v>0.53727939999999996</v>
      </c>
      <c r="K868" s="4">
        <v>0</v>
      </c>
      <c r="L868" s="4">
        <v>0</v>
      </c>
      <c r="M868" s="4">
        <v>0.46272059999999998</v>
      </c>
      <c r="N868" s="4">
        <v>0.53727939999999996</v>
      </c>
      <c r="O868" s="4">
        <v>1</v>
      </c>
      <c r="Q868" s="4">
        <v>197.25</v>
      </c>
      <c r="R868" s="4">
        <v>1.508864E-2</v>
      </c>
      <c r="S868" s="4">
        <v>1.508864E-2</v>
      </c>
      <c r="T868" s="4">
        <v>1.13607E-2</v>
      </c>
      <c r="U868" s="4">
        <v>1.13607E-2</v>
      </c>
    </row>
    <row r="869" spans="1:21" x14ac:dyDescent="0.35">
      <c r="A869" s="4">
        <f t="shared" si="36"/>
        <v>197.5</v>
      </c>
      <c r="B869" s="4">
        <f t="shared" si="36"/>
        <v>0.45679730000000002</v>
      </c>
      <c r="C869" s="4">
        <f t="shared" si="36"/>
        <v>0.54320270000000004</v>
      </c>
      <c r="D869" s="4">
        <f t="shared" si="37"/>
        <v>-1.2406676335635502E-2</v>
      </c>
      <c r="E869" s="4">
        <f t="shared" si="38"/>
        <v>1.1741090000000001E-2</v>
      </c>
      <c r="H869" s="4">
        <v>197.5</v>
      </c>
      <c r="I869" s="4">
        <v>0.45679730000000002</v>
      </c>
      <c r="J869" s="4">
        <v>0.54320270000000004</v>
      </c>
      <c r="K869" s="4">
        <v>0</v>
      </c>
      <c r="L869" s="4">
        <v>0</v>
      </c>
      <c r="M869" s="4">
        <v>0.45679730000000002</v>
      </c>
      <c r="N869" s="4">
        <v>0.54320270000000004</v>
      </c>
      <c r="O869" s="4">
        <v>1</v>
      </c>
      <c r="Q869" s="4">
        <v>197.5</v>
      </c>
      <c r="R869" s="4">
        <v>1.541904E-2</v>
      </c>
      <c r="S869" s="4">
        <v>1.541904E-2</v>
      </c>
      <c r="T869" s="4">
        <v>1.1098780000000001E-2</v>
      </c>
      <c r="U869" s="4">
        <v>1.1098780000000001E-2</v>
      </c>
    </row>
    <row r="870" spans="1:21" x14ac:dyDescent="0.35">
      <c r="A870" s="4">
        <f t="shared" si="36"/>
        <v>197.75</v>
      </c>
      <c r="B870" s="4">
        <f t="shared" si="36"/>
        <v>0.45090059999999998</v>
      </c>
      <c r="C870" s="4">
        <f t="shared" si="36"/>
        <v>0.54909940000000002</v>
      </c>
      <c r="D870" s="4">
        <f t="shared" si="37"/>
        <v>-1.2379462445982E-2</v>
      </c>
      <c r="E870" s="4">
        <f t="shared" si="38"/>
        <v>1.1702030000000002E-2</v>
      </c>
      <c r="H870" s="4">
        <v>197.75</v>
      </c>
      <c r="I870" s="4">
        <v>0.45090059999999998</v>
      </c>
      <c r="J870" s="4">
        <v>0.54909940000000002</v>
      </c>
      <c r="K870" s="4">
        <v>0</v>
      </c>
      <c r="L870" s="4">
        <v>0</v>
      </c>
      <c r="M870" s="4">
        <v>0.45090059999999998</v>
      </c>
      <c r="N870" s="4">
        <v>0.54909940000000002</v>
      </c>
      <c r="O870" s="4">
        <v>1</v>
      </c>
      <c r="Q870" s="4">
        <v>197.75</v>
      </c>
      <c r="R870" s="4">
        <v>1.575294E-2</v>
      </c>
      <c r="S870" s="4">
        <v>1.575294E-2</v>
      </c>
      <c r="T870" s="4">
        <v>1.0843E-2</v>
      </c>
      <c r="U870" s="4">
        <v>1.0843E-2</v>
      </c>
    </row>
    <row r="871" spans="1:21" x14ac:dyDescent="0.35">
      <c r="A871" s="4">
        <f t="shared" si="36"/>
        <v>198</v>
      </c>
      <c r="B871" s="4">
        <f t="shared" si="36"/>
        <v>0.44503379999999998</v>
      </c>
      <c r="C871" s="4">
        <f t="shared" si="36"/>
        <v>0.55496619999999997</v>
      </c>
      <c r="D871" s="4">
        <f t="shared" si="37"/>
        <v>-1.2348935842878E-2</v>
      </c>
      <c r="E871" s="4">
        <f t="shared" si="38"/>
        <v>1.1658265000000001E-2</v>
      </c>
      <c r="H871" s="4">
        <v>198</v>
      </c>
      <c r="I871" s="4">
        <v>0.44503379999999998</v>
      </c>
      <c r="J871" s="4">
        <v>0.55496619999999997</v>
      </c>
      <c r="K871" s="4">
        <v>0</v>
      </c>
      <c r="L871" s="4">
        <v>0</v>
      </c>
      <c r="M871" s="4">
        <v>0.44503379999999998</v>
      </c>
      <c r="N871" s="4">
        <v>0.55496619999999997</v>
      </c>
      <c r="O871" s="4">
        <v>1</v>
      </c>
      <c r="Q871" s="4">
        <v>198</v>
      </c>
      <c r="R871" s="4">
        <v>1.6090050000000002E-2</v>
      </c>
      <c r="S871" s="4">
        <v>1.6090050000000002E-2</v>
      </c>
      <c r="T871" s="4">
        <v>1.0593419999999999E-2</v>
      </c>
      <c r="U871" s="4">
        <v>1.0593419999999999E-2</v>
      </c>
    </row>
    <row r="872" spans="1:21" x14ac:dyDescent="0.35">
      <c r="A872" s="4">
        <f t="shared" si="36"/>
        <v>198.25</v>
      </c>
      <c r="B872" s="4">
        <f t="shared" si="36"/>
        <v>0.43920019999999999</v>
      </c>
      <c r="C872" s="4">
        <f t="shared" si="36"/>
        <v>0.56079979999999996</v>
      </c>
      <c r="D872" s="4">
        <f t="shared" si="37"/>
        <v>-1.2315169215998E-2</v>
      </c>
      <c r="E872" s="4">
        <f t="shared" si="38"/>
        <v>1.1609915000000002E-2</v>
      </c>
      <c r="H872" s="4">
        <v>198.25</v>
      </c>
      <c r="I872" s="4">
        <v>0.43920019999999999</v>
      </c>
      <c r="J872" s="4">
        <v>0.56079979999999996</v>
      </c>
      <c r="K872" s="4">
        <v>0</v>
      </c>
      <c r="L872" s="4">
        <v>0</v>
      </c>
      <c r="M872" s="4">
        <v>0.43920019999999999</v>
      </c>
      <c r="N872" s="4">
        <v>0.56079979999999996</v>
      </c>
      <c r="O872" s="4">
        <v>1</v>
      </c>
      <c r="Q872" s="4">
        <v>198.25</v>
      </c>
      <c r="R872" s="4">
        <v>1.6430070000000001E-2</v>
      </c>
      <c r="S872" s="4">
        <v>1.6430070000000001E-2</v>
      </c>
      <c r="T872" s="4">
        <v>1.0350099999999999E-2</v>
      </c>
      <c r="U872" s="4">
        <v>1.0350099999999999E-2</v>
      </c>
    </row>
    <row r="873" spans="1:21" x14ac:dyDescent="0.35">
      <c r="A873" s="4">
        <f t="shared" si="36"/>
        <v>198.5</v>
      </c>
      <c r="B873" s="4">
        <f t="shared" si="36"/>
        <v>0.43340329999999999</v>
      </c>
      <c r="C873" s="4">
        <f t="shared" si="36"/>
        <v>0.56659669999999995</v>
      </c>
      <c r="D873" s="4">
        <f t="shared" si="37"/>
        <v>-1.22782439774555E-2</v>
      </c>
      <c r="E873" s="4">
        <f t="shared" si="38"/>
        <v>1.1557115E-2</v>
      </c>
      <c r="H873" s="4">
        <v>198.5</v>
      </c>
      <c r="I873" s="4">
        <v>0.43340329999999999</v>
      </c>
      <c r="J873" s="4">
        <v>0.56659669999999995</v>
      </c>
      <c r="K873" s="4">
        <v>0</v>
      </c>
      <c r="L873" s="4">
        <v>0</v>
      </c>
      <c r="M873" s="4">
        <v>0.43340329999999999</v>
      </c>
      <c r="N873" s="4">
        <v>0.56659669999999995</v>
      </c>
      <c r="O873" s="4">
        <v>1</v>
      </c>
      <c r="Q873" s="4">
        <v>198.5</v>
      </c>
      <c r="R873" s="4">
        <v>1.6772720000000001E-2</v>
      </c>
      <c r="S873" s="4">
        <v>1.6772720000000001E-2</v>
      </c>
      <c r="T873" s="4">
        <v>1.011305E-2</v>
      </c>
      <c r="U873" s="4">
        <v>1.011305E-2</v>
      </c>
    </row>
    <row r="874" spans="1:21" x14ac:dyDescent="0.35">
      <c r="A874" s="4">
        <f t="shared" si="36"/>
        <v>198.75</v>
      </c>
      <c r="B874" s="4">
        <f t="shared" si="36"/>
        <v>0.42764619999999998</v>
      </c>
      <c r="C874" s="4">
        <f t="shared" si="36"/>
        <v>0.57235380000000002</v>
      </c>
      <c r="D874" s="4">
        <f t="shared" si="37"/>
        <v>-1.2238246381278002E-2</v>
      </c>
      <c r="E874" s="4">
        <f t="shared" si="38"/>
        <v>1.15000005E-2</v>
      </c>
      <c r="H874" s="4">
        <v>198.75</v>
      </c>
      <c r="I874" s="4">
        <v>0.42764619999999998</v>
      </c>
      <c r="J874" s="4">
        <v>0.57235380000000002</v>
      </c>
      <c r="K874" s="4">
        <v>0</v>
      </c>
      <c r="L874" s="4">
        <v>0</v>
      </c>
      <c r="M874" s="4">
        <v>0.42764619999999998</v>
      </c>
      <c r="N874" s="4">
        <v>0.57235380000000002</v>
      </c>
      <c r="O874" s="4">
        <v>1</v>
      </c>
      <c r="Q874" s="4">
        <v>198.75</v>
      </c>
      <c r="R874" s="4">
        <v>1.7117690000000001E-2</v>
      </c>
      <c r="S874" s="4">
        <v>1.7117690000000001E-2</v>
      </c>
      <c r="T874" s="4">
        <v>9.8823090000000006E-3</v>
      </c>
      <c r="U874" s="4">
        <v>9.8823090000000006E-3</v>
      </c>
    </row>
    <row r="875" spans="1:21" x14ac:dyDescent="0.35">
      <c r="A875" s="4">
        <f t="shared" si="36"/>
        <v>199</v>
      </c>
      <c r="B875" s="4">
        <f t="shared" si="36"/>
        <v>0.42193199999999997</v>
      </c>
      <c r="C875" s="4">
        <f t="shared" si="36"/>
        <v>0.57806800000000003</v>
      </c>
      <c r="D875" s="4">
        <f t="shared" si="37"/>
        <v>-1.2195269368800001E-2</v>
      </c>
      <c r="E875" s="4">
        <f t="shared" si="38"/>
        <v>1.1438737500000001E-2</v>
      </c>
      <c r="H875" s="4">
        <v>199</v>
      </c>
      <c r="I875" s="4">
        <v>0.42193199999999997</v>
      </c>
      <c r="J875" s="4">
        <v>0.57806800000000003</v>
      </c>
      <c r="K875" s="4">
        <v>0</v>
      </c>
      <c r="L875" s="4">
        <v>0</v>
      </c>
      <c r="M875" s="4">
        <v>0.42193199999999997</v>
      </c>
      <c r="N875" s="4">
        <v>0.57806800000000003</v>
      </c>
      <c r="O875" s="4">
        <v>1</v>
      </c>
      <c r="Q875" s="4">
        <v>199</v>
      </c>
      <c r="R875" s="4">
        <v>1.746466E-2</v>
      </c>
      <c r="S875" s="4">
        <v>1.746466E-2</v>
      </c>
      <c r="T875" s="4">
        <v>9.6578649999999999E-3</v>
      </c>
      <c r="U875" s="4">
        <v>9.6578649999999999E-3</v>
      </c>
    </row>
    <row r="876" spans="1:21" x14ac:dyDescent="0.35">
      <c r="A876" s="4">
        <f t="shared" si="36"/>
        <v>199.25</v>
      </c>
      <c r="B876" s="4">
        <f t="shared" si="36"/>
        <v>0.41626370000000001</v>
      </c>
      <c r="C876" s="4">
        <f t="shared" si="36"/>
        <v>0.58373629999999999</v>
      </c>
      <c r="D876" s="4">
        <f t="shared" si="37"/>
        <v>-1.2149411603115501E-2</v>
      </c>
      <c r="E876" s="4">
        <f t="shared" si="38"/>
        <v>1.1373475500000001E-2</v>
      </c>
      <c r="H876" s="4">
        <v>199.25</v>
      </c>
      <c r="I876" s="4">
        <v>0.41626370000000001</v>
      </c>
      <c r="J876" s="4">
        <v>0.58373629999999999</v>
      </c>
      <c r="K876" s="4">
        <v>0</v>
      </c>
      <c r="L876" s="4">
        <v>0</v>
      </c>
      <c r="M876" s="4">
        <v>0.41626370000000001</v>
      </c>
      <c r="N876" s="4">
        <v>0.58373629999999999</v>
      </c>
      <c r="O876" s="4">
        <v>1</v>
      </c>
      <c r="Q876" s="4">
        <v>199.25</v>
      </c>
      <c r="R876" s="4">
        <v>1.781334E-2</v>
      </c>
      <c r="S876" s="4">
        <v>1.781334E-2</v>
      </c>
      <c r="T876" s="4">
        <v>9.4397089999999993E-3</v>
      </c>
      <c r="U876" s="4">
        <v>9.4397089999999993E-3</v>
      </c>
    </row>
    <row r="877" spans="1:21" x14ac:dyDescent="0.35">
      <c r="A877" s="4">
        <f t="shared" si="36"/>
        <v>199.5</v>
      </c>
      <c r="B877" s="4">
        <f t="shared" si="36"/>
        <v>0.41064410000000001</v>
      </c>
      <c r="C877" s="4">
        <f t="shared" si="36"/>
        <v>0.58935590000000004</v>
      </c>
      <c r="D877" s="4">
        <f t="shared" si="37"/>
        <v>-1.2100776156759502E-2</v>
      </c>
      <c r="E877" s="4">
        <f t="shared" si="38"/>
        <v>1.1304387000000001E-2</v>
      </c>
      <c r="H877" s="4">
        <v>199.5</v>
      </c>
      <c r="I877" s="4">
        <v>0.41064410000000001</v>
      </c>
      <c r="J877" s="4">
        <v>0.58935590000000004</v>
      </c>
      <c r="K877" s="4">
        <v>0</v>
      </c>
      <c r="L877" s="4">
        <v>0</v>
      </c>
      <c r="M877" s="4">
        <v>0.41064410000000001</v>
      </c>
      <c r="N877" s="4">
        <v>0.58935590000000004</v>
      </c>
      <c r="O877" s="4">
        <v>1</v>
      </c>
      <c r="Q877" s="4">
        <v>199.5</v>
      </c>
      <c r="R877" s="4">
        <v>1.8163410000000001E-2</v>
      </c>
      <c r="S877" s="4">
        <v>1.8163410000000001E-2</v>
      </c>
      <c r="T877" s="4">
        <v>9.2278159999999998E-3</v>
      </c>
      <c r="U877" s="4">
        <v>9.2278159999999998E-3</v>
      </c>
    </row>
    <row r="878" spans="1:21" x14ac:dyDescent="0.35">
      <c r="A878" s="4">
        <f t="shared" si="36"/>
        <v>199.75</v>
      </c>
      <c r="B878" s="4">
        <f t="shared" si="36"/>
        <v>0.40507599999999999</v>
      </c>
      <c r="C878" s="4">
        <f t="shared" si="36"/>
        <v>0.59492400000000001</v>
      </c>
      <c r="D878" s="4">
        <f t="shared" si="37"/>
        <v>-1.2049471711200001E-2</v>
      </c>
      <c r="E878" s="4">
        <f t="shared" si="38"/>
        <v>1.1231652000000002E-2</v>
      </c>
      <c r="H878" s="4">
        <v>199.75</v>
      </c>
      <c r="I878" s="4">
        <v>0.40507599999999999</v>
      </c>
      <c r="J878" s="4">
        <v>0.59492400000000001</v>
      </c>
      <c r="K878" s="4">
        <v>0</v>
      </c>
      <c r="L878" s="4">
        <v>0</v>
      </c>
      <c r="M878" s="4">
        <v>0.40507599999999999</v>
      </c>
      <c r="N878" s="4">
        <v>0.59492400000000001</v>
      </c>
      <c r="O878" s="4">
        <v>1</v>
      </c>
      <c r="Q878" s="4">
        <v>199.75</v>
      </c>
      <c r="R878" s="4">
        <v>1.8514550000000001E-2</v>
      </c>
      <c r="S878" s="4">
        <v>1.8514550000000001E-2</v>
      </c>
      <c r="T878" s="4">
        <v>9.022146E-3</v>
      </c>
      <c r="U878" s="4">
        <v>9.022146E-3</v>
      </c>
    </row>
    <row r="879" spans="1:21" x14ac:dyDescent="0.35">
      <c r="A879" s="4">
        <f t="shared" si="36"/>
        <v>200</v>
      </c>
      <c r="B879" s="4">
        <f t="shared" si="36"/>
        <v>0.39956199999999997</v>
      </c>
      <c r="C879" s="4">
        <f t="shared" si="36"/>
        <v>0.60043800000000003</v>
      </c>
      <c r="D879" s="4">
        <f t="shared" si="37"/>
        <v>-1.1995610407799999E-2</v>
      </c>
      <c r="E879" s="4">
        <f t="shared" si="38"/>
        <v>1.1155451E-2</v>
      </c>
      <c r="H879" s="4">
        <v>200</v>
      </c>
      <c r="I879" s="4">
        <v>0.39956199999999997</v>
      </c>
      <c r="J879" s="4">
        <v>0.60043800000000003</v>
      </c>
      <c r="K879" s="4">
        <v>0</v>
      </c>
      <c r="L879" s="4">
        <v>0</v>
      </c>
      <c r="M879" s="4">
        <v>0.39956199999999997</v>
      </c>
      <c r="N879" s="4">
        <v>0.60043800000000003</v>
      </c>
      <c r="O879" s="4">
        <v>1</v>
      </c>
      <c r="Q879" s="4">
        <v>200</v>
      </c>
      <c r="R879" s="4">
        <v>1.886645E-2</v>
      </c>
      <c r="S879" s="4">
        <v>1.886645E-2</v>
      </c>
      <c r="T879" s="4">
        <v>8.8226480000000006E-3</v>
      </c>
      <c r="U879" s="4">
        <v>8.8226480000000006E-3</v>
      </c>
    </row>
    <row r="880" spans="1:21" x14ac:dyDescent="0.35">
      <c r="A880" s="4">
        <f t="shared" si="36"/>
        <v>200.25</v>
      </c>
      <c r="B880" s="4">
        <f t="shared" si="36"/>
        <v>0.39410469999999997</v>
      </c>
      <c r="C880" s="4">
        <f t="shared" si="36"/>
        <v>0.60589530000000003</v>
      </c>
      <c r="D880" s="4">
        <f t="shared" si="37"/>
        <v>-1.1939309271895501E-2</v>
      </c>
      <c r="E880" s="4">
        <f t="shared" si="38"/>
        <v>1.1075975500000002E-2</v>
      </c>
      <c r="H880" s="4">
        <v>200.25</v>
      </c>
      <c r="I880" s="4">
        <v>0.39410469999999997</v>
      </c>
      <c r="J880" s="4">
        <v>0.60589530000000003</v>
      </c>
      <c r="K880" s="4">
        <v>0</v>
      </c>
      <c r="L880" s="4">
        <v>0</v>
      </c>
      <c r="M880" s="4">
        <v>0.39410469999999997</v>
      </c>
      <c r="N880" s="4">
        <v>0.60589530000000003</v>
      </c>
      <c r="O880" s="4">
        <v>1</v>
      </c>
      <c r="Q880" s="4">
        <v>200.25</v>
      </c>
      <c r="R880" s="4">
        <v>1.9218789999999999E-2</v>
      </c>
      <c r="S880" s="4">
        <v>1.9218789999999999E-2</v>
      </c>
      <c r="T880" s="4">
        <v>8.6292590000000002E-3</v>
      </c>
      <c r="U880" s="4">
        <v>8.6292590000000002E-3</v>
      </c>
    </row>
    <row r="881" spans="1:21" x14ac:dyDescent="0.35">
      <c r="A881" s="4">
        <f t="shared" si="36"/>
        <v>200.5</v>
      </c>
      <c r="B881" s="4">
        <f t="shared" si="36"/>
        <v>0.3887063</v>
      </c>
      <c r="C881" s="4">
        <f t="shared" si="36"/>
        <v>0.61129370000000005</v>
      </c>
      <c r="D881" s="4">
        <f t="shared" si="37"/>
        <v>-1.1880685617015501E-2</v>
      </c>
      <c r="E881" s="4">
        <f t="shared" si="38"/>
        <v>1.0993411000000002E-2</v>
      </c>
      <c r="H881" s="4">
        <v>200.5</v>
      </c>
      <c r="I881" s="4">
        <v>0.3887063</v>
      </c>
      <c r="J881" s="4">
        <v>0.61129370000000005</v>
      </c>
      <c r="K881" s="4">
        <v>0</v>
      </c>
      <c r="L881" s="4">
        <v>0</v>
      </c>
      <c r="M881" s="4">
        <v>0.3887063</v>
      </c>
      <c r="N881" s="4">
        <v>0.61129370000000005</v>
      </c>
      <c r="O881" s="4">
        <v>1</v>
      </c>
      <c r="Q881" s="4">
        <v>200.5</v>
      </c>
      <c r="R881" s="4">
        <v>1.9571270000000002E-2</v>
      </c>
      <c r="S881" s="4">
        <v>1.9571270000000002E-2</v>
      </c>
      <c r="T881" s="4">
        <v>8.4419079999999997E-3</v>
      </c>
      <c r="U881" s="4">
        <v>8.4419079999999997E-3</v>
      </c>
    </row>
    <row r="882" spans="1:21" x14ac:dyDescent="0.35">
      <c r="A882" s="4">
        <f t="shared" si="36"/>
        <v>200.75</v>
      </c>
      <c r="B882" s="4">
        <f t="shared" si="36"/>
        <v>0.38336930000000002</v>
      </c>
      <c r="C882" s="4">
        <f t="shared" si="36"/>
        <v>0.61663069999999998</v>
      </c>
      <c r="D882" s="4">
        <f t="shared" si="37"/>
        <v>-1.1819863990875501E-2</v>
      </c>
      <c r="E882" s="4">
        <f t="shared" si="38"/>
        <v>1.0907955E-2</v>
      </c>
      <c r="H882" s="4">
        <v>200.75</v>
      </c>
      <c r="I882" s="4">
        <v>0.38336930000000002</v>
      </c>
      <c r="J882" s="4">
        <v>0.61663069999999998</v>
      </c>
      <c r="K882" s="4">
        <v>0</v>
      </c>
      <c r="L882" s="4">
        <v>0</v>
      </c>
      <c r="M882" s="4">
        <v>0.38336930000000002</v>
      </c>
      <c r="N882" s="4">
        <v>0.61663069999999998</v>
      </c>
      <c r="O882" s="4">
        <v>1</v>
      </c>
      <c r="Q882" s="4">
        <v>200.75</v>
      </c>
      <c r="R882" s="4">
        <v>1.992358E-2</v>
      </c>
      <c r="S882" s="4">
        <v>1.992358E-2</v>
      </c>
      <c r="T882" s="4">
        <v>8.2605100000000004E-3</v>
      </c>
      <c r="U882" s="4">
        <v>8.2605100000000004E-3</v>
      </c>
    </row>
    <row r="883" spans="1:21" x14ac:dyDescent="0.35">
      <c r="A883" s="4">
        <f t="shared" si="36"/>
        <v>201</v>
      </c>
      <c r="B883" s="4">
        <f t="shared" si="36"/>
        <v>0.37809549999999997</v>
      </c>
      <c r="C883" s="4">
        <f t="shared" si="36"/>
        <v>0.62190449999999997</v>
      </c>
      <c r="D883" s="4">
        <f t="shared" si="37"/>
        <v>-1.1756964643987499E-2</v>
      </c>
      <c r="E883" s="4">
        <f t="shared" si="38"/>
        <v>1.0819803500000003E-2</v>
      </c>
      <c r="H883" s="4">
        <v>201</v>
      </c>
      <c r="I883" s="4">
        <v>0.37809549999999997</v>
      </c>
      <c r="J883" s="4">
        <v>0.62190449999999997</v>
      </c>
      <c r="K883" s="4">
        <v>0</v>
      </c>
      <c r="L883" s="4">
        <v>0</v>
      </c>
      <c r="M883" s="4">
        <v>0.37809549999999997</v>
      </c>
      <c r="N883" s="4">
        <v>0.62190449999999997</v>
      </c>
      <c r="O883" s="4">
        <v>1</v>
      </c>
      <c r="Q883" s="4">
        <v>201</v>
      </c>
      <c r="R883" s="4">
        <v>2.0275419999999999E-2</v>
      </c>
      <c r="S883" s="4">
        <v>2.0275419999999999E-2</v>
      </c>
      <c r="T883" s="4">
        <v>8.0849730000000005E-3</v>
      </c>
      <c r="U883" s="4">
        <v>8.0849730000000005E-3</v>
      </c>
    </row>
    <row r="884" spans="1:21" x14ac:dyDescent="0.35">
      <c r="A884" s="4">
        <f t="shared" si="36"/>
        <v>201.25</v>
      </c>
      <c r="B884" s="4">
        <f t="shared" si="36"/>
        <v>0.37288710000000003</v>
      </c>
      <c r="C884" s="4">
        <f t="shared" si="36"/>
        <v>0.62711289999999997</v>
      </c>
      <c r="D884" s="4">
        <f t="shared" si="37"/>
        <v>-1.1692115532679501E-2</v>
      </c>
      <c r="E884" s="4">
        <f t="shared" si="38"/>
        <v>1.0729161500000001E-2</v>
      </c>
      <c r="H884" s="4">
        <v>201.25</v>
      </c>
      <c r="I884" s="4">
        <v>0.37288710000000003</v>
      </c>
      <c r="J884" s="4">
        <v>0.62711289999999997</v>
      </c>
      <c r="K884" s="4">
        <v>0</v>
      </c>
      <c r="L884" s="4">
        <v>0</v>
      </c>
      <c r="M884" s="4">
        <v>0.37288710000000003</v>
      </c>
      <c r="N884" s="4">
        <v>0.62711289999999997</v>
      </c>
      <c r="O884" s="4">
        <v>1</v>
      </c>
      <c r="Q884" s="4">
        <v>201.25</v>
      </c>
      <c r="R884" s="4">
        <v>2.0626479999999999E-2</v>
      </c>
      <c r="S884" s="4">
        <v>2.0626479999999999E-2</v>
      </c>
      <c r="T884" s="4">
        <v>7.9151970000000006E-3</v>
      </c>
      <c r="U884" s="4">
        <v>7.9151970000000006E-3</v>
      </c>
    </row>
    <row r="885" spans="1:21" x14ac:dyDescent="0.35">
      <c r="A885" s="4">
        <f t="shared" si="36"/>
        <v>201.5</v>
      </c>
      <c r="B885" s="4">
        <f t="shared" si="36"/>
        <v>0.36774590000000001</v>
      </c>
      <c r="C885" s="4">
        <f t="shared" si="36"/>
        <v>0.63225410000000004</v>
      </c>
      <c r="D885" s="4">
        <f t="shared" si="37"/>
        <v>-1.1625442651659502E-2</v>
      </c>
      <c r="E885" s="4">
        <f t="shared" si="38"/>
        <v>1.0636217500000001E-2</v>
      </c>
      <c r="H885" s="4">
        <v>201.5</v>
      </c>
      <c r="I885" s="4">
        <v>0.36774590000000001</v>
      </c>
      <c r="J885" s="4">
        <v>0.63225410000000004</v>
      </c>
      <c r="K885" s="4">
        <v>0</v>
      </c>
      <c r="L885" s="4">
        <v>0</v>
      </c>
      <c r="M885" s="4">
        <v>0.36774590000000001</v>
      </c>
      <c r="N885" s="4">
        <v>0.63225410000000004</v>
      </c>
      <c r="O885" s="4">
        <v>1</v>
      </c>
      <c r="Q885" s="4">
        <v>201.5</v>
      </c>
      <c r="R885" s="4">
        <v>2.097649E-2</v>
      </c>
      <c r="S885" s="4">
        <v>2.097649E-2</v>
      </c>
      <c r="T885" s="4">
        <v>7.7510749999999996E-3</v>
      </c>
      <c r="U885" s="4">
        <v>7.7510749999999996E-3</v>
      </c>
    </row>
    <row r="886" spans="1:21" x14ac:dyDescent="0.35">
      <c r="A886" s="4">
        <f t="shared" si="36"/>
        <v>201.75</v>
      </c>
      <c r="B886" s="4">
        <f t="shared" si="36"/>
        <v>0.36267339999999998</v>
      </c>
      <c r="C886" s="4">
        <f t="shared" si="36"/>
        <v>0.63732659999999997</v>
      </c>
      <c r="D886" s="4">
        <f t="shared" si="37"/>
        <v>-1.1557070246622E-2</v>
      </c>
      <c r="E886" s="4">
        <f t="shared" si="38"/>
        <v>1.0541179000000001E-2</v>
      </c>
      <c r="H886" s="4">
        <v>201.75</v>
      </c>
      <c r="I886" s="4">
        <v>0.36267339999999998</v>
      </c>
      <c r="J886" s="4">
        <v>0.63732659999999997</v>
      </c>
      <c r="K886" s="4">
        <v>0</v>
      </c>
      <c r="L886" s="4">
        <v>0</v>
      </c>
      <c r="M886" s="4">
        <v>0.36267339999999998</v>
      </c>
      <c r="N886" s="4">
        <v>0.63732659999999997</v>
      </c>
      <c r="O886" s="4">
        <v>1</v>
      </c>
      <c r="Q886" s="4">
        <v>201.75</v>
      </c>
      <c r="R886" s="4">
        <v>2.1325150000000001E-2</v>
      </c>
      <c r="S886" s="4">
        <v>2.1325150000000001E-2</v>
      </c>
      <c r="T886" s="4">
        <v>7.5924920000000002E-3</v>
      </c>
      <c r="U886" s="4">
        <v>7.5924920000000002E-3</v>
      </c>
    </row>
    <row r="887" spans="1:21" x14ac:dyDescent="0.35">
      <c r="A887" s="4">
        <f t="shared" si="36"/>
        <v>202</v>
      </c>
      <c r="B887" s="4">
        <f t="shared" si="36"/>
        <v>0.35767139999999997</v>
      </c>
      <c r="C887" s="4">
        <f t="shared" si="36"/>
        <v>0.64232860000000003</v>
      </c>
      <c r="D887" s="4">
        <f t="shared" si="37"/>
        <v>-1.1487128481101999E-2</v>
      </c>
      <c r="E887" s="4">
        <f t="shared" si="38"/>
        <v>1.0444241E-2</v>
      </c>
      <c r="H887" s="4">
        <v>202</v>
      </c>
      <c r="I887" s="4">
        <v>0.35767139999999997</v>
      </c>
      <c r="J887" s="4">
        <v>0.64232860000000003</v>
      </c>
      <c r="K887" s="4">
        <v>0</v>
      </c>
      <c r="L887" s="4">
        <v>0</v>
      </c>
      <c r="M887" s="4">
        <v>0.35767139999999997</v>
      </c>
      <c r="N887" s="4">
        <v>0.64232860000000003</v>
      </c>
      <c r="O887" s="4">
        <v>1</v>
      </c>
      <c r="Q887" s="4">
        <v>202</v>
      </c>
      <c r="R887" s="4">
        <v>2.1672190000000001E-2</v>
      </c>
      <c r="S887" s="4">
        <v>2.1672190000000001E-2</v>
      </c>
      <c r="T887" s="4">
        <v>7.4393280000000003E-3</v>
      </c>
      <c r="U887" s="4">
        <v>7.4393280000000003E-3</v>
      </c>
    </row>
    <row r="888" spans="1:21" x14ac:dyDescent="0.35">
      <c r="A888" s="4">
        <f t="shared" si="36"/>
        <v>202.25</v>
      </c>
      <c r="B888" s="4">
        <f t="shared" si="36"/>
        <v>0.35274119999999998</v>
      </c>
      <c r="C888" s="4">
        <f t="shared" si="36"/>
        <v>0.64725880000000002</v>
      </c>
      <c r="D888" s="4">
        <f t="shared" si="37"/>
        <v>-1.1415742291128E-2</v>
      </c>
      <c r="E888" s="4">
        <f t="shared" si="38"/>
        <v>1.0345601000000001E-2</v>
      </c>
      <c r="H888" s="4">
        <v>202.25</v>
      </c>
      <c r="I888" s="4">
        <v>0.35274119999999998</v>
      </c>
      <c r="J888" s="4">
        <v>0.64725880000000002</v>
      </c>
      <c r="K888" s="4">
        <v>0</v>
      </c>
      <c r="L888" s="4">
        <v>0</v>
      </c>
      <c r="M888" s="4">
        <v>0.35274119999999998</v>
      </c>
      <c r="N888" s="4">
        <v>0.64725880000000002</v>
      </c>
      <c r="O888" s="4">
        <v>1</v>
      </c>
      <c r="Q888" s="4">
        <v>202.25</v>
      </c>
      <c r="R888" s="4">
        <v>2.201734E-2</v>
      </c>
      <c r="S888" s="4">
        <v>2.201734E-2</v>
      </c>
      <c r="T888" s="4">
        <v>7.2914579999999998E-3</v>
      </c>
      <c r="U888" s="4">
        <v>7.2914579999999998E-3</v>
      </c>
    </row>
    <row r="889" spans="1:21" x14ac:dyDescent="0.35">
      <c r="A889" s="4">
        <f t="shared" si="36"/>
        <v>202.5</v>
      </c>
      <c r="B889" s="4">
        <f t="shared" si="36"/>
        <v>0.34788400000000003</v>
      </c>
      <c r="C889" s="4">
        <f t="shared" si="36"/>
        <v>0.65211600000000003</v>
      </c>
      <c r="D889" s="4">
        <f t="shared" si="37"/>
        <v>-1.1343036127200001E-2</v>
      </c>
      <c r="E889" s="4">
        <f t="shared" si="38"/>
        <v>1.0245449E-2</v>
      </c>
      <c r="H889" s="4">
        <v>202.5</v>
      </c>
      <c r="I889" s="4">
        <v>0.34788400000000003</v>
      </c>
      <c r="J889" s="4">
        <v>0.65211600000000003</v>
      </c>
      <c r="K889" s="4">
        <v>0</v>
      </c>
      <c r="L889" s="4">
        <v>0</v>
      </c>
      <c r="M889" s="4">
        <v>0.34788400000000003</v>
      </c>
      <c r="N889" s="4">
        <v>0.65211600000000003</v>
      </c>
      <c r="O889" s="4">
        <v>1</v>
      </c>
      <c r="Q889" s="4">
        <v>202.5</v>
      </c>
      <c r="R889" s="4">
        <v>2.2360350000000001E-2</v>
      </c>
      <c r="S889" s="4">
        <v>2.2360350000000001E-2</v>
      </c>
      <c r="T889" s="4">
        <v>7.1487520000000004E-3</v>
      </c>
      <c r="U889" s="4">
        <v>7.1487520000000004E-3</v>
      </c>
    </row>
    <row r="890" spans="1:21" x14ac:dyDescent="0.35">
      <c r="A890" s="4">
        <f t="shared" si="36"/>
        <v>202.75</v>
      </c>
      <c r="B890" s="4">
        <f t="shared" si="36"/>
        <v>0.34310109999999999</v>
      </c>
      <c r="C890" s="4">
        <f t="shared" si="36"/>
        <v>0.65689889999999995</v>
      </c>
      <c r="D890" s="4">
        <f t="shared" si="37"/>
        <v>-1.1269136758939499E-2</v>
      </c>
      <c r="E890" s="4">
        <f t="shared" si="38"/>
        <v>1.0143976000000001E-2</v>
      </c>
      <c r="H890" s="4">
        <v>202.75</v>
      </c>
      <c r="I890" s="4">
        <v>0.34310109999999999</v>
      </c>
      <c r="J890" s="4">
        <v>0.65689889999999995</v>
      </c>
      <c r="K890" s="4">
        <v>0</v>
      </c>
      <c r="L890" s="4">
        <v>0</v>
      </c>
      <c r="M890" s="4">
        <v>0.34310109999999999</v>
      </c>
      <c r="N890" s="4">
        <v>0.65689889999999995</v>
      </c>
      <c r="O890" s="4">
        <v>1</v>
      </c>
      <c r="Q890" s="4">
        <v>202.75</v>
      </c>
      <c r="R890" s="4">
        <v>2.2700970000000001E-2</v>
      </c>
      <c r="S890" s="4">
        <v>2.2700970000000001E-2</v>
      </c>
      <c r="T890" s="4">
        <v>7.0110779999999996E-3</v>
      </c>
      <c r="U890" s="4">
        <v>7.0110779999999996E-3</v>
      </c>
    </row>
    <row r="891" spans="1:21" x14ac:dyDescent="0.35">
      <c r="A891" s="4">
        <f t="shared" si="36"/>
        <v>203</v>
      </c>
      <c r="B891" s="4">
        <f t="shared" si="36"/>
        <v>0.33839340000000001</v>
      </c>
      <c r="C891" s="4">
        <f t="shared" si="36"/>
        <v>0.66160660000000004</v>
      </c>
      <c r="D891" s="4">
        <f t="shared" si="37"/>
        <v>-1.1194165341822002E-2</v>
      </c>
      <c r="E891" s="4">
        <f t="shared" si="38"/>
        <v>1.0041369500000001E-2</v>
      </c>
      <c r="H891" s="4">
        <v>203</v>
      </c>
      <c r="I891" s="4">
        <v>0.33839340000000001</v>
      </c>
      <c r="J891" s="4">
        <v>0.66160660000000004</v>
      </c>
      <c r="K891" s="4">
        <v>0</v>
      </c>
      <c r="L891" s="4">
        <v>0</v>
      </c>
      <c r="M891" s="4">
        <v>0.33839340000000001</v>
      </c>
      <c r="N891" s="4">
        <v>0.66160660000000004</v>
      </c>
      <c r="O891" s="4">
        <v>1</v>
      </c>
      <c r="Q891" s="4">
        <v>203</v>
      </c>
      <c r="R891" s="4">
        <v>2.3038960000000001E-2</v>
      </c>
      <c r="S891" s="4">
        <v>2.3038960000000001E-2</v>
      </c>
      <c r="T891" s="4">
        <v>6.8783009999999999E-3</v>
      </c>
      <c r="U891" s="4">
        <v>6.8783009999999999E-3</v>
      </c>
    </row>
    <row r="892" spans="1:21" x14ac:dyDescent="0.35">
      <c r="A892" s="4">
        <f t="shared" si="36"/>
        <v>203.25</v>
      </c>
      <c r="B892" s="4">
        <f t="shared" si="36"/>
        <v>0.3337619</v>
      </c>
      <c r="C892" s="4">
        <f t="shared" si="36"/>
        <v>0.66623810000000006</v>
      </c>
      <c r="D892" s="4">
        <f t="shared" si="37"/>
        <v>-1.1118244705419502E-2</v>
      </c>
      <c r="E892" s="4">
        <f t="shared" si="38"/>
        <v>9.9378090000000023E-3</v>
      </c>
      <c r="H892" s="4">
        <v>203.25</v>
      </c>
      <c r="I892" s="4">
        <v>0.3337619</v>
      </c>
      <c r="J892" s="4">
        <v>0.66623810000000006</v>
      </c>
      <c r="K892" s="4">
        <v>0</v>
      </c>
      <c r="L892" s="4">
        <v>0</v>
      </c>
      <c r="M892" s="4">
        <v>0.3337619</v>
      </c>
      <c r="N892" s="4">
        <v>0.66623810000000006</v>
      </c>
      <c r="O892" s="4">
        <v>1</v>
      </c>
      <c r="Q892" s="4">
        <v>203.25</v>
      </c>
      <c r="R892" s="4">
        <v>2.3374099999999998E-2</v>
      </c>
      <c r="S892" s="4">
        <v>2.3374099999999998E-2</v>
      </c>
      <c r="T892" s="4">
        <v>6.7502819999999998E-3</v>
      </c>
      <c r="U892" s="4">
        <v>6.7502819999999998E-3</v>
      </c>
    </row>
    <row r="893" spans="1:21" x14ac:dyDescent="0.35">
      <c r="A893" s="4">
        <f t="shared" si="36"/>
        <v>203.5</v>
      </c>
      <c r="B893" s="4">
        <f t="shared" si="36"/>
        <v>0.32920719999999998</v>
      </c>
      <c r="C893" s="4">
        <f t="shared" si="36"/>
        <v>0.67079279999999997</v>
      </c>
      <c r="D893" s="4">
        <f t="shared" si="37"/>
        <v>-1.1041490973407999E-2</v>
      </c>
      <c r="E893" s="4">
        <f t="shared" si="38"/>
        <v>9.833473500000002E-3</v>
      </c>
      <c r="H893" s="4">
        <v>203.5</v>
      </c>
      <c r="I893" s="4">
        <v>0.32920719999999998</v>
      </c>
      <c r="J893" s="4">
        <v>0.67079279999999997</v>
      </c>
      <c r="K893" s="4">
        <v>0</v>
      </c>
      <c r="L893" s="4">
        <v>0</v>
      </c>
      <c r="M893" s="4">
        <v>0.32920719999999998</v>
      </c>
      <c r="N893" s="4">
        <v>0.67079279999999997</v>
      </c>
      <c r="O893" s="4">
        <v>1</v>
      </c>
      <c r="Q893" s="4">
        <v>203.5</v>
      </c>
      <c r="R893" s="4">
        <v>2.3706169999999999E-2</v>
      </c>
      <c r="S893" s="4">
        <v>2.3706169999999999E-2</v>
      </c>
      <c r="T893" s="4">
        <v>6.6268830000000001E-3</v>
      </c>
      <c r="U893" s="4">
        <v>6.6268830000000001E-3</v>
      </c>
    </row>
    <row r="894" spans="1:21" x14ac:dyDescent="0.35">
      <c r="A894" s="4">
        <f t="shared" si="36"/>
        <v>203.75</v>
      </c>
      <c r="B894" s="4">
        <f t="shared" si="36"/>
        <v>0.32473000000000002</v>
      </c>
      <c r="C894" s="4">
        <f t="shared" si="36"/>
        <v>0.67527000000000004</v>
      </c>
      <c r="D894" s="4">
        <f t="shared" si="37"/>
        <v>-1.0964021355000001E-2</v>
      </c>
      <c r="E894" s="4">
        <f t="shared" si="38"/>
        <v>9.7285385000000016E-3</v>
      </c>
      <c r="H894" s="4">
        <v>203.75</v>
      </c>
      <c r="I894" s="4">
        <v>0.32473000000000002</v>
      </c>
      <c r="J894" s="4">
        <v>0.67527000000000004</v>
      </c>
      <c r="K894" s="4">
        <v>0</v>
      </c>
      <c r="L894" s="4">
        <v>0</v>
      </c>
      <c r="M894" s="4">
        <v>0.32473000000000002</v>
      </c>
      <c r="N894" s="4">
        <v>0.67527000000000004</v>
      </c>
      <c r="O894" s="4">
        <v>1</v>
      </c>
      <c r="Q894" s="4">
        <v>203.75</v>
      </c>
      <c r="R894" s="4">
        <v>2.4034960000000001E-2</v>
      </c>
      <c r="S894" s="4">
        <v>2.4034960000000001E-2</v>
      </c>
      <c r="T894" s="4">
        <v>6.5079630000000003E-3</v>
      </c>
      <c r="U894" s="4">
        <v>6.5079630000000003E-3</v>
      </c>
    </row>
    <row r="895" spans="1:21" x14ac:dyDescent="0.35">
      <c r="A895" s="4">
        <f t="shared" si="36"/>
        <v>204</v>
      </c>
      <c r="B895" s="4">
        <f t="shared" si="36"/>
        <v>0.32033080000000003</v>
      </c>
      <c r="C895" s="4">
        <f t="shared" si="36"/>
        <v>0.67966919999999997</v>
      </c>
      <c r="D895" s="4">
        <f t="shared" si="37"/>
        <v>-1.0885948928568001E-2</v>
      </c>
      <c r="E895" s="4">
        <f t="shared" si="38"/>
        <v>9.6231585000000012E-3</v>
      </c>
      <c r="H895" s="4">
        <v>204</v>
      </c>
      <c r="I895" s="4">
        <v>0.32033080000000003</v>
      </c>
      <c r="J895" s="4">
        <v>0.67966919999999997</v>
      </c>
      <c r="K895" s="4">
        <v>0</v>
      </c>
      <c r="L895" s="4">
        <v>0</v>
      </c>
      <c r="M895" s="4">
        <v>0.32033080000000003</v>
      </c>
      <c r="N895" s="4">
        <v>0.67966919999999997</v>
      </c>
      <c r="O895" s="4">
        <v>1</v>
      </c>
      <c r="Q895" s="4">
        <v>204</v>
      </c>
      <c r="R895" s="4">
        <v>2.4360300000000001E-2</v>
      </c>
      <c r="S895" s="4">
        <v>2.4360300000000001E-2</v>
      </c>
      <c r="T895" s="4">
        <v>6.3933829999999999E-3</v>
      </c>
      <c r="U895" s="4">
        <v>6.3933829999999999E-3</v>
      </c>
    </row>
    <row r="896" spans="1:21" x14ac:dyDescent="0.35">
      <c r="A896" s="4">
        <f t="shared" si="36"/>
        <v>204.25</v>
      </c>
      <c r="B896" s="4">
        <f t="shared" si="36"/>
        <v>0.31601010000000002</v>
      </c>
      <c r="C896" s="4">
        <f t="shared" si="36"/>
        <v>0.68398990000000004</v>
      </c>
      <c r="D896" s="4">
        <f t="shared" si="37"/>
        <v>-1.0807385834899503E-2</v>
      </c>
      <c r="E896" s="4">
        <f t="shared" si="38"/>
        <v>9.5175040000000013E-3</v>
      </c>
      <c r="H896" s="4">
        <v>204.25</v>
      </c>
      <c r="I896" s="4">
        <v>0.31601010000000002</v>
      </c>
      <c r="J896" s="4">
        <v>0.68398990000000004</v>
      </c>
      <c r="K896" s="4">
        <v>0</v>
      </c>
      <c r="L896" s="4">
        <v>0</v>
      </c>
      <c r="M896" s="4">
        <v>0.31601010000000002</v>
      </c>
      <c r="N896" s="4">
        <v>0.68398990000000004</v>
      </c>
      <c r="O896" s="4">
        <v>1</v>
      </c>
      <c r="Q896" s="4">
        <v>204.25</v>
      </c>
      <c r="R896" s="4">
        <v>2.4681990000000001E-2</v>
      </c>
      <c r="S896" s="4">
        <v>2.4681990000000001E-2</v>
      </c>
      <c r="T896" s="4">
        <v>6.2830020000000002E-3</v>
      </c>
      <c r="U896" s="4">
        <v>6.2830020000000002E-3</v>
      </c>
    </row>
    <row r="897" spans="1:21" x14ac:dyDescent="0.35">
      <c r="A897" s="4">
        <f t="shared" si="36"/>
        <v>204.5</v>
      </c>
      <c r="B897" s="4">
        <f t="shared" si="36"/>
        <v>0.31176809999999999</v>
      </c>
      <c r="C897" s="4">
        <f t="shared" si="36"/>
        <v>0.68823190000000001</v>
      </c>
      <c r="D897" s="4">
        <f t="shared" si="37"/>
        <v>-1.0728437591119499E-2</v>
      </c>
      <c r="E897" s="4">
        <f t="shared" si="38"/>
        <v>9.4117240000000015E-3</v>
      </c>
      <c r="H897" s="4">
        <v>204.5</v>
      </c>
      <c r="I897" s="4">
        <v>0.31176809999999999</v>
      </c>
      <c r="J897" s="4">
        <v>0.68823190000000001</v>
      </c>
      <c r="K897" s="4">
        <v>0</v>
      </c>
      <c r="L897" s="4">
        <v>0</v>
      </c>
      <c r="M897" s="4">
        <v>0.31176809999999999</v>
      </c>
      <c r="N897" s="4">
        <v>0.68823190000000001</v>
      </c>
      <c r="O897" s="4">
        <v>1</v>
      </c>
      <c r="Q897" s="4">
        <v>204.5</v>
      </c>
      <c r="R897" s="4">
        <v>2.499987E-2</v>
      </c>
      <c r="S897" s="4">
        <v>2.499987E-2</v>
      </c>
      <c r="T897" s="4">
        <v>6.1766820000000002E-3</v>
      </c>
      <c r="U897" s="4">
        <v>6.1766820000000002E-3</v>
      </c>
    </row>
    <row r="898" spans="1:21" x14ac:dyDescent="0.35">
      <c r="A898" s="4">
        <f t="shared" si="36"/>
        <v>204.75</v>
      </c>
      <c r="B898" s="4">
        <f t="shared" si="36"/>
        <v>0.30760490000000001</v>
      </c>
      <c r="C898" s="4">
        <f t="shared" si="36"/>
        <v>0.69239510000000004</v>
      </c>
      <c r="D898" s="4">
        <f t="shared" si="37"/>
        <v>-1.06492062747995E-2</v>
      </c>
      <c r="E898" s="4">
        <f t="shared" si="38"/>
        <v>9.3059630000000004E-3</v>
      </c>
      <c r="H898" s="4">
        <v>204.75</v>
      </c>
      <c r="I898" s="4">
        <v>0.30760490000000001</v>
      </c>
      <c r="J898" s="4">
        <v>0.69239510000000004</v>
      </c>
      <c r="K898" s="4">
        <v>0</v>
      </c>
      <c r="L898" s="4">
        <v>0</v>
      </c>
      <c r="M898" s="4">
        <v>0.30760490000000001</v>
      </c>
      <c r="N898" s="4">
        <v>0.69239510000000004</v>
      </c>
      <c r="O898" s="4">
        <v>1</v>
      </c>
      <c r="Q898" s="4">
        <v>204.75</v>
      </c>
      <c r="R898" s="4">
        <v>2.5313789999999999E-2</v>
      </c>
      <c r="S898" s="4">
        <v>2.5313789999999999E-2</v>
      </c>
      <c r="T898" s="4">
        <v>6.0742840000000001E-3</v>
      </c>
      <c r="U898" s="4">
        <v>6.0742840000000001E-3</v>
      </c>
    </row>
    <row r="899" spans="1:21" x14ac:dyDescent="0.35">
      <c r="A899" s="4">
        <f t="shared" si="36"/>
        <v>205</v>
      </c>
      <c r="B899" s="4">
        <f t="shared" si="36"/>
        <v>0.30352069999999998</v>
      </c>
      <c r="C899" s="4">
        <f t="shared" si="36"/>
        <v>0.69647930000000002</v>
      </c>
      <c r="D899" s="4">
        <f t="shared" si="37"/>
        <v>-1.05697942335755E-2</v>
      </c>
      <c r="E899" s="4">
        <f t="shared" si="38"/>
        <v>9.2003645000000023E-3</v>
      </c>
      <c r="H899" s="4">
        <v>205</v>
      </c>
      <c r="I899" s="4">
        <v>0.30352069999999998</v>
      </c>
      <c r="J899" s="4">
        <v>0.69647930000000002</v>
      </c>
      <c r="K899" s="4">
        <v>0</v>
      </c>
      <c r="L899" s="4">
        <v>0</v>
      </c>
      <c r="M899" s="4">
        <v>0.30352069999999998</v>
      </c>
      <c r="N899" s="4">
        <v>0.69647930000000002</v>
      </c>
      <c r="O899" s="4">
        <v>1</v>
      </c>
      <c r="Q899" s="4">
        <v>205</v>
      </c>
      <c r="R899" s="4">
        <v>2.56236E-2</v>
      </c>
      <c r="S899" s="4">
        <v>2.56236E-2</v>
      </c>
      <c r="T899" s="4">
        <v>5.9756710000000001E-3</v>
      </c>
      <c r="U899" s="4">
        <v>5.9756710000000001E-3</v>
      </c>
    </row>
    <row r="900" spans="1:21" x14ac:dyDescent="0.35">
      <c r="A900" s="4">
        <f t="shared" si="36"/>
        <v>205.25</v>
      </c>
      <c r="B900" s="4">
        <f t="shared" si="36"/>
        <v>0.29951539999999999</v>
      </c>
      <c r="C900" s="4">
        <f t="shared" si="36"/>
        <v>0.70048460000000001</v>
      </c>
      <c r="D900" s="4">
        <f t="shared" si="37"/>
        <v>-1.0490296258142E-2</v>
      </c>
      <c r="E900" s="4">
        <f t="shared" si="38"/>
        <v>9.0950605000000018E-3</v>
      </c>
      <c r="H900" s="4">
        <v>205.25</v>
      </c>
      <c r="I900" s="4">
        <v>0.29951539999999999</v>
      </c>
      <c r="J900" s="4">
        <v>0.70048460000000001</v>
      </c>
      <c r="K900" s="4">
        <v>0</v>
      </c>
      <c r="L900" s="4">
        <v>0</v>
      </c>
      <c r="M900" s="4">
        <v>0.29951539999999999</v>
      </c>
      <c r="N900" s="4">
        <v>0.70048460000000001</v>
      </c>
      <c r="O900" s="4">
        <v>1</v>
      </c>
      <c r="Q900" s="4">
        <v>205.25</v>
      </c>
      <c r="R900" s="4">
        <v>2.5929170000000001E-2</v>
      </c>
      <c r="S900" s="4">
        <v>2.5929170000000001E-2</v>
      </c>
      <c r="T900" s="4">
        <v>5.8807089999999996E-3</v>
      </c>
      <c r="U900" s="4">
        <v>5.8807089999999996E-3</v>
      </c>
    </row>
    <row r="901" spans="1:21" x14ac:dyDescent="0.35">
      <c r="A901" s="4">
        <f t="shared" si="36"/>
        <v>205.5</v>
      </c>
      <c r="B901" s="4">
        <f t="shared" si="36"/>
        <v>0.29558879999999998</v>
      </c>
      <c r="C901" s="4">
        <f t="shared" si="36"/>
        <v>0.70441120000000002</v>
      </c>
      <c r="D901" s="4">
        <f t="shared" si="37"/>
        <v>-1.0410803065727999E-2</v>
      </c>
      <c r="E901" s="4">
        <f t="shared" si="38"/>
        <v>8.990177000000002E-3</v>
      </c>
      <c r="H901" s="4">
        <v>205.5</v>
      </c>
      <c r="I901" s="4">
        <v>0.29558879999999998</v>
      </c>
      <c r="J901" s="4">
        <v>0.70441120000000002</v>
      </c>
      <c r="K901" s="4">
        <v>0</v>
      </c>
      <c r="L901" s="4">
        <v>0</v>
      </c>
      <c r="M901" s="4">
        <v>0.29558879999999998</v>
      </c>
      <c r="N901" s="4">
        <v>0.70441120000000002</v>
      </c>
      <c r="O901" s="4">
        <v>1</v>
      </c>
      <c r="Q901" s="4">
        <v>205.5</v>
      </c>
      <c r="R901" s="4">
        <v>2.6230380000000001E-2</v>
      </c>
      <c r="S901" s="4">
        <v>2.6230380000000001E-2</v>
      </c>
      <c r="T901" s="4">
        <v>5.7892660000000004E-3</v>
      </c>
      <c r="U901" s="4">
        <v>5.7892660000000004E-3</v>
      </c>
    </row>
    <row r="902" spans="1:21" x14ac:dyDescent="0.35">
      <c r="A902" s="4">
        <f t="shared" si="36"/>
        <v>205.75</v>
      </c>
      <c r="B902" s="4">
        <f t="shared" si="36"/>
        <v>0.29174090000000003</v>
      </c>
      <c r="C902" s="4">
        <f t="shared" si="36"/>
        <v>0.70825910000000003</v>
      </c>
      <c r="D902" s="4">
        <f t="shared" si="37"/>
        <v>-1.0331407363359501E-2</v>
      </c>
      <c r="E902" s="4">
        <f t="shared" si="38"/>
        <v>8.8858340000000022E-3</v>
      </c>
      <c r="H902" s="4">
        <v>205.75</v>
      </c>
      <c r="I902" s="4">
        <v>0.29174090000000003</v>
      </c>
      <c r="J902" s="4">
        <v>0.70825910000000003</v>
      </c>
      <c r="K902" s="4">
        <v>0</v>
      </c>
      <c r="L902" s="4">
        <v>0</v>
      </c>
      <c r="M902" s="4">
        <v>0.29174090000000003</v>
      </c>
      <c r="N902" s="4">
        <v>0.70825910000000003</v>
      </c>
      <c r="O902" s="4">
        <v>1</v>
      </c>
      <c r="Q902" s="4">
        <v>205.75</v>
      </c>
      <c r="R902" s="4">
        <v>2.6527120000000001E-2</v>
      </c>
      <c r="S902" s="4">
        <v>2.6527120000000001E-2</v>
      </c>
      <c r="T902" s="4">
        <v>5.7012119999999998E-3</v>
      </c>
      <c r="U902" s="4">
        <v>5.7012119999999998E-3</v>
      </c>
    </row>
    <row r="903" spans="1:21" x14ac:dyDescent="0.35">
      <c r="A903" s="4">
        <f t="shared" si="36"/>
        <v>206</v>
      </c>
      <c r="B903" s="4">
        <f t="shared" si="36"/>
        <v>0.28797119999999998</v>
      </c>
      <c r="C903" s="4">
        <f t="shared" si="36"/>
        <v>0.71202880000000002</v>
      </c>
      <c r="D903" s="4">
        <f t="shared" si="37"/>
        <v>-1.0252189398528001E-2</v>
      </c>
      <c r="E903" s="4">
        <f t="shared" si="38"/>
        <v>8.7821400000000008E-3</v>
      </c>
      <c r="H903" s="4">
        <v>206</v>
      </c>
      <c r="I903" s="4">
        <v>0.28797119999999998</v>
      </c>
      <c r="J903" s="4">
        <v>0.71202880000000002</v>
      </c>
      <c r="K903" s="4">
        <v>0</v>
      </c>
      <c r="L903" s="4">
        <v>0</v>
      </c>
      <c r="M903" s="4">
        <v>0.28797119999999998</v>
      </c>
      <c r="N903" s="4">
        <v>0.71202880000000002</v>
      </c>
      <c r="O903" s="4">
        <v>1</v>
      </c>
      <c r="Q903" s="4">
        <v>206</v>
      </c>
      <c r="R903" s="4">
        <v>2.6819300000000001E-2</v>
      </c>
      <c r="S903" s="4">
        <v>2.6819300000000001E-2</v>
      </c>
      <c r="T903" s="4">
        <v>5.6164199999999996E-3</v>
      </c>
      <c r="U903" s="4">
        <v>5.6164199999999996E-3</v>
      </c>
    </row>
    <row r="904" spans="1:21" x14ac:dyDescent="0.35">
      <c r="A904" s="4">
        <f t="shared" si="36"/>
        <v>206.25</v>
      </c>
      <c r="B904" s="4">
        <f t="shared" si="36"/>
        <v>0.28427940000000002</v>
      </c>
      <c r="C904" s="4">
        <f t="shared" si="36"/>
        <v>0.71572060000000004</v>
      </c>
      <c r="D904" s="4">
        <f t="shared" si="37"/>
        <v>-1.0173231136782002E-2</v>
      </c>
      <c r="E904" s="4">
        <f t="shared" si="38"/>
        <v>8.6792020000000039E-3</v>
      </c>
      <c r="H904" s="4">
        <v>206.25</v>
      </c>
      <c r="I904" s="4">
        <v>0.28427940000000002</v>
      </c>
      <c r="J904" s="4">
        <v>0.71572060000000004</v>
      </c>
      <c r="K904" s="4">
        <v>0</v>
      </c>
      <c r="L904" s="4">
        <v>0</v>
      </c>
      <c r="M904" s="4">
        <v>0.28427940000000002</v>
      </c>
      <c r="N904" s="4">
        <v>0.71572060000000004</v>
      </c>
      <c r="O904" s="4">
        <v>1</v>
      </c>
      <c r="Q904" s="4">
        <v>206.25</v>
      </c>
      <c r="R904" s="4">
        <v>2.7106829999999998E-2</v>
      </c>
      <c r="S904" s="4">
        <v>2.7106829999999998E-2</v>
      </c>
      <c r="T904" s="4">
        <v>5.534766E-3</v>
      </c>
      <c r="U904" s="4">
        <v>5.534766E-3</v>
      </c>
    </row>
    <row r="905" spans="1:21" x14ac:dyDescent="0.35">
      <c r="A905" s="4">
        <f t="shared" si="36"/>
        <v>206.5</v>
      </c>
      <c r="B905" s="4">
        <f t="shared" si="36"/>
        <v>0.280665</v>
      </c>
      <c r="C905" s="4">
        <f t="shared" si="36"/>
        <v>0.71933499999999995</v>
      </c>
      <c r="D905" s="4">
        <f t="shared" si="37"/>
        <v>-1.0094607888749999E-2</v>
      </c>
      <c r="E905" s="4">
        <f t="shared" si="38"/>
        <v>8.5771255000000012E-3</v>
      </c>
      <c r="H905" s="4">
        <v>206.5</v>
      </c>
      <c r="I905" s="4">
        <v>0.280665</v>
      </c>
      <c r="J905" s="4">
        <v>0.71933499999999995</v>
      </c>
      <c r="K905" s="4">
        <v>0</v>
      </c>
      <c r="L905" s="4">
        <v>0</v>
      </c>
      <c r="M905" s="4">
        <v>0.280665</v>
      </c>
      <c r="N905" s="4">
        <v>0.71933499999999995</v>
      </c>
      <c r="O905" s="4">
        <v>1</v>
      </c>
      <c r="Q905" s="4">
        <v>206.5</v>
      </c>
      <c r="R905" s="4">
        <v>2.738962E-2</v>
      </c>
      <c r="S905" s="4">
        <v>2.738962E-2</v>
      </c>
      <c r="T905" s="4">
        <v>5.4561289999999997E-3</v>
      </c>
      <c r="U905" s="4">
        <v>5.4561289999999997E-3</v>
      </c>
    </row>
    <row r="906" spans="1:21" x14ac:dyDescent="0.35">
      <c r="A906" s="4">
        <f t="shared" si="36"/>
        <v>206.75</v>
      </c>
      <c r="B906" s="4">
        <f t="shared" si="36"/>
        <v>0.27712759999999997</v>
      </c>
      <c r="C906" s="4">
        <f t="shared" si="36"/>
        <v>0.72287239999999997</v>
      </c>
      <c r="D906" s="4">
        <f t="shared" si="37"/>
        <v>-1.0016394665911999E-2</v>
      </c>
      <c r="E906" s="4">
        <f t="shared" si="38"/>
        <v>8.475989500000003E-3</v>
      </c>
      <c r="H906" s="4">
        <v>206.75</v>
      </c>
      <c r="I906" s="4">
        <v>0.27712759999999997</v>
      </c>
      <c r="J906" s="4">
        <v>0.72287239999999997</v>
      </c>
      <c r="K906" s="4">
        <v>0</v>
      </c>
      <c r="L906" s="4">
        <v>0</v>
      </c>
      <c r="M906" s="4">
        <v>0.27712759999999997</v>
      </c>
      <c r="N906" s="4">
        <v>0.72287239999999997</v>
      </c>
      <c r="O906" s="4">
        <v>1</v>
      </c>
      <c r="Q906" s="4">
        <v>206.75</v>
      </c>
      <c r="R906" s="4">
        <v>2.7667629999999999E-2</v>
      </c>
      <c r="S906" s="4">
        <v>2.7667629999999999E-2</v>
      </c>
      <c r="T906" s="4">
        <v>5.380391E-3</v>
      </c>
      <c r="U906" s="4">
        <v>5.380391E-3</v>
      </c>
    </row>
    <row r="907" spans="1:21" x14ac:dyDescent="0.35">
      <c r="A907" s="4">
        <f t="shared" si="36"/>
        <v>207</v>
      </c>
      <c r="B907" s="4">
        <f t="shared" si="36"/>
        <v>0.27366639999999998</v>
      </c>
      <c r="C907" s="4">
        <f t="shared" si="36"/>
        <v>0.72633360000000002</v>
      </c>
      <c r="D907" s="4">
        <f t="shared" si="37"/>
        <v>-9.9386550755519998E-3</v>
      </c>
      <c r="E907" s="4">
        <f t="shared" si="38"/>
        <v>8.3758810000000017E-3</v>
      </c>
      <c r="H907" s="4">
        <v>207</v>
      </c>
      <c r="I907" s="4">
        <v>0.27366639999999998</v>
      </c>
      <c r="J907" s="4">
        <v>0.72633360000000002</v>
      </c>
      <c r="K907" s="4">
        <v>0</v>
      </c>
      <c r="L907" s="4">
        <v>0</v>
      </c>
      <c r="M907" s="4">
        <v>0.27366639999999998</v>
      </c>
      <c r="N907" s="4">
        <v>0.72633360000000002</v>
      </c>
      <c r="O907" s="4">
        <v>1</v>
      </c>
      <c r="Q907" s="4">
        <v>207</v>
      </c>
      <c r="R907" s="4">
        <v>2.7940799999999998E-2</v>
      </c>
      <c r="S907" s="4">
        <v>2.7940799999999998E-2</v>
      </c>
      <c r="T907" s="4">
        <v>5.3074380000000003E-3</v>
      </c>
      <c r="U907" s="4">
        <v>5.3074380000000003E-3</v>
      </c>
    </row>
    <row r="908" spans="1:21" x14ac:dyDescent="0.35">
      <c r="A908" s="4">
        <f t="shared" si="36"/>
        <v>207.25</v>
      </c>
      <c r="B908" s="4">
        <f t="shared" si="36"/>
        <v>0.27028089999999999</v>
      </c>
      <c r="C908" s="4">
        <f t="shared" si="36"/>
        <v>0.72971909999999995</v>
      </c>
      <c r="D908" s="4">
        <f t="shared" si="37"/>
        <v>-9.861456754759499E-3</v>
      </c>
      <c r="E908" s="4">
        <f t="shared" si="38"/>
        <v>8.2768850000000012E-3</v>
      </c>
      <c r="H908" s="4">
        <v>207.25</v>
      </c>
      <c r="I908" s="4">
        <v>0.27028089999999999</v>
      </c>
      <c r="J908" s="4">
        <v>0.72971909999999995</v>
      </c>
      <c r="K908" s="4">
        <v>0</v>
      </c>
      <c r="L908" s="4">
        <v>0</v>
      </c>
      <c r="M908" s="4">
        <v>0.27028089999999999</v>
      </c>
      <c r="N908" s="4">
        <v>0.72971909999999995</v>
      </c>
      <c r="O908" s="4">
        <v>1</v>
      </c>
      <c r="Q908" s="4">
        <v>207.25</v>
      </c>
      <c r="R908" s="4">
        <v>2.8209069999999999E-2</v>
      </c>
      <c r="S908" s="4">
        <v>2.8209069999999999E-2</v>
      </c>
      <c r="T908" s="4">
        <v>5.2371600000000003E-3</v>
      </c>
      <c r="U908" s="4">
        <v>5.2371600000000003E-3</v>
      </c>
    </row>
    <row r="909" spans="1:21" x14ac:dyDescent="0.35">
      <c r="A909" s="4">
        <f t="shared" si="36"/>
        <v>207.5</v>
      </c>
      <c r="B909" s="4">
        <f t="shared" si="36"/>
        <v>0.26697029999999999</v>
      </c>
      <c r="C909" s="4">
        <f t="shared" si="36"/>
        <v>0.73302970000000001</v>
      </c>
      <c r="D909" s="4">
        <f t="shared" si="37"/>
        <v>-9.7848579458955001E-3</v>
      </c>
      <c r="E909" s="4">
        <f t="shared" si="38"/>
        <v>8.1790650000000027E-3</v>
      </c>
      <c r="H909" s="4">
        <v>207.5</v>
      </c>
      <c r="I909" s="4">
        <v>0.26697029999999999</v>
      </c>
      <c r="J909" s="4">
        <v>0.73302970000000001</v>
      </c>
      <c r="K909" s="4">
        <v>0</v>
      </c>
      <c r="L909" s="4">
        <v>0</v>
      </c>
      <c r="M909" s="4">
        <v>0.26697029999999999</v>
      </c>
      <c r="N909" s="4">
        <v>0.73302970000000001</v>
      </c>
      <c r="O909" s="4">
        <v>1</v>
      </c>
      <c r="Q909" s="4">
        <v>207.5</v>
      </c>
      <c r="R909" s="4">
        <v>2.8472419999999998E-2</v>
      </c>
      <c r="S909" s="4">
        <v>2.8472419999999998E-2</v>
      </c>
      <c r="T909" s="4">
        <v>5.1694499999999999E-3</v>
      </c>
      <c r="U909" s="4">
        <v>5.1694499999999999E-3</v>
      </c>
    </row>
    <row r="910" spans="1:21" x14ac:dyDescent="0.35">
      <c r="A910" s="4">
        <f t="shared" si="36"/>
        <v>207.75</v>
      </c>
      <c r="B910" s="4">
        <f t="shared" si="36"/>
        <v>0.26373390000000002</v>
      </c>
      <c r="C910" s="4">
        <f t="shared" si="36"/>
        <v>0.73626610000000003</v>
      </c>
      <c r="D910" s="4">
        <f t="shared" si="37"/>
        <v>-9.7089164995395015E-3</v>
      </c>
      <c r="E910" s="4">
        <f t="shared" si="38"/>
        <v>8.0824880000000023E-3</v>
      </c>
      <c r="H910" s="4">
        <v>207.75</v>
      </c>
      <c r="I910" s="4">
        <v>0.26373390000000002</v>
      </c>
      <c r="J910" s="4">
        <v>0.73626610000000003</v>
      </c>
      <c r="K910" s="4">
        <v>0</v>
      </c>
      <c r="L910" s="4">
        <v>0</v>
      </c>
      <c r="M910" s="4">
        <v>0.26373390000000002</v>
      </c>
      <c r="N910" s="4">
        <v>0.73626610000000003</v>
      </c>
      <c r="O910" s="4">
        <v>1</v>
      </c>
      <c r="Q910" s="4">
        <v>207.75</v>
      </c>
      <c r="R910" s="4">
        <v>2.8730820000000001E-2</v>
      </c>
      <c r="S910" s="4">
        <v>2.8730820000000001E-2</v>
      </c>
      <c r="T910" s="4">
        <v>5.1042040000000002E-3</v>
      </c>
      <c r="U910" s="4">
        <v>5.1042040000000002E-3</v>
      </c>
    </row>
    <row r="911" spans="1:21" x14ac:dyDescent="0.35">
      <c r="A911" s="4">
        <f t="shared" si="36"/>
        <v>208</v>
      </c>
      <c r="B911" s="4">
        <f t="shared" si="36"/>
        <v>0.26057079999999999</v>
      </c>
      <c r="C911" s="4">
        <f t="shared" si="36"/>
        <v>0.73942920000000001</v>
      </c>
      <c r="D911" s="4">
        <f t="shared" si="37"/>
        <v>-9.6336829093680004E-3</v>
      </c>
      <c r="E911" s="4">
        <f t="shared" si="38"/>
        <v>7.9872190000000003E-3</v>
      </c>
      <c r="H911" s="4">
        <v>208</v>
      </c>
      <c r="I911" s="4">
        <v>0.26057079999999999</v>
      </c>
      <c r="J911" s="4">
        <v>0.73942920000000001</v>
      </c>
      <c r="K911" s="4">
        <v>0</v>
      </c>
      <c r="L911" s="4">
        <v>0</v>
      </c>
      <c r="M911" s="4">
        <v>0.26057079999999999</v>
      </c>
      <c r="N911" s="4">
        <v>0.73942920000000001</v>
      </c>
      <c r="O911" s="4">
        <v>1</v>
      </c>
      <c r="Q911" s="4">
        <v>208</v>
      </c>
      <c r="R911" s="4">
        <v>2.8984240000000001E-2</v>
      </c>
      <c r="S911" s="4">
        <v>2.8984240000000001E-2</v>
      </c>
      <c r="T911" s="4">
        <v>5.041322E-3</v>
      </c>
      <c r="U911" s="4">
        <v>5.041322E-3</v>
      </c>
    </row>
    <row r="912" spans="1:21" x14ac:dyDescent="0.35">
      <c r="A912" s="4">
        <f t="shared" ref="A912:C975" si="39">H912</f>
        <v>208.25</v>
      </c>
      <c r="B912" s="4">
        <f t="shared" si="39"/>
        <v>0.25748009999999999</v>
      </c>
      <c r="C912" s="4">
        <f t="shared" si="39"/>
        <v>0.74251990000000001</v>
      </c>
      <c r="D912" s="4">
        <f t="shared" ref="D912:D975" si="40">-$B$23*B912*C912</f>
        <v>-9.5592049051995004E-3</v>
      </c>
      <c r="E912" s="4">
        <f t="shared" ref="E912:E975" si="41">-(AVERAGE(R912,T912)-$B$23/2)</f>
        <v>7.8933005000000021E-3</v>
      </c>
      <c r="H912" s="4">
        <v>208.25</v>
      </c>
      <c r="I912" s="4">
        <v>0.25748009999999999</v>
      </c>
      <c r="J912" s="4">
        <v>0.74251990000000001</v>
      </c>
      <c r="K912" s="4">
        <v>0</v>
      </c>
      <c r="L912" s="4">
        <v>0</v>
      </c>
      <c r="M912" s="4">
        <v>0.25748009999999999</v>
      </c>
      <c r="N912" s="4">
        <v>0.74251990000000001</v>
      </c>
      <c r="O912" s="4">
        <v>1</v>
      </c>
      <c r="Q912" s="4">
        <v>208.25</v>
      </c>
      <c r="R912" s="4">
        <v>2.9232689999999999E-2</v>
      </c>
      <c r="S912" s="4">
        <v>2.9232689999999999E-2</v>
      </c>
      <c r="T912" s="4">
        <v>4.9807089999999998E-3</v>
      </c>
      <c r="U912" s="4">
        <v>4.9807089999999998E-3</v>
      </c>
    </row>
    <row r="913" spans="1:21" x14ac:dyDescent="0.35">
      <c r="A913" s="4">
        <f t="shared" si="39"/>
        <v>208.5</v>
      </c>
      <c r="B913" s="4">
        <f t="shared" si="39"/>
        <v>0.2544611</v>
      </c>
      <c r="C913" s="4">
        <f t="shared" si="39"/>
        <v>0.7455389</v>
      </c>
      <c r="D913" s="4">
        <f t="shared" si="40"/>
        <v>-9.4855324293395011E-3</v>
      </c>
      <c r="E913" s="4">
        <f t="shared" si="41"/>
        <v>7.8007845000000013E-3</v>
      </c>
      <c r="H913" s="4">
        <v>208.5</v>
      </c>
      <c r="I913" s="4">
        <v>0.2544611</v>
      </c>
      <c r="J913" s="4">
        <v>0.7455389</v>
      </c>
      <c r="K913" s="4">
        <v>0</v>
      </c>
      <c r="L913" s="4">
        <v>0</v>
      </c>
      <c r="M913" s="4">
        <v>0.2544611</v>
      </c>
      <c r="N913" s="4">
        <v>0.7455389</v>
      </c>
      <c r="O913" s="4">
        <v>1</v>
      </c>
      <c r="Q913" s="4">
        <v>208.5</v>
      </c>
      <c r="R913" s="4">
        <v>2.9476160000000001E-2</v>
      </c>
      <c r="S913" s="4">
        <v>2.9476160000000001E-2</v>
      </c>
      <c r="T913" s="4">
        <v>4.9222709999999998E-3</v>
      </c>
      <c r="U913" s="4">
        <v>4.9222709999999998E-3</v>
      </c>
    </row>
    <row r="914" spans="1:21" x14ac:dyDescent="0.35">
      <c r="A914" s="4">
        <f t="shared" si="39"/>
        <v>208.75</v>
      </c>
      <c r="B914" s="4">
        <f t="shared" si="39"/>
        <v>0.25151259999999998</v>
      </c>
      <c r="C914" s="4">
        <f t="shared" si="39"/>
        <v>0.74848740000000002</v>
      </c>
      <c r="D914" s="4">
        <f t="shared" si="40"/>
        <v>-9.4127006020620005E-3</v>
      </c>
      <c r="E914" s="4">
        <f t="shared" si="41"/>
        <v>7.7097105000000013E-3</v>
      </c>
      <c r="H914" s="4">
        <v>208.75</v>
      </c>
      <c r="I914" s="4">
        <v>0.25151259999999998</v>
      </c>
      <c r="J914" s="4">
        <v>0.74848740000000002</v>
      </c>
      <c r="K914" s="4">
        <v>0</v>
      </c>
      <c r="L914" s="4">
        <v>0</v>
      </c>
      <c r="M914" s="4">
        <v>0.25151259999999998</v>
      </c>
      <c r="N914" s="4">
        <v>0.74848740000000002</v>
      </c>
      <c r="O914" s="4">
        <v>1</v>
      </c>
      <c r="Q914" s="4">
        <v>208.75</v>
      </c>
      <c r="R914" s="4">
        <v>2.971466E-2</v>
      </c>
      <c r="S914" s="4">
        <v>2.971466E-2</v>
      </c>
      <c r="T914" s="4">
        <v>4.8659189999999998E-3</v>
      </c>
      <c r="U914" s="4">
        <v>4.8659189999999998E-3</v>
      </c>
    </row>
    <row r="915" spans="1:21" x14ac:dyDescent="0.35">
      <c r="A915" s="4">
        <f t="shared" si="39"/>
        <v>209</v>
      </c>
      <c r="B915" s="4">
        <f t="shared" si="39"/>
        <v>0.24863379999999999</v>
      </c>
      <c r="C915" s="4">
        <f t="shared" si="39"/>
        <v>0.75136619999999998</v>
      </c>
      <c r="D915" s="4">
        <f t="shared" si="40"/>
        <v>-9.3407516748780003E-3</v>
      </c>
      <c r="E915" s="4">
        <f t="shared" si="41"/>
        <v>7.6201205000000008E-3</v>
      </c>
      <c r="H915" s="4">
        <v>209</v>
      </c>
      <c r="I915" s="4">
        <v>0.24863379999999999</v>
      </c>
      <c r="J915" s="4">
        <v>0.75136619999999998</v>
      </c>
      <c r="K915" s="4">
        <v>0</v>
      </c>
      <c r="L915" s="4">
        <v>0</v>
      </c>
      <c r="M915" s="4">
        <v>0.24863379999999999</v>
      </c>
      <c r="N915" s="4">
        <v>0.75136619999999998</v>
      </c>
      <c r="O915" s="4">
        <v>1</v>
      </c>
      <c r="Q915" s="4">
        <v>209</v>
      </c>
      <c r="R915" s="4">
        <v>2.994819E-2</v>
      </c>
      <c r="S915" s="4">
        <v>2.994819E-2</v>
      </c>
      <c r="T915" s="4">
        <v>4.8115689999999999E-3</v>
      </c>
      <c r="U915" s="4">
        <v>4.8115689999999999E-3</v>
      </c>
    </row>
    <row r="916" spans="1:21" x14ac:dyDescent="0.35">
      <c r="A916" s="4">
        <f t="shared" si="39"/>
        <v>209.25</v>
      </c>
      <c r="B916" s="4">
        <f t="shared" si="39"/>
        <v>0.2458236</v>
      </c>
      <c r="C916" s="4">
        <f t="shared" si="39"/>
        <v>0.75417639999999997</v>
      </c>
      <c r="D916" s="4">
        <f t="shared" si="40"/>
        <v>-9.2697178841520001E-3</v>
      </c>
      <c r="E916" s="4">
        <f t="shared" si="41"/>
        <v>7.5320409999999997E-3</v>
      </c>
      <c r="H916" s="4">
        <v>209.25</v>
      </c>
      <c r="I916" s="4">
        <v>0.2458236</v>
      </c>
      <c r="J916" s="4">
        <v>0.75417639999999997</v>
      </c>
      <c r="K916" s="4">
        <v>0</v>
      </c>
      <c r="L916" s="4">
        <v>0</v>
      </c>
      <c r="M916" s="4">
        <v>0.2458236</v>
      </c>
      <c r="N916" s="4">
        <v>0.75417639999999997</v>
      </c>
      <c r="O916" s="4">
        <v>1</v>
      </c>
      <c r="Q916" s="4">
        <v>209.25</v>
      </c>
      <c r="R916" s="4">
        <v>3.017678E-2</v>
      </c>
      <c r="S916" s="4">
        <v>3.017678E-2</v>
      </c>
      <c r="T916" s="4">
        <v>4.7591380000000004E-3</v>
      </c>
      <c r="U916" s="4">
        <v>4.7591380000000004E-3</v>
      </c>
    </row>
    <row r="917" spans="1:21" x14ac:dyDescent="0.35">
      <c r="A917" s="4">
        <f t="shared" si="39"/>
        <v>209.5</v>
      </c>
      <c r="B917" s="4">
        <f t="shared" si="39"/>
        <v>0.24308099999999999</v>
      </c>
      <c r="C917" s="4">
        <f t="shared" si="39"/>
        <v>0.75691900000000001</v>
      </c>
      <c r="D917" s="4">
        <f t="shared" si="40"/>
        <v>-9.1996313719500001E-3</v>
      </c>
      <c r="E917" s="4">
        <f t="shared" si="41"/>
        <v>7.4455010000000002E-3</v>
      </c>
      <c r="H917" s="4">
        <v>209.5</v>
      </c>
      <c r="I917" s="4">
        <v>0.24308099999999999</v>
      </c>
      <c r="J917" s="4">
        <v>0.75691900000000001</v>
      </c>
      <c r="K917" s="4">
        <v>0</v>
      </c>
      <c r="L917" s="4">
        <v>0</v>
      </c>
      <c r="M917" s="4">
        <v>0.24308099999999999</v>
      </c>
      <c r="N917" s="4">
        <v>0.75691900000000001</v>
      </c>
      <c r="O917" s="4">
        <v>1</v>
      </c>
      <c r="Q917" s="4">
        <v>209.5</v>
      </c>
      <c r="R917" s="4">
        <v>3.0400449999999999E-2</v>
      </c>
      <c r="S917" s="4">
        <v>3.0400449999999999E-2</v>
      </c>
      <c r="T917" s="4">
        <v>4.7085479999999999E-3</v>
      </c>
      <c r="U917" s="4">
        <v>4.7085479999999999E-3</v>
      </c>
    </row>
    <row r="918" spans="1:21" x14ac:dyDescent="0.35">
      <c r="A918" s="4">
        <f t="shared" si="39"/>
        <v>209.75</v>
      </c>
      <c r="B918" s="4">
        <f t="shared" si="39"/>
        <v>0.24040500000000001</v>
      </c>
      <c r="C918" s="4">
        <f t="shared" si="39"/>
        <v>0.75959500000000002</v>
      </c>
      <c r="D918" s="4">
        <f t="shared" si="40"/>
        <v>-9.130521798750001E-3</v>
      </c>
      <c r="E918" s="4">
        <f t="shared" si="41"/>
        <v>7.3605235000000005E-3</v>
      </c>
      <c r="H918" s="4">
        <v>209.75</v>
      </c>
      <c r="I918" s="4">
        <v>0.24040500000000001</v>
      </c>
      <c r="J918" s="4">
        <v>0.75959500000000002</v>
      </c>
      <c r="K918" s="4">
        <v>0</v>
      </c>
      <c r="L918" s="4">
        <v>0</v>
      </c>
      <c r="M918" s="4">
        <v>0.24040500000000001</v>
      </c>
      <c r="N918" s="4">
        <v>0.75959500000000002</v>
      </c>
      <c r="O918" s="4">
        <v>1</v>
      </c>
      <c r="Q918" s="4">
        <v>209.75</v>
      </c>
      <c r="R918" s="4">
        <v>3.0619230000000001E-2</v>
      </c>
      <c r="S918" s="4">
        <v>3.0619230000000001E-2</v>
      </c>
      <c r="T918" s="4">
        <v>4.6597230000000002E-3</v>
      </c>
      <c r="U918" s="4">
        <v>4.6597230000000002E-3</v>
      </c>
    </row>
    <row r="919" spans="1:21" x14ac:dyDescent="0.35">
      <c r="A919" s="4">
        <f t="shared" si="39"/>
        <v>210</v>
      </c>
      <c r="B919" s="4">
        <f t="shared" si="39"/>
        <v>0.23779439999999999</v>
      </c>
      <c r="C919" s="4">
        <f t="shared" si="39"/>
        <v>0.76220560000000004</v>
      </c>
      <c r="D919" s="4">
        <f t="shared" si="40"/>
        <v>-9.0624111664319995E-3</v>
      </c>
      <c r="E919" s="4">
        <f t="shared" si="41"/>
        <v>7.2771295E-3</v>
      </c>
      <c r="H919" s="4">
        <v>210</v>
      </c>
      <c r="I919" s="4">
        <v>0.23779439999999999</v>
      </c>
      <c r="J919" s="4">
        <v>0.76220560000000004</v>
      </c>
      <c r="K919" s="4">
        <v>0</v>
      </c>
      <c r="L919" s="4">
        <v>0</v>
      </c>
      <c r="M919" s="4">
        <v>0.23779439999999999</v>
      </c>
      <c r="N919" s="4">
        <v>0.76220560000000004</v>
      </c>
      <c r="O919" s="4">
        <v>1</v>
      </c>
      <c r="Q919" s="4">
        <v>210</v>
      </c>
      <c r="R919" s="4">
        <v>3.083315E-2</v>
      </c>
      <c r="S919" s="4">
        <v>3.083315E-2</v>
      </c>
      <c r="T919" s="4">
        <v>4.6125910000000001E-3</v>
      </c>
      <c r="U919" s="4">
        <v>4.6125910000000001E-3</v>
      </c>
    </row>
    <row r="920" spans="1:21" x14ac:dyDescent="0.35">
      <c r="A920" s="4">
        <f t="shared" si="39"/>
        <v>210.25</v>
      </c>
      <c r="B920" s="4">
        <f t="shared" si="39"/>
        <v>0.23524809999999999</v>
      </c>
      <c r="C920" s="4">
        <f t="shared" si="39"/>
        <v>0.76475190000000004</v>
      </c>
      <c r="D920" s="4">
        <f t="shared" si="40"/>
        <v>-8.9953215723195014E-3</v>
      </c>
      <c r="E920" s="4">
        <f t="shared" si="41"/>
        <v>7.1953234999999997E-3</v>
      </c>
      <c r="H920" s="4">
        <v>210.25</v>
      </c>
      <c r="I920" s="4">
        <v>0.23524809999999999</v>
      </c>
      <c r="J920" s="4">
        <v>0.76475190000000004</v>
      </c>
      <c r="K920" s="4">
        <v>0</v>
      </c>
      <c r="L920" s="4">
        <v>0</v>
      </c>
      <c r="M920" s="4">
        <v>0.23524809999999999</v>
      </c>
      <c r="N920" s="4">
        <v>0.76475190000000004</v>
      </c>
      <c r="O920" s="4">
        <v>1</v>
      </c>
      <c r="Q920" s="4">
        <v>210.25</v>
      </c>
      <c r="R920" s="4">
        <v>3.104227E-2</v>
      </c>
      <c r="S920" s="4">
        <v>3.104227E-2</v>
      </c>
      <c r="T920" s="4">
        <v>4.5670830000000004E-3</v>
      </c>
      <c r="U920" s="4">
        <v>4.5670830000000004E-3</v>
      </c>
    </row>
    <row r="921" spans="1:21" x14ac:dyDescent="0.35">
      <c r="A921" s="4">
        <f t="shared" si="39"/>
        <v>210.5</v>
      </c>
      <c r="B921" s="4">
        <f t="shared" si="39"/>
        <v>0.2327651</v>
      </c>
      <c r="C921" s="4">
        <f t="shared" si="39"/>
        <v>0.76723490000000005</v>
      </c>
      <c r="D921" s="4">
        <f t="shared" si="40"/>
        <v>-8.9292754110995003E-3</v>
      </c>
      <c r="E921" s="4">
        <f t="shared" si="41"/>
        <v>7.115123000000001E-3</v>
      </c>
      <c r="H921" s="4">
        <v>210.5</v>
      </c>
      <c r="I921" s="4">
        <v>0.2327651</v>
      </c>
      <c r="J921" s="4">
        <v>0.76723490000000005</v>
      </c>
      <c r="K921" s="4">
        <v>0</v>
      </c>
      <c r="L921" s="4">
        <v>0</v>
      </c>
      <c r="M921" s="4">
        <v>0.2327651</v>
      </c>
      <c r="N921" s="4">
        <v>0.76723490000000005</v>
      </c>
      <c r="O921" s="4">
        <v>1</v>
      </c>
      <c r="Q921" s="4">
        <v>210.5</v>
      </c>
      <c r="R921" s="4">
        <v>3.1246619999999999E-2</v>
      </c>
      <c r="S921" s="4">
        <v>3.1246619999999999E-2</v>
      </c>
      <c r="T921" s="4">
        <v>4.5231339999999998E-3</v>
      </c>
      <c r="U921" s="4">
        <v>4.5231339999999998E-3</v>
      </c>
    </row>
    <row r="922" spans="1:21" x14ac:dyDescent="0.35">
      <c r="A922" s="4">
        <f t="shared" si="39"/>
        <v>210.75</v>
      </c>
      <c r="B922" s="4">
        <f t="shared" si="39"/>
        <v>0.2303443</v>
      </c>
      <c r="C922" s="4">
        <f t="shared" si="39"/>
        <v>0.76965570000000005</v>
      </c>
      <c r="D922" s="4">
        <f t="shared" si="40"/>
        <v>-8.8642901728755007E-3</v>
      </c>
      <c r="E922" s="4">
        <f t="shared" si="41"/>
        <v>7.036535E-3</v>
      </c>
      <c r="H922" s="4">
        <v>210.75</v>
      </c>
      <c r="I922" s="4">
        <v>0.2303443</v>
      </c>
      <c r="J922" s="4">
        <v>0.76965570000000005</v>
      </c>
      <c r="K922" s="4">
        <v>0</v>
      </c>
      <c r="L922" s="4">
        <v>0</v>
      </c>
      <c r="M922" s="4">
        <v>0.2303443</v>
      </c>
      <c r="N922" s="4">
        <v>0.76965570000000005</v>
      </c>
      <c r="O922" s="4">
        <v>1</v>
      </c>
      <c r="Q922" s="4">
        <v>210.75</v>
      </c>
      <c r="R922" s="4">
        <v>3.1446250000000002E-2</v>
      </c>
      <c r="S922" s="4">
        <v>3.1446250000000002E-2</v>
      </c>
      <c r="T922" s="4">
        <v>4.4806799999999999E-3</v>
      </c>
      <c r="U922" s="4">
        <v>4.4806799999999999E-3</v>
      </c>
    </row>
    <row r="923" spans="1:21" x14ac:dyDescent="0.35">
      <c r="A923" s="4">
        <f t="shared" si="39"/>
        <v>211</v>
      </c>
      <c r="B923" s="4">
        <f t="shared" si="39"/>
        <v>0.2279844</v>
      </c>
      <c r="C923" s="4">
        <f t="shared" si="39"/>
        <v>0.77201560000000002</v>
      </c>
      <c r="D923" s="4">
        <f t="shared" si="40"/>
        <v>-8.8003756678320007E-3</v>
      </c>
      <c r="E923" s="4">
        <f t="shared" si="41"/>
        <v>6.959559000000004E-3</v>
      </c>
      <c r="H923" s="4">
        <v>211</v>
      </c>
      <c r="I923" s="4">
        <v>0.2279844</v>
      </c>
      <c r="J923" s="4">
        <v>0.77201560000000002</v>
      </c>
      <c r="K923" s="4">
        <v>0</v>
      </c>
      <c r="L923" s="4">
        <v>0</v>
      </c>
      <c r="M923" s="4">
        <v>0.2279844</v>
      </c>
      <c r="N923" s="4">
        <v>0.77201560000000002</v>
      </c>
      <c r="O923" s="4">
        <v>1</v>
      </c>
      <c r="Q923" s="4">
        <v>211</v>
      </c>
      <c r="R923" s="4">
        <v>3.1641219999999998E-2</v>
      </c>
      <c r="S923" s="4">
        <v>3.1641219999999998E-2</v>
      </c>
      <c r="T923" s="4">
        <v>4.4396619999999996E-3</v>
      </c>
      <c r="U923" s="4">
        <v>4.4396619999999996E-3</v>
      </c>
    </row>
    <row r="924" spans="1:21" x14ac:dyDescent="0.35">
      <c r="A924" s="4">
        <f t="shared" si="39"/>
        <v>211.25</v>
      </c>
      <c r="B924" s="4">
        <f t="shared" si="39"/>
        <v>0.22568440000000001</v>
      </c>
      <c r="C924" s="4">
        <f t="shared" si="39"/>
        <v>0.77431559999999999</v>
      </c>
      <c r="D924" s="4">
        <f t="shared" si="40"/>
        <v>-8.7375475798320001E-3</v>
      </c>
      <c r="E924" s="4">
        <f t="shared" si="41"/>
        <v>6.8841990000000006E-3</v>
      </c>
      <c r="H924" s="4">
        <v>211.25</v>
      </c>
      <c r="I924" s="4">
        <v>0.22568440000000001</v>
      </c>
      <c r="J924" s="4">
        <v>0.77431559999999999</v>
      </c>
      <c r="K924" s="4">
        <v>0</v>
      </c>
      <c r="L924" s="4">
        <v>0</v>
      </c>
      <c r="M924" s="4">
        <v>0.22568440000000001</v>
      </c>
      <c r="N924" s="4">
        <v>0.77431559999999999</v>
      </c>
      <c r="O924" s="4">
        <v>1</v>
      </c>
      <c r="Q924" s="4">
        <v>211.25</v>
      </c>
      <c r="R924" s="4">
        <v>3.1831579999999998E-2</v>
      </c>
      <c r="S924" s="4">
        <v>3.1831579999999998E-2</v>
      </c>
      <c r="T924" s="4">
        <v>4.400022E-3</v>
      </c>
      <c r="U924" s="4">
        <v>4.400022E-3</v>
      </c>
    </row>
    <row r="925" spans="1:21" x14ac:dyDescent="0.35">
      <c r="A925" s="4">
        <f t="shared" si="39"/>
        <v>211.5</v>
      </c>
      <c r="B925" s="4">
        <f t="shared" si="39"/>
        <v>0.22344310000000001</v>
      </c>
      <c r="C925" s="4">
        <f t="shared" si="39"/>
        <v>0.77655689999999999</v>
      </c>
      <c r="D925" s="4">
        <f t="shared" si="40"/>
        <v>-8.6758140531195006E-3</v>
      </c>
      <c r="E925" s="4">
        <f t="shared" si="41"/>
        <v>6.8104525000000013E-3</v>
      </c>
      <c r="H925" s="4">
        <v>211.5</v>
      </c>
      <c r="I925" s="4">
        <v>0.22344310000000001</v>
      </c>
      <c r="J925" s="4">
        <v>0.77655689999999999</v>
      </c>
      <c r="K925" s="4">
        <v>0</v>
      </c>
      <c r="L925" s="4">
        <v>0</v>
      </c>
      <c r="M925" s="4">
        <v>0.22344310000000001</v>
      </c>
      <c r="N925" s="4">
        <v>0.77655689999999999</v>
      </c>
      <c r="O925" s="4">
        <v>1</v>
      </c>
      <c r="Q925" s="4">
        <v>211.5</v>
      </c>
      <c r="R925" s="4">
        <v>3.201739E-2</v>
      </c>
      <c r="S925" s="4">
        <v>3.201739E-2</v>
      </c>
      <c r="T925" s="4">
        <v>4.3617049999999996E-3</v>
      </c>
      <c r="U925" s="4">
        <v>4.3617049999999996E-3</v>
      </c>
    </row>
    <row r="926" spans="1:21" x14ac:dyDescent="0.35">
      <c r="A926" s="4">
        <f t="shared" si="39"/>
        <v>211.75</v>
      </c>
      <c r="B926" s="4">
        <f t="shared" si="39"/>
        <v>0.22125939999999999</v>
      </c>
      <c r="C926" s="4">
        <f t="shared" si="39"/>
        <v>0.77874060000000001</v>
      </c>
      <c r="D926" s="4">
        <f t="shared" si="40"/>
        <v>-8.6151838955819994E-3</v>
      </c>
      <c r="E926" s="4">
        <f t="shared" si="41"/>
        <v>6.7383100000000008E-3</v>
      </c>
      <c r="H926" s="4">
        <v>211.75</v>
      </c>
      <c r="I926" s="4">
        <v>0.22125939999999999</v>
      </c>
      <c r="J926" s="4">
        <v>0.77874060000000001</v>
      </c>
      <c r="K926" s="4">
        <v>0</v>
      </c>
      <c r="L926" s="4">
        <v>0</v>
      </c>
      <c r="M926" s="4">
        <v>0.22125939999999999</v>
      </c>
      <c r="N926" s="4">
        <v>0.77874060000000001</v>
      </c>
      <c r="O926" s="4">
        <v>1</v>
      </c>
      <c r="Q926" s="4">
        <v>211.75</v>
      </c>
      <c r="R926" s="4">
        <v>3.219872E-2</v>
      </c>
      <c r="S926" s="4">
        <v>3.219872E-2</v>
      </c>
      <c r="T926" s="4">
        <v>4.3246600000000001E-3</v>
      </c>
      <c r="U926" s="4">
        <v>4.3246600000000001E-3</v>
      </c>
    </row>
    <row r="927" spans="1:21" x14ac:dyDescent="0.35">
      <c r="A927" s="4">
        <f t="shared" si="39"/>
        <v>212</v>
      </c>
      <c r="B927" s="4">
        <f t="shared" si="39"/>
        <v>0.2191322</v>
      </c>
      <c r="C927" s="4">
        <f t="shared" si="39"/>
        <v>0.7808678</v>
      </c>
      <c r="D927" s="4">
        <f t="shared" si="40"/>
        <v>-8.5556639461580007E-3</v>
      </c>
      <c r="E927" s="4">
        <f t="shared" si="41"/>
        <v>6.6677720000000024E-3</v>
      </c>
      <c r="H927" s="4">
        <v>212</v>
      </c>
      <c r="I927" s="4">
        <v>0.2191322</v>
      </c>
      <c r="J927" s="4">
        <v>0.7808678</v>
      </c>
      <c r="K927" s="4">
        <v>0</v>
      </c>
      <c r="L927" s="4">
        <v>0</v>
      </c>
      <c r="M927" s="4">
        <v>0.2191322</v>
      </c>
      <c r="N927" s="4">
        <v>0.7808678</v>
      </c>
      <c r="O927" s="4">
        <v>1</v>
      </c>
      <c r="Q927" s="4">
        <v>212</v>
      </c>
      <c r="R927" s="4">
        <v>3.2375620000000001E-2</v>
      </c>
      <c r="S927" s="4">
        <v>3.2375620000000001E-2</v>
      </c>
      <c r="T927" s="4">
        <v>4.2888359999999999E-3</v>
      </c>
      <c r="U927" s="4">
        <v>4.2888359999999999E-3</v>
      </c>
    </row>
    <row r="928" spans="1:21" x14ac:dyDescent="0.35">
      <c r="A928" s="4">
        <f t="shared" si="39"/>
        <v>212.25</v>
      </c>
      <c r="B928" s="4">
        <f t="shared" si="39"/>
        <v>0.21706020000000001</v>
      </c>
      <c r="C928" s="4">
        <f t="shared" si="39"/>
        <v>0.78293979999999996</v>
      </c>
      <c r="D928" s="4">
        <f t="shared" si="40"/>
        <v>-8.497253478798001E-3</v>
      </c>
      <c r="E928" s="4">
        <f t="shared" si="41"/>
        <v>6.5988220000000007E-3</v>
      </c>
      <c r="H928" s="4">
        <v>212.25</v>
      </c>
      <c r="I928" s="4">
        <v>0.21706020000000001</v>
      </c>
      <c r="J928" s="4">
        <v>0.78293979999999996</v>
      </c>
      <c r="K928" s="4">
        <v>0</v>
      </c>
      <c r="L928" s="4">
        <v>0</v>
      </c>
      <c r="M928" s="4">
        <v>0.21706020000000001</v>
      </c>
      <c r="N928" s="4">
        <v>0.78293979999999996</v>
      </c>
      <c r="O928" s="4">
        <v>1</v>
      </c>
      <c r="Q928" s="4">
        <v>212.25</v>
      </c>
      <c r="R928" s="4">
        <v>3.2548170000000001E-2</v>
      </c>
      <c r="S928" s="4">
        <v>3.2548170000000001E-2</v>
      </c>
      <c r="T928" s="4">
        <v>4.2541860000000001E-3</v>
      </c>
      <c r="U928" s="4">
        <v>4.2541860000000001E-3</v>
      </c>
    </row>
    <row r="929" spans="1:21" x14ac:dyDescent="0.35">
      <c r="A929" s="4">
        <f t="shared" si="39"/>
        <v>212.5</v>
      </c>
      <c r="B929" s="4">
        <f t="shared" si="39"/>
        <v>0.21504229999999999</v>
      </c>
      <c r="C929" s="4">
        <f t="shared" si="39"/>
        <v>0.78495769999999998</v>
      </c>
      <c r="D929" s="4">
        <f t="shared" si="40"/>
        <v>-8.4399554605354993E-3</v>
      </c>
      <c r="E929" s="4">
        <f t="shared" si="41"/>
        <v>6.5314525000000033E-3</v>
      </c>
      <c r="H929" s="4">
        <v>212.5</v>
      </c>
      <c r="I929" s="4">
        <v>0.21504229999999999</v>
      </c>
      <c r="J929" s="4">
        <v>0.78495769999999998</v>
      </c>
      <c r="K929" s="4">
        <v>0</v>
      </c>
      <c r="L929" s="4">
        <v>0</v>
      </c>
      <c r="M929" s="4">
        <v>0.21504229999999999</v>
      </c>
      <c r="N929" s="4">
        <v>0.78495769999999998</v>
      </c>
      <c r="O929" s="4">
        <v>1</v>
      </c>
      <c r="Q929" s="4">
        <v>212.5</v>
      </c>
      <c r="R929" s="4">
        <v>3.2716429999999998E-2</v>
      </c>
      <c r="S929" s="4">
        <v>3.2716429999999998E-2</v>
      </c>
      <c r="T929" s="4">
        <v>4.2206650000000002E-3</v>
      </c>
      <c r="U929" s="4">
        <v>4.2206650000000002E-3</v>
      </c>
    </row>
    <row r="930" spans="1:21" x14ac:dyDescent="0.35">
      <c r="A930" s="4">
        <f t="shared" si="39"/>
        <v>212.75</v>
      </c>
      <c r="B930" s="4">
        <f t="shared" si="39"/>
        <v>0.2130775</v>
      </c>
      <c r="C930" s="4">
        <f t="shared" si="39"/>
        <v>0.78692249999999997</v>
      </c>
      <c r="D930" s="4">
        <f t="shared" si="40"/>
        <v>-8.3837739496874994E-3</v>
      </c>
      <c r="E930" s="4">
        <f t="shared" si="41"/>
        <v>6.4656455000000022E-3</v>
      </c>
      <c r="H930" s="4">
        <v>212.75</v>
      </c>
      <c r="I930" s="4">
        <v>0.2130775</v>
      </c>
      <c r="J930" s="4">
        <v>0.78692249999999997</v>
      </c>
      <c r="K930" s="4">
        <v>0</v>
      </c>
      <c r="L930" s="4">
        <v>0</v>
      </c>
      <c r="M930" s="4">
        <v>0.2130775</v>
      </c>
      <c r="N930" s="4">
        <v>0.78692249999999997</v>
      </c>
      <c r="O930" s="4">
        <v>1</v>
      </c>
      <c r="Q930" s="4">
        <v>212.75</v>
      </c>
      <c r="R930" s="4">
        <v>3.2880479999999997E-2</v>
      </c>
      <c r="S930" s="4">
        <v>3.2880479999999997E-2</v>
      </c>
      <c r="T930" s="4">
        <v>4.1882289999999999E-3</v>
      </c>
      <c r="U930" s="4">
        <v>4.1882289999999999E-3</v>
      </c>
    </row>
    <row r="931" spans="1:21" x14ac:dyDescent="0.35">
      <c r="A931" s="4">
        <f t="shared" si="39"/>
        <v>213</v>
      </c>
      <c r="B931" s="4">
        <f t="shared" si="39"/>
        <v>0.2111645</v>
      </c>
      <c r="C931" s="4">
        <f t="shared" si="39"/>
        <v>0.78883550000000002</v>
      </c>
      <c r="D931" s="4">
        <f t="shared" si="40"/>
        <v>-8.328702696987501E-3</v>
      </c>
      <c r="E931" s="4">
        <f t="shared" si="41"/>
        <v>6.4013859999999985E-3</v>
      </c>
      <c r="H931" s="4">
        <v>213</v>
      </c>
      <c r="I931" s="4">
        <v>0.2111645</v>
      </c>
      <c r="J931" s="4">
        <v>0.78883550000000002</v>
      </c>
      <c r="K931" s="4">
        <v>0</v>
      </c>
      <c r="L931" s="4">
        <v>0</v>
      </c>
      <c r="M931" s="4">
        <v>0.2111645</v>
      </c>
      <c r="N931" s="4">
        <v>0.78883550000000002</v>
      </c>
      <c r="O931" s="4">
        <v>1</v>
      </c>
      <c r="Q931" s="4">
        <v>213</v>
      </c>
      <c r="R931" s="4">
        <v>3.3040390000000003E-2</v>
      </c>
      <c r="S931" s="4">
        <v>3.3040390000000003E-2</v>
      </c>
      <c r="T931" s="4">
        <v>4.1568380000000004E-3</v>
      </c>
      <c r="U931" s="4">
        <v>4.1568380000000004E-3</v>
      </c>
    </row>
    <row r="932" spans="1:21" x14ac:dyDescent="0.35">
      <c r="A932" s="4">
        <f t="shared" si="39"/>
        <v>213.25</v>
      </c>
      <c r="B932" s="4">
        <f t="shared" si="39"/>
        <v>0.2093023</v>
      </c>
      <c r="C932" s="4">
        <f t="shared" si="39"/>
        <v>0.79069769999999995</v>
      </c>
      <c r="D932" s="4">
        <f t="shared" si="40"/>
        <v>-8.2747423607355004E-3</v>
      </c>
      <c r="E932" s="4">
        <f t="shared" si="41"/>
        <v>6.3386635000000011E-3</v>
      </c>
      <c r="H932" s="4">
        <v>213.25</v>
      </c>
      <c r="I932" s="4">
        <v>0.2093023</v>
      </c>
      <c r="J932" s="4">
        <v>0.79069769999999995</v>
      </c>
      <c r="K932" s="4">
        <v>0</v>
      </c>
      <c r="L932" s="4">
        <v>0</v>
      </c>
      <c r="M932" s="4">
        <v>0.2093023</v>
      </c>
      <c r="N932" s="4">
        <v>0.79069769999999995</v>
      </c>
      <c r="O932" s="4">
        <v>1</v>
      </c>
      <c r="Q932" s="4">
        <v>213.25</v>
      </c>
      <c r="R932" s="4">
        <v>3.3196219999999999E-2</v>
      </c>
      <c r="S932" s="4">
        <v>3.3196219999999999E-2</v>
      </c>
      <c r="T932" s="4">
        <v>4.1264530000000004E-3</v>
      </c>
      <c r="U932" s="4">
        <v>4.1264530000000004E-3</v>
      </c>
    </row>
    <row r="933" spans="1:21" x14ac:dyDescent="0.35">
      <c r="A933" s="4">
        <f t="shared" si="39"/>
        <v>213.5</v>
      </c>
      <c r="B933" s="4">
        <f t="shared" si="39"/>
        <v>0.2074897</v>
      </c>
      <c r="C933" s="4">
        <f t="shared" si="39"/>
        <v>0.7925103</v>
      </c>
      <c r="D933" s="4">
        <f t="shared" si="40"/>
        <v>-8.2218862196955008E-3</v>
      </c>
      <c r="E933" s="4">
        <f t="shared" si="41"/>
        <v>6.2774525000000025E-3</v>
      </c>
      <c r="H933" s="4">
        <v>213.5</v>
      </c>
      <c r="I933" s="4">
        <v>0.2074897</v>
      </c>
      <c r="J933" s="4">
        <v>0.7925103</v>
      </c>
      <c r="K933" s="4">
        <v>0</v>
      </c>
      <c r="L933" s="4">
        <v>0</v>
      </c>
      <c r="M933" s="4">
        <v>0.2074897</v>
      </c>
      <c r="N933" s="4">
        <v>0.7925103</v>
      </c>
      <c r="O933" s="4">
        <v>1</v>
      </c>
      <c r="Q933" s="4">
        <v>213.5</v>
      </c>
      <c r="R933" s="4">
        <v>3.3348059999999999E-2</v>
      </c>
      <c r="S933" s="4">
        <v>3.3348059999999999E-2</v>
      </c>
      <c r="T933" s="4">
        <v>4.0970349999999997E-3</v>
      </c>
      <c r="U933" s="4">
        <v>4.0970349999999997E-3</v>
      </c>
    </row>
    <row r="934" spans="1:21" x14ac:dyDescent="0.35">
      <c r="A934" s="4">
        <f t="shared" si="39"/>
        <v>213.75</v>
      </c>
      <c r="B934" s="4">
        <f t="shared" si="39"/>
        <v>0.20572570000000001</v>
      </c>
      <c r="C934" s="4">
        <f t="shared" si="39"/>
        <v>0.79427429999999999</v>
      </c>
      <c r="D934" s="4">
        <f t="shared" si="40"/>
        <v>-8.1701318179755004E-3</v>
      </c>
      <c r="E934" s="4">
        <f t="shared" si="41"/>
        <v>6.2177355000000017E-3</v>
      </c>
      <c r="H934" s="4">
        <v>213.75</v>
      </c>
      <c r="I934" s="4">
        <v>0.20572570000000001</v>
      </c>
      <c r="J934" s="4">
        <v>0.79427429999999999</v>
      </c>
      <c r="K934" s="4">
        <v>0</v>
      </c>
      <c r="L934" s="4">
        <v>0</v>
      </c>
      <c r="M934" s="4">
        <v>0.20572570000000001</v>
      </c>
      <c r="N934" s="4">
        <v>0.79427429999999999</v>
      </c>
      <c r="O934" s="4">
        <v>1</v>
      </c>
      <c r="Q934" s="4">
        <v>213.75</v>
      </c>
      <c r="R934" s="4">
        <v>3.3495980000000002E-2</v>
      </c>
      <c r="S934" s="4">
        <v>3.3495980000000002E-2</v>
      </c>
      <c r="T934" s="4">
        <v>4.0685490000000003E-3</v>
      </c>
      <c r="U934" s="4">
        <v>4.0685490000000003E-3</v>
      </c>
    </row>
    <row r="935" spans="1:21" x14ac:dyDescent="0.35">
      <c r="A935" s="4">
        <f t="shared" si="39"/>
        <v>214</v>
      </c>
      <c r="B935" s="4">
        <f t="shared" si="39"/>
        <v>0.2040091</v>
      </c>
      <c r="C935" s="4">
        <f t="shared" si="39"/>
        <v>0.79599089999999995</v>
      </c>
      <c r="D935" s="4">
        <f t="shared" si="40"/>
        <v>-8.1194693558595005E-3</v>
      </c>
      <c r="E935" s="4">
        <f t="shared" si="41"/>
        <v>6.1594940000000015E-3</v>
      </c>
      <c r="H935" s="4">
        <v>214</v>
      </c>
      <c r="I935" s="4">
        <v>0.2040091</v>
      </c>
      <c r="J935" s="4">
        <v>0.79599089999999995</v>
      </c>
      <c r="K935" s="4">
        <v>0</v>
      </c>
      <c r="L935" s="4">
        <v>0</v>
      </c>
      <c r="M935" s="4">
        <v>0.2040091</v>
      </c>
      <c r="N935" s="4">
        <v>0.79599089999999995</v>
      </c>
      <c r="O935" s="4">
        <v>1</v>
      </c>
      <c r="Q935" s="4">
        <v>214</v>
      </c>
      <c r="R935" s="4">
        <v>3.3640049999999998E-2</v>
      </c>
      <c r="S935" s="4">
        <v>3.3640049999999998E-2</v>
      </c>
      <c r="T935" s="4">
        <v>4.0409620000000004E-3</v>
      </c>
      <c r="U935" s="4">
        <v>4.0409620000000004E-3</v>
      </c>
    </row>
    <row r="936" spans="1:21" x14ac:dyDescent="0.35">
      <c r="A936" s="4">
        <f t="shared" si="39"/>
        <v>214.25</v>
      </c>
      <c r="B936" s="4">
        <f t="shared" si="39"/>
        <v>0.20233889999999999</v>
      </c>
      <c r="C936" s="4">
        <f t="shared" si="39"/>
        <v>0.79766110000000001</v>
      </c>
      <c r="D936" s="4">
        <f t="shared" si="40"/>
        <v>-8.0698934773395011E-3</v>
      </c>
      <c r="E936" s="4">
        <f t="shared" si="41"/>
        <v>6.1027049999999999E-3</v>
      </c>
      <c r="H936" s="4">
        <v>214.25</v>
      </c>
      <c r="I936" s="4">
        <v>0.20233889999999999</v>
      </c>
      <c r="J936" s="4">
        <v>0.79766110000000001</v>
      </c>
      <c r="K936" s="4">
        <v>0</v>
      </c>
      <c r="L936" s="4">
        <v>0</v>
      </c>
      <c r="M936" s="4">
        <v>0.20233889999999999</v>
      </c>
      <c r="N936" s="4">
        <v>0.79766110000000001</v>
      </c>
      <c r="O936" s="4">
        <v>1</v>
      </c>
      <c r="Q936" s="4">
        <v>214.25</v>
      </c>
      <c r="R936" s="4">
        <v>3.3780350000000001E-2</v>
      </c>
      <c r="S936" s="4">
        <v>3.3780350000000001E-2</v>
      </c>
      <c r="T936" s="4">
        <v>4.0142399999999996E-3</v>
      </c>
      <c r="U936" s="4">
        <v>4.0142399999999996E-3</v>
      </c>
    </row>
    <row r="937" spans="1:21" x14ac:dyDescent="0.35">
      <c r="A937" s="4">
        <f t="shared" si="39"/>
        <v>214.5</v>
      </c>
      <c r="B937" s="4">
        <f t="shared" si="39"/>
        <v>0.2007139</v>
      </c>
      <c r="C937" s="4">
        <f t="shared" si="39"/>
        <v>0.7992861</v>
      </c>
      <c r="D937" s="4">
        <f t="shared" si="40"/>
        <v>-8.0213915173395003E-3</v>
      </c>
      <c r="E937" s="4">
        <f t="shared" si="41"/>
        <v>6.0473434999999999E-3</v>
      </c>
      <c r="H937" s="4">
        <v>214.5</v>
      </c>
      <c r="I937" s="4">
        <v>0.2007139</v>
      </c>
      <c r="J937" s="4">
        <v>0.7992861</v>
      </c>
      <c r="K937" s="4">
        <v>0</v>
      </c>
      <c r="L937" s="4">
        <v>0</v>
      </c>
      <c r="M937" s="4">
        <v>0.2007139</v>
      </c>
      <c r="N937" s="4">
        <v>0.7992861</v>
      </c>
      <c r="O937" s="4">
        <v>1</v>
      </c>
      <c r="Q937" s="4">
        <v>214.5</v>
      </c>
      <c r="R937" s="4">
        <v>3.3916960000000003E-2</v>
      </c>
      <c r="S937" s="4">
        <v>3.3916960000000003E-2</v>
      </c>
      <c r="T937" s="4">
        <v>3.988353E-3</v>
      </c>
      <c r="U937" s="4">
        <v>3.988353E-3</v>
      </c>
    </row>
    <row r="938" spans="1:21" x14ac:dyDescent="0.35">
      <c r="A938" s="4">
        <f t="shared" si="39"/>
        <v>214.75</v>
      </c>
      <c r="B938" s="4">
        <f t="shared" si="39"/>
        <v>0.19913320000000001</v>
      </c>
      <c r="C938" s="4">
        <f t="shared" si="39"/>
        <v>0.80086679999999999</v>
      </c>
      <c r="D938" s="4">
        <f t="shared" si="40"/>
        <v>-7.9739584328880012E-3</v>
      </c>
      <c r="E938" s="4">
        <f t="shared" si="41"/>
        <v>5.9933895000000015E-3</v>
      </c>
      <c r="H938" s="4">
        <v>214.75</v>
      </c>
      <c r="I938" s="4">
        <v>0.19913320000000001</v>
      </c>
      <c r="J938" s="4">
        <v>0.80086679999999999</v>
      </c>
      <c r="K938" s="4">
        <v>0</v>
      </c>
      <c r="L938" s="4">
        <v>0</v>
      </c>
      <c r="M938" s="4">
        <v>0.19913320000000001</v>
      </c>
      <c r="N938" s="4">
        <v>0.80086679999999999</v>
      </c>
      <c r="O938" s="4">
        <v>1</v>
      </c>
      <c r="Q938" s="4">
        <v>214.75</v>
      </c>
      <c r="R938" s="4">
        <v>3.4049950000000002E-2</v>
      </c>
      <c r="S938" s="4">
        <v>3.4049950000000002E-2</v>
      </c>
      <c r="T938" s="4">
        <v>3.963271E-3</v>
      </c>
      <c r="U938" s="4">
        <v>3.963271E-3</v>
      </c>
    </row>
    <row r="939" spans="1:21" x14ac:dyDescent="0.35">
      <c r="A939" s="4">
        <f t="shared" si="39"/>
        <v>215</v>
      </c>
      <c r="B939" s="4">
        <f t="shared" si="39"/>
        <v>0.19759560000000001</v>
      </c>
      <c r="C939" s="4">
        <f t="shared" si="39"/>
        <v>0.80240440000000002</v>
      </c>
      <c r="D939" s="4">
        <f t="shared" si="40"/>
        <v>-7.9275789430320008E-3</v>
      </c>
      <c r="E939" s="4">
        <f t="shared" si="41"/>
        <v>5.940817000000001E-3</v>
      </c>
      <c r="H939" s="4">
        <v>215</v>
      </c>
      <c r="I939" s="4">
        <v>0.19759560000000001</v>
      </c>
      <c r="J939" s="4">
        <v>0.80240440000000002</v>
      </c>
      <c r="K939" s="4">
        <v>0</v>
      </c>
      <c r="L939" s="4">
        <v>0</v>
      </c>
      <c r="M939" s="4">
        <v>0.19759560000000001</v>
      </c>
      <c r="N939" s="4">
        <v>0.80240440000000002</v>
      </c>
      <c r="O939" s="4">
        <v>1</v>
      </c>
      <c r="Q939" s="4">
        <v>215</v>
      </c>
      <c r="R939" s="4">
        <v>3.4179399999999999E-2</v>
      </c>
      <c r="S939" s="4">
        <v>3.4179399999999999E-2</v>
      </c>
      <c r="T939" s="4">
        <v>3.9389660000000003E-3</v>
      </c>
      <c r="U939" s="4">
        <v>3.9389660000000003E-3</v>
      </c>
    </row>
    <row r="940" spans="1:21" x14ac:dyDescent="0.35">
      <c r="A940" s="4">
        <f t="shared" si="39"/>
        <v>215.25</v>
      </c>
      <c r="B940" s="4">
        <f t="shared" si="39"/>
        <v>0.1961002</v>
      </c>
      <c r="C940" s="4">
        <f t="shared" si="39"/>
        <v>0.80389980000000005</v>
      </c>
      <c r="D940" s="4">
        <f t="shared" si="40"/>
        <v>-7.8822455779980014E-3</v>
      </c>
      <c r="E940" s="4">
        <f t="shared" si="41"/>
        <v>5.889599500000002E-3</v>
      </c>
      <c r="H940" s="4">
        <v>215.25</v>
      </c>
      <c r="I940" s="4">
        <v>0.1961002</v>
      </c>
      <c r="J940" s="4">
        <v>0.80389980000000005</v>
      </c>
      <c r="K940" s="4">
        <v>0</v>
      </c>
      <c r="L940" s="4">
        <v>0</v>
      </c>
      <c r="M940" s="4">
        <v>0.1961002</v>
      </c>
      <c r="N940" s="4">
        <v>0.80389980000000005</v>
      </c>
      <c r="O940" s="4">
        <v>1</v>
      </c>
      <c r="Q940" s="4">
        <v>215.25</v>
      </c>
      <c r="R940" s="4">
        <v>3.4305389999999998E-2</v>
      </c>
      <c r="S940" s="4">
        <v>3.4305389999999998E-2</v>
      </c>
      <c r="T940" s="4">
        <v>3.9154109999999997E-3</v>
      </c>
      <c r="U940" s="4">
        <v>3.9154109999999997E-3</v>
      </c>
    </row>
    <row r="941" spans="1:21" x14ac:dyDescent="0.35">
      <c r="A941" s="4">
        <f t="shared" si="39"/>
        <v>215.5</v>
      </c>
      <c r="B941" s="4">
        <f t="shared" si="39"/>
        <v>0.19464600000000001</v>
      </c>
      <c r="C941" s="4">
        <f t="shared" si="39"/>
        <v>0.80535400000000001</v>
      </c>
      <c r="D941" s="4">
        <f t="shared" si="40"/>
        <v>-7.8379467342000013E-3</v>
      </c>
      <c r="E941" s="4">
        <f t="shared" si="41"/>
        <v>5.8397200000000031E-3</v>
      </c>
      <c r="H941" s="4">
        <v>215.5</v>
      </c>
      <c r="I941" s="4">
        <v>0.19464600000000001</v>
      </c>
      <c r="J941" s="4">
        <v>0.80535400000000001</v>
      </c>
      <c r="K941" s="4">
        <v>0</v>
      </c>
      <c r="L941" s="4">
        <v>0</v>
      </c>
      <c r="M941" s="4">
        <v>0.19464600000000001</v>
      </c>
      <c r="N941" s="4">
        <v>0.80535400000000001</v>
      </c>
      <c r="O941" s="4">
        <v>1</v>
      </c>
      <c r="Q941" s="4">
        <v>215.5</v>
      </c>
      <c r="R941" s="4">
        <v>3.4427979999999997E-2</v>
      </c>
      <c r="S941" s="4">
        <v>3.4427979999999997E-2</v>
      </c>
      <c r="T941" s="4">
        <v>3.8925800000000001E-3</v>
      </c>
      <c r="U941" s="4">
        <v>3.8925800000000001E-3</v>
      </c>
    </row>
    <row r="942" spans="1:21" x14ac:dyDescent="0.35">
      <c r="A942" s="4">
        <f t="shared" si="39"/>
        <v>215.75</v>
      </c>
      <c r="B942" s="4">
        <f t="shared" si="39"/>
        <v>0.19323190000000001</v>
      </c>
      <c r="C942" s="4">
        <f t="shared" si="39"/>
        <v>0.80676809999999999</v>
      </c>
      <c r="D942" s="4">
        <f t="shared" si="40"/>
        <v>-7.7946666411195017E-3</v>
      </c>
      <c r="E942" s="4">
        <f t="shared" si="41"/>
        <v>5.7911455000000008E-3</v>
      </c>
      <c r="H942" s="4">
        <v>215.75</v>
      </c>
      <c r="I942" s="4">
        <v>0.19323190000000001</v>
      </c>
      <c r="J942" s="4">
        <v>0.80676809999999999</v>
      </c>
      <c r="K942" s="4">
        <v>0</v>
      </c>
      <c r="L942" s="4">
        <v>0</v>
      </c>
      <c r="M942" s="4">
        <v>0.19323190000000001</v>
      </c>
      <c r="N942" s="4">
        <v>0.80676809999999999</v>
      </c>
      <c r="O942" s="4">
        <v>1</v>
      </c>
      <c r="Q942" s="4">
        <v>215.75</v>
      </c>
      <c r="R942" s="4">
        <v>3.4547260000000003E-2</v>
      </c>
      <c r="S942" s="4">
        <v>3.4547260000000003E-2</v>
      </c>
      <c r="T942" s="4">
        <v>3.8704490000000002E-3</v>
      </c>
      <c r="U942" s="4">
        <v>3.8704490000000002E-3</v>
      </c>
    </row>
    <row r="943" spans="1:21" x14ac:dyDescent="0.35">
      <c r="A943" s="4">
        <f t="shared" si="39"/>
        <v>216</v>
      </c>
      <c r="B943" s="4">
        <f t="shared" si="39"/>
        <v>0.191857</v>
      </c>
      <c r="C943" s="4">
        <f t="shared" si="39"/>
        <v>0.80814299999999994</v>
      </c>
      <c r="D943" s="4">
        <f t="shared" si="40"/>
        <v>-7.7523945775499993E-3</v>
      </c>
      <c r="E943" s="4">
        <f t="shared" si="41"/>
        <v>5.743858000000001E-3</v>
      </c>
      <c r="H943" s="4">
        <v>216</v>
      </c>
      <c r="I943" s="4">
        <v>0.191857</v>
      </c>
      <c r="J943" s="4">
        <v>0.80814299999999994</v>
      </c>
      <c r="K943" s="4">
        <v>0</v>
      </c>
      <c r="L943" s="4">
        <v>0</v>
      </c>
      <c r="M943" s="4">
        <v>0.191857</v>
      </c>
      <c r="N943" s="4">
        <v>0.80814299999999994</v>
      </c>
      <c r="O943" s="4">
        <v>1</v>
      </c>
      <c r="Q943" s="4">
        <v>216</v>
      </c>
      <c r="R943" s="4">
        <v>3.4663289999999999E-2</v>
      </c>
      <c r="S943" s="4">
        <v>3.4663289999999999E-2</v>
      </c>
      <c r="T943" s="4">
        <v>3.8489940000000001E-3</v>
      </c>
      <c r="U943" s="4">
        <v>3.8489940000000001E-3</v>
      </c>
    </row>
    <row r="944" spans="1:21" x14ac:dyDescent="0.35">
      <c r="A944" s="4">
        <f t="shared" si="39"/>
        <v>216.25</v>
      </c>
      <c r="B944" s="4">
        <f t="shared" si="39"/>
        <v>0.1905203</v>
      </c>
      <c r="C944" s="4">
        <f t="shared" si="39"/>
        <v>0.80947970000000002</v>
      </c>
      <c r="D944" s="4">
        <f t="shared" si="40"/>
        <v>-7.711115764395501E-3</v>
      </c>
      <c r="E944" s="4">
        <f t="shared" si="41"/>
        <v>5.6978245000000004E-3</v>
      </c>
      <c r="H944" s="4">
        <v>216.25</v>
      </c>
      <c r="I944" s="4">
        <v>0.1905203</v>
      </c>
      <c r="J944" s="4">
        <v>0.80947970000000002</v>
      </c>
      <c r="K944" s="4">
        <v>0</v>
      </c>
      <c r="L944" s="4">
        <v>0</v>
      </c>
      <c r="M944" s="4">
        <v>0.1905203</v>
      </c>
      <c r="N944" s="4">
        <v>0.80947970000000002</v>
      </c>
      <c r="O944" s="4">
        <v>1</v>
      </c>
      <c r="Q944" s="4">
        <v>216.25</v>
      </c>
      <c r="R944" s="4">
        <v>3.477616E-2</v>
      </c>
      <c r="S944" s="4">
        <v>3.477616E-2</v>
      </c>
      <c r="T944" s="4">
        <v>3.8281909999999999E-3</v>
      </c>
      <c r="U944" s="4">
        <v>3.8281909999999999E-3</v>
      </c>
    </row>
    <row r="945" spans="1:21" x14ac:dyDescent="0.35">
      <c r="A945" s="4">
        <f t="shared" si="39"/>
        <v>216.5</v>
      </c>
      <c r="B945" s="4">
        <f t="shared" si="39"/>
        <v>0.18922079999999999</v>
      </c>
      <c r="C945" s="4">
        <f t="shared" si="39"/>
        <v>0.81077920000000003</v>
      </c>
      <c r="D945" s="4">
        <f t="shared" si="40"/>
        <v>-7.6708144423680005E-3</v>
      </c>
      <c r="E945" s="4">
        <f t="shared" si="41"/>
        <v>5.6530195000000019E-3</v>
      </c>
      <c r="H945" s="4">
        <v>216.5</v>
      </c>
      <c r="I945" s="4">
        <v>0.18922079999999999</v>
      </c>
      <c r="J945" s="4">
        <v>0.81077920000000003</v>
      </c>
      <c r="K945" s="4">
        <v>0</v>
      </c>
      <c r="L945" s="4">
        <v>0</v>
      </c>
      <c r="M945" s="4">
        <v>0.18922079999999999</v>
      </c>
      <c r="N945" s="4">
        <v>0.81077920000000003</v>
      </c>
      <c r="O945" s="4">
        <v>1</v>
      </c>
      <c r="Q945" s="4">
        <v>216.5</v>
      </c>
      <c r="R945" s="4">
        <v>3.4885939999999997E-2</v>
      </c>
      <c r="S945" s="4">
        <v>3.4885939999999997E-2</v>
      </c>
      <c r="T945" s="4">
        <v>3.808021E-3</v>
      </c>
      <c r="U945" s="4">
        <v>3.808021E-3</v>
      </c>
    </row>
    <row r="946" spans="1:21" x14ac:dyDescent="0.35">
      <c r="A946" s="4">
        <f t="shared" si="39"/>
        <v>216.75</v>
      </c>
      <c r="B946" s="4">
        <f t="shared" si="39"/>
        <v>0.1879576</v>
      </c>
      <c r="C946" s="4">
        <f t="shared" si="39"/>
        <v>0.81204240000000005</v>
      </c>
      <c r="D946" s="4">
        <f t="shared" si="40"/>
        <v>-7.6314770301120008E-3</v>
      </c>
      <c r="E946" s="4">
        <f t="shared" si="41"/>
        <v>5.6094195000000006E-3</v>
      </c>
      <c r="H946" s="4">
        <v>216.75</v>
      </c>
      <c r="I946" s="4">
        <v>0.1879576</v>
      </c>
      <c r="J946" s="4">
        <v>0.81204240000000005</v>
      </c>
      <c r="K946" s="4">
        <v>0</v>
      </c>
      <c r="L946" s="4">
        <v>0</v>
      </c>
      <c r="M946" s="4">
        <v>0.1879576</v>
      </c>
      <c r="N946" s="4">
        <v>0.81204240000000005</v>
      </c>
      <c r="O946" s="4">
        <v>1</v>
      </c>
      <c r="Q946" s="4">
        <v>216.75</v>
      </c>
      <c r="R946" s="4">
        <v>3.4992700000000002E-2</v>
      </c>
      <c r="S946" s="4">
        <v>3.4992700000000002E-2</v>
      </c>
      <c r="T946" s="4">
        <v>3.7884609999999999E-3</v>
      </c>
      <c r="U946" s="4">
        <v>3.7884609999999999E-3</v>
      </c>
    </row>
    <row r="947" spans="1:21" x14ac:dyDescent="0.35">
      <c r="A947" s="4">
        <f t="shared" si="39"/>
        <v>217</v>
      </c>
      <c r="B947" s="4">
        <f t="shared" si="39"/>
        <v>0.1867299</v>
      </c>
      <c r="C947" s="4">
        <f t="shared" si="39"/>
        <v>0.8132701</v>
      </c>
      <c r="D947" s="4">
        <f t="shared" si="40"/>
        <v>-7.5930922222995001E-3</v>
      </c>
      <c r="E947" s="4">
        <f t="shared" si="41"/>
        <v>5.566999000000003E-3</v>
      </c>
      <c r="H947" s="4">
        <v>217</v>
      </c>
      <c r="I947" s="4">
        <v>0.1867299</v>
      </c>
      <c r="J947" s="4">
        <v>0.8132701</v>
      </c>
      <c r="K947" s="4">
        <v>0</v>
      </c>
      <c r="L947" s="4">
        <v>0</v>
      </c>
      <c r="M947" s="4">
        <v>0.1867299</v>
      </c>
      <c r="N947" s="4">
        <v>0.8132701</v>
      </c>
      <c r="O947" s="4">
        <v>1</v>
      </c>
      <c r="Q947" s="4">
        <v>217</v>
      </c>
      <c r="R947" s="4">
        <v>3.5096509999999997E-2</v>
      </c>
      <c r="S947" s="4">
        <v>3.5096509999999997E-2</v>
      </c>
      <c r="T947" s="4">
        <v>3.7694920000000002E-3</v>
      </c>
      <c r="U947" s="4">
        <v>3.7694920000000002E-3</v>
      </c>
    </row>
    <row r="948" spans="1:21" x14ac:dyDescent="0.35">
      <c r="A948" s="4">
        <f t="shared" si="39"/>
        <v>217.25</v>
      </c>
      <c r="B948" s="4">
        <f t="shared" si="39"/>
        <v>0.1855366</v>
      </c>
      <c r="C948" s="4">
        <f t="shared" si="39"/>
        <v>0.81446339999999995</v>
      </c>
      <c r="D948" s="4">
        <f t="shared" si="40"/>
        <v>-7.555638503021999E-3</v>
      </c>
      <c r="E948" s="4">
        <f t="shared" si="41"/>
        <v>5.5257374999999991E-3</v>
      </c>
      <c r="H948" s="4">
        <v>217.25</v>
      </c>
      <c r="I948" s="4">
        <v>0.1855366</v>
      </c>
      <c r="J948" s="4">
        <v>0.81446339999999995</v>
      </c>
      <c r="K948" s="4">
        <v>0</v>
      </c>
      <c r="L948" s="4">
        <v>0</v>
      </c>
      <c r="M948" s="4">
        <v>0.1855366</v>
      </c>
      <c r="N948" s="4">
        <v>0.81446339999999995</v>
      </c>
      <c r="O948" s="4">
        <v>1</v>
      </c>
      <c r="Q948" s="4">
        <v>217.25</v>
      </c>
      <c r="R948" s="4">
        <v>3.5197430000000002E-2</v>
      </c>
      <c r="S948" s="4">
        <v>3.5197430000000002E-2</v>
      </c>
      <c r="T948" s="4">
        <v>3.7510949999999999E-3</v>
      </c>
      <c r="U948" s="4">
        <v>3.7510949999999999E-3</v>
      </c>
    </row>
    <row r="949" spans="1:21" x14ac:dyDescent="0.35">
      <c r="A949" s="4">
        <f t="shared" si="39"/>
        <v>217.5</v>
      </c>
      <c r="B949" s="4">
        <f t="shared" si="39"/>
        <v>0.18437700000000001</v>
      </c>
      <c r="C949" s="4">
        <f t="shared" si="39"/>
        <v>0.81562299999999999</v>
      </c>
      <c r="D949" s="4">
        <f t="shared" si="40"/>
        <v>-7.5191060935500004E-3</v>
      </c>
      <c r="E949" s="4">
        <f t="shared" si="41"/>
        <v>5.4855945000000031E-3</v>
      </c>
      <c r="H949" s="4">
        <v>217.5</v>
      </c>
      <c r="I949" s="4">
        <v>0.18437700000000001</v>
      </c>
      <c r="J949" s="4">
        <v>0.81562299999999999</v>
      </c>
      <c r="K949" s="4">
        <v>0</v>
      </c>
      <c r="L949" s="4">
        <v>0</v>
      </c>
      <c r="M949" s="4">
        <v>0.18437700000000001</v>
      </c>
      <c r="N949" s="4">
        <v>0.81562299999999999</v>
      </c>
      <c r="O949" s="4">
        <v>1</v>
      </c>
      <c r="Q949" s="4">
        <v>217.5</v>
      </c>
      <c r="R949" s="4">
        <v>3.5295559999999997E-2</v>
      </c>
      <c r="S949" s="4">
        <v>3.5295559999999997E-2</v>
      </c>
      <c r="T949" s="4">
        <v>3.7332509999999999E-3</v>
      </c>
      <c r="U949" s="4">
        <v>3.7332509999999999E-3</v>
      </c>
    </row>
    <row r="950" spans="1:21" x14ac:dyDescent="0.35">
      <c r="A950" s="4">
        <f t="shared" si="39"/>
        <v>217.75</v>
      </c>
      <c r="B950" s="4">
        <f t="shared" si="39"/>
        <v>0.1832501</v>
      </c>
      <c r="C950" s="4">
        <f t="shared" si="39"/>
        <v>0.81674990000000003</v>
      </c>
      <c r="D950" s="4">
        <f t="shared" si="40"/>
        <v>-7.4834750424995003E-3</v>
      </c>
      <c r="E950" s="4">
        <f t="shared" si="41"/>
        <v>5.4465585000000004E-3</v>
      </c>
      <c r="H950" s="4">
        <v>217.75</v>
      </c>
      <c r="I950" s="4">
        <v>0.1832501</v>
      </c>
      <c r="J950" s="4">
        <v>0.81674990000000003</v>
      </c>
      <c r="K950" s="4">
        <v>0</v>
      </c>
      <c r="L950" s="4">
        <v>0</v>
      </c>
      <c r="M950" s="4">
        <v>0.1832501</v>
      </c>
      <c r="N950" s="4">
        <v>0.81674990000000003</v>
      </c>
      <c r="O950" s="4">
        <v>1</v>
      </c>
      <c r="Q950" s="4">
        <v>217.75</v>
      </c>
      <c r="R950" s="4">
        <v>3.5390940000000003E-2</v>
      </c>
      <c r="S950" s="4">
        <v>3.5390940000000003E-2</v>
      </c>
      <c r="T950" s="4">
        <v>3.7159430000000002E-3</v>
      </c>
      <c r="U950" s="4">
        <v>3.7159430000000002E-3</v>
      </c>
    </row>
    <row r="951" spans="1:21" x14ac:dyDescent="0.35">
      <c r="A951" s="4">
        <f t="shared" si="39"/>
        <v>218</v>
      </c>
      <c r="B951" s="4">
        <f t="shared" si="39"/>
        <v>0.18215509999999999</v>
      </c>
      <c r="C951" s="4">
        <f t="shared" si="39"/>
        <v>0.81784489999999999</v>
      </c>
      <c r="D951" s="4">
        <f t="shared" si="40"/>
        <v>-7.4487309771994999E-3</v>
      </c>
      <c r="E951" s="4">
        <f t="shared" si="41"/>
        <v>5.4086025000000017E-3</v>
      </c>
      <c r="H951" s="4">
        <v>218</v>
      </c>
      <c r="I951" s="4">
        <v>0.18215509999999999</v>
      </c>
      <c r="J951" s="4">
        <v>0.81784489999999999</v>
      </c>
      <c r="K951" s="4">
        <v>0</v>
      </c>
      <c r="L951" s="4">
        <v>0</v>
      </c>
      <c r="M951" s="4">
        <v>0.18215509999999999</v>
      </c>
      <c r="N951" s="4">
        <v>0.81784489999999999</v>
      </c>
      <c r="O951" s="4">
        <v>1</v>
      </c>
      <c r="Q951" s="4">
        <v>218</v>
      </c>
      <c r="R951" s="4">
        <v>3.5483639999999997E-2</v>
      </c>
      <c r="S951" s="4">
        <v>3.5483639999999997E-2</v>
      </c>
      <c r="T951" s="4">
        <v>3.699155E-3</v>
      </c>
      <c r="U951" s="4">
        <v>3.699155E-3</v>
      </c>
    </row>
    <row r="952" spans="1:21" x14ac:dyDescent="0.35">
      <c r="A952" s="4">
        <f t="shared" si="39"/>
        <v>218.25</v>
      </c>
      <c r="B952" s="4">
        <f t="shared" si="39"/>
        <v>0.18109120000000001</v>
      </c>
      <c r="C952" s="4">
        <f t="shared" si="39"/>
        <v>0.81890879999999999</v>
      </c>
      <c r="D952" s="4">
        <f t="shared" si="40"/>
        <v>-7.4148588641280008E-3</v>
      </c>
      <c r="E952" s="4">
        <f t="shared" si="41"/>
        <v>5.3716905000000016E-3</v>
      </c>
      <c r="H952" s="4">
        <v>218.25</v>
      </c>
      <c r="I952" s="4">
        <v>0.18109120000000001</v>
      </c>
      <c r="J952" s="4">
        <v>0.81890879999999999</v>
      </c>
      <c r="K952" s="4">
        <v>0</v>
      </c>
      <c r="L952" s="4">
        <v>0</v>
      </c>
      <c r="M952" s="4">
        <v>0.18109120000000001</v>
      </c>
      <c r="N952" s="4">
        <v>0.81890879999999999</v>
      </c>
      <c r="O952" s="4">
        <v>1</v>
      </c>
      <c r="Q952" s="4">
        <v>218.25</v>
      </c>
      <c r="R952" s="4">
        <v>3.5573750000000001E-2</v>
      </c>
      <c r="S952" s="4">
        <v>3.5573750000000001E-2</v>
      </c>
      <c r="T952" s="4">
        <v>3.6828690000000001E-3</v>
      </c>
      <c r="U952" s="4">
        <v>3.6828690000000001E-3</v>
      </c>
    </row>
    <row r="953" spans="1:21" x14ac:dyDescent="0.35">
      <c r="A953" s="4">
        <f t="shared" si="39"/>
        <v>218.5</v>
      </c>
      <c r="B953" s="4">
        <f t="shared" si="39"/>
        <v>0.18005760000000001</v>
      </c>
      <c r="C953" s="4">
        <f t="shared" si="39"/>
        <v>0.81994239999999996</v>
      </c>
      <c r="D953" s="4">
        <f t="shared" si="40"/>
        <v>-7.3818430341120005E-3</v>
      </c>
      <c r="E953" s="4">
        <f t="shared" si="41"/>
        <v>5.3358099999999999E-3</v>
      </c>
      <c r="H953" s="4">
        <v>218.5</v>
      </c>
      <c r="I953" s="4">
        <v>0.18005760000000001</v>
      </c>
      <c r="J953" s="4">
        <v>0.81994239999999996</v>
      </c>
      <c r="K953" s="4">
        <v>0</v>
      </c>
      <c r="L953" s="4">
        <v>0</v>
      </c>
      <c r="M953" s="4">
        <v>0.18005760000000001</v>
      </c>
      <c r="N953" s="4">
        <v>0.81994239999999996</v>
      </c>
      <c r="O953" s="4">
        <v>1</v>
      </c>
      <c r="Q953" s="4">
        <v>218.5</v>
      </c>
      <c r="R953" s="4">
        <v>3.5661310000000002E-2</v>
      </c>
      <c r="S953" s="4">
        <v>3.5661310000000002E-2</v>
      </c>
      <c r="T953" s="4">
        <v>3.6670700000000001E-3</v>
      </c>
      <c r="U953" s="4">
        <v>3.6670700000000001E-3</v>
      </c>
    </row>
    <row r="954" spans="1:21" x14ac:dyDescent="0.35">
      <c r="A954" s="4">
        <f t="shared" si="39"/>
        <v>218.75</v>
      </c>
      <c r="B954" s="4">
        <f t="shared" si="39"/>
        <v>0.1790534</v>
      </c>
      <c r="C954" s="4">
        <f t="shared" si="39"/>
        <v>0.82094659999999997</v>
      </c>
      <c r="D954" s="4">
        <f t="shared" si="40"/>
        <v>-7.3496639974220002E-3</v>
      </c>
      <c r="E954" s="4">
        <f t="shared" si="41"/>
        <v>5.3009285000000031E-3</v>
      </c>
      <c r="H954" s="4">
        <v>218.75</v>
      </c>
      <c r="I954" s="4">
        <v>0.1790534</v>
      </c>
      <c r="J954" s="4">
        <v>0.82094659999999997</v>
      </c>
      <c r="K954" s="4">
        <v>0</v>
      </c>
      <c r="L954" s="4">
        <v>0</v>
      </c>
      <c r="M954" s="4">
        <v>0.1790534</v>
      </c>
      <c r="N954" s="4">
        <v>0.82094659999999997</v>
      </c>
      <c r="O954" s="4">
        <v>1</v>
      </c>
      <c r="Q954" s="4">
        <v>218.75</v>
      </c>
      <c r="R954" s="4">
        <v>3.5746399999999998E-2</v>
      </c>
      <c r="S954" s="4">
        <v>3.5746399999999998E-2</v>
      </c>
      <c r="T954" s="4">
        <v>3.6517429999999998E-3</v>
      </c>
      <c r="U954" s="4">
        <v>3.6517429999999998E-3</v>
      </c>
    </row>
    <row r="955" spans="1:21" x14ac:dyDescent="0.35">
      <c r="A955" s="4">
        <f t="shared" si="39"/>
        <v>219</v>
      </c>
      <c r="B955" s="4">
        <f t="shared" si="39"/>
        <v>0.17807790000000001</v>
      </c>
      <c r="C955" s="4">
        <f t="shared" si="39"/>
        <v>0.82192209999999999</v>
      </c>
      <c r="D955" s="4">
        <f t="shared" si="40"/>
        <v>-7.3183080765795005E-3</v>
      </c>
      <c r="E955" s="4">
        <f t="shared" si="41"/>
        <v>5.2670230000000026E-3</v>
      </c>
      <c r="H955" s="4">
        <v>219</v>
      </c>
      <c r="I955" s="4">
        <v>0.17807790000000001</v>
      </c>
      <c r="J955" s="4">
        <v>0.82192209999999999</v>
      </c>
      <c r="K955" s="4">
        <v>0</v>
      </c>
      <c r="L955" s="4">
        <v>0</v>
      </c>
      <c r="M955" s="4">
        <v>0.17807790000000001</v>
      </c>
      <c r="N955" s="4">
        <v>0.82192209999999999</v>
      </c>
      <c r="O955" s="4">
        <v>1</v>
      </c>
      <c r="Q955" s="4">
        <v>219</v>
      </c>
      <c r="R955" s="4">
        <v>3.5829079999999999E-2</v>
      </c>
      <c r="S955" s="4">
        <v>3.5829079999999999E-2</v>
      </c>
      <c r="T955" s="4">
        <v>3.636874E-3</v>
      </c>
      <c r="U955" s="4">
        <v>3.636874E-3</v>
      </c>
    </row>
    <row r="956" spans="1:21" x14ac:dyDescent="0.35">
      <c r="A956" s="4">
        <f t="shared" si="39"/>
        <v>219.25</v>
      </c>
      <c r="B956" s="4">
        <f t="shared" si="39"/>
        <v>0.17713039999999999</v>
      </c>
      <c r="C956" s="4">
        <f t="shared" si="39"/>
        <v>0.82286959999999998</v>
      </c>
      <c r="D956" s="4">
        <f t="shared" si="40"/>
        <v>-7.2877610697919997E-3</v>
      </c>
      <c r="E956" s="4">
        <f t="shared" si="41"/>
        <v>5.2340709999999999E-3</v>
      </c>
      <c r="H956" s="4">
        <v>219.25</v>
      </c>
      <c r="I956" s="4">
        <v>0.17713039999999999</v>
      </c>
      <c r="J956" s="4">
        <v>0.82286959999999998</v>
      </c>
      <c r="K956" s="4">
        <v>0</v>
      </c>
      <c r="L956" s="4">
        <v>0</v>
      </c>
      <c r="M956" s="4">
        <v>0.17713039999999999</v>
      </c>
      <c r="N956" s="4">
        <v>0.82286959999999998</v>
      </c>
      <c r="O956" s="4">
        <v>1</v>
      </c>
      <c r="Q956" s="4">
        <v>219.25</v>
      </c>
      <c r="R956" s="4">
        <v>3.5909410000000003E-2</v>
      </c>
      <c r="S956" s="4">
        <v>3.5909410000000003E-2</v>
      </c>
      <c r="T956" s="4">
        <v>3.6224479999999999E-3</v>
      </c>
      <c r="U956" s="4">
        <v>3.6224479999999999E-3</v>
      </c>
    </row>
    <row r="957" spans="1:21" x14ac:dyDescent="0.35">
      <c r="A957" s="4">
        <f t="shared" si="39"/>
        <v>219.5</v>
      </c>
      <c r="B957" s="4">
        <f t="shared" si="39"/>
        <v>0.17621010000000001</v>
      </c>
      <c r="C957" s="4">
        <f t="shared" si="39"/>
        <v>0.82378989999999996</v>
      </c>
      <c r="D957" s="4">
        <f t="shared" si="40"/>
        <v>-7.2580050328995005E-3</v>
      </c>
      <c r="E957" s="4">
        <f t="shared" si="41"/>
        <v>5.2020490000000037E-3</v>
      </c>
      <c r="H957" s="4">
        <v>219.5</v>
      </c>
      <c r="I957" s="4">
        <v>0.17621010000000001</v>
      </c>
      <c r="J957" s="4">
        <v>0.82378989999999996</v>
      </c>
      <c r="K957" s="4">
        <v>0</v>
      </c>
      <c r="L957" s="4">
        <v>0</v>
      </c>
      <c r="M957" s="4">
        <v>0.17621010000000001</v>
      </c>
      <c r="N957" s="4">
        <v>0.82378989999999996</v>
      </c>
      <c r="O957" s="4">
        <v>1</v>
      </c>
      <c r="Q957" s="4">
        <v>219.5</v>
      </c>
      <c r="R957" s="4">
        <v>3.5987449999999997E-2</v>
      </c>
      <c r="S957" s="4">
        <v>3.5987449999999997E-2</v>
      </c>
      <c r="T957" s="4">
        <v>3.6084519999999998E-3</v>
      </c>
      <c r="U957" s="4">
        <v>3.6084519999999998E-3</v>
      </c>
    </row>
    <row r="958" spans="1:21" x14ac:dyDescent="0.35">
      <c r="A958" s="4">
        <f t="shared" si="39"/>
        <v>219.75</v>
      </c>
      <c r="B958" s="4">
        <f t="shared" si="39"/>
        <v>0.17531620000000001</v>
      </c>
      <c r="C958" s="4">
        <f t="shared" si="39"/>
        <v>0.82468379999999997</v>
      </c>
      <c r="D958" s="4">
        <f t="shared" si="40"/>
        <v>-7.2290215008780001E-3</v>
      </c>
      <c r="E958" s="4">
        <f t="shared" si="41"/>
        <v>5.1709335000000023E-3</v>
      </c>
      <c r="H958" s="4">
        <v>219.75</v>
      </c>
      <c r="I958" s="4">
        <v>0.17531620000000001</v>
      </c>
      <c r="J958" s="4">
        <v>0.82468379999999997</v>
      </c>
      <c r="K958" s="4">
        <v>0</v>
      </c>
      <c r="L958" s="4">
        <v>0</v>
      </c>
      <c r="M958" s="4">
        <v>0.17531620000000001</v>
      </c>
      <c r="N958" s="4">
        <v>0.82468379999999997</v>
      </c>
      <c r="O958" s="4">
        <v>1</v>
      </c>
      <c r="Q958" s="4">
        <v>219.75</v>
      </c>
      <c r="R958" s="4">
        <v>3.606326E-2</v>
      </c>
      <c r="S958" s="4">
        <v>3.606326E-2</v>
      </c>
      <c r="T958" s="4">
        <v>3.5948730000000002E-3</v>
      </c>
      <c r="U958" s="4">
        <v>3.5948730000000002E-3</v>
      </c>
    </row>
    <row r="959" spans="1:21" x14ac:dyDescent="0.35">
      <c r="A959" s="4">
        <f t="shared" si="39"/>
        <v>220</v>
      </c>
      <c r="B959" s="4">
        <f t="shared" si="39"/>
        <v>0.17444799999999999</v>
      </c>
      <c r="C959" s="4">
        <f t="shared" si="39"/>
        <v>0.82555199999999995</v>
      </c>
      <c r="D959" s="4">
        <f t="shared" si="40"/>
        <v>-7.2007947647999993E-3</v>
      </c>
      <c r="E959" s="4">
        <f t="shared" si="41"/>
        <v>5.140701000000001E-3</v>
      </c>
      <c r="H959" s="4">
        <v>220</v>
      </c>
      <c r="I959" s="4">
        <v>0.17444799999999999</v>
      </c>
      <c r="J959" s="4">
        <v>0.82555199999999995</v>
      </c>
      <c r="K959" s="4">
        <v>0</v>
      </c>
      <c r="L959" s="4">
        <v>0</v>
      </c>
      <c r="M959" s="4">
        <v>0.17444799999999999</v>
      </c>
      <c r="N959" s="4">
        <v>0.82555199999999995</v>
      </c>
      <c r="O959" s="4">
        <v>1</v>
      </c>
      <c r="Q959" s="4">
        <v>220</v>
      </c>
      <c r="R959" s="4">
        <v>3.61369E-2</v>
      </c>
      <c r="S959" s="4">
        <v>3.61369E-2</v>
      </c>
      <c r="T959" s="4">
        <v>3.5816979999999999E-3</v>
      </c>
      <c r="U959" s="4">
        <v>3.5816979999999999E-3</v>
      </c>
    </row>
    <row r="960" spans="1:21" x14ac:dyDescent="0.35">
      <c r="A960" s="4">
        <f t="shared" si="39"/>
        <v>220.25</v>
      </c>
      <c r="B960" s="4">
        <f t="shared" si="39"/>
        <v>0.17360490000000001</v>
      </c>
      <c r="C960" s="4">
        <f t="shared" si="39"/>
        <v>0.82639510000000005</v>
      </c>
      <c r="D960" s="4">
        <f t="shared" si="40"/>
        <v>-7.1733119347995016E-3</v>
      </c>
      <c r="E960" s="4">
        <f t="shared" si="41"/>
        <v>5.1113320000000032E-3</v>
      </c>
      <c r="H960" s="4">
        <v>220.25</v>
      </c>
      <c r="I960" s="4">
        <v>0.17360490000000001</v>
      </c>
      <c r="J960" s="4">
        <v>0.82639510000000005</v>
      </c>
      <c r="K960" s="4">
        <v>0</v>
      </c>
      <c r="L960" s="4">
        <v>0</v>
      </c>
      <c r="M960" s="4">
        <v>0.17360490000000001</v>
      </c>
      <c r="N960" s="4">
        <v>0.82639510000000005</v>
      </c>
      <c r="O960" s="4">
        <v>1</v>
      </c>
      <c r="Q960" s="4">
        <v>220.25</v>
      </c>
      <c r="R960" s="4">
        <v>3.6208419999999998E-2</v>
      </c>
      <c r="S960" s="4">
        <v>3.6208419999999998E-2</v>
      </c>
      <c r="T960" s="4">
        <v>3.5689160000000001E-3</v>
      </c>
      <c r="U960" s="4">
        <v>3.5689160000000001E-3</v>
      </c>
    </row>
    <row r="961" spans="1:21" x14ac:dyDescent="0.35">
      <c r="A961" s="4">
        <f t="shared" si="39"/>
        <v>220.5</v>
      </c>
      <c r="B961" s="4">
        <f t="shared" si="39"/>
        <v>0.1727862</v>
      </c>
      <c r="C961" s="4">
        <f t="shared" si="39"/>
        <v>0.8272138</v>
      </c>
      <c r="D961" s="4">
        <f t="shared" si="40"/>
        <v>-7.1465564544780005E-3</v>
      </c>
      <c r="E961" s="4">
        <f t="shared" si="41"/>
        <v>5.0827979999999995E-3</v>
      </c>
      <c r="H961" s="4">
        <v>220.5</v>
      </c>
      <c r="I961" s="4">
        <v>0.1727862</v>
      </c>
      <c r="J961" s="4">
        <v>0.8272138</v>
      </c>
      <c r="K961" s="4">
        <v>0</v>
      </c>
      <c r="L961" s="4">
        <v>0</v>
      </c>
      <c r="M961" s="4">
        <v>0.1727862</v>
      </c>
      <c r="N961" s="4">
        <v>0.8272138</v>
      </c>
      <c r="O961" s="4">
        <v>1</v>
      </c>
      <c r="Q961" s="4">
        <v>220.5</v>
      </c>
      <c r="R961" s="4">
        <v>3.627789E-2</v>
      </c>
      <c r="S961" s="4">
        <v>3.627789E-2</v>
      </c>
      <c r="T961" s="4">
        <v>3.5565140000000002E-3</v>
      </c>
      <c r="U961" s="4">
        <v>3.5565140000000002E-3</v>
      </c>
    </row>
    <row r="962" spans="1:21" x14ac:dyDescent="0.35">
      <c r="A962" s="4">
        <f t="shared" si="39"/>
        <v>220.75</v>
      </c>
      <c r="B962" s="4">
        <f t="shared" si="39"/>
        <v>0.17199120000000001</v>
      </c>
      <c r="C962" s="4">
        <f t="shared" si="39"/>
        <v>0.82800879999999999</v>
      </c>
      <c r="D962" s="4">
        <f t="shared" si="40"/>
        <v>-7.1205113561280007E-3</v>
      </c>
      <c r="E962" s="4">
        <f t="shared" si="41"/>
        <v>5.0550790000000005E-3</v>
      </c>
      <c r="H962" s="4">
        <v>220.75</v>
      </c>
      <c r="I962" s="4">
        <v>0.17199120000000001</v>
      </c>
      <c r="J962" s="4">
        <v>0.82800879999999999</v>
      </c>
      <c r="K962" s="4">
        <v>0</v>
      </c>
      <c r="L962" s="4">
        <v>0</v>
      </c>
      <c r="M962" s="4">
        <v>0.17199120000000001</v>
      </c>
      <c r="N962" s="4">
        <v>0.82800879999999999</v>
      </c>
      <c r="O962" s="4">
        <v>1</v>
      </c>
      <c r="Q962" s="4">
        <v>220.75</v>
      </c>
      <c r="R962" s="4">
        <v>3.634536E-2</v>
      </c>
      <c r="S962" s="4">
        <v>3.634536E-2</v>
      </c>
      <c r="T962" s="4">
        <v>3.5444819999999998E-3</v>
      </c>
      <c r="U962" s="4">
        <v>3.5444819999999998E-3</v>
      </c>
    </row>
    <row r="963" spans="1:21" x14ac:dyDescent="0.35">
      <c r="A963" s="4">
        <f t="shared" si="39"/>
        <v>221</v>
      </c>
      <c r="B963" s="4">
        <f t="shared" si="39"/>
        <v>0.17121919999999999</v>
      </c>
      <c r="C963" s="4">
        <f t="shared" si="39"/>
        <v>0.82878079999999998</v>
      </c>
      <c r="D963" s="4">
        <f t="shared" si="40"/>
        <v>-7.0951592775679992E-3</v>
      </c>
      <c r="E963" s="4">
        <f t="shared" si="41"/>
        <v>5.0281560000000024E-3</v>
      </c>
      <c r="H963" s="4">
        <v>221</v>
      </c>
      <c r="I963" s="4">
        <v>0.17121919999999999</v>
      </c>
      <c r="J963" s="4">
        <v>0.82878079999999998</v>
      </c>
      <c r="K963" s="4">
        <v>0</v>
      </c>
      <c r="L963" s="4">
        <v>0</v>
      </c>
      <c r="M963" s="4">
        <v>0.17121919999999999</v>
      </c>
      <c r="N963" s="4">
        <v>0.82878079999999998</v>
      </c>
      <c r="O963" s="4">
        <v>1</v>
      </c>
      <c r="Q963" s="4">
        <v>221</v>
      </c>
      <c r="R963" s="4">
        <v>3.641088E-2</v>
      </c>
      <c r="S963" s="4">
        <v>3.641088E-2</v>
      </c>
      <c r="T963" s="4">
        <v>3.5328080000000001E-3</v>
      </c>
      <c r="U963" s="4">
        <v>3.5328080000000001E-3</v>
      </c>
    </row>
    <row r="964" spans="1:21" x14ac:dyDescent="0.35">
      <c r="A964" s="4">
        <f t="shared" si="39"/>
        <v>221.25</v>
      </c>
      <c r="B964" s="4">
        <f t="shared" si="39"/>
        <v>0.1704697</v>
      </c>
      <c r="C964" s="4">
        <f t="shared" si="39"/>
        <v>0.82953030000000005</v>
      </c>
      <c r="D964" s="4">
        <f t="shared" si="40"/>
        <v>-7.0704890690955011E-3</v>
      </c>
      <c r="E964" s="4">
        <f t="shared" si="41"/>
        <v>5.0020040000000009E-3</v>
      </c>
      <c r="H964" s="4">
        <v>221.25</v>
      </c>
      <c r="I964" s="4">
        <v>0.1704697</v>
      </c>
      <c r="J964" s="4">
        <v>0.82953030000000005</v>
      </c>
      <c r="K964" s="4">
        <v>0</v>
      </c>
      <c r="L964" s="4">
        <v>0</v>
      </c>
      <c r="M964" s="4">
        <v>0.1704697</v>
      </c>
      <c r="N964" s="4">
        <v>0.82953030000000005</v>
      </c>
      <c r="O964" s="4">
        <v>1</v>
      </c>
      <c r="Q964" s="4">
        <v>221.25</v>
      </c>
      <c r="R964" s="4">
        <v>3.6474510000000002E-2</v>
      </c>
      <c r="S964" s="4">
        <v>3.6474510000000002E-2</v>
      </c>
      <c r="T964" s="4">
        <v>3.5214819999999998E-3</v>
      </c>
      <c r="U964" s="4">
        <v>3.5214819999999998E-3</v>
      </c>
    </row>
    <row r="965" spans="1:21" x14ac:dyDescent="0.35">
      <c r="A965" s="4">
        <f t="shared" si="39"/>
        <v>221.5</v>
      </c>
      <c r="B965" s="4">
        <f t="shared" si="39"/>
        <v>0.169742</v>
      </c>
      <c r="C965" s="4">
        <f t="shared" si="39"/>
        <v>0.83025800000000005</v>
      </c>
      <c r="D965" s="4">
        <f t="shared" si="40"/>
        <v>-7.0464826718000008E-3</v>
      </c>
      <c r="E965" s="4">
        <f t="shared" si="41"/>
        <v>4.9766085000000002E-3</v>
      </c>
      <c r="H965" s="4">
        <v>221.5</v>
      </c>
      <c r="I965" s="4">
        <v>0.169742</v>
      </c>
      <c r="J965" s="4">
        <v>0.83025800000000005</v>
      </c>
      <c r="K965" s="4">
        <v>0</v>
      </c>
      <c r="L965" s="4">
        <v>0</v>
      </c>
      <c r="M965" s="4">
        <v>0.169742</v>
      </c>
      <c r="N965" s="4">
        <v>0.83025800000000005</v>
      </c>
      <c r="O965" s="4">
        <v>1</v>
      </c>
      <c r="Q965" s="4">
        <v>221.5</v>
      </c>
      <c r="R965" s="4">
        <v>3.6536289999999999E-2</v>
      </c>
      <c r="S965" s="4">
        <v>3.6536289999999999E-2</v>
      </c>
      <c r="T965" s="4">
        <v>3.5104929999999999E-3</v>
      </c>
      <c r="U965" s="4">
        <v>3.5104929999999999E-3</v>
      </c>
    </row>
    <row r="966" spans="1:21" x14ac:dyDescent="0.35">
      <c r="A966" s="4">
        <f t="shared" si="39"/>
        <v>221.75</v>
      </c>
      <c r="B966" s="4">
        <f t="shared" si="39"/>
        <v>0.16903550000000001</v>
      </c>
      <c r="C966" s="4">
        <f t="shared" si="39"/>
        <v>0.83096449999999999</v>
      </c>
      <c r="D966" s="4">
        <f t="shared" si="40"/>
        <v>-7.0231249869874999E-3</v>
      </c>
      <c r="E966" s="4">
        <f t="shared" si="41"/>
        <v>4.9519439999999998E-3</v>
      </c>
      <c r="H966" s="4">
        <v>221.75</v>
      </c>
      <c r="I966" s="4">
        <v>0.16903550000000001</v>
      </c>
      <c r="J966" s="4">
        <v>0.83096449999999999</v>
      </c>
      <c r="K966" s="4">
        <v>0</v>
      </c>
      <c r="L966" s="4">
        <v>0</v>
      </c>
      <c r="M966" s="4">
        <v>0.16903550000000001</v>
      </c>
      <c r="N966" s="4">
        <v>0.83096449999999999</v>
      </c>
      <c r="O966" s="4">
        <v>1</v>
      </c>
      <c r="Q966" s="4">
        <v>221.75</v>
      </c>
      <c r="R966" s="4">
        <v>3.6596280000000002E-2</v>
      </c>
      <c r="S966" s="4">
        <v>3.6596280000000002E-2</v>
      </c>
      <c r="T966" s="4">
        <v>3.499832E-3</v>
      </c>
      <c r="U966" s="4">
        <v>3.499832E-3</v>
      </c>
    </row>
    <row r="967" spans="1:21" x14ac:dyDescent="0.35">
      <c r="A967" s="4">
        <f t="shared" si="39"/>
        <v>222</v>
      </c>
      <c r="B967" s="4">
        <f t="shared" si="39"/>
        <v>0.16834959999999999</v>
      </c>
      <c r="C967" s="4">
        <f t="shared" si="39"/>
        <v>0.83165040000000001</v>
      </c>
      <c r="D967" s="4">
        <f t="shared" si="40"/>
        <v>-7.0004006089919996E-3</v>
      </c>
      <c r="E967" s="4">
        <f t="shared" si="41"/>
        <v>4.9279960000000005E-3</v>
      </c>
      <c r="H967" s="4">
        <v>222</v>
      </c>
      <c r="I967" s="4">
        <v>0.16834959999999999</v>
      </c>
      <c r="J967" s="4">
        <v>0.83165040000000001</v>
      </c>
      <c r="K967" s="4">
        <v>0</v>
      </c>
      <c r="L967" s="4">
        <v>0</v>
      </c>
      <c r="M967" s="4">
        <v>0.16834959999999999</v>
      </c>
      <c r="N967" s="4">
        <v>0.83165040000000001</v>
      </c>
      <c r="O967" s="4">
        <v>1</v>
      </c>
      <c r="Q967" s="4">
        <v>222</v>
      </c>
      <c r="R967" s="4">
        <v>3.6654520000000003E-2</v>
      </c>
      <c r="S967" s="4">
        <v>3.6654520000000003E-2</v>
      </c>
      <c r="T967" s="4">
        <v>3.4894879999999998E-3</v>
      </c>
      <c r="U967" s="4">
        <v>3.4894879999999998E-3</v>
      </c>
    </row>
    <row r="968" spans="1:21" x14ac:dyDescent="0.35">
      <c r="A968" s="4">
        <f t="shared" si="39"/>
        <v>222.25</v>
      </c>
      <c r="B968" s="4">
        <f t="shared" si="39"/>
        <v>0.16768379999999999</v>
      </c>
      <c r="C968" s="4">
        <f t="shared" si="39"/>
        <v>0.83231619999999995</v>
      </c>
      <c r="D968" s="4">
        <f t="shared" si="40"/>
        <v>-6.9782971608779989E-3</v>
      </c>
      <c r="E968" s="4">
        <f t="shared" si="41"/>
        <v>4.904738500000002E-3</v>
      </c>
      <c r="H968" s="4">
        <v>222.25</v>
      </c>
      <c r="I968" s="4">
        <v>0.16768379999999999</v>
      </c>
      <c r="J968" s="4">
        <v>0.83231619999999995</v>
      </c>
      <c r="K968" s="4">
        <v>0</v>
      </c>
      <c r="L968" s="4">
        <v>0</v>
      </c>
      <c r="M968" s="4">
        <v>0.16768379999999999</v>
      </c>
      <c r="N968" s="4">
        <v>0.83231619999999995</v>
      </c>
      <c r="O968" s="4">
        <v>1</v>
      </c>
      <c r="Q968" s="4">
        <v>222.25</v>
      </c>
      <c r="R968" s="4">
        <v>3.6711069999999998E-2</v>
      </c>
      <c r="S968" s="4">
        <v>3.6711069999999998E-2</v>
      </c>
      <c r="T968" s="4">
        <v>3.479453E-3</v>
      </c>
      <c r="U968" s="4">
        <v>3.479453E-3</v>
      </c>
    </row>
    <row r="969" spans="1:21" x14ac:dyDescent="0.35">
      <c r="A969" s="4">
        <f t="shared" si="39"/>
        <v>222.5</v>
      </c>
      <c r="B969" s="4">
        <f t="shared" si="39"/>
        <v>0.16703750000000001</v>
      </c>
      <c r="C969" s="4">
        <f t="shared" si="39"/>
        <v>0.83296250000000005</v>
      </c>
      <c r="D969" s="4">
        <f t="shared" si="40"/>
        <v>-6.9567986796875E-3</v>
      </c>
      <c r="E969" s="4">
        <f t="shared" si="41"/>
        <v>4.8821559999999986E-3</v>
      </c>
      <c r="H969" s="4">
        <v>222.5</v>
      </c>
      <c r="I969" s="4">
        <v>0.16703750000000001</v>
      </c>
      <c r="J969" s="4">
        <v>0.83296250000000005</v>
      </c>
      <c r="K969" s="4">
        <v>0</v>
      </c>
      <c r="L969" s="4">
        <v>0</v>
      </c>
      <c r="M969" s="4">
        <v>0.16703750000000001</v>
      </c>
      <c r="N969" s="4">
        <v>0.83296250000000005</v>
      </c>
      <c r="O969" s="4">
        <v>1</v>
      </c>
      <c r="Q969" s="4">
        <v>222.5</v>
      </c>
      <c r="R969" s="4">
        <v>3.6765970000000002E-2</v>
      </c>
      <c r="S969" s="4">
        <v>3.6765970000000002E-2</v>
      </c>
      <c r="T969" s="4">
        <v>3.4697180000000001E-3</v>
      </c>
      <c r="U969" s="4">
        <v>3.4697180000000001E-3</v>
      </c>
    </row>
    <row r="970" spans="1:21" x14ac:dyDescent="0.35">
      <c r="A970" s="4">
        <f t="shared" si="39"/>
        <v>222.75</v>
      </c>
      <c r="B970" s="4">
        <f t="shared" si="39"/>
        <v>0.16641010000000001</v>
      </c>
      <c r="C970" s="4">
        <f t="shared" si="39"/>
        <v>0.83358989999999999</v>
      </c>
      <c r="D970" s="4">
        <f t="shared" si="40"/>
        <v>-6.9358889308995001E-3</v>
      </c>
      <c r="E970" s="4">
        <f t="shared" si="41"/>
        <v>4.860233000000002E-3</v>
      </c>
      <c r="H970" s="4">
        <v>222.75</v>
      </c>
      <c r="I970" s="4">
        <v>0.16641010000000001</v>
      </c>
      <c r="J970" s="4">
        <v>0.83358989999999999</v>
      </c>
      <c r="K970" s="4">
        <v>0</v>
      </c>
      <c r="L970" s="4">
        <v>0</v>
      </c>
      <c r="M970" s="4">
        <v>0.16641010000000001</v>
      </c>
      <c r="N970" s="4">
        <v>0.83358989999999999</v>
      </c>
      <c r="O970" s="4">
        <v>1</v>
      </c>
      <c r="Q970" s="4">
        <v>222.75</v>
      </c>
      <c r="R970" s="4">
        <v>3.6819259999999999E-2</v>
      </c>
      <c r="S970" s="4">
        <v>3.6819259999999999E-2</v>
      </c>
      <c r="T970" s="4">
        <v>3.4602740000000002E-3</v>
      </c>
      <c r="U970" s="4">
        <v>3.4602740000000002E-3</v>
      </c>
    </row>
    <row r="971" spans="1:21" x14ac:dyDescent="0.35">
      <c r="A971" s="4">
        <f t="shared" si="39"/>
        <v>223</v>
      </c>
      <c r="B971" s="4">
        <f t="shared" si="39"/>
        <v>0.16580120000000001</v>
      </c>
      <c r="C971" s="4">
        <f t="shared" si="39"/>
        <v>0.83419880000000002</v>
      </c>
      <c r="D971" s="4">
        <f t="shared" si="40"/>
        <v>-6.9155581039280004E-3</v>
      </c>
      <c r="E971" s="4">
        <f t="shared" si="41"/>
        <v>4.8389495000000018E-3</v>
      </c>
      <c r="H971" s="4">
        <v>223</v>
      </c>
      <c r="I971" s="4">
        <v>0.16580120000000001</v>
      </c>
      <c r="J971" s="4">
        <v>0.83419880000000002</v>
      </c>
      <c r="K971" s="4">
        <v>0</v>
      </c>
      <c r="L971" s="4">
        <v>0</v>
      </c>
      <c r="M971" s="4">
        <v>0.16580120000000001</v>
      </c>
      <c r="N971" s="4">
        <v>0.83419880000000002</v>
      </c>
      <c r="O971" s="4">
        <v>1</v>
      </c>
      <c r="Q971" s="4">
        <v>223</v>
      </c>
      <c r="R971" s="4">
        <v>3.6870989999999999E-2</v>
      </c>
      <c r="S971" s="4">
        <v>3.6870989999999999E-2</v>
      </c>
      <c r="T971" s="4">
        <v>3.4511110000000002E-3</v>
      </c>
      <c r="U971" s="4">
        <v>3.4511110000000002E-3</v>
      </c>
    </row>
    <row r="972" spans="1:21" x14ac:dyDescent="0.35">
      <c r="A972" s="4">
        <f t="shared" si="39"/>
        <v>223.25</v>
      </c>
      <c r="B972" s="4">
        <f t="shared" si="39"/>
        <v>0.1652102</v>
      </c>
      <c r="C972" s="4">
        <f t="shared" si="39"/>
        <v>0.83478980000000003</v>
      </c>
      <c r="D972" s="4">
        <f t="shared" si="40"/>
        <v>-6.8957894907980006E-3</v>
      </c>
      <c r="E972" s="4">
        <f t="shared" si="41"/>
        <v>4.8182834999999993E-3</v>
      </c>
      <c r="H972" s="4">
        <v>223.25</v>
      </c>
      <c r="I972" s="4">
        <v>0.1652102</v>
      </c>
      <c r="J972" s="4">
        <v>0.83478980000000003</v>
      </c>
      <c r="K972" s="4">
        <v>0</v>
      </c>
      <c r="L972" s="4">
        <v>0</v>
      </c>
      <c r="M972" s="4">
        <v>0.1652102</v>
      </c>
      <c r="N972" s="4">
        <v>0.83478980000000003</v>
      </c>
      <c r="O972" s="4">
        <v>1</v>
      </c>
      <c r="Q972" s="4">
        <v>223.25</v>
      </c>
      <c r="R972" s="4">
        <v>3.6921210000000003E-2</v>
      </c>
      <c r="S972" s="4">
        <v>3.6921210000000003E-2</v>
      </c>
      <c r="T972" s="4">
        <v>3.4422229999999999E-3</v>
      </c>
      <c r="U972" s="4">
        <v>3.4422229999999999E-3</v>
      </c>
    </row>
    <row r="973" spans="1:21" x14ac:dyDescent="0.35">
      <c r="A973" s="4">
        <f t="shared" si="39"/>
        <v>223.5</v>
      </c>
      <c r="B973" s="4">
        <f t="shared" si="39"/>
        <v>0.16463649999999999</v>
      </c>
      <c r="C973" s="4">
        <f t="shared" si="39"/>
        <v>0.83536350000000004</v>
      </c>
      <c r="D973" s="4">
        <f t="shared" si="40"/>
        <v>-6.8765661433875004E-3</v>
      </c>
      <c r="E973" s="4">
        <f t="shared" si="41"/>
        <v>4.7982245E-3</v>
      </c>
      <c r="H973" s="4">
        <v>223.5</v>
      </c>
      <c r="I973" s="4">
        <v>0.16463649999999999</v>
      </c>
      <c r="J973" s="4">
        <v>0.83536350000000004</v>
      </c>
      <c r="K973" s="4">
        <v>0</v>
      </c>
      <c r="L973" s="4">
        <v>0</v>
      </c>
      <c r="M973" s="4">
        <v>0.16463649999999999</v>
      </c>
      <c r="N973" s="4">
        <v>0.83536350000000004</v>
      </c>
      <c r="O973" s="4">
        <v>1</v>
      </c>
      <c r="Q973" s="4">
        <v>223.5</v>
      </c>
      <c r="R973" s="4">
        <v>3.6969950000000001E-2</v>
      </c>
      <c r="S973" s="4">
        <v>3.6969950000000001E-2</v>
      </c>
      <c r="T973" s="4">
        <v>3.4336010000000001E-3</v>
      </c>
      <c r="U973" s="4">
        <v>3.4336010000000001E-3</v>
      </c>
    </row>
    <row r="974" spans="1:21" x14ac:dyDescent="0.35">
      <c r="A974" s="4">
        <f t="shared" si="39"/>
        <v>223.75</v>
      </c>
      <c r="B974" s="4">
        <f t="shared" si="39"/>
        <v>0.1640798</v>
      </c>
      <c r="C974" s="4">
        <f t="shared" si="39"/>
        <v>0.8359202</v>
      </c>
      <c r="D974" s="4">
        <f t="shared" si="40"/>
        <v>-6.8578809615979994E-3</v>
      </c>
      <c r="E974" s="4">
        <f t="shared" si="41"/>
        <v>4.778751500000001E-3</v>
      </c>
      <c r="H974" s="4">
        <v>223.75</v>
      </c>
      <c r="I974" s="4">
        <v>0.1640798</v>
      </c>
      <c r="J974" s="4">
        <v>0.8359202</v>
      </c>
      <c r="K974" s="4">
        <v>0</v>
      </c>
      <c r="L974" s="4">
        <v>0</v>
      </c>
      <c r="M974" s="4">
        <v>0.1640798</v>
      </c>
      <c r="N974" s="4">
        <v>0.8359202</v>
      </c>
      <c r="O974" s="4">
        <v>1</v>
      </c>
      <c r="Q974" s="4">
        <v>223.75</v>
      </c>
      <c r="R974" s="4">
        <v>3.7017260000000003E-2</v>
      </c>
      <c r="S974" s="4">
        <v>3.7017260000000003E-2</v>
      </c>
      <c r="T974" s="4">
        <v>3.4252369999999998E-3</v>
      </c>
      <c r="U974" s="4">
        <v>3.4252369999999998E-3</v>
      </c>
    </row>
    <row r="975" spans="1:21" x14ac:dyDescent="0.35">
      <c r="A975" s="4">
        <f t="shared" si="39"/>
        <v>224</v>
      </c>
      <c r="B975" s="4">
        <f t="shared" si="39"/>
        <v>0.1635395</v>
      </c>
      <c r="C975" s="4">
        <f t="shared" si="39"/>
        <v>0.83646050000000005</v>
      </c>
      <c r="D975" s="4">
        <f t="shared" si="40"/>
        <v>-6.8397165969875011E-3</v>
      </c>
      <c r="E975" s="4">
        <f t="shared" si="41"/>
        <v>4.7598530000000014E-3</v>
      </c>
      <c r="H975" s="4">
        <v>224</v>
      </c>
      <c r="I975" s="4">
        <v>0.1635395</v>
      </c>
      <c r="J975" s="4">
        <v>0.83646050000000005</v>
      </c>
      <c r="K975" s="4">
        <v>0</v>
      </c>
      <c r="L975" s="4">
        <v>0</v>
      </c>
      <c r="M975" s="4">
        <v>0.1635395</v>
      </c>
      <c r="N975" s="4">
        <v>0.83646050000000005</v>
      </c>
      <c r="O975" s="4">
        <v>1</v>
      </c>
      <c r="Q975" s="4">
        <v>224</v>
      </c>
      <c r="R975" s="4">
        <v>3.7063169999999999E-2</v>
      </c>
      <c r="S975" s="4">
        <v>3.7063169999999999E-2</v>
      </c>
      <c r="T975" s="4">
        <v>3.4171240000000001E-3</v>
      </c>
      <c r="U975" s="4">
        <v>3.4171240000000001E-3</v>
      </c>
    </row>
    <row r="976" spans="1:21" x14ac:dyDescent="0.35">
      <c r="A976" s="4">
        <f t="shared" ref="A976:C1039" si="42">H976</f>
        <v>224.25</v>
      </c>
      <c r="B976" s="4">
        <f t="shared" si="42"/>
        <v>0.1630152</v>
      </c>
      <c r="C976" s="4">
        <f t="shared" si="42"/>
        <v>0.83698479999999997</v>
      </c>
      <c r="D976" s="4">
        <f t="shared" ref="D976:D1039" si="43">-$B$23*B976*C976</f>
        <v>-6.8220622284479995E-3</v>
      </c>
      <c r="E976" s="4">
        <f t="shared" ref="E976:E1039" si="44">-(AVERAGE(R976,T976)-$B$23/2)</f>
        <v>4.7415025000000013E-3</v>
      </c>
      <c r="H976" s="4">
        <v>224.25</v>
      </c>
      <c r="I976" s="4">
        <v>0.1630152</v>
      </c>
      <c r="J976" s="4">
        <v>0.83698479999999997</v>
      </c>
      <c r="K976" s="4">
        <v>0</v>
      </c>
      <c r="L976" s="4">
        <v>0</v>
      </c>
      <c r="M976" s="4">
        <v>0.1630152</v>
      </c>
      <c r="N976" s="4">
        <v>0.83698479999999997</v>
      </c>
      <c r="O976" s="4">
        <v>1</v>
      </c>
      <c r="Q976" s="4">
        <v>224.25</v>
      </c>
      <c r="R976" s="4">
        <v>3.710774E-2</v>
      </c>
      <c r="S976" s="4">
        <v>3.710774E-2</v>
      </c>
      <c r="T976" s="4">
        <v>3.4092549999999999E-3</v>
      </c>
      <c r="U976" s="4">
        <v>3.4092549999999999E-3</v>
      </c>
    </row>
    <row r="977" spans="1:21" x14ac:dyDescent="0.35">
      <c r="A977" s="4">
        <f t="shared" si="42"/>
        <v>224.5</v>
      </c>
      <c r="B977" s="4">
        <f t="shared" si="42"/>
        <v>0.1625064</v>
      </c>
      <c r="C977" s="4">
        <f t="shared" si="42"/>
        <v>0.83749359999999995</v>
      </c>
      <c r="D977" s="4">
        <f t="shared" si="43"/>
        <v>-6.8049034979520001E-3</v>
      </c>
      <c r="E977" s="4">
        <f t="shared" si="44"/>
        <v>4.7236990000000013E-3</v>
      </c>
      <c r="H977" s="4">
        <v>224.5</v>
      </c>
      <c r="I977" s="4">
        <v>0.1625064</v>
      </c>
      <c r="J977" s="4">
        <v>0.83749359999999995</v>
      </c>
      <c r="K977" s="4">
        <v>0</v>
      </c>
      <c r="L977" s="4">
        <v>0</v>
      </c>
      <c r="M977" s="4">
        <v>0.1625064</v>
      </c>
      <c r="N977" s="4">
        <v>0.83749359999999995</v>
      </c>
      <c r="O977" s="4">
        <v>1</v>
      </c>
      <c r="Q977" s="4">
        <v>224.5</v>
      </c>
      <c r="R977" s="4">
        <v>3.715098E-2</v>
      </c>
      <c r="S977" s="4">
        <v>3.715098E-2</v>
      </c>
      <c r="T977" s="4">
        <v>3.401622E-3</v>
      </c>
      <c r="U977" s="4">
        <v>3.401622E-3</v>
      </c>
    </row>
    <row r="978" spans="1:21" x14ac:dyDescent="0.35">
      <c r="A978" s="4">
        <f t="shared" si="42"/>
        <v>224.75</v>
      </c>
      <c r="B978" s="4">
        <f t="shared" si="42"/>
        <v>0.16201270000000001</v>
      </c>
      <c r="C978" s="4">
        <f t="shared" si="42"/>
        <v>0.83798729999999999</v>
      </c>
      <c r="D978" s="4">
        <f t="shared" si="43"/>
        <v>-6.7882292519355E-3</v>
      </c>
      <c r="E978" s="4">
        <f t="shared" si="44"/>
        <v>4.7064155000000017E-3</v>
      </c>
      <c r="H978" s="4">
        <v>224.75</v>
      </c>
      <c r="I978" s="4">
        <v>0.16201270000000001</v>
      </c>
      <c r="J978" s="4">
        <v>0.83798729999999999</v>
      </c>
      <c r="K978" s="4">
        <v>0</v>
      </c>
      <c r="L978" s="4">
        <v>0</v>
      </c>
      <c r="M978" s="4">
        <v>0.16201270000000001</v>
      </c>
      <c r="N978" s="4">
        <v>0.83798729999999999</v>
      </c>
      <c r="O978" s="4">
        <v>1</v>
      </c>
      <c r="Q978" s="4">
        <v>224.75</v>
      </c>
      <c r="R978" s="4">
        <v>3.7192950000000002E-2</v>
      </c>
      <c r="S978" s="4">
        <v>3.7192950000000002E-2</v>
      </c>
      <c r="T978" s="4">
        <v>3.394219E-3</v>
      </c>
      <c r="U978" s="4">
        <v>3.394219E-3</v>
      </c>
    </row>
    <row r="979" spans="1:21" x14ac:dyDescent="0.35">
      <c r="A979" s="4">
        <f t="shared" si="42"/>
        <v>225</v>
      </c>
      <c r="B979" s="4">
        <f t="shared" si="42"/>
        <v>0.1615336</v>
      </c>
      <c r="C979" s="4">
        <f t="shared" si="42"/>
        <v>0.83846639999999995</v>
      </c>
      <c r="D979" s="4">
        <f t="shared" si="43"/>
        <v>-6.7720248035520007E-3</v>
      </c>
      <c r="E979" s="4">
        <f t="shared" si="44"/>
        <v>4.6896410000000013E-3</v>
      </c>
      <c r="H979" s="4">
        <v>225</v>
      </c>
      <c r="I979" s="4">
        <v>0.1615336</v>
      </c>
      <c r="J979" s="4">
        <v>0.83846639999999995</v>
      </c>
      <c r="K979" s="4">
        <v>0</v>
      </c>
      <c r="L979" s="4">
        <v>0</v>
      </c>
      <c r="M979" s="4">
        <v>0.1615336</v>
      </c>
      <c r="N979" s="4">
        <v>0.83846639999999995</v>
      </c>
      <c r="O979" s="4">
        <v>1</v>
      </c>
      <c r="Q979" s="4">
        <v>225</v>
      </c>
      <c r="R979" s="4">
        <v>3.7233679999999998E-2</v>
      </c>
      <c r="S979" s="4">
        <v>3.7233679999999998E-2</v>
      </c>
      <c r="T979" s="4">
        <v>3.3870380000000002E-3</v>
      </c>
      <c r="U979" s="4">
        <v>3.3870380000000002E-3</v>
      </c>
    </row>
    <row r="980" spans="1:21" x14ac:dyDescent="0.35">
      <c r="A980" s="4">
        <f t="shared" si="42"/>
        <v>225.25</v>
      </c>
      <c r="B980" s="4">
        <f t="shared" si="42"/>
        <v>0.16106870000000001</v>
      </c>
      <c r="C980" s="4">
        <f t="shared" si="42"/>
        <v>0.83893130000000005</v>
      </c>
      <c r="D980" s="4">
        <f t="shared" si="43"/>
        <v>-6.7562786940155014E-3</v>
      </c>
      <c r="E980" s="4">
        <f t="shared" si="44"/>
        <v>4.6733630000000033E-3</v>
      </c>
      <c r="H980" s="4">
        <v>225.25</v>
      </c>
      <c r="I980" s="4">
        <v>0.16106870000000001</v>
      </c>
      <c r="J980" s="4">
        <v>0.83893130000000005</v>
      </c>
      <c r="K980" s="4">
        <v>0</v>
      </c>
      <c r="L980" s="4">
        <v>0</v>
      </c>
      <c r="M980" s="4">
        <v>0.16106870000000001</v>
      </c>
      <c r="N980" s="4">
        <v>0.83893130000000005</v>
      </c>
      <c r="O980" s="4">
        <v>1</v>
      </c>
      <c r="Q980" s="4">
        <v>225.25</v>
      </c>
      <c r="R980" s="4">
        <v>3.7273199999999999E-2</v>
      </c>
      <c r="S980" s="4">
        <v>3.7273199999999999E-2</v>
      </c>
      <c r="T980" s="4">
        <v>3.3800739999999998E-3</v>
      </c>
      <c r="U980" s="4">
        <v>3.3800739999999998E-3</v>
      </c>
    </row>
    <row r="981" spans="1:21" x14ac:dyDescent="0.35">
      <c r="A981" s="4">
        <f t="shared" si="42"/>
        <v>225.5</v>
      </c>
      <c r="B981" s="4">
        <f t="shared" si="42"/>
        <v>0.1606177</v>
      </c>
      <c r="C981" s="4">
        <f t="shared" si="42"/>
        <v>0.83938230000000003</v>
      </c>
      <c r="D981" s="4">
        <f t="shared" si="43"/>
        <v>-6.7409827223355E-3</v>
      </c>
      <c r="E981" s="4">
        <f t="shared" si="44"/>
        <v>4.6575650000000024E-3</v>
      </c>
      <c r="H981" s="4">
        <v>225.5</v>
      </c>
      <c r="I981" s="4">
        <v>0.1606177</v>
      </c>
      <c r="J981" s="4">
        <v>0.83938230000000003</v>
      </c>
      <c r="K981" s="4">
        <v>0</v>
      </c>
      <c r="L981" s="4">
        <v>0</v>
      </c>
      <c r="M981" s="4">
        <v>0.1606177</v>
      </c>
      <c r="N981" s="4">
        <v>0.83938230000000003</v>
      </c>
      <c r="O981" s="4">
        <v>1</v>
      </c>
      <c r="Q981" s="4">
        <v>225.5</v>
      </c>
      <c r="R981" s="4">
        <v>3.7311549999999999E-2</v>
      </c>
      <c r="S981" s="4">
        <v>3.7311549999999999E-2</v>
      </c>
      <c r="T981" s="4">
        <v>3.37332E-3</v>
      </c>
      <c r="U981" s="4">
        <v>3.37332E-3</v>
      </c>
    </row>
    <row r="982" spans="1:21" x14ac:dyDescent="0.35">
      <c r="A982" s="4">
        <f t="shared" si="42"/>
        <v>225.75</v>
      </c>
      <c r="B982" s="4">
        <f t="shared" si="42"/>
        <v>0.16018009999999999</v>
      </c>
      <c r="C982" s="4">
        <f t="shared" si="42"/>
        <v>0.83981989999999995</v>
      </c>
      <c r="D982" s="4">
        <f t="shared" si="43"/>
        <v>-6.7261217781994995E-3</v>
      </c>
      <c r="E982" s="4">
        <f t="shared" si="44"/>
        <v>4.6422350000000015E-3</v>
      </c>
      <c r="H982" s="4">
        <v>225.75</v>
      </c>
      <c r="I982" s="4">
        <v>0.16018009999999999</v>
      </c>
      <c r="J982" s="4">
        <v>0.83981989999999995</v>
      </c>
      <c r="K982" s="4">
        <v>0</v>
      </c>
      <c r="L982" s="4">
        <v>0</v>
      </c>
      <c r="M982" s="4">
        <v>0.16018009999999999</v>
      </c>
      <c r="N982" s="4">
        <v>0.83981989999999995</v>
      </c>
      <c r="O982" s="4">
        <v>1</v>
      </c>
      <c r="Q982" s="4">
        <v>225.75</v>
      </c>
      <c r="R982" s="4">
        <v>3.7348760000000002E-2</v>
      </c>
      <c r="S982" s="4">
        <v>3.7348760000000002E-2</v>
      </c>
      <c r="T982" s="4">
        <v>3.3667699999999998E-3</v>
      </c>
      <c r="U982" s="4">
        <v>3.3667699999999998E-3</v>
      </c>
    </row>
    <row r="983" spans="1:21" x14ac:dyDescent="0.35">
      <c r="A983" s="4">
        <f t="shared" si="42"/>
        <v>226</v>
      </c>
      <c r="B983" s="4">
        <f t="shared" si="42"/>
        <v>0.1597556</v>
      </c>
      <c r="C983" s="4">
        <f t="shared" si="42"/>
        <v>0.8402444</v>
      </c>
      <c r="D983" s="4">
        <f t="shared" si="43"/>
        <v>-6.7116874134319996E-3</v>
      </c>
      <c r="E983" s="4">
        <f t="shared" si="44"/>
        <v>4.6273610000000034E-3</v>
      </c>
      <c r="H983" s="4">
        <v>226</v>
      </c>
      <c r="I983" s="4">
        <v>0.1597556</v>
      </c>
      <c r="J983" s="4">
        <v>0.8402444</v>
      </c>
      <c r="K983" s="4">
        <v>0</v>
      </c>
      <c r="L983" s="4">
        <v>0</v>
      </c>
      <c r="M983" s="4">
        <v>0.1597556</v>
      </c>
      <c r="N983" s="4">
        <v>0.8402444</v>
      </c>
      <c r="O983" s="4">
        <v>1</v>
      </c>
      <c r="Q983" s="4">
        <v>226</v>
      </c>
      <c r="R983" s="4">
        <v>3.7384859999999999E-2</v>
      </c>
      <c r="S983" s="4">
        <v>3.7384859999999999E-2</v>
      </c>
      <c r="T983" s="4">
        <v>3.360418E-3</v>
      </c>
      <c r="U983" s="4">
        <v>3.360418E-3</v>
      </c>
    </row>
    <row r="984" spans="1:21" x14ac:dyDescent="0.35">
      <c r="A984" s="4">
        <f t="shared" si="42"/>
        <v>226.25</v>
      </c>
      <c r="B984" s="4">
        <f t="shared" si="42"/>
        <v>0.1593437</v>
      </c>
      <c r="C984" s="4">
        <f t="shared" si="42"/>
        <v>0.84065630000000002</v>
      </c>
      <c r="D984" s="4">
        <f t="shared" si="43"/>
        <v>-6.6976642635155001E-3</v>
      </c>
      <c r="E984" s="4">
        <f t="shared" si="44"/>
        <v>4.6129260000000033E-3</v>
      </c>
      <c r="H984" s="4">
        <v>226.25</v>
      </c>
      <c r="I984" s="4">
        <v>0.1593437</v>
      </c>
      <c r="J984" s="4">
        <v>0.84065630000000002</v>
      </c>
      <c r="K984" s="4">
        <v>0</v>
      </c>
      <c r="L984" s="4">
        <v>0</v>
      </c>
      <c r="M984" s="4">
        <v>0.1593437</v>
      </c>
      <c r="N984" s="4">
        <v>0.84065630000000002</v>
      </c>
      <c r="O984" s="4">
        <v>1</v>
      </c>
      <c r="Q984" s="4">
        <v>226.25</v>
      </c>
      <c r="R984" s="4">
        <v>3.7419889999999997E-2</v>
      </c>
      <c r="S984" s="4">
        <v>3.7419889999999997E-2</v>
      </c>
      <c r="T984" s="4">
        <v>3.3542580000000002E-3</v>
      </c>
      <c r="U984" s="4">
        <v>3.3542580000000002E-3</v>
      </c>
    </row>
    <row r="985" spans="1:21" x14ac:dyDescent="0.35">
      <c r="A985" s="4">
        <f t="shared" si="42"/>
        <v>226.5</v>
      </c>
      <c r="B985" s="4">
        <f t="shared" si="42"/>
        <v>0.15894420000000001</v>
      </c>
      <c r="C985" s="4">
        <f t="shared" si="42"/>
        <v>0.84105580000000002</v>
      </c>
      <c r="D985" s="4">
        <f t="shared" si="43"/>
        <v>-6.6840470643180017E-3</v>
      </c>
      <c r="E985" s="4">
        <f t="shared" si="44"/>
        <v>4.5989225000000016E-3</v>
      </c>
      <c r="H985" s="4">
        <v>226.5</v>
      </c>
      <c r="I985" s="4">
        <v>0.15894420000000001</v>
      </c>
      <c r="J985" s="4">
        <v>0.84105580000000002</v>
      </c>
      <c r="K985" s="4">
        <v>0</v>
      </c>
      <c r="L985" s="4">
        <v>0</v>
      </c>
      <c r="M985" s="4">
        <v>0.15894420000000001</v>
      </c>
      <c r="N985" s="4">
        <v>0.84105580000000002</v>
      </c>
      <c r="O985" s="4">
        <v>1</v>
      </c>
      <c r="Q985" s="4">
        <v>226.5</v>
      </c>
      <c r="R985" s="4">
        <v>3.745387E-2</v>
      </c>
      <c r="S985" s="4">
        <v>3.745387E-2</v>
      </c>
      <c r="T985" s="4">
        <v>3.3482849999999999E-3</v>
      </c>
      <c r="U985" s="4">
        <v>3.3482849999999999E-3</v>
      </c>
    </row>
    <row r="986" spans="1:21" x14ac:dyDescent="0.35">
      <c r="A986" s="4">
        <f t="shared" si="42"/>
        <v>226.75</v>
      </c>
      <c r="B986" s="4">
        <f t="shared" si="42"/>
        <v>0.15855659999999999</v>
      </c>
      <c r="C986" s="4">
        <f t="shared" si="42"/>
        <v>0.84144339999999995</v>
      </c>
      <c r="D986" s="4">
        <f t="shared" si="43"/>
        <v>-6.670820229822E-3</v>
      </c>
      <c r="E986" s="4">
        <f t="shared" si="44"/>
        <v>4.5853335000000002E-3</v>
      </c>
      <c r="H986" s="4">
        <v>226.75</v>
      </c>
      <c r="I986" s="4">
        <v>0.15855659999999999</v>
      </c>
      <c r="J986" s="4">
        <v>0.84144339999999995</v>
      </c>
      <c r="K986" s="4">
        <v>0</v>
      </c>
      <c r="L986" s="4">
        <v>0</v>
      </c>
      <c r="M986" s="4">
        <v>0.15855659999999999</v>
      </c>
      <c r="N986" s="4">
        <v>0.84144339999999995</v>
      </c>
      <c r="O986" s="4">
        <v>1</v>
      </c>
      <c r="Q986" s="4">
        <v>226.75</v>
      </c>
      <c r="R986" s="4">
        <v>3.748684E-2</v>
      </c>
      <c r="S986" s="4">
        <v>3.748684E-2</v>
      </c>
      <c r="T986" s="4">
        <v>3.3424930000000002E-3</v>
      </c>
      <c r="U986" s="4">
        <v>3.3424930000000002E-3</v>
      </c>
    </row>
    <row r="987" spans="1:21" x14ac:dyDescent="0.35">
      <c r="A987" s="4">
        <f t="shared" si="42"/>
        <v>227</v>
      </c>
      <c r="B987" s="4">
        <f t="shared" si="42"/>
        <v>0.1581805</v>
      </c>
      <c r="C987" s="4">
        <f t="shared" si="42"/>
        <v>0.84181950000000005</v>
      </c>
      <c r="D987" s="4">
        <f t="shared" si="43"/>
        <v>-6.6579714709875002E-3</v>
      </c>
      <c r="E987" s="4">
        <f t="shared" si="44"/>
        <v>4.5721514999999997E-3</v>
      </c>
      <c r="H987" s="4">
        <v>227</v>
      </c>
      <c r="I987" s="4">
        <v>0.1581805</v>
      </c>
      <c r="J987" s="4">
        <v>0.84181950000000005</v>
      </c>
      <c r="K987" s="4">
        <v>0</v>
      </c>
      <c r="L987" s="4">
        <v>0</v>
      </c>
      <c r="M987" s="4">
        <v>0.1581805</v>
      </c>
      <c r="N987" s="4">
        <v>0.84181950000000005</v>
      </c>
      <c r="O987" s="4">
        <v>1</v>
      </c>
      <c r="Q987" s="4">
        <v>227</v>
      </c>
      <c r="R987" s="4">
        <v>3.7518820000000001E-2</v>
      </c>
      <c r="S987" s="4">
        <v>3.7518820000000001E-2</v>
      </c>
      <c r="T987" s="4">
        <v>3.3368769999999998E-3</v>
      </c>
      <c r="U987" s="4">
        <v>3.3368769999999998E-3</v>
      </c>
    </row>
    <row r="988" spans="1:21" x14ac:dyDescent="0.35">
      <c r="A988" s="4">
        <f t="shared" si="42"/>
        <v>227.25</v>
      </c>
      <c r="B988" s="4">
        <f t="shared" si="42"/>
        <v>0.15781580000000001</v>
      </c>
      <c r="C988" s="4">
        <f t="shared" si="42"/>
        <v>0.84218420000000005</v>
      </c>
      <c r="D988" s="4">
        <f t="shared" si="43"/>
        <v>-6.6454986635180006E-3</v>
      </c>
      <c r="E988" s="4">
        <f t="shared" si="44"/>
        <v>4.5593589999999989E-3</v>
      </c>
      <c r="H988" s="4">
        <v>227.25</v>
      </c>
      <c r="I988" s="4">
        <v>0.15781580000000001</v>
      </c>
      <c r="J988" s="4">
        <v>0.84218420000000005</v>
      </c>
      <c r="K988" s="4">
        <v>0</v>
      </c>
      <c r="L988" s="4">
        <v>0</v>
      </c>
      <c r="M988" s="4">
        <v>0.15781580000000001</v>
      </c>
      <c r="N988" s="4">
        <v>0.84218420000000005</v>
      </c>
      <c r="O988" s="4">
        <v>1</v>
      </c>
      <c r="Q988" s="4">
        <v>227.25</v>
      </c>
      <c r="R988" s="4">
        <v>3.7549850000000003E-2</v>
      </c>
      <c r="S988" s="4">
        <v>3.7549850000000003E-2</v>
      </c>
      <c r="T988" s="4">
        <v>3.3314320000000001E-3</v>
      </c>
      <c r="U988" s="4">
        <v>3.3314320000000001E-3</v>
      </c>
    </row>
    <row r="989" spans="1:21" x14ac:dyDescent="0.35">
      <c r="A989" s="4">
        <f t="shared" si="42"/>
        <v>227.5</v>
      </c>
      <c r="B989" s="4">
        <f t="shared" si="42"/>
        <v>0.15746199999999999</v>
      </c>
      <c r="C989" s="4">
        <f t="shared" si="42"/>
        <v>0.84253800000000001</v>
      </c>
      <c r="D989" s="4">
        <f t="shared" si="43"/>
        <v>-6.6333859277999995E-3</v>
      </c>
      <c r="E989" s="4">
        <f t="shared" si="44"/>
        <v>4.5469490000000015E-3</v>
      </c>
      <c r="H989" s="4">
        <v>227.5</v>
      </c>
      <c r="I989" s="4">
        <v>0.15746199999999999</v>
      </c>
      <c r="J989" s="4">
        <v>0.84253800000000001</v>
      </c>
      <c r="K989" s="4">
        <v>0</v>
      </c>
      <c r="L989" s="4">
        <v>0</v>
      </c>
      <c r="M989" s="4">
        <v>0.15746199999999999</v>
      </c>
      <c r="N989" s="4">
        <v>0.84253800000000001</v>
      </c>
      <c r="O989" s="4">
        <v>1</v>
      </c>
      <c r="Q989" s="4">
        <v>227.5</v>
      </c>
      <c r="R989" s="4">
        <v>3.7579950000000001E-2</v>
      </c>
      <c r="S989" s="4">
        <v>3.7579950000000001E-2</v>
      </c>
      <c r="T989" s="4">
        <v>3.3261520000000002E-3</v>
      </c>
      <c r="U989" s="4">
        <v>3.3261520000000002E-3</v>
      </c>
    </row>
    <row r="990" spans="1:21" x14ac:dyDescent="0.35">
      <c r="A990" s="4">
        <f t="shared" si="42"/>
        <v>227.75</v>
      </c>
      <c r="B990" s="4">
        <f t="shared" si="42"/>
        <v>0.15711890000000001</v>
      </c>
      <c r="C990" s="4">
        <f t="shared" si="42"/>
        <v>0.84288110000000005</v>
      </c>
      <c r="D990" s="4">
        <f t="shared" si="43"/>
        <v>-6.6216275631395018E-3</v>
      </c>
      <c r="E990" s="4">
        <f t="shared" si="44"/>
        <v>4.5349135000000013E-3</v>
      </c>
      <c r="H990" s="4">
        <v>227.75</v>
      </c>
      <c r="I990" s="4">
        <v>0.15711890000000001</v>
      </c>
      <c r="J990" s="4">
        <v>0.84288110000000005</v>
      </c>
      <c r="K990" s="4">
        <v>0</v>
      </c>
      <c r="L990" s="4">
        <v>0</v>
      </c>
      <c r="M990" s="4">
        <v>0.15711890000000001</v>
      </c>
      <c r="N990" s="4">
        <v>0.84288110000000005</v>
      </c>
      <c r="O990" s="4">
        <v>1</v>
      </c>
      <c r="Q990" s="4">
        <v>227.75</v>
      </c>
      <c r="R990" s="4">
        <v>3.7609139999999999E-2</v>
      </c>
      <c r="S990" s="4">
        <v>3.7609139999999999E-2</v>
      </c>
      <c r="T990" s="4">
        <v>3.3210330000000001E-3</v>
      </c>
      <c r="U990" s="4">
        <v>3.3210330000000001E-3</v>
      </c>
    </row>
    <row r="991" spans="1:21" x14ac:dyDescent="0.35">
      <c r="A991" s="4">
        <f t="shared" si="42"/>
        <v>228</v>
      </c>
      <c r="B991" s="4">
        <f t="shared" si="42"/>
        <v>0.15678610000000001</v>
      </c>
      <c r="C991" s="4">
        <f t="shared" si="42"/>
        <v>0.84321389999999996</v>
      </c>
      <c r="D991" s="4">
        <f t="shared" si="43"/>
        <v>-6.6102109423395007E-3</v>
      </c>
      <c r="E991" s="4">
        <f t="shared" si="44"/>
        <v>4.5232345000000042E-3</v>
      </c>
      <c r="H991" s="4">
        <v>228</v>
      </c>
      <c r="I991" s="4">
        <v>0.15678610000000001</v>
      </c>
      <c r="J991" s="4">
        <v>0.84321389999999996</v>
      </c>
      <c r="K991" s="4">
        <v>0</v>
      </c>
      <c r="L991" s="4">
        <v>0</v>
      </c>
      <c r="M991" s="4">
        <v>0.15678610000000001</v>
      </c>
      <c r="N991" s="4">
        <v>0.84321389999999996</v>
      </c>
      <c r="O991" s="4">
        <v>1</v>
      </c>
      <c r="Q991" s="4">
        <v>228</v>
      </c>
      <c r="R991" s="4">
        <v>3.7637459999999998E-2</v>
      </c>
      <c r="S991" s="4">
        <v>3.7637459999999998E-2</v>
      </c>
      <c r="T991" s="4">
        <v>3.3160709999999999E-3</v>
      </c>
      <c r="U991" s="4">
        <v>3.3160709999999999E-3</v>
      </c>
    </row>
    <row r="992" spans="1:21" x14ac:dyDescent="0.35">
      <c r="A992" s="4">
        <f t="shared" si="42"/>
        <v>228.25</v>
      </c>
      <c r="B992" s="4">
        <f t="shared" si="42"/>
        <v>0.1564633</v>
      </c>
      <c r="C992" s="4">
        <f t="shared" si="42"/>
        <v>0.84353670000000003</v>
      </c>
      <c r="D992" s="4">
        <f t="shared" si="43"/>
        <v>-6.5991267876555001E-3</v>
      </c>
      <c r="E992" s="4">
        <f t="shared" si="44"/>
        <v>4.5119050000000036E-3</v>
      </c>
      <c r="H992" s="4">
        <v>228.25</v>
      </c>
      <c r="I992" s="4">
        <v>0.1564633</v>
      </c>
      <c r="J992" s="4">
        <v>0.84353670000000003</v>
      </c>
      <c r="K992" s="4">
        <v>0</v>
      </c>
      <c r="L992" s="4">
        <v>0</v>
      </c>
      <c r="M992" s="4">
        <v>0.1564633</v>
      </c>
      <c r="N992" s="4">
        <v>0.84353670000000003</v>
      </c>
      <c r="O992" s="4">
        <v>1</v>
      </c>
      <c r="Q992" s="4">
        <v>228.25</v>
      </c>
      <c r="R992" s="4">
        <v>3.7664929999999999E-2</v>
      </c>
      <c r="S992" s="4">
        <v>3.7664929999999999E-2</v>
      </c>
      <c r="T992" s="4">
        <v>3.3112599999999999E-3</v>
      </c>
      <c r="U992" s="4">
        <v>3.3112599999999999E-3</v>
      </c>
    </row>
    <row r="993" spans="1:21" x14ac:dyDescent="0.35">
      <c r="A993" s="4">
        <f t="shared" si="42"/>
        <v>228.5</v>
      </c>
      <c r="B993" s="4">
        <f t="shared" si="42"/>
        <v>0.15615019999999999</v>
      </c>
      <c r="C993" s="4">
        <f t="shared" si="42"/>
        <v>0.84384979999999998</v>
      </c>
      <c r="D993" s="4">
        <f t="shared" si="43"/>
        <v>-6.588365751998E-3</v>
      </c>
      <c r="E993" s="4">
        <f t="shared" si="44"/>
        <v>4.5009170000000001E-3</v>
      </c>
      <c r="H993" s="4">
        <v>228.5</v>
      </c>
      <c r="I993" s="4">
        <v>0.15615019999999999</v>
      </c>
      <c r="J993" s="4">
        <v>0.84384979999999998</v>
      </c>
      <c r="K993" s="4">
        <v>0</v>
      </c>
      <c r="L993" s="4">
        <v>0</v>
      </c>
      <c r="M993" s="4">
        <v>0.15615019999999999</v>
      </c>
      <c r="N993" s="4">
        <v>0.84384979999999998</v>
      </c>
      <c r="O993" s="4">
        <v>1</v>
      </c>
      <c r="Q993" s="4">
        <v>228.5</v>
      </c>
      <c r="R993" s="4">
        <v>3.7691570000000001E-2</v>
      </c>
      <c r="S993" s="4">
        <v>3.7691570000000001E-2</v>
      </c>
      <c r="T993" s="4">
        <v>3.3065960000000002E-3</v>
      </c>
      <c r="U993" s="4">
        <v>3.3065960000000002E-3</v>
      </c>
    </row>
    <row r="994" spans="1:21" x14ac:dyDescent="0.35">
      <c r="A994" s="4">
        <f t="shared" si="42"/>
        <v>228.75</v>
      </c>
      <c r="B994" s="4">
        <f t="shared" si="42"/>
        <v>0.1558466</v>
      </c>
      <c r="C994" s="4">
        <f t="shared" si="42"/>
        <v>0.84415340000000005</v>
      </c>
      <c r="D994" s="4">
        <f t="shared" si="43"/>
        <v>-6.5779218634220002E-3</v>
      </c>
      <c r="E994" s="4">
        <f t="shared" si="44"/>
        <v>4.4902575000000007E-3</v>
      </c>
      <c r="H994" s="4">
        <v>228.75</v>
      </c>
      <c r="I994" s="4">
        <v>0.1558466</v>
      </c>
      <c r="J994" s="4">
        <v>0.84415340000000005</v>
      </c>
      <c r="K994" s="4">
        <v>0</v>
      </c>
      <c r="L994" s="4">
        <v>0</v>
      </c>
      <c r="M994" s="4">
        <v>0.1558466</v>
      </c>
      <c r="N994" s="4">
        <v>0.84415340000000005</v>
      </c>
      <c r="O994" s="4">
        <v>1</v>
      </c>
      <c r="Q994" s="4">
        <v>228.75</v>
      </c>
      <c r="R994" s="4">
        <v>3.771741E-2</v>
      </c>
      <c r="S994" s="4">
        <v>3.771741E-2</v>
      </c>
      <c r="T994" s="4">
        <v>3.3020749999999998E-3</v>
      </c>
      <c r="U994" s="4">
        <v>3.3020749999999998E-3</v>
      </c>
    </row>
    <row r="995" spans="1:21" x14ac:dyDescent="0.35">
      <c r="A995" s="4">
        <f t="shared" si="42"/>
        <v>229</v>
      </c>
      <c r="B995" s="4">
        <f t="shared" si="42"/>
        <v>0.1555522</v>
      </c>
      <c r="C995" s="4">
        <f t="shared" si="42"/>
        <v>0.84444779999999997</v>
      </c>
      <c r="D995" s="4">
        <f t="shared" si="43"/>
        <v>-6.5677856537580005E-3</v>
      </c>
      <c r="E995" s="4">
        <f t="shared" si="44"/>
        <v>4.4799190000000023E-3</v>
      </c>
      <c r="H995" s="4">
        <v>229</v>
      </c>
      <c r="I995" s="4">
        <v>0.1555522</v>
      </c>
      <c r="J995" s="4">
        <v>0.84444779999999997</v>
      </c>
      <c r="K995" s="4">
        <v>0</v>
      </c>
      <c r="L995" s="4">
        <v>0</v>
      </c>
      <c r="M995" s="4">
        <v>0.1555522</v>
      </c>
      <c r="N995" s="4">
        <v>0.84444779999999997</v>
      </c>
      <c r="O995" s="4">
        <v>1</v>
      </c>
      <c r="Q995" s="4">
        <v>229</v>
      </c>
      <c r="R995" s="4">
        <v>3.774247E-2</v>
      </c>
      <c r="S995" s="4">
        <v>3.774247E-2</v>
      </c>
      <c r="T995" s="4">
        <v>3.2976920000000001E-3</v>
      </c>
      <c r="U995" s="4">
        <v>3.2976920000000001E-3</v>
      </c>
    </row>
    <row r="996" spans="1:21" x14ac:dyDescent="0.35">
      <c r="A996" s="4">
        <f t="shared" si="42"/>
        <v>229.25</v>
      </c>
      <c r="B996" s="4">
        <f t="shared" si="42"/>
        <v>0.15526670000000001</v>
      </c>
      <c r="C996" s="4">
        <f t="shared" si="42"/>
        <v>0.84473330000000002</v>
      </c>
      <c r="D996" s="4">
        <f t="shared" si="43"/>
        <v>-6.5579475935555005E-3</v>
      </c>
      <c r="E996" s="4">
        <f t="shared" si="44"/>
        <v>4.4698925000000028E-3</v>
      </c>
      <c r="H996" s="4">
        <v>229.25</v>
      </c>
      <c r="I996" s="4">
        <v>0.15526670000000001</v>
      </c>
      <c r="J996" s="4">
        <v>0.84473330000000002</v>
      </c>
      <c r="K996" s="4">
        <v>0</v>
      </c>
      <c r="L996" s="4">
        <v>0</v>
      </c>
      <c r="M996" s="4">
        <v>0.15526670000000001</v>
      </c>
      <c r="N996" s="4">
        <v>0.84473330000000002</v>
      </c>
      <c r="O996" s="4">
        <v>1</v>
      </c>
      <c r="Q996" s="4">
        <v>229.25</v>
      </c>
      <c r="R996" s="4">
        <v>3.7766769999999998E-2</v>
      </c>
      <c r="S996" s="4">
        <v>3.7766769999999998E-2</v>
      </c>
      <c r="T996" s="4">
        <v>3.2934449999999999E-3</v>
      </c>
      <c r="U996" s="4">
        <v>3.2934449999999999E-3</v>
      </c>
    </row>
    <row r="997" spans="1:21" x14ac:dyDescent="0.35">
      <c r="A997" s="4">
        <f t="shared" si="42"/>
        <v>229.5</v>
      </c>
      <c r="B997" s="4">
        <f t="shared" si="42"/>
        <v>0.15498990000000001</v>
      </c>
      <c r="C997" s="4">
        <f t="shared" si="42"/>
        <v>0.84501009999999999</v>
      </c>
      <c r="D997" s="4">
        <f t="shared" si="43"/>
        <v>-6.5484015448995011E-3</v>
      </c>
      <c r="E997" s="4">
        <f t="shared" si="44"/>
        <v>4.4601665000000013E-3</v>
      </c>
      <c r="H997" s="4">
        <v>229.5</v>
      </c>
      <c r="I997" s="4">
        <v>0.15498990000000001</v>
      </c>
      <c r="J997" s="4">
        <v>0.84501009999999999</v>
      </c>
      <c r="K997" s="4">
        <v>0</v>
      </c>
      <c r="L997" s="4">
        <v>0</v>
      </c>
      <c r="M997" s="4">
        <v>0.15498990000000001</v>
      </c>
      <c r="N997" s="4">
        <v>0.84501009999999999</v>
      </c>
      <c r="O997" s="4">
        <v>1</v>
      </c>
      <c r="Q997" s="4">
        <v>229.5</v>
      </c>
      <c r="R997" s="4">
        <v>3.7790339999999999E-2</v>
      </c>
      <c r="S997" s="4">
        <v>3.7790339999999999E-2</v>
      </c>
      <c r="T997" s="4">
        <v>3.2893269999999999E-3</v>
      </c>
      <c r="U997" s="4">
        <v>3.2893269999999999E-3</v>
      </c>
    </row>
    <row r="998" spans="1:21" x14ac:dyDescent="0.35">
      <c r="A998" s="4">
        <f t="shared" si="42"/>
        <v>229.75</v>
      </c>
      <c r="B998" s="4">
        <f t="shared" si="42"/>
        <v>0.15472140000000001</v>
      </c>
      <c r="C998" s="4">
        <f t="shared" si="42"/>
        <v>0.84527859999999999</v>
      </c>
      <c r="D998" s="4">
        <f t="shared" si="43"/>
        <v>-6.5391344191020008E-3</v>
      </c>
      <c r="E998" s="4">
        <f t="shared" si="44"/>
        <v>4.4507315000000026E-3</v>
      </c>
      <c r="H998" s="4">
        <v>229.75</v>
      </c>
      <c r="I998" s="4">
        <v>0.15472140000000001</v>
      </c>
      <c r="J998" s="4">
        <v>0.84527859999999999</v>
      </c>
      <c r="K998" s="4">
        <v>0</v>
      </c>
      <c r="L998" s="4">
        <v>0</v>
      </c>
      <c r="M998" s="4">
        <v>0.15472140000000001</v>
      </c>
      <c r="N998" s="4">
        <v>0.84527859999999999</v>
      </c>
      <c r="O998" s="4">
        <v>1</v>
      </c>
      <c r="Q998" s="4">
        <v>229.75</v>
      </c>
      <c r="R998" s="4">
        <v>3.7813199999999998E-2</v>
      </c>
      <c r="S998" s="4">
        <v>3.7813199999999998E-2</v>
      </c>
      <c r="T998" s="4">
        <v>3.2853370000000002E-3</v>
      </c>
      <c r="U998" s="4">
        <v>3.2853370000000002E-3</v>
      </c>
    </row>
    <row r="999" spans="1:21" x14ac:dyDescent="0.35">
      <c r="A999" s="4">
        <f t="shared" si="42"/>
        <v>230</v>
      </c>
      <c r="B999" s="4">
        <f t="shared" si="42"/>
        <v>0.15446109999999999</v>
      </c>
      <c r="C999" s="4">
        <f t="shared" si="42"/>
        <v>0.84553889999999998</v>
      </c>
      <c r="D999" s="4">
        <f t="shared" si="43"/>
        <v>-6.5301434293394993E-3</v>
      </c>
      <c r="E999" s="4">
        <f t="shared" si="44"/>
        <v>4.4415855000000011E-3</v>
      </c>
      <c r="H999" s="4">
        <v>230</v>
      </c>
      <c r="I999" s="4">
        <v>0.15446109999999999</v>
      </c>
      <c r="J999" s="4">
        <v>0.84553889999999998</v>
      </c>
      <c r="K999" s="4">
        <v>0</v>
      </c>
      <c r="L999" s="4">
        <v>0</v>
      </c>
      <c r="M999" s="4">
        <v>0.15446109999999999</v>
      </c>
      <c r="N999" s="4">
        <v>0.84553889999999998</v>
      </c>
      <c r="O999" s="4">
        <v>1</v>
      </c>
      <c r="Q999" s="4">
        <v>230</v>
      </c>
      <c r="R999" s="4">
        <v>3.7835359999999998E-2</v>
      </c>
      <c r="S999" s="4">
        <v>3.7835359999999998E-2</v>
      </c>
      <c r="T999" s="4">
        <v>3.281469E-3</v>
      </c>
      <c r="U999" s="4">
        <v>3.281469E-3</v>
      </c>
    </row>
    <row r="1000" spans="1:21" x14ac:dyDescent="0.35">
      <c r="A1000" s="4">
        <f t="shared" si="42"/>
        <v>230.25</v>
      </c>
      <c r="B1000" s="4">
        <f t="shared" si="42"/>
        <v>0.15420880000000001</v>
      </c>
      <c r="C1000" s="4">
        <f t="shared" si="42"/>
        <v>0.84579119999999997</v>
      </c>
      <c r="D1000" s="4">
        <f t="shared" si="43"/>
        <v>-6.5214223001280004E-3</v>
      </c>
      <c r="E1000" s="4">
        <f t="shared" si="44"/>
        <v>4.4327195000000014E-3</v>
      </c>
      <c r="H1000" s="4">
        <v>230.25</v>
      </c>
      <c r="I1000" s="4">
        <v>0.15420880000000001</v>
      </c>
      <c r="J1000" s="4">
        <v>0.84579119999999997</v>
      </c>
      <c r="K1000" s="4">
        <v>0</v>
      </c>
      <c r="L1000" s="4">
        <v>0</v>
      </c>
      <c r="M1000" s="4">
        <v>0.15420880000000001</v>
      </c>
      <c r="N1000" s="4">
        <v>0.84579119999999997</v>
      </c>
      <c r="O1000" s="4">
        <v>1</v>
      </c>
      <c r="Q1000" s="4">
        <v>230.25</v>
      </c>
      <c r="R1000" s="4">
        <v>3.7856840000000003E-2</v>
      </c>
      <c r="S1000" s="4">
        <v>3.7856840000000003E-2</v>
      </c>
      <c r="T1000" s="4">
        <v>3.2777209999999999E-3</v>
      </c>
      <c r="U1000" s="4">
        <v>3.2777209999999999E-3</v>
      </c>
    </row>
    <row r="1001" spans="1:21" x14ac:dyDescent="0.35">
      <c r="A1001" s="4">
        <f t="shared" si="42"/>
        <v>230.5</v>
      </c>
      <c r="B1001" s="4">
        <f t="shared" si="42"/>
        <v>0.15396409999999999</v>
      </c>
      <c r="C1001" s="4">
        <f t="shared" si="42"/>
        <v>0.84603589999999995</v>
      </c>
      <c r="D1001" s="4">
        <f t="shared" si="43"/>
        <v>-6.5129577955594991E-3</v>
      </c>
      <c r="E1001" s="4">
        <f t="shared" si="44"/>
        <v>4.4241155000000025E-3</v>
      </c>
      <c r="H1001" s="4">
        <v>230.5</v>
      </c>
      <c r="I1001" s="4">
        <v>0.15396409999999999</v>
      </c>
      <c r="J1001" s="4">
        <v>0.84603589999999995</v>
      </c>
      <c r="K1001" s="4">
        <v>0</v>
      </c>
      <c r="L1001" s="4">
        <v>0</v>
      </c>
      <c r="M1001" s="4">
        <v>0.15396409999999999</v>
      </c>
      <c r="N1001" s="4">
        <v>0.84603589999999995</v>
      </c>
      <c r="O1001" s="4">
        <v>1</v>
      </c>
      <c r="Q1001" s="4">
        <v>230.5</v>
      </c>
      <c r="R1001" s="4">
        <v>3.7877679999999997E-2</v>
      </c>
      <c r="S1001" s="4">
        <v>3.7877679999999997E-2</v>
      </c>
      <c r="T1001" s="4">
        <v>3.274089E-3</v>
      </c>
      <c r="U1001" s="4">
        <v>3.274089E-3</v>
      </c>
    </row>
    <row r="1002" spans="1:21" x14ac:dyDescent="0.35">
      <c r="A1002" s="4">
        <f t="shared" si="42"/>
        <v>230.75</v>
      </c>
      <c r="B1002" s="4">
        <f t="shared" si="42"/>
        <v>0.1537269</v>
      </c>
      <c r="C1002" s="4">
        <f t="shared" si="42"/>
        <v>0.8462731</v>
      </c>
      <c r="D1002" s="4">
        <f t="shared" si="43"/>
        <v>-6.5047470108195006E-3</v>
      </c>
      <c r="E1002" s="4">
        <f t="shared" si="44"/>
        <v>4.4157755E-3</v>
      </c>
      <c r="H1002" s="4">
        <v>230.75</v>
      </c>
      <c r="I1002" s="4">
        <v>0.1537269</v>
      </c>
      <c r="J1002" s="4">
        <v>0.8462731</v>
      </c>
      <c r="K1002" s="4">
        <v>0</v>
      </c>
      <c r="L1002" s="4">
        <v>0</v>
      </c>
      <c r="M1002" s="4">
        <v>0.1537269</v>
      </c>
      <c r="N1002" s="4">
        <v>0.8462731</v>
      </c>
      <c r="O1002" s="4">
        <v>1</v>
      </c>
      <c r="Q1002" s="4">
        <v>230.75</v>
      </c>
      <c r="R1002" s="4">
        <v>3.7897880000000002E-2</v>
      </c>
      <c r="S1002" s="4">
        <v>3.7897880000000002E-2</v>
      </c>
      <c r="T1002" s="4">
        <v>3.2705690000000001E-3</v>
      </c>
      <c r="U1002" s="4">
        <v>3.2705690000000001E-3</v>
      </c>
    </row>
    <row r="1003" spans="1:21" x14ac:dyDescent="0.35">
      <c r="A1003" s="4">
        <f t="shared" si="42"/>
        <v>231</v>
      </c>
      <c r="B1003" s="4">
        <f t="shared" si="42"/>
        <v>0.15349689999999999</v>
      </c>
      <c r="C1003" s="4">
        <f t="shared" si="42"/>
        <v>0.84650309999999995</v>
      </c>
      <c r="D1003" s="4">
        <f t="shared" si="43"/>
        <v>-6.4967800845194996E-3</v>
      </c>
      <c r="E1003" s="4">
        <f t="shared" si="44"/>
        <v>4.4076910000000018E-3</v>
      </c>
      <c r="H1003" s="4">
        <v>231</v>
      </c>
      <c r="I1003" s="4">
        <v>0.15349689999999999</v>
      </c>
      <c r="J1003" s="4">
        <v>0.84650309999999995</v>
      </c>
      <c r="K1003" s="4">
        <v>0</v>
      </c>
      <c r="L1003" s="4">
        <v>0</v>
      </c>
      <c r="M1003" s="4">
        <v>0.15349689999999999</v>
      </c>
      <c r="N1003" s="4">
        <v>0.84650309999999995</v>
      </c>
      <c r="O1003" s="4">
        <v>1</v>
      </c>
      <c r="Q1003" s="4">
        <v>231</v>
      </c>
      <c r="R1003" s="4">
        <v>3.791746E-2</v>
      </c>
      <c r="S1003" s="4">
        <v>3.791746E-2</v>
      </c>
      <c r="T1003" s="4">
        <v>3.267158E-3</v>
      </c>
      <c r="U1003" s="4">
        <v>3.267158E-3</v>
      </c>
    </row>
    <row r="1004" spans="1:21" x14ac:dyDescent="0.35">
      <c r="A1004" s="4">
        <f t="shared" si="42"/>
        <v>231.25</v>
      </c>
      <c r="B1004" s="4">
        <f t="shared" si="42"/>
        <v>0.15327399999999999</v>
      </c>
      <c r="C1004" s="4">
        <f t="shared" si="42"/>
        <v>0.84672599999999998</v>
      </c>
      <c r="D1004" s="4">
        <f t="shared" si="43"/>
        <v>-6.4890540461999997E-3</v>
      </c>
      <c r="E1004" s="4">
        <f t="shared" si="44"/>
        <v>4.3998485000000045E-3</v>
      </c>
      <c r="H1004" s="4">
        <v>231.25</v>
      </c>
      <c r="I1004" s="4">
        <v>0.15327399999999999</v>
      </c>
      <c r="J1004" s="4">
        <v>0.84672599999999998</v>
      </c>
      <c r="K1004" s="4">
        <v>0</v>
      </c>
      <c r="L1004" s="4">
        <v>0</v>
      </c>
      <c r="M1004" s="4">
        <v>0.15327399999999999</v>
      </c>
      <c r="N1004" s="4">
        <v>0.84672599999999998</v>
      </c>
      <c r="O1004" s="4">
        <v>1</v>
      </c>
      <c r="Q1004" s="4">
        <v>231.25</v>
      </c>
      <c r="R1004" s="4">
        <v>3.7936449999999997E-2</v>
      </c>
      <c r="S1004" s="4">
        <v>3.7936449999999997E-2</v>
      </c>
      <c r="T1004" s="4">
        <v>3.2638530000000002E-3</v>
      </c>
      <c r="U1004" s="4">
        <v>3.2638530000000002E-3</v>
      </c>
    </row>
    <row r="1005" spans="1:21" x14ac:dyDescent="0.35">
      <c r="A1005" s="4">
        <f t="shared" si="42"/>
        <v>231.5</v>
      </c>
      <c r="B1005" s="4">
        <f t="shared" si="42"/>
        <v>0.153058</v>
      </c>
      <c r="C1005" s="4">
        <f t="shared" si="42"/>
        <v>0.84694199999999997</v>
      </c>
      <c r="D1005" s="4">
        <f t="shared" si="43"/>
        <v>-6.4815624318E-3</v>
      </c>
      <c r="E1005" s="4">
        <f t="shared" si="44"/>
        <v>4.3922445000000032E-3</v>
      </c>
      <c r="H1005" s="4">
        <v>231.5</v>
      </c>
      <c r="I1005" s="4">
        <v>0.153058</v>
      </c>
      <c r="J1005" s="4">
        <v>0.84694199999999997</v>
      </c>
      <c r="K1005" s="4">
        <v>0</v>
      </c>
      <c r="L1005" s="4">
        <v>0</v>
      </c>
      <c r="M1005" s="4">
        <v>0.153058</v>
      </c>
      <c r="N1005" s="4">
        <v>0.84694199999999997</v>
      </c>
      <c r="O1005" s="4">
        <v>1</v>
      </c>
      <c r="Q1005" s="4">
        <v>231.5</v>
      </c>
      <c r="R1005" s="4">
        <v>3.795486E-2</v>
      </c>
      <c r="S1005" s="4">
        <v>3.795486E-2</v>
      </c>
      <c r="T1005" s="4">
        <v>3.2606509999999998E-3</v>
      </c>
      <c r="U1005" s="4">
        <v>3.2606509999999998E-3</v>
      </c>
    </row>
    <row r="1006" spans="1:21" x14ac:dyDescent="0.35">
      <c r="A1006" s="4">
        <f t="shared" si="42"/>
        <v>231.75</v>
      </c>
      <c r="B1006" s="4">
        <f t="shared" si="42"/>
        <v>0.1528485</v>
      </c>
      <c r="C1006" s="4">
        <f t="shared" si="42"/>
        <v>0.84715149999999995</v>
      </c>
      <c r="D1006" s="4">
        <f t="shared" si="43"/>
        <v>-6.4742918023875003E-3</v>
      </c>
      <c r="E1006" s="4">
        <f t="shared" si="44"/>
        <v>4.3848760000000028E-3</v>
      </c>
      <c r="H1006" s="4">
        <v>231.75</v>
      </c>
      <c r="I1006" s="4">
        <v>0.1528485</v>
      </c>
      <c r="J1006" s="4">
        <v>0.84715149999999995</v>
      </c>
      <c r="K1006" s="4">
        <v>0</v>
      </c>
      <c r="L1006" s="4">
        <v>0</v>
      </c>
      <c r="M1006" s="4">
        <v>0.1528485</v>
      </c>
      <c r="N1006" s="4">
        <v>0.84715149999999995</v>
      </c>
      <c r="O1006" s="4">
        <v>1</v>
      </c>
      <c r="Q1006" s="4">
        <v>231.75</v>
      </c>
      <c r="R1006" s="4">
        <v>3.7972699999999998E-2</v>
      </c>
      <c r="S1006" s="4">
        <v>3.7972699999999998E-2</v>
      </c>
      <c r="T1006" s="4">
        <v>3.2575479999999999E-3</v>
      </c>
      <c r="U1006" s="4">
        <v>3.2575479999999999E-3</v>
      </c>
    </row>
    <row r="1007" spans="1:21" x14ac:dyDescent="0.35">
      <c r="A1007" s="4">
        <f t="shared" si="42"/>
        <v>232</v>
      </c>
      <c r="B1007" s="4">
        <f t="shared" si="42"/>
        <v>0.15264549999999999</v>
      </c>
      <c r="C1007" s="4">
        <f t="shared" si="42"/>
        <v>0.84735450000000001</v>
      </c>
      <c r="D1007" s="4">
        <f t="shared" si="43"/>
        <v>-6.4672425664874999E-3</v>
      </c>
      <c r="E1007" s="4">
        <f t="shared" si="44"/>
        <v>4.3777335000000014E-3</v>
      </c>
      <c r="H1007" s="4">
        <v>232</v>
      </c>
      <c r="I1007" s="4">
        <v>0.15264549999999999</v>
      </c>
      <c r="J1007" s="4">
        <v>0.84735450000000001</v>
      </c>
      <c r="K1007" s="4">
        <v>0</v>
      </c>
      <c r="L1007" s="4">
        <v>0</v>
      </c>
      <c r="M1007" s="4">
        <v>0.15264549999999999</v>
      </c>
      <c r="N1007" s="4">
        <v>0.84735450000000001</v>
      </c>
      <c r="O1007" s="4">
        <v>1</v>
      </c>
      <c r="Q1007" s="4">
        <v>232</v>
      </c>
      <c r="R1007" s="4">
        <v>3.7989990000000001E-2</v>
      </c>
      <c r="S1007" s="4">
        <v>3.7989990000000001E-2</v>
      </c>
      <c r="T1007" s="4">
        <v>3.2545429999999999E-3</v>
      </c>
      <c r="U1007" s="4">
        <v>3.2545429999999999E-3</v>
      </c>
    </row>
    <row r="1008" spans="1:21" x14ac:dyDescent="0.35">
      <c r="A1008" s="4">
        <f t="shared" si="42"/>
        <v>232.25</v>
      </c>
      <c r="B1008" s="4">
        <f t="shared" si="42"/>
        <v>0.1524488</v>
      </c>
      <c r="C1008" s="4">
        <f t="shared" si="42"/>
        <v>0.84755119999999995</v>
      </c>
      <c r="D1008" s="4">
        <f t="shared" si="43"/>
        <v>-6.460408168928E-3</v>
      </c>
      <c r="E1008" s="4">
        <f t="shared" si="44"/>
        <v>4.370809500000003E-3</v>
      </c>
      <c r="H1008" s="4">
        <v>232.25</v>
      </c>
      <c r="I1008" s="4">
        <v>0.1524488</v>
      </c>
      <c r="J1008" s="4">
        <v>0.84755119999999995</v>
      </c>
      <c r="K1008" s="4">
        <v>0</v>
      </c>
      <c r="L1008" s="4">
        <v>0</v>
      </c>
      <c r="M1008" s="4">
        <v>0.1524488</v>
      </c>
      <c r="N1008" s="4">
        <v>0.84755119999999995</v>
      </c>
      <c r="O1008" s="4">
        <v>1</v>
      </c>
      <c r="Q1008" s="4">
        <v>232.25</v>
      </c>
      <c r="R1008" s="4">
        <v>3.8006749999999999E-2</v>
      </c>
      <c r="S1008" s="4">
        <v>3.8006749999999999E-2</v>
      </c>
      <c r="T1008" s="4">
        <v>3.2516310000000001E-3</v>
      </c>
      <c r="U1008" s="4">
        <v>3.2516310000000001E-3</v>
      </c>
    </row>
    <row r="1009" spans="1:21" x14ac:dyDescent="0.35">
      <c r="A1009" s="4">
        <f t="shared" si="42"/>
        <v>232.5</v>
      </c>
      <c r="B1009" s="4">
        <f t="shared" si="42"/>
        <v>0.15225810000000001</v>
      </c>
      <c r="C1009" s="4">
        <f t="shared" si="42"/>
        <v>0.84774190000000005</v>
      </c>
      <c r="D1009" s="4">
        <f t="shared" si="43"/>
        <v>-6.4537785492195009E-3</v>
      </c>
      <c r="E1009" s="4">
        <f t="shared" si="44"/>
        <v>4.3640950000000019E-3</v>
      </c>
      <c r="H1009" s="4">
        <v>232.5</v>
      </c>
      <c r="I1009" s="4">
        <v>0.15225810000000001</v>
      </c>
      <c r="J1009" s="4">
        <v>0.84774190000000005</v>
      </c>
      <c r="K1009" s="4">
        <v>0</v>
      </c>
      <c r="L1009" s="4">
        <v>0</v>
      </c>
      <c r="M1009" s="4">
        <v>0.15225810000000001</v>
      </c>
      <c r="N1009" s="4">
        <v>0.84774190000000005</v>
      </c>
      <c r="O1009" s="4">
        <v>1</v>
      </c>
      <c r="Q1009" s="4">
        <v>232.5</v>
      </c>
      <c r="R1009" s="4">
        <v>3.8023000000000001E-2</v>
      </c>
      <c r="S1009" s="4">
        <v>3.8023000000000001E-2</v>
      </c>
      <c r="T1009" s="4">
        <v>3.24881E-3</v>
      </c>
      <c r="U1009" s="4">
        <v>3.24881E-3</v>
      </c>
    </row>
    <row r="1010" spans="1:21" x14ac:dyDescent="0.35">
      <c r="A1010" s="4">
        <f t="shared" si="42"/>
        <v>232.75</v>
      </c>
      <c r="B1010" s="4">
        <f t="shared" si="42"/>
        <v>0.1520734</v>
      </c>
      <c r="C1010" s="4">
        <f t="shared" si="42"/>
        <v>0.84792659999999997</v>
      </c>
      <c r="D1010" s="4">
        <f t="shared" si="43"/>
        <v>-6.4473540506219994E-3</v>
      </c>
      <c r="E1010" s="4">
        <f t="shared" si="44"/>
        <v>4.3575910000000009E-3</v>
      </c>
      <c r="H1010" s="4">
        <v>232.75</v>
      </c>
      <c r="I1010" s="4">
        <v>0.1520734</v>
      </c>
      <c r="J1010" s="4">
        <v>0.84792659999999997</v>
      </c>
      <c r="K1010" s="4">
        <v>0</v>
      </c>
      <c r="L1010" s="4">
        <v>0</v>
      </c>
      <c r="M1010" s="4">
        <v>0.1520734</v>
      </c>
      <c r="N1010" s="4">
        <v>0.84792659999999997</v>
      </c>
      <c r="O1010" s="4">
        <v>1</v>
      </c>
      <c r="Q1010" s="4">
        <v>232.75</v>
      </c>
      <c r="R1010" s="4">
        <v>3.8038740000000001E-2</v>
      </c>
      <c r="S1010" s="4">
        <v>3.8038740000000001E-2</v>
      </c>
      <c r="T1010" s="4">
        <v>3.2460779999999999E-3</v>
      </c>
      <c r="U1010" s="4">
        <v>3.2460779999999999E-3</v>
      </c>
    </row>
    <row r="1011" spans="1:21" x14ac:dyDescent="0.35">
      <c r="A1011" s="4">
        <f t="shared" si="42"/>
        <v>233</v>
      </c>
      <c r="B1011" s="4">
        <f t="shared" si="42"/>
        <v>0.15189430000000001</v>
      </c>
      <c r="C1011" s="4">
        <f t="shared" si="42"/>
        <v>0.84810569999999996</v>
      </c>
      <c r="D1011" s="4">
        <f t="shared" si="43"/>
        <v>-6.4411210813755003E-3</v>
      </c>
      <c r="E1011" s="4">
        <f t="shared" si="44"/>
        <v>4.3512840000000039E-3</v>
      </c>
      <c r="H1011" s="4">
        <v>233</v>
      </c>
      <c r="I1011" s="4">
        <v>0.15189430000000001</v>
      </c>
      <c r="J1011" s="4">
        <v>0.84810569999999996</v>
      </c>
      <c r="K1011" s="4">
        <v>0</v>
      </c>
      <c r="L1011" s="4">
        <v>0</v>
      </c>
      <c r="M1011" s="4">
        <v>0.15189430000000001</v>
      </c>
      <c r="N1011" s="4">
        <v>0.84810569999999996</v>
      </c>
      <c r="O1011" s="4">
        <v>1</v>
      </c>
      <c r="Q1011" s="4">
        <v>233</v>
      </c>
      <c r="R1011" s="4">
        <v>3.8053999999999998E-2</v>
      </c>
      <c r="S1011" s="4">
        <v>3.8053999999999998E-2</v>
      </c>
      <c r="T1011" s="4">
        <v>3.2434320000000001E-3</v>
      </c>
      <c r="U1011" s="4">
        <v>3.2434320000000001E-3</v>
      </c>
    </row>
    <row r="1012" spans="1:21" x14ac:dyDescent="0.35">
      <c r="A1012" s="4">
        <f t="shared" si="42"/>
        <v>233.25</v>
      </c>
      <c r="B1012" s="4">
        <f t="shared" si="42"/>
        <v>0.15172089999999999</v>
      </c>
      <c r="C1012" s="4">
        <f t="shared" si="42"/>
        <v>0.84827909999999995</v>
      </c>
      <c r="D1012" s="4">
        <f t="shared" si="43"/>
        <v>-6.435083425159499E-3</v>
      </c>
      <c r="E1012" s="4">
        <f t="shared" si="44"/>
        <v>4.3451754999999995E-3</v>
      </c>
      <c r="H1012" s="4">
        <v>233.25</v>
      </c>
      <c r="I1012" s="4">
        <v>0.15172089999999999</v>
      </c>
      <c r="J1012" s="4">
        <v>0.84827909999999995</v>
      </c>
      <c r="K1012" s="4">
        <v>0</v>
      </c>
      <c r="L1012" s="4">
        <v>0</v>
      </c>
      <c r="M1012" s="4">
        <v>0.15172089999999999</v>
      </c>
      <c r="N1012" s="4">
        <v>0.84827909999999995</v>
      </c>
      <c r="O1012" s="4">
        <v>1</v>
      </c>
      <c r="Q1012" s="4">
        <v>233.25</v>
      </c>
      <c r="R1012" s="4">
        <v>3.8068780000000003E-2</v>
      </c>
      <c r="S1012" s="4">
        <v>3.8068780000000003E-2</v>
      </c>
      <c r="T1012" s="4">
        <v>3.240869E-3</v>
      </c>
      <c r="U1012" s="4">
        <v>3.240869E-3</v>
      </c>
    </row>
    <row r="1013" spans="1:21" x14ac:dyDescent="0.35">
      <c r="A1013" s="4">
        <f t="shared" si="42"/>
        <v>233.5</v>
      </c>
      <c r="B1013" s="4">
        <f t="shared" si="42"/>
        <v>0.15155279999999999</v>
      </c>
      <c r="C1013" s="4">
        <f t="shared" si="42"/>
        <v>0.84844719999999996</v>
      </c>
      <c r="D1013" s="4">
        <f t="shared" si="43"/>
        <v>-6.4292274406079998E-3</v>
      </c>
      <c r="E1013" s="4">
        <f t="shared" si="44"/>
        <v>4.3392569999999991E-3</v>
      </c>
      <c r="H1013" s="4">
        <v>233.5</v>
      </c>
      <c r="I1013" s="4">
        <v>0.15155279999999999</v>
      </c>
      <c r="J1013" s="4">
        <v>0.84844719999999996</v>
      </c>
      <c r="K1013" s="4">
        <v>0</v>
      </c>
      <c r="L1013" s="4">
        <v>0</v>
      </c>
      <c r="M1013" s="4">
        <v>0.15155279999999999</v>
      </c>
      <c r="N1013" s="4">
        <v>0.84844719999999996</v>
      </c>
      <c r="O1013" s="4">
        <v>1</v>
      </c>
      <c r="Q1013" s="4">
        <v>233.5</v>
      </c>
      <c r="R1013" s="4">
        <v>3.8083100000000002E-2</v>
      </c>
      <c r="S1013" s="4">
        <v>3.8083100000000002E-2</v>
      </c>
      <c r="T1013" s="4">
        <v>3.2383860000000002E-3</v>
      </c>
      <c r="U1013" s="4">
        <v>3.2383860000000002E-3</v>
      </c>
    </row>
    <row r="1014" spans="1:21" x14ac:dyDescent="0.35">
      <c r="A1014" s="4">
        <f t="shared" si="42"/>
        <v>233.75</v>
      </c>
      <c r="B1014" s="4">
        <f t="shared" si="42"/>
        <v>0.15139</v>
      </c>
      <c r="C1014" s="4">
        <f t="shared" si="42"/>
        <v>0.84860999999999998</v>
      </c>
      <c r="D1014" s="4">
        <f t="shared" si="43"/>
        <v>-6.423553395E-3</v>
      </c>
      <c r="E1014" s="4">
        <f t="shared" si="44"/>
        <v>4.3335185000000012E-3</v>
      </c>
      <c r="H1014" s="4">
        <v>233.75</v>
      </c>
      <c r="I1014" s="4">
        <v>0.15139</v>
      </c>
      <c r="J1014" s="4">
        <v>0.84860999999999998</v>
      </c>
      <c r="K1014" s="4">
        <v>0</v>
      </c>
      <c r="L1014" s="4">
        <v>0</v>
      </c>
      <c r="M1014" s="4">
        <v>0.15139</v>
      </c>
      <c r="N1014" s="4">
        <v>0.84860999999999998</v>
      </c>
      <c r="O1014" s="4">
        <v>1</v>
      </c>
      <c r="Q1014" s="4">
        <v>233.75</v>
      </c>
      <c r="R1014" s="4">
        <v>3.8096980000000003E-2</v>
      </c>
      <c r="S1014" s="4">
        <v>3.8096980000000003E-2</v>
      </c>
      <c r="T1014" s="4">
        <v>3.235983E-3</v>
      </c>
      <c r="U1014" s="4">
        <v>3.235983E-3</v>
      </c>
    </row>
    <row r="1015" spans="1:21" x14ac:dyDescent="0.35">
      <c r="A1015" s="4">
        <f t="shared" si="42"/>
        <v>234</v>
      </c>
      <c r="B1015" s="4">
        <f t="shared" si="42"/>
        <v>0.15123229999999999</v>
      </c>
      <c r="C1015" s="4">
        <f t="shared" si="42"/>
        <v>0.84876770000000001</v>
      </c>
      <c r="D1015" s="4">
        <f t="shared" si="43"/>
        <v>-6.4180545718355003E-3</v>
      </c>
      <c r="E1015" s="4">
        <f t="shared" si="44"/>
        <v>4.3279575000000001E-3</v>
      </c>
      <c r="H1015" s="4">
        <v>234</v>
      </c>
      <c r="I1015" s="4">
        <v>0.15123229999999999</v>
      </c>
      <c r="J1015" s="4">
        <v>0.84876770000000001</v>
      </c>
      <c r="K1015" s="4">
        <v>0</v>
      </c>
      <c r="L1015" s="4">
        <v>0</v>
      </c>
      <c r="M1015" s="4">
        <v>0.15123229999999999</v>
      </c>
      <c r="N1015" s="4">
        <v>0.84876770000000001</v>
      </c>
      <c r="O1015" s="4">
        <v>1</v>
      </c>
      <c r="Q1015" s="4">
        <v>234</v>
      </c>
      <c r="R1015" s="4">
        <v>3.8110430000000001E-2</v>
      </c>
      <c r="S1015" s="4">
        <v>3.8110430000000001E-2</v>
      </c>
      <c r="T1015" s="4">
        <v>3.2336550000000002E-3</v>
      </c>
      <c r="U1015" s="4">
        <v>3.2336550000000002E-3</v>
      </c>
    </row>
    <row r="1016" spans="1:21" x14ac:dyDescent="0.35">
      <c r="A1016" s="4">
        <f t="shared" si="42"/>
        <v>234.25</v>
      </c>
      <c r="B1016" s="4">
        <f t="shared" si="42"/>
        <v>0.15107950000000001</v>
      </c>
      <c r="C1016" s="4">
        <f t="shared" si="42"/>
        <v>0.84892049999999997</v>
      </c>
      <c r="D1016" s="4">
        <f t="shared" si="43"/>
        <v>-6.4127242339875002E-3</v>
      </c>
      <c r="E1016" s="4">
        <f t="shared" si="44"/>
        <v>4.3225739999999992E-3</v>
      </c>
      <c r="H1016" s="4">
        <v>234.25</v>
      </c>
      <c r="I1016" s="4">
        <v>0.15107950000000001</v>
      </c>
      <c r="J1016" s="4">
        <v>0.84892049999999997</v>
      </c>
      <c r="K1016" s="4">
        <v>0</v>
      </c>
      <c r="L1016" s="4">
        <v>0</v>
      </c>
      <c r="M1016" s="4">
        <v>0.15107950000000001</v>
      </c>
      <c r="N1016" s="4">
        <v>0.84892049999999997</v>
      </c>
      <c r="O1016" s="4">
        <v>1</v>
      </c>
      <c r="Q1016" s="4">
        <v>234.25</v>
      </c>
      <c r="R1016" s="4">
        <v>3.8123450000000003E-2</v>
      </c>
      <c r="S1016" s="4">
        <v>3.8123450000000003E-2</v>
      </c>
      <c r="T1016" s="4">
        <v>3.231402E-3</v>
      </c>
      <c r="U1016" s="4">
        <v>3.231402E-3</v>
      </c>
    </row>
    <row r="1017" spans="1:21" x14ac:dyDescent="0.35">
      <c r="A1017" s="4">
        <f t="shared" si="42"/>
        <v>234.5</v>
      </c>
      <c r="B1017" s="4">
        <f t="shared" si="42"/>
        <v>0.1509316</v>
      </c>
      <c r="C1017" s="4">
        <f t="shared" si="42"/>
        <v>0.84906839999999995</v>
      </c>
      <c r="D1017" s="4">
        <f t="shared" si="43"/>
        <v>-6.4075626060720002E-3</v>
      </c>
      <c r="E1017" s="4">
        <f t="shared" si="44"/>
        <v>4.3173600000000027E-3</v>
      </c>
      <c r="H1017" s="4">
        <v>234.5</v>
      </c>
      <c r="I1017" s="4">
        <v>0.1509316</v>
      </c>
      <c r="J1017" s="4">
        <v>0.84906839999999995</v>
      </c>
      <c r="K1017" s="4">
        <v>0</v>
      </c>
      <c r="L1017" s="4">
        <v>0</v>
      </c>
      <c r="M1017" s="4">
        <v>0.1509316</v>
      </c>
      <c r="N1017" s="4">
        <v>0.84906839999999995</v>
      </c>
      <c r="O1017" s="4">
        <v>1</v>
      </c>
      <c r="Q1017" s="4">
        <v>234.5</v>
      </c>
      <c r="R1017" s="4">
        <v>3.8136059999999999E-2</v>
      </c>
      <c r="S1017" s="4">
        <v>3.8136059999999999E-2</v>
      </c>
      <c r="T1017" s="4">
        <v>3.2292200000000001E-3</v>
      </c>
      <c r="U1017" s="4">
        <v>3.2292200000000001E-3</v>
      </c>
    </row>
    <row r="1018" spans="1:21" x14ac:dyDescent="0.35">
      <c r="A1018" s="4">
        <f t="shared" si="42"/>
        <v>234.75</v>
      </c>
      <c r="B1018" s="4">
        <f t="shared" si="42"/>
        <v>0.15078829999999999</v>
      </c>
      <c r="C1018" s="4">
        <f t="shared" si="42"/>
        <v>0.84921170000000001</v>
      </c>
      <c r="D1018" s="4">
        <f t="shared" si="43"/>
        <v>-6.4025594291554997E-3</v>
      </c>
      <c r="E1018" s="4">
        <f t="shared" si="44"/>
        <v>4.3123060000000019E-3</v>
      </c>
      <c r="H1018" s="4">
        <v>234.75</v>
      </c>
      <c r="I1018" s="4">
        <v>0.15078829999999999</v>
      </c>
      <c r="J1018" s="4">
        <v>0.84921170000000001</v>
      </c>
      <c r="K1018" s="4">
        <v>0</v>
      </c>
      <c r="L1018" s="4">
        <v>0</v>
      </c>
      <c r="M1018" s="4">
        <v>0.15078829999999999</v>
      </c>
      <c r="N1018" s="4">
        <v>0.84921170000000001</v>
      </c>
      <c r="O1018" s="4">
        <v>1</v>
      </c>
      <c r="Q1018" s="4">
        <v>234.75</v>
      </c>
      <c r="R1018" s="4">
        <v>3.814828E-2</v>
      </c>
      <c r="S1018" s="4">
        <v>3.814828E-2</v>
      </c>
      <c r="T1018" s="4">
        <v>3.2271079999999998E-3</v>
      </c>
      <c r="U1018" s="4">
        <v>3.2271079999999998E-3</v>
      </c>
    </row>
    <row r="1019" spans="1:21" x14ac:dyDescent="0.35">
      <c r="A1019" s="4">
        <f t="shared" si="42"/>
        <v>235</v>
      </c>
      <c r="B1019" s="4">
        <f t="shared" si="42"/>
        <v>0.15064949999999999</v>
      </c>
      <c r="C1019" s="4">
        <f t="shared" si="42"/>
        <v>0.84935050000000001</v>
      </c>
      <c r="D1019" s="4">
        <f t="shared" si="43"/>
        <v>-6.3977114074875007E-3</v>
      </c>
      <c r="E1019" s="4">
        <f t="shared" si="44"/>
        <v>4.307413000000003E-3</v>
      </c>
      <c r="H1019" s="4">
        <v>235</v>
      </c>
      <c r="I1019" s="4">
        <v>0.15064949999999999</v>
      </c>
      <c r="J1019" s="4">
        <v>0.84935050000000001</v>
      </c>
      <c r="K1019" s="4">
        <v>0</v>
      </c>
      <c r="L1019" s="4">
        <v>0</v>
      </c>
      <c r="M1019" s="4">
        <v>0.15064949999999999</v>
      </c>
      <c r="N1019" s="4">
        <v>0.84935050000000001</v>
      </c>
      <c r="O1019" s="4">
        <v>1</v>
      </c>
      <c r="Q1019" s="4">
        <v>235</v>
      </c>
      <c r="R1019" s="4">
        <v>3.8160109999999997E-2</v>
      </c>
      <c r="S1019" s="4">
        <v>3.8160109999999997E-2</v>
      </c>
      <c r="T1019" s="4">
        <v>3.2250640000000001E-3</v>
      </c>
      <c r="U1019" s="4">
        <v>3.2250640000000001E-3</v>
      </c>
    </row>
    <row r="1020" spans="1:21" x14ac:dyDescent="0.35">
      <c r="A1020" s="4">
        <f t="shared" si="42"/>
        <v>235.25</v>
      </c>
      <c r="B1020" s="4">
        <f t="shared" si="42"/>
        <v>0.15051519999999999</v>
      </c>
      <c r="C1020" s="4">
        <f t="shared" si="42"/>
        <v>0.84948480000000004</v>
      </c>
      <c r="D1020" s="4">
        <f t="shared" si="43"/>
        <v>-6.3930187284480001E-3</v>
      </c>
      <c r="E1020" s="4">
        <f t="shared" si="44"/>
        <v>4.3026725000000002E-3</v>
      </c>
      <c r="H1020" s="4">
        <v>235.25</v>
      </c>
      <c r="I1020" s="4">
        <v>0.15051519999999999</v>
      </c>
      <c r="J1020" s="4">
        <v>0.84948480000000004</v>
      </c>
      <c r="K1020" s="4">
        <v>0</v>
      </c>
      <c r="L1020" s="4">
        <v>0</v>
      </c>
      <c r="M1020" s="4">
        <v>0.15051519999999999</v>
      </c>
      <c r="N1020" s="4">
        <v>0.84948480000000004</v>
      </c>
      <c r="O1020" s="4">
        <v>1</v>
      </c>
      <c r="Q1020" s="4">
        <v>235.25</v>
      </c>
      <c r="R1020" s="4">
        <v>3.8171570000000002E-2</v>
      </c>
      <c r="S1020" s="4">
        <v>3.8171570000000002E-2</v>
      </c>
      <c r="T1020" s="4">
        <v>3.2230850000000001E-3</v>
      </c>
      <c r="U1020" s="4">
        <v>3.2230850000000001E-3</v>
      </c>
    </row>
    <row r="1021" spans="1:21" x14ac:dyDescent="0.35">
      <c r="A1021" s="4">
        <f t="shared" si="42"/>
        <v>235.5</v>
      </c>
      <c r="B1021" s="4">
        <f t="shared" si="42"/>
        <v>0.15038509999999999</v>
      </c>
      <c r="C1021" s="4">
        <f t="shared" si="42"/>
        <v>0.84961489999999995</v>
      </c>
      <c r="D1021" s="4">
        <f t="shared" si="43"/>
        <v>-6.3884710848994995E-3</v>
      </c>
      <c r="E1021" s="4">
        <f t="shared" si="44"/>
        <v>4.2980850000000001E-3</v>
      </c>
      <c r="H1021" s="4">
        <v>235.5</v>
      </c>
      <c r="I1021" s="4">
        <v>0.15038509999999999</v>
      </c>
      <c r="J1021" s="4">
        <v>0.84961489999999995</v>
      </c>
      <c r="K1021" s="4">
        <v>0</v>
      </c>
      <c r="L1021" s="4">
        <v>0</v>
      </c>
      <c r="M1021" s="4">
        <v>0.15038509999999999</v>
      </c>
      <c r="N1021" s="4">
        <v>0.84961489999999995</v>
      </c>
      <c r="O1021" s="4">
        <v>1</v>
      </c>
      <c r="Q1021" s="4">
        <v>235.5</v>
      </c>
      <c r="R1021" s="4">
        <v>3.818266E-2</v>
      </c>
      <c r="S1021" s="4">
        <v>3.818266E-2</v>
      </c>
      <c r="T1021" s="4">
        <v>3.2211700000000002E-3</v>
      </c>
      <c r="U1021" s="4">
        <v>3.2211700000000002E-3</v>
      </c>
    </row>
    <row r="1022" spans="1:21" x14ac:dyDescent="0.35">
      <c r="A1022" s="4">
        <f t="shared" si="42"/>
        <v>235.75</v>
      </c>
      <c r="B1022" s="4">
        <f t="shared" si="42"/>
        <v>0.15025920000000001</v>
      </c>
      <c r="C1022" s="4">
        <f t="shared" si="42"/>
        <v>0.84974079999999996</v>
      </c>
      <c r="D1022" s="4">
        <f t="shared" si="43"/>
        <v>-6.3840686407680008E-3</v>
      </c>
      <c r="E1022" s="4">
        <f t="shared" si="44"/>
        <v>4.2936415000000006E-3</v>
      </c>
      <c r="H1022" s="4">
        <v>235.75</v>
      </c>
      <c r="I1022" s="4">
        <v>0.15025920000000001</v>
      </c>
      <c r="J1022" s="4">
        <v>0.84974079999999996</v>
      </c>
      <c r="K1022" s="4">
        <v>0</v>
      </c>
      <c r="L1022" s="4">
        <v>0</v>
      </c>
      <c r="M1022" s="4">
        <v>0.15025920000000001</v>
      </c>
      <c r="N1022" s="4">
        <v>0.84974079999999996</v>
      </c>
      <c r="O1022" s="4">
        <v>1</v>
      </c>
      <c r="Q1022" s="4">
        <v>235.75</v>
      </c>
      <c r="R1022" s="4">
        <v>3.8193400000000002E-2</v>
      </c>
      <c r="S1022" s="4">
        <v>3.8193400000000002E-2</v>
      </c>
      <c r="T1022" s="4">
        <v>3.2193170000000002E-3</v>
      </c>
      <c r="U1022" s="4">
        <v>3.2193170000000002E-3</v>
      </c>
    </row>
    <row r="1023" spans="1:21" x14ac:dyDescent="0.35">
      <c r="A1023" s="4">
        <f t="shared" si="42"/>
        <v>236</v>
      </c>
      <c r="B1023" s="4">
        <f t="shared" si="42"/>
        <v>0.1501373</v>
      </c>
      <c r="C1023" s="4">
        <f t="shared" si="42"/>
        <v>0.84986269999999997</v>
      </c>
      <c r="D1023" s="4">
        <f t="shared" si="43"/>
        <v>-6.3798045574354999E-3</v>
      </c>
      <c r="E1023" s="4">
        <f t="shared" si="44"/>
        <v>4.2893380000000002E-3</v>
      </c>
      <c r="H1023" s="4">
        <v>236</v>
      </c>
      <c r="I1023" s="4">
        <v>0.1501373</v>
      </c>
      <c r="J1023" s="4">
        <v>0.84986269999999997</v>
      </c>
      <c r="K1023" s="4">
        <v>0</v>
      </c>
      <c r="L1023" s="4">
        <v>0</v>
      </c>
      <c r="M1023" s="4">
        <v>0.1501373</v>
      </c>
      <c r="N1023" s="4">
        <v>0.84986269999999997</v>
      </c>
      <c r="O1023" s="4">
        <v>1</v>
      </c>
      <c r="Q1023" s="4">
        <v>236</v>
      </c>
      <c r="R1023" s="4">
        <v>3.8203800000000003E-2</v>
      </c>
      <c r="S1023" s="4">
        <v>3.8203800000000003E-2</v>
      </c>
      <c r="T1023" s="4">
        <v>3.2175239999999998E-3</v>
      </c>
      <c r="U1023" s="4">
        <v>3.2175239999999998E-3</v>
      </c>
    </row>
    <row r="1024" spans="1:21" x14ac:dyDescent="0.35">
      <c r="A1024" s="4">
        <f t="shared" si="42"/>
        <v>236.25</v>
      </c>
      <c r="B1024" s="4">
        <f t="shared" si="42"/>
        <v>0.15001929999999999</v>
      </c>
      <c r="C1024" s="4">
        <f t="shared" si="42"/>
        <v>0.84998070000000003</v>
      </c>
      <c r="D1024" s="4">
        <f t="shared" si="43"/>
        <v>-6.3756754813755001E-3</v>
      </c>
      <c r="E1024" s="4">
        <f t="shared" si="44"/>
        <v>4.2851749999999987E-3</v>
      </c>
      <c r="H1024" s="4">
        <v>236.25</v>
      </c>
      <c r="I1024" s="4">
        <v>0.15001929999999999</v>
      </c>
      <c r="J1024" s="4">
        <v>0.84998070000000003</v>
      </c>
      <c r="K1024" s="4">
        <v>0</v>
      </c>
      <c r="L1024" s="4">
        <v>0</v>
      </c>
      <c r="M1024" s="4">
        <v>0.15001929999999999</v>
      </c>
      <c r="N1024" s="4">
        <v>0.84998070000000003</v>
      </c>
      <c r="O1024" s="4">
        <v>1</v>
      </c>
      <c r="Q1024" s="4">
        <v>236.25</v>
      </c>
      <c r="R1024" s="4">
        <v>3.8213860000000002E-2</v>
      </c>
      <c r="S1024" s="4">
        <v>3.8213860000000002E-2</v>
      </c>
      <c r="T1024" s="4">
        <v>3.2157900000000001E-3</v>
      </c>
      <c r="U1024" s="4">
        <v>3.2157900000000001E-3</v>
      </c>
    </row>
    <row r="1025" spans="1:21" x14ac:dyDescent="0.35">
      <c r="A1025" s="4">
        <f t="shared" si="42"/>
        <v>236.5</v>
      </c>
      <c r="B1025" s="4">
        <f t="shared" si="42"/>
        <v>0.14990519999999999</v>
      </c>
      <c r="C1025" s="4">
        <f t="shared" si="42"/>
        <v>0.85009480000000004</v>
      </c>
      <c r="D1025" s="4">
        <f t="shared" si="43"/>
        <v>-6.371681550648E-3</v>
      </c>
      <c r="E1025" s="4">
        <f t="shared" si="44"/>
        <v>4.2811490000000015E-3</v>
      </c>
      <c r="H1025" s="4">
        <v>236.5</v>
      </c>
      <c r="I1025" s="4">
        <v>0.14990519999999999</v>
      </c>
      <c r="J1025" s="4">
        <v>0.85009480000000004</v>
      </c>
      <c r="K1025" s="4">
        <v>0</v>
      </c>
      <c r="L1025" s="4">
        <v>0</v>
      </c>
      <c r="M1025" s="4">
        <v>0.14990519999999999</v>
      </c>
      <c r="N1025" s="4">
        <v>0.85009480000000004</v>
      </c>
      <c r="O1025" s="4">
        <v>1</v>
      </c>
      <c r="Q1025" s="4">
        <v>236.5</v>
      </c>
      <c r="R1025" s="4">
        <v>3.8223590000000002E-2</v>
      </c>
      <c r="S1025" s="4">
        <v>3.8223590000000002E-2</v>
      </c>
      <c r="T1025" s="4">
        <v>3.2141119999999999E-3</v>
      </c>
      <c r="U1025" s="4">
        <v>3.2141119999999999E-3</v>
      </c>
    </row>
    <row r="1026" spans="1:21" x14ac:dyDescent="0.35">
      <c r="A1026" s="4">
        <f t="shared" si="42"/>
        <v>236.75</v>
      </c>
      <c r="B1026" s="4">
        <f t="shared" si="42"/>
        <v>0.14979480000000001</v>
      </c>
      <c r="C1026" s="4">
        <f t="shared" si="42"/>
        <v>0.85020519999999999</v>
      </c>
      <c r="D1026" s="4">
        <f t="shared" si="43"/>
        <v>-6.3678158946480004E-3</v>
      </c>
      <c r="E1026" s="4">
        <f t="shared" si="44"/>
        <v>4.277250500000003E-3</v>
      </c>
      <c r="H1026" s="4">
        <v>236.75</v>
      </c>
      <c r="I1026" s="4">
        <v>0.14979480000000001</v>
      </c>
      <c r="J1026" s="4">
        <v>0.85020519999999999</v>
      </c>
      <c r="K1026" s="4">
        <v>0</v>
      </c>
      <c r="L1026" s="4">
        <v>0</v>
      </c>
      <c r="M1026" s="4">
        <v>0.14979480000000001</v>
      </c>
      <c r="N1026" s="4">
        <v>0.85020519999999999</v>
      </c>
      <c r="O1026" s="4">
        <v>1</v>
      </c>
      <c r="Q1026" s="4">
        <v>236.75</v>
      </c>
      <c r="R1026" s="4">
        <v>3.8233009999999998E-2</v>
      </c>
      <c r="S1026" s="4">
        <v>3.8233009999999998E-2</v>
      </c>
      <c r="T1026" s="4">
        <v>3.2124889999999998E-3</v>
      </c>
      <c r="U1026" s="4">
        <v>3.2124889999999998E-3</v>
      </c>
    </row>
    <row r="1027" spans="1:21" x14ac:dyDescent="0.35">
      <c r="A1027" s="4">
        <f t="shared" si="42"/>
        <v>237</v>
      </c>
      <c r="B1027" s="4">
        <f t="shared" si="42"/>
        <v>0.14968799999999999</v>
      </c>
      <c r="C1027" s="4">
        <f t="shared" si="42"/>
        <v>0.85031199999999996</v>
      </c>
      <c r="D1027" s="4">
        <f t="shared" si="43"/>
        <v>-6.3640751327999996E-3</v>
      </c>
      <c r="E1027" s="4">
        <f t="shared" si="44"/>
        <v>4.2734800000000031E-3</v>
      </c>
      <c r="H1027" s="4">
        <v>237</v>
      </c>
      <c r="I1027" s="4">
        <v>0.14968799999999999</v>
      </c>
      <c r="J1027" s="4">
        <v>0.85031199999999996</v>
      </c>
      <c r="K1027" s="4">
        <v>0</v>
      </c>
      <c r="L1027" s="4">
        <v>0</v>
      </c>
      <c r="M1027" s="4">
        <v>0.14968799999999999</v>
      </c>
      <c r="N1027" s="4">
        <v>0.85031199999999996</v>
      </c>
      <c r="O1027" s="4">
        <v>1</v>
      </c>
      <c r="Q1027" s="4">
        <v>237</v>
      </c>
      <c r="R1027" s="4">
        <v>3.8242119999999998E-2</v>
      </c>
      <c r="S1027" s="4">
        <v>3.8242119999999998E-2</v>
      </c>
      <c r="T1027" s="4">
        <v>3.2109199999999999E-3</v>
      </c>
      <c r="U1027" s="4">
        <v>3.2109199999999999E-3</v>
      </c>
    </row>
    <row r="1028" spans="1:21" x14ac:dyDescent="0.35">
      <c r="A1028" s="4">
        <f t="shared" si="42"/>
        <v>237.25</v>
      </c>
      <c r="B1028" s="4">
        <f t="shared" si="42"/>
        <v>0.14958469999999999</v>
      </c>
      <c r="C1028" s="4">
        <f t="shared" si="42"/>
        <v>0.85041529999999999</v>
      </c>
      <c r="D1028" s="4">
        <f t="shared" si="43"/>
        <v>-6.3604558762954998E-3</v>
      </c>
      <c r="E1028" s="4">
        <f t="shared" si="44"/>
        <v>4.269828500000003E-3</v>
      </c>
      <c r="H1028" s="4">
        <v>237.25</v>
      </c>
      <c r="I1028" s="4">
        <v>0.14958469999999999</v>
      </c>
      <c r="J1028" s="4">
        <v>0.85041529999999999</v>
      </c>
      <c r="K1028" s="4">
        <v>0</v>
      </c>
      <c r="L1028" s="4">
        <v>0</v>
      </c>
      <c r="M1028" s="4">
        <v>0.14958469999999999</v>
      </c>
      <c r="N1028" s="4">
        <v>0.85041529999999999</v>
      </c>
      <c r="O1028" s="4">
        <v>1</v>
      </c>
      <c r="Q1028" s="4">
        <v>237.25</v>
      </c>
      <c r="R1028" s="4">
        <v>3.8250939999999997E-2</v>
      </c>
      <c r="S1028" s="4">
        <v>3.8250939999999997E-2</v>
      </c>
      <c r="T1028" s="4">
        <v>3.209403E-3</v>
      </c>
      <c r="U1028" s="4">
        <v>3.209403E-3</v>
      </c>
    </row>
    <row r="1029" spans="1:21" x14ac:dyDescent="0.35">
      <c r="A1029" s="4">
        <f t="shared" si="42"/>
        <v>237.5</v>
      </c>
      <c r="B1029" s="4">
        <f t="shared" si="42"/>
        <v>0.1494847</v>
      </c>
      <c r="C1029" s="4">
        <f t="shared" si="42"/>
        <v>0.85051529999999997</v>
      </c>
      <c r="D1029" s="4">
        <f t="shared" si="43"/>
        <v>-6.3569512232954997E-3</v>
      </c>
      <c r="E1029" s="4">
        <f t="shared" si="44"/>
        <v>4.2663019999999996E-3</v>
      </c>
      <c r="H1029" s="4">
        <v>237.5</v>
      </c>
      <c r="I1029" s="4">
        <v>0.1494847</v>
      </c>
      <c r="J1029" s="4">
        <v>0.85051529999999997</v>
      </c>
      <c r="K1029" s="4">
        <v>0</v>
      </c>
      <c r="L1029" s="4">
        <v>0</v>
      </c>
      <c r="M1029" s="4">
        <v>0.1494847</v>
      </c>
      <c r="N1029" s="4">
        <v>0.85051529999999997</v>
      </c>
      <c r="O1029" s="4">
        <v>1</v>
      </c>
      <c r="Q1029" s="4">
        <v>237.5</v>
      </c>
      <c r="R1029" s="4">
        <v>3.8259460000000002E-2</v>
      </c>
      <c r="S1029" s="4">
        <v>3.8259460000000002E-2</v>
      </c>
      <c r="T1029" s="4">
        <v>3.2079360000000002E-3</v>
      </c>
      <c r="U1029" s="4">
        <v>3.2079360000000002E-3</v>
      </c>
    </row>
    <row r="1030" spans="1:21" x14ac:dyDescent="0.35">
      <c r="A1030" s="4">
        <f t="shared" si="42"/>
        <v>237.75</v>
      </c>
      <c r="B1030" s="4">
        <f t="shared" si="42"/>
        <v>0.1493882</v>
      </c>
      <c r="C1030" s="4">
        <f t="shared" si="42"/>
        <v>0.85061180000000003</v>
      </c>
      <c r="D1030" s="4">
        <f t="shared" si="43"/>
        <v>-6.3535682850380006E-3</v>
      </c>
      <c r="E1030" s="4">
        <f t="shared" si="44"/>
        <v>4.2628910000000013E-3</v>
      </c>
      <c r="H1030" s="4">
        <v>237.75</v>
      </c>
      <c r="I1030" s="4">
        <v>0.1493882</v>
      </c>
      <c r="J1030" s="4">
        <v>0.85061180000000003</v>
      </c>
      <c r="K1030" s="4">
        <v>0</v>
      </c>
      <c r="L1030" s="4">
        <v>0</v>
      </c>
      <c r="M1030" s="4">
        <v>0.1493882</v>
      </c>
      <c r="N1030" s="4">
        <v>0.85061180000000003</v>
      </c>
      <c r="O1030" s="4">
        <v>1</v>
      </c>
      <c r="Q1030" s="4">
        <v>237.75</v>
      </c>
      <c r="R1030" s="4">
        <v>3.8267700000000002E-2</v>
      </c>
      <c r="S1030" s="4">
        <v>3.8267700000000002E-2</v>
      </c>
      <c r="T1030" s="4">
        <v>3.2065180000000002E-3</v>
      </c>
      <c r="U1030" s="4">
        <v>3.2065180000000002E-3</v>
      </c>
    </row>
    <row r="1031" spans="1:21" x14ac:dyDescent="0.35">
      <c r="A1031" s="4">
        <f t="shared" si="42"/>
        <v>238</v>
      </c>
      <c r="B1031" s="4">
        <f t="shared" si="42"/>
        <v>0.14929480000000001</v>
      </c>
      <c r="C1031" s="4">
        <f t="shared" si="42"/>
        <v>0.85070520000000005</v>
      </c>
      <c r="D1031" s="4">
        <f t="shared" si="43"/>
        <v>-6.350293134648001E-3</v>
      </c>
      <c r="E1031" s="4">
        <f t="shared" si="44"/>
        <v>4.2595910000000035E-3</v>
      </c>
      <c r="H1031" s="4">
        <v>238</v>
      </c>
      <c r="I1031" s="4">
        <v>0.14929480000000001</v>
      </c>
      <c r="J1031" s="4">
        <v>0.85070520000000005</v>
      </c>
      <c r="K1031" s="4">
        <v>0</v>
      </c>
      <c r="L1031" s="4">
        <v>0</v>
      </c>
      <c r="M1031" s="4">
        <v>0.14929480000000001</v>
      </c>
      <c r="N1031" s="4">
        <v>0.85070520000000005</v>
      </c>
      <c r="O1031" s="4">
        <v>1</v>
      </c>
      <c r="Q1031" s="4">
        <v>238</v>
      </c>
      <c r="R1031" s="4">
        <v>3.8275669999999998E-2</v>
      </c>
      <c r="S1031" s="4">
        <v>3.8275669999999998E-2</v>
      </c>
      <c r="T1031" s="4">
        <v>3.2051480000000001E-3</v>
      </c>
      <c r="U1031" s="4">
        <v>3.2051480000000001E-3</v>
      </c>
    </row>
    <row r="1032" spans="1:21" x14ac:dyDescent="0.35">
      <c r="A1032" s="4">
        <f t="shared" si="42"/>
        <v>238.25</v>
      </c>
      <c r="B1032" s="4">
        <f t="shared" si="42"/>
        <v>0.14920459999999999</v>
      </c>
      <c r="C1032" s="4">
        <f t="shared" si="42"/>
        <v>0.85079539999999998</v>
      </c>
      <c r="D1032" s="4">
        <f t="shared" si="43"/>
        <v>-6.3471293669420002E-3</v>
      </c>
      <c r="E1032" s="4">
        <f t="shared" si="44"/>
        <v>4.2564025000000026E-3</v>
      </c>
      <c r="H1032" s="4">
        <v>238.25</v>
      </c>
      <c r="I1032" s="4">
        <v>0.14920459999999999</v>
      </c>
      <c r="J1032" s="4">
        <v>0.85079539999999998</v>
      </c>
      <c r="K1032" s="4">
        <v>0</v>
      </c>
      <c r="L1032" s="4">
        <v>0</v>
      </c>
      <c r="M1032" s="4">
        <v>0.14920459999999999</v>
      </c>
      <c r="N1032" s="4">
        <v>0.85079539999999998</v>
      </c>
      <c r="O1032" s="4">
        <v>1</v>
      </c>
      <c r="Q1032" s="4">
        <v>238.25</v>
      </c>
      <c r="R1032" s="4">
        <v>3.8283369999999997E-2</v>
      </c>
      <c r="S1032" s="4">
        <v>3.8283369999999997E-2</v>
      </c>
      <c r="T1032" s="4">
        <v>3.203825E-3</v>
      </c>
      <c r="U1032" s="4">
        <v>3.203825E-3</v>
      </c>
    </row>
    <row r="1033" spans="1:21" x14ac:dyDescent="0.35">
      <c r="A1033" s="4">
        <f t="shared" si="42"/>
        <v>238.5</v>
      </c>
      <c r="B1033" s="4">
        <f t="shared" si="42"/>
        <v>0.14911740000000001</v>
      </c>
      <c r="C1033" s="4">
        <f t="shared" si="42"/>
        <v>0.85088260000000004</v>
      </c>
      <c r="D1033" s="4">
        <f t="shared" si="43"/>
        <v>-6.3440700508620006E-3</v>
      </c>
      <c r="E1033" s="4">
        <f t="shared" si="44"/>
        <v>4.2533215000000006E-3</v>
      </c>
      <c r="H1033" s="4">
        <v>238.5</v>
      </c>
      <c r="I1033" s="4">
        <v>0.14911740000000001</v>
      </c>
      <c r="J1033" s="4">
        <v>0.85088260000000004</v>
      </c>
      <c r="K1033" s="4">
        <v>0</v>
      </c>
      <c r="L1033" s="4">
        <v>0</v>
      </c>
      <c r="M1033" s="4">
        <v>0.14911740000000001</v>
      </c>
      <c r="N1033" s="4">
        <v>0.85088260000000004</v>
      </c>
      <c r="O1033" s="4">
        <v>1</v>
      </c>
      <c r="Q1033" s="4">
        <v>238.5</v>
      </c>
      <c r="R1033" s="4">
        <v>3.8290810000000002E-2</v>
      </c>
      <c r="S1033" s="4">
        <v>3.8290810000000002E-2</v>
      </c>
      <c r="T1033" s="4">
        <v>3.202547E-3</v>
      </c>
      <c r="U1033" s="4">
        <v>3.202547E-3</v>
      </c>
    </row>
    <row r="1034" spans="1:21" x14ac:dyDescent="0.35">
      <c r="A1034" s="4">
        <f t="shared" si="42"/>
        <v>238.75</v>
      </c>
      <c r="B1034" s="4">
        <f t="shared" si="42"/>
        <v>0.1490332</v>
      </c>
      <c r="C1034" s="4">
        <f t="shared" si="42"/>
        <v>0.85096680000000002</v>
      </c>
      <c r="D1034" s="4">
        <f t="shared" si="43"/>
        <v>-6.3411152648880009E-3</v>
      </c>
      <c r="E1034" s="4">
        <f t="shared" si="44"/>
        <v>4.2503440000000031E-3</v>
      </c>
      <c r="H1034" s="4">
        <v>238.75</v>
      </c>
      <c r="I1034" s="4">
        <v>0.1490332</v>
      </c>
      <c r="J1034" s="4">
        <v>0.85096680000000002</v>
      </c>
      <c r="K1034" s="4">
        <v>0</v>
      </c>
      <c r="L1034" s="4">
        <v>0</v>
      </c>
      <c r="M1034" s="4">
        <v>0.1490332</v>
      </c>
      <c r="N1034" s="4">
        <v>0.85096680000000002</v>
      </c>
      <c r="O1034" s="4">
        <v>1</v>
      </c>
      <c r="Q1034" s="4">
        <v>238.75</v>
      </c>
      <c r="R1034" s="4">
        <v>3.8297999999999999E-2</v>
      </c>
      <c r="S1034" s="4">
        <v>3.8297999999999999E-2</v>
      </c>
      <c r="T1034" s="4">
        <v>3.201312E-3</v>
      </c>
      <c r="U1034" s="4">
        <v>3.201312E-3</v>
      </c>
    </row>
    <row r="1035" spans="1:21" x14ac:dyDescent="0.35">
      <c r="A1035" s="4">
        <f t="shared" si="42"/>
        <v>239</v>
      </c>
      <c r="B1035" s="4">
        <f t="shared" si="42"/>
        <v>0.1489518</v>
      </c>
      <c r="C1035" s="4">
        <f t="shared" si="42"/>
        <v>0.85104820000000003</v>
      </c>
      <c r="D1035" s="4">
        <f t="shared" si="43"/>
        <v>-6.3382580638380003E-3</v>
      </c>
      <c r="E1035" s="4">
        <f t="shared" si="44"/>
        <v>4.2474695E-3</v>
      </c>
      <c r="H1035" s="4">
        <v>239</v>
      </c>
      <c r="I1035" s="4">
        <v>0.1489518</v>
      </c>
      <c r="J1035" s="4">
        <v>0.85104820000000003</v>
      </c>
      <c r="K1035" s="4">
        <v>0</v>
      </c>
      <c r="L1035" s="4">
        <v>0</v>
      </c>
      <c r="M1035" s="4">
        <v>0.1489518</v>
      </c>
      <c r="N1035" s="4">
        <v>0.85104820000000003</v>
      </c>
      <c r="O1035" s="4">
        <v>1</v>
      </c>
      <c r="Q1035" s="4">
        <v>239</v>
      </c>
      <c r="R1035" s="4">
        <v>3.8304940000000003E-2</v>
      </c>
      <c r="S1035" s="4">
        <v>3.8304940000000003E-2</v>
      </c>
      <c r="T1035" s="4">
        <v>3.2001210000000002E-3</v>
      </c>
      <c r="U1035" s="4">
        <v>3.2001210000000002E-3</v>
      </c>
    </row>
    <row r="1036" spans="1:21" x14ac:dyDescent="0.35">
      <c r="A1036" s="4">
        <f t="shared" si="42"/>
        <v>239.25</v>
      </c>
      <c r="B1036" s="4">
        <f t="shared" si="42"/>
        <v>0.14887329999999999</v>
      </c>
      <c r="C1036" s="4">
        <f t="shared" si="42"/>
        <v>0.85112670000000001</v>
      </c>
      <c r="D1036" s="4">
        <f t="shared" si="43"/>
        <v>-6.3355020273554996E-3</v>
      </c>
      <c r="E1036" s="4">
        <f t="shared" si="44"/>
        <v>4.2446949999999997E-3</v>
      </c>
      <c r="H1036" s="4">
        <v>239.25</v>
      </c>
      <c r="I1036" s="4">
        <v>0.14887329999999999</v>
      </c>
      <c r="J1036" s="4">
        <v>0.85112670000000001</v>
      </c>
      <c r="K1036" s="4">
        <v>0</v>
      </c>
      <c r="L1036" s="4">
        <v>0</v>
      </c>
      <c r="M1036" s="4">
        <v>0.14887329999999999</v>
      </c>
      <c r="N1036" s="4">
        <v>0.85112670000000001</v>
      </c>
      <c r="O1036" s="4">
        <v>1</v>
      </c>
      <c r="Q1036" s="4">
        <v>239.25</v>
      </c>
      <c r="R1036" s="4">
        <v>3.8311640000000001E-2</v>
      </c>
      <c r="S1036" s="4">
        <v>3.8311640000000001E-2</v>
      </c>
      <c r="T1036" s="4">
        <v>3.1989700000000002E-3</v>
      </c>
      <c r="U1036" s="4">
        <v>3.1989700000000002E-3</v>
      </c>
    </row>
    <row r="1037" spans="1:21" x14ac:dyDescent="0.35">
      <c r="A1037" s="4">
        <f t="shared" si="42"/>
        <v>239.5</v>
      </c>
      <c r="B1037" s="4">
        <f t="shared" si="42"/>
        <v>0.1487975</v>
      </c>
      <c r="C1037" s="4">
        <f t="shared" si="42"/>
        <v>0.85120249999999997</v>
      </c>
      <c r="D1037" s="4">
        <f t="shared" si="43"/>
        <v>-6.3328401996875002E-3</v>
      </c>
      <c r="E1037" s="4">
        <f t="shared" si="44"/>
        <v>4.2420150000000018E-3</v>
      </c>
      <c r="H1037" s="4">
        <v>239.5</v>
      </c>
      <c r="I1037" s="4">
        <v>0.1487975</v>
      </c>
      <c r="J1037" s="4">
        <v>0.85120249999999997</v>
      </c>
      <c r="K1037" s="4">
        <v>0</v>
      </c>
      <c r="L1037" s="4">
        <v>0</v>
      </c>
      <c r="M1037" s="4">
        <v>0.1487975</v>
      </c>
      <c r="N1037" s="4">
        <v>0.85120249999999997</v>
      </c>
      <c r="O1037" s="4">
        <v>1</v>
      </c>
      <c r="Q1037" s="4">
        <v>239.5</v>
      </c>
      <c r="R1037" s="4">
        <v>3.8318110000000002E-2</v>
      </c>
      <c r="S1037" s="4">
        <v>3.8318110000000002E-2</v>
      </c>
      <c r="T1037" s="4">
        <v>3.1978599999999999E-3</v>
      </c>
      <c r="U1037" s="4">
        <v>3.1978599999999999E-3</v>
      </c>
    </row>
    <row r="1038" spans="1:21" x14ac:dyDescent="0.35">
      <c r="A1038" s="4">
        <f t="shared" si="42"/>
        <v>239.75</v>
      </c>
      <c r="B1038" s="4">
        <f t="shared" si="42"/>
        <v>0.14872440000000001</v>
      </c>
      <c r="C1038" s="4">
        <f t="shared" si="42"/>
        <v>0.85127560000000002</v>
      </c>
      <c r="D1038" s="4">
        <f t="shared" si="43"/>
        <v>-6.3302726422320007E-3</v>
      </c>
      <c r="E1038" s="4">
        <f t="shared" si="44"/>
        <v>4.2394300000000024E-3</v>
      </c>
      <c r="H1038" s="4">
        <v>239.75</v>
      </c>
      <c r="I1038" s="4">
        <v>0.14872440000000001</v>
      </c>
      <c r="J1038" s="4">
        <v>0.85127560000000002</v>
      </c>
      <c r="K1038" s="4">
        <v>0</v>
      </c>
      <c r="L1038" s="4">
        <v>0</v>
      </c>
      <c r="M1038" s="4">
        <v>0.14872440000000001</v>
      </c>
      <c r="N1038" s="4">
        <v>0.85127560000000002</v>
      </c>
      <c r="O1038" s="4">
        <v>1</v>
      </c>
      <c r="Q1038" s="4">
        <v>239.75</v>
      </c>
      <c r="R1038" s="4">
        <v>3.832435E-2</v>
      </c>
      <c r="S1038" s="4">
        <v>3.832435E-2</v>
      </c>
      <c r="T1038" s="4">
        <v>3.1967900000000001E-3</v>
      </c>
      <c r="U1038" s="4">
        <v>3.1967900000000001E-3</v>
      </c>
    </row>
    <row r="1039" spans="1:21" x14ac:dyDescent="0.35">
      <c r="A1039" s="4">
        <f t="shared" si="42"/>
        <v>240</v>
      </c>
      <c r="B1039" s="4">
        <f t="shared" si="42"/>
        <v>0.14865390000000001</v>
      </c>
      <c r="C1039" s="4">
        <f t="shared" si="42"/>
        <v>0.85134609999999999</v>
      </c>
      <c r="D1039" s="4">
        <f t="shared" si="43"/>
        <v>-6.3277959007395001E-3</v>
      </c>
      <c r="E1039" s="4">
        <f t="shared" si="44"/>
        <v>4.2369360000000002E-3</v>
      </c>
      <c r="H1039" s="4">
        <v>240</v>
      </c>
      <c r="I1039" s="4">
        <v>0.14865390000000001</v>
      </c>
      <c r="J1039" s="4">
        <v>0.85134609999999999</v>
      </c>
      <c r="K1039" s="4">
        <v>0</v>
      </c>
      <c r="L1039" s="4">
        <v>0</v>
      </c>
      <c r="M1039" s="4">
        <v>0.14865390000000001</v>
      </c>
      <c r="N1039" s="4">
        <v>0.85134609999999999</v>
      </c>
      <c r="O1039" s="4">
        <v>1</v>
      </c>
      <c r="Q1039" s="4">
        <v>240</v>
      </c>
      <c r="R1039" s="4">
        <v>3.8330370000000002E-2</v>
      </c>
      <c r="S1039" s="4">
        <v>3.8330370000000002E-2</v>
      </c>
      <c r="T1039" s="4">
        <v>3.1957579999999999E-3</v>
      </c>
      <c r="U1039" s="4">
        <v>3.1957579999999999E-3</v>
      </c>
    </row>
    <row r="1040" spans="1:21" x14ac:dyDescent="0.35">
      <c r="A1040" s="4">
        <f t="shared" ref="A1040:C1079" si="45">H1040</f>
        <v>240.25</v>
      </c>
      <c r="B1040" s="4">
        <f t="shared" si="45"/>
        <v>0.14858589999999999</v>
      </c>
      <c r="C1040" s="4">
        <f t="shared" si="45"/>
        <v>0.85141409999999995</v>
      </c>
      <c r="D1040" s="4">
        <f t="shared" ref="D1040:D1079" si="46">-$B$23*B1040*C1040</f>
        <v>-6.3254065160594994E-3</v>
      </c>
      <c r="E1040" s="4">
        <f t="shared" ref="E1040:E1079" si="47">-(AVERAGE(R1040,T1040)-$B$23/2)</f>
        <v>4.2345334999999984E-3</v>
      </c>
      <c r="H1040" s="4">
        <v>240.25</v>
      </c>
      <c r="I1040" s="4">
        <v>0.14858589999999999</v>
      </c>
      <c r="J1040" s="4">
        <v>0.85141409999999995</v>
      </c>
      <c r="K1040" s="4">
        <v>0</v>
      </c>
      <c r="L1040" s="4">
        <v>0</v>
      </c>
      <c r="M1040" s="4">
        <v>0.14858589999999999</v>
      </c>
      <c r="N1040" s="4">
        <v>0.85141409999999995</v>
      </c>
      <c r="O1040" s="4">
        <v>1</v>
      </c>
      <c r="Q1040" s="4">
        <v>240.25</v>
      </c>
      <c r="R1040" s="4">
        <v>3.8336170000000003E-2</v>
      </c>
      <c r="S1040" s="4">
        <v>3.8336170000000003E-2</v>
      </c>
      <c r="T1040" s="4">
        <v>3.1947630000000002E-3</v>
      </c>
      <c r="U1040" s="4">
        <v>3.1947630000000002E-3</v>
      </c>
    </row>
    <row r="1041" spans="1:21" x14ac:dyDescent="0.35">
      <c r="A1041" s="4">
        <f t="shared" si="45"/>
        <v>240.5</v>
      </c>
      <c r="B1041" s="4">
        <f t="shared" si="45"/>
        <v>0.1485204</v>
      </c>
      <c r="C1041" s="4">
        <f t="shared" si="45"/>
        <v>0.8514796</v>
      </c>
      <c r="D1041" s="4">
        <f t="shared" si="46"/>
        <v>-6.3231045391920005E-3</v>
      </c>
      <c r="E1041" s="4">
        <f t="shared" si="47"/>
        <v>4.232213000000002E-3</v>
      </c>
      <c r="H1041" s="4">
        <v>240.5</v>
      </c>
      <c r="I1041" s="4">
        <v>0.1485204</v>
      </c>
      <c r="J1041" s="4">
        <v>0.8514796</v>
      </c>
      <c r="K1041" s="4">
        <v>0</v>
      </c>
      <c r="L1041" s="4">
        <v>0</v>
      </c>
      <c r="M1041" s="4">
        <v>0.1485204</v>
      </c>
      <c r="N1041" s="4">
        <v>0.8514796</v>
      </c>
      <c r="O1041" s="4">
        <v>1</v>
      </c>
      <c r="Q1041" s="4">
        <v>240.5</v>
      </c>
      <c r="R1041" s="4">
        <v>3.8341769999999997E-2</v>
      </c>
      <c r="S1041" s="4">
        <v>3.8341769999999997E-2</v>
      </c>
      <c r="T1041" s="4">
        <v>3.1938040000000002E-3</v>
      </c>
      <c r="U1041" s="4">
        <v>3.1938040000000002E-3</v>
      </c>
    </row>
    <row r="1042" spans="1:21" x14ac:dyDescent="0.35">
      <c r="A1042" s="4">
        <f t="shared" si="45"/>
        <v>240.75</v>
      </c>
      <c r="B1042" s="4">
        <f t="shared" si="45"/>
        <v>0.14845729999999999</v>
      </c>
      <c r="C1042" s="4">
        <f t="shared" si="45"/>
        <v>0.85154269999999999</v>
      </c>
      <c r="D1042" s="4">
        <f t="shared" si="46"/>
        <v>-6.3208865038354997E-3</v>
      </c>
      <c r="E1042" s="4">
        <f t="shared" si="47"/>
        <v>4.2299844999999989E-3</v>
      </c>
      <c r="H1042" s="4">
        <v>240.75</v>
      </c>
      <c r="I1042" s="4">
        <v>0.14845729999999999</v>
      </c>
      <c r="J1042" s="4">
        <v>0.85154269999999999</v>
      </c>
      <c r="K1042" s="4">
        <v>0</v>
      </c>
      <c r="L1042" s="4">
        <v>0</v>
      </c>
      <c r="M1042" s="4">
        <v>0.14845729999999999</v>
      </c>
      <c r="N1042" s="4">
        <v>0.85154269999999999</v>
      </c>
      <c r="O1042" s="4">
        <v>1</v>
      </c>
      <c r="Q1042" s="4">
        <v>240.75</v>
      </c>
      <c r="R1042" s="4">
        <v>3.8347150000000003E-2</v>
      </c>
      <c r="S1042" s="4">
        <v>3.8347150000000003E-2</v>
      </c>
      <c r="T1042" s="4">
        <v>3.1928809999999998E-3</v>
      </c>
      <c r="U1042" s="4">
        <v>3.1928809999999998E-3</v>
      </c>
    </row>
    <row r="1043" spans="1:21" x14ac:dyDescent="0.35">
      <c r="A1043" s="4">
        <f t="shared" si="45"/>
        <v>241</v>
      </c>
      <c r="B1043" s="4">
        <f t="shared" si="45"/>
        <v>0.14839649999999999</v>
      </c>
      <c r="C1043" s="4">
        <f t="shared" si="45"/>
        <v>0.85160349999999996</v>
      </c>
      <c r="D1043" s="4">
        <f t="shared" si="46"/>
        <v>-6.3187489393874991E-3</v>
      </c>
      <c r="E1043" s="4">
        <f t="shared" si="47"/>
        <v>4.2278340000000032E-3</v>
      </c>
      <c r="H1043" s="4">
        <v>241</v>
      </c>
      <c r="I1043" s="4">
        <v>0.14839649999999999</v>
      </c>
      <c r="J1043" s="4">
        <v>0.85160349999999996</v>
      </c>
      <c r="K1043" s="4">
        <v>0</v>
      </c>
      <c r="L1043" s="4">
        <v>0</v>
      </c>
      <c r="M1043" s="4">
        <v>0.14839649999999999</v>
      </c>
      <c r="N1043" s="4">
        <v>0.85160349999999996</v>
      </c>
      <c r="O1043" s="4">
        <v>1</v>
      </c>
      <c r="Q1043" s="4">
        <v>241</v>
      </c>
      <c r="R1043" s="4">
        <v>3.8352339999999999E-2</v>
      </c>
      <c r="S1043" s="4">
        <v>3.8352339999999999E-2</v>
      </c>
      <c r="T1043" s="4">
        <v>3.1919919999999998E-3</v>
      </c>
      <c r="U1043" s="4">
        <v>3.1919919999999998E-3</v>
      </c>
    </row>
    <row r="1044" spans="1:21" x14ac:dyDescent="0.35">
      <c r="A1044" s="4">
        <f t="shared" si="45"/>
        <v>241.25</v>
      </c>
      <c r="B1044" s="4">
        <f t="shared" si="45"/>
        <v>0.148338</v>
      </c>
      <c r="C1044" s="4">
        <f t="shared" si="45"/>
        <v>0.85166200000000003</v>
      </c>
      <c r="D1044" s="4">
        <f t="shared" si="46"/>
        <v>-6.3166918878000003E-3</v>
      </c>
      <c r="E1044" s="4">
        <f t="shared" si="47"/>
        <v>4.2257615000000012E-3</v>
      </c>
      <c r="H1044" s="4">
        <v>241.25</v>
      </c>
      <c r="I1044" s="4">
        <v>0.148338</v>
      </c>
      <c r="J1044" s="4">
        <v>0.85166200000000003</v>
      </c>
      <c r="K1044" s="4">
        <v>0</v>
      </c>
      <c r="L1044" s="4">
        <v>0</v>
      </c>
      <c r="M1044" s="4">
        <v>0.148338</v>
      </c>
      <c r="N1044" s="4">
        <v>0.85166200000000003</v>
      </c>
      <c r="O1044" s="4">
        <v>1</v>
      </c>
      <c r="Q1044" s="4">
        <v>241.25</v>
      </c>
      <c r="R1044" s="4">
        <v>3.8357339999999997E-2</v>
      </c>
      <c r="S1044" s="4">
        <v>3.8357339999999997E-2</v>
      </c>
      <c r="T1044" s="4">
        <v>3.1911370000000001E-3</v>
      </c>
      <c r="U1044" s="4">
        <v>3.1911370000000001E-3</v>
      </c>
    </row>
    <row r="1045" spans="1:21" x14ac:dyDescent="0.35">
      <c r="A1045" s="4">
        <f t="shared" si="45"/>
        <v>241.5</v>
      </c>
      <c r="B1045" s="4">
        <f t="shared" si="45"/>
        <v>0.14828169999999999</v>
      </c>
      <c r="C1045" s="4">
        <f t="shared" si="45"/>
        <v>0.85171830000000004</v>
      </c>
      <c r="D1045" s="4">
        <f t="shared" si="46"/>
        <v>-6.3147118722555002E-3</v>
      </c>
      <c r="E1045" s="4">
        <f t="shared" si="47"/>
        <v>4.2237725000000004E-3</v>
      </c>
      <c r="H1045" s="4">
        <v>241.5</v>
      </c>
      <c r="I1045" s="4">
        <v>0.14828169999999999</v>
      </c>
      <c r="J1045" s="4">
        <v>0.85171830000000004</v>
      </c>
      <c r="K1045" s="4">
        <v>0</v>
      </c>
      <c r="L1045" s="4">
        <v>0</v>
      </c>
      <c r="M1045" s="4">
        <v>0.14828169999999999</v>
      </c>
      <c r="N1045" s="4">
        <v>0.85171830000000004</v>
      </c>
      <c r="O1045" s="4">
        <v>1</v>
      </c>
      <c r="Q1045" s="4">
        <v>241.5</v>
      </c>
      <c r="R1045" s="4">
        <v>3.8362140000000003E-2</v>
      </c>
      <c r="S1045" s="4">
        <v>3.8362140000000003E-2</v>
      </c>
      <c r="T1045" s="4">
        <v>3.190315E-3</v>
      </c>
      <c r="U1045" s="4">
        <v>3.190315E-3</v>
      </c>
    </row>
    <row r="1046" spans="1:21" x14ac:dyDescent="0.35">
      <c r="A1046" s="4">
        <f t="shared" si="45"/>
        <v>241.75</v>
      </c>
      <c r="B1046" s="4">
        <f t="shared" si="45"/>
        <v>0.14822769999999999</v>
      </c>
      <c r="C1046" s="4">
        <f t="shared" si="45"/>
        <v>0.85177230000000004</v>
      </c>
      <c r="D1046" s="4">
        <f t="shared" si="46"/>
        <v>-6.3128124476355E-3</v>
      </c>
      <c r="E1046" s="4">
        <f t="shared" si="47"/>
        <v>4.2218580000000019E-3</v>
      </c>
      <c r="H1046" s="4">
        <v>241.75</v>
      </c>
      <c r="I1046" s="4">
        <v>0.14822769999999999</v>
      </c>
      <c r="J1046" s="4">
        <v>0.85177230000000004</v>
      </c>
      <c r="K1046" s="4">
        <v>0</v>
      </c>
      <c r="L1046" s="4">
        <v>0</v>
      </c>
      <c r="M1046" s="4">
        <v>0.14822769999999999</v>
      </c>
      <c r="N1046" s="4">
        <v>0.85177230000000004</v>
      </c>
      <c r="O1046" s="4">
        <v>1</v>
      </c>
      <c r="Q1046" s="4">
        <v>241.75</v>
      </c>
      <c r="R1046" s="4">
        <v>3.836676E-2</v>
      </c>
      <c r="S1046" s="4">
        <v>3.836676E-2</v>
      </c>
      <c r="T1046" s="4">
        <v>3.189524E-3</v>
      </c>
      <c r="U1046" s="4">
        <v>3.189524E-3</v>
      </c>
    </row>
    <row r="1047" spans="1:21" x14ac:dyDescent="0.35">
      <c r="A1047" s="4">
        <f t="shared" si="45"/>
        <v>242</v>
      </c>
      <c r="B1047" s="4">
        <f t="shared" si="45"/>
        <v>0.14817569999999999</v>
      </c>
      <c r="C1047" s="4">
        <f t="shared" si="45"/>
        <v>0.85182429999999998</v>
      </c>
      <c r="D1047" s="4">
        <f t="shared" si="46"/>
        <v>-6.3109830964755004E-3</v>
      </c>
      <c r="E1047" s="4">
        <f t="shared" si="47"/>
        <v>4.2200225000000001E-3</v>
      </c>
      <c r="H1047" s="4">
        <v>242</v>
      </c>
      <c r="I1047" s="4">
        <v>0.14817569999999999</v>
      </c>
      <c r="J1047" s="4">
        <v>0.85182429999999998</v>
      </c>
      <c r="K1047" s="4">
        <v>0</v>
      </c>
      <c r="L1047" s="4">
        <v>0</v>
      </c>
      <c r="M1047" s="4">
        <v>0.14817569999999999</v>
      </c>
      <c r="N1047" s="4">
        <v>0.85182429999999998</v>
      </c>
      <c r="O1047" s="4">
        <v>1</v>
      </c>
      <c r="Q1047" s="4">
        <v>242</v>
      </c>
      <c r="R1047" s="4">
        <v>3.8371189999999999E-2</v>
      </c>
      <c r="S1047" s="4">
        <v>3.8371189999999999E-2</v>
      </c>
      <c r="T1047" s="4">
        <v>3.1887650000000001E-3</v>
      </c>
      <c r="U1047" s="4">
        <v>3.1887650000000001E-3</v>
      </c>
    </row>
    <row r="1048" spans="1:21" x14ac:dyDescent="0.35">
      <c r="A1048" s="4">
        <f t="shared" si="45"/>
        <v>242.25</v>
      </c>
      <c r="B1048" s="4">
        <f t="shared" si="45"/>
        <v>0.1481258</v>
      </c>
      <c r="C1048" s="4">
        <f t="shared" si="45"/>
        <v>0.85187420000000003</v>
      </c>
      <c r="D1048" s="4">
        <f t="shared" si="46"/>
        <v>-6.3092273687180003E-3</v>
      </c>
      <c r="E1048" s="4">
        <f t="shared" si="47"/>
        <v>4.218257000000003E-3</v>
      </c>
      <c r="H1048" s="4">
        <v>242.25</v>
      </c>
      <c r="I1048" s="4">
        <v>0.1481258</v>
      </c>
      <c r="J1048" s="4">
        <v>0.85187420000000003</v>
      </c>
      <c r="K1048" s="4">
        <v>0</v>
      </c>
      <c r="L1048" s="4">
        <v>0</v>
      </c>
      <c r="M1048" s="4">
        <v>0.1481258</v>
      </c>
      <c r="N1048" s="4">
        <v>0.85187420000000003</v>
      </c>
      <c r="O1048" s="4">
        <v>1</v>
      </c>
      <c r="Q1048" s="4">
        <v>242.25</v>
      </c>
      <c r="R1048" s="4">
        <v>3.8375449999999998E-2</v>
      </c>
      <c r="S1048" s="4">
        <v>3.8375449999999998E-2</v>
      </c>
      <c r="T1048" s="4">
        <v>3.188036E-3</v>
      </c>
      <c r="U1048" s="4">
        <v>3.188036E-3</v>
      </c>
    </row>
    <row r="1049" spans="1:21" x14ac:dyDescent="0.35">
      <c r="A1049" s="4">
        <f t="shared" si="45"/>
        <v>242.5</v>
      </c>
      <c r="B1049" s="4">
        <f t="shared" si="45"/>
        <v>0.14807799999999999</v>
      </c>
      <c r="C1049" s="4">
        <f t="shared" si="45"/>
        <v>0.85192199999999996</v>
      </c>
      <c r="D1049" s="4">
        <f t="shared" si="46"/>
        <v>-6.3075452957999994E-3</v>
      </c>
      <c r="E1049" s="4">
        <f t="shared" si="47"/>
        <v>4.2165615000000038E-3</v>
      </c>
      <c r="H1049" s="4">
        <v>242.5</v>
      </c>
      <c r="I1049" s="4">
        <v>0.14807799999999999</v>
      </c>
      <c r="J1049" s="4">
        <v>0.85192199999999996</v>
      </c>
      <c r="K1049" s="4">
        <v>0</v>
      </c>
      <c r="L1049" s="4">
        <v>0</v>
      </c>
      <c r="M1049" s="4">
        <v>0.14807799999999999</v>
      </c>
      <c r="N1049" s="4">
        <v>0.85192199999999996</v>
      </c>
      <c r="O1049" s="4">
        <v>1</v>
      </c>
      <c r="Q1049" s="4">
        <v>242.5</v>
      </c>
      <c r="R1049" s="4">
        <v>3.8379539999999997E-2</v>
      </c>
      <c r="S1049" s="4">
        <v>3.8379539999999997E-2</v>
      </c>
      <c r="T1049" s="4">
        <v>3.1873370000000002E-3</v>
      </c>
      <c r="U1049" s="4">
        <v>3.1873370000000002E-3</v>
      </c>
    </row>
    <row r="1050" spans="1:21" x14ac:dyDescent="0.35">
      <c r="A1050" s="4">
        <f t="shared" si="45"/>
        <v>242.75</v>
      </c>
      <c r="B1050" s="4">
        <f t="shared" si="45"/>
        <v>0.1480321</v>
      </c>
      <c r="C1050" s="4">
        <f t="shared" si="45"/>
        <v>0.8519679</v>
      </c>
      <c r="D1050" s="4">
        <f t="shared" si="46"/>
        <v>-6.3059298684795002E-3</v>
      </c>
      <c r="E1050" s="4">
        <f t="shared" si="47"/>
        <v>4.2149360000000025E-3</v>
      </c>
      <c r="H1050" s="4">
        <v>242.75</v>
      </c>
      <c r="I1050" s="4">
        <v>0.1480321</v>
      </c>
      <c r="J1050" s="4">
        <v>0.8519679</v>
      </c>
      <c r="K1050" s="4">
        <v>0</v>
      </c>
      <c r="L1050" s="4">
        <v>0</v>
      </c>
      <c r="M1050" s="4">
        <v>0.1480321</v>
      </c>
      <c r="N1050" s="4">
        <v>0.8519679</v>
      </c>
      <c r="O1050" s="4">
        <v>1</v>
      </c>
      <c r="Q1050" s="4">
        <v>242.75</v>
      </c>
      <c r="R1050" s="4">
        <v>3.8383460000000001E-2</v>
      </c>
      <c r="S1050" s="4">
        <v>3.8383460000000001E-2</v>
      </c>
      <c r="T1050" s="4">
        <v>3.1866680000000001E-3</v>
      </c>
      <c r="U1050" s="4">
        <v>3.1866680000000001E-3</v>
      </c>
    </row>
    <row r="1051" spans="1:21" x14ac:dyDescent="0.35">
      <c r="A1051" s="4">
        <f t="shared" si="45"/>
        <v>243</v>
      </c>
      <c r="B1051" s="4">
        <f t="shared" si="45"/>
        <v>0.14798819999999999</v>
      </c>
      <c r="C1051" s="4">
        <f t="shared" si="45"/>
        <v>0.85201179999999999</v>
      </c>
      <c r="D1051" s="4">
        <f t="shared" si="46"/>
        <v>-6.3043846330379993E-3</v>
      </c>
      <c r="E1051" s="4">
        <f t="shared" si="47"/>
        <v>4.2133820000000016E-3</v>
      </c>
      <c r="H1051" s="4">
        <v>243</v>
      </c>
      <c r="I1051" s="4">
        <v>0.14798819999999999</v>
      </c>
      <c r="J1051" s="4">
        <v>0.85201179999999999</v>
      </c>
      <c r="K1051" s="4">
        <v>0</v>
      </c>
      <c r="L1051" s="4">
        <v>0</v>
      </c>
      <c r="M1051" s="4">
        <v>0.14798819999999999</v>
      </c>
      <c r="N1051" s="4">
        <v>0.85201179999999999</v>
      </c>
      <c r="O1051" s="4">
        <v>1</v>
      </c>
      <c r="Q1051" s="4">
        <v>243</v>
      </c>
      <c r="R1051" s="4">
        <v>3.8387209999999998E-2</v>
      </c>
      <c r="S1051" s="4">
        <v>3.8387209999999998E-2</v>
      </c>
      <c r="T1051" s="4">
        <v>3.1860259999999998E-3</v>
      </c>
      <c r="U1051" s="4">
        <v>3.1860259999999998E-3</v>
      </c>
    </row>
    <row r="1052" spans="1:21" x14ac:dyDescent="0.35">
      <c r="A1052" s="4">
        <f t="shared" si="45"/>
        <v>243.25</v>
      </c>
      <c r="B1052" s="4">
        <f t="shared" si="45"/>
        <v>0.1479462</v>
      </c>
      <c r="C1052" s="4">
        <f t="shared" si="45"/>
        <v>0.85205379999999997</v>
      </c>
      <c r="D1052" s="4">
        <f t="shared" si="46"/>
        <v>-6.3029060952780004E-3</v>
      </c>
      <c r="E1052" s="4">
        <f t="shared" si="47"/>
        <v>4.211893500000001E-3</v>
      </c>
      <c r="H1052" s="4">
        <v>243.25</v>
      </c>
      <c r="I1052" s="4">
        <v>0.1479462</v>
      </c>
      <c r="J1052" s="4">
        <v>0.85205379999999997</v>
      </c>
      <c r="K1052" s="4">
        <v>0</v>
      </c>
      <c r="L1052" s="4">
        <v>0</v>
      </c>
      <c r="M1052" s="4">
        <v>0.1479462</v>
      </c>
      <c r="N1052" s="4">
        <v>0.85205379999999997</v>
      </c>
      <c r="O1052" s="4">
        <v>1</v>
      </c>
      <c r="Q1052" s="4">
        <v>243.25</v>
      </c>
      <c r="R1052" s="4">
        <v>3.8390800000000003E-2</v>
      </c>
      <c r="S1052" s="4">
        <v>3.8390800000000003E-2</v>
      </c>
      <c r="T1052" s="4">
        <v>3.1854129999999998E-3</v>
      </c>
      <c r="U1052" s="4">
        <v>3.1854129999999998E-3</v>
      </c>
    </row>
    <row r="1053" spans="1:21" x14ac:dyDescent="0.35">
      <c r="A1053" s="4">
        <f t="shared" si="45"/>
        <v>243.5</v>
      </c>
      <c r="B1053" s="4">
        <f t="shared" si="45"/>
        <v>0.14790600000000001</v>
      </c>
      <c r="C1053" s="4">
        <f t="shared" si="45"/>
        <v>0.85209400000000002</v>
      </c>
      <c r="D1053" s="4">
        <f t="shared" si="46"/>
        <v>-6.3014907582000009E-3</v>
      </c>
      <c r="E1053" s="4">
        <f t="shared" si="47"/>
        <v>4.2104719999999998E-3</v>
      </c>
      <c r="H1053" s="4">
        <v>243.5</v>
      </c>
      <c r="I1053" s="4">
        <v>0.14790600000000001</v>
      </c>
      <c r="J1053" s="4">
        <v>0.85209400000000002</v>
      </c>
      <c r="K1053" s="4">
        <v>0</v>
      </c>
      <c r="L1053" s="4">
        <v>0</v>
      </c>
      <c r="M1053" s="4">
        <v>0.14790600000000001</v>
      </c>
      <c r="N1053" s="4">
        <v>0.85209400000000002</v>
      </c>
      <c r="O1053" s="4">
        <v>1</v>
      </c>
      <c r="Q1053" s="4">
        <v>243.5</v>
      </c>
      <c r="R1053" s="4">
        <v>3.8394230000000001E-2</v>
      </c>
      <c r="S1053" s="4">
        <v>3.8394230000000001E-2</v>
      </c>
      <c r="T1053" s="4">
        <v>3.184826E-3</v>
      </c>
      <c r="U1053" s="4">
        <v>3.184826E-3</v>
      </c>
    </row>
    <row r="1054" spans="1:21" x14ac:dyDescent="0.35">
      <c r="A1054" s="4">
        <f t="shared" si="45"/>
        <v>243.75</v>
      </c>
      <c r="B1054" s="4">
        <f t="shared" si="45"/>
        <v>0.14786759999999999</v>
      </c>
      <c r="C1054" s="4">
        <f t="shared" si="45"/>
        <v>0.85213240000000001</v>
      </c>
      <c r="D1054" s="4">
        <f t="shared" si="46"/>
        <v>-6.300138643512E-3</v>
      </c>
      <c r="E1054" s="4">
        <f t="shared" si="47"/>
        <v>4.2091165000000021E-3</v>
      </c>
      <c r="H1054" s="4">
        <v>243.75</v>
      </c>
      <c r="I1054" s="4">
        <v>0.14786759999999999</v>
      </c>
      <c r="J1054" s="4">
        <v>0.85213240000000001</v>
      </c>
      <c r="K1054" s="4">
        <v>0</v>
      </c>
      <c r="L1054" s="4">
        <v>0</v>
      </c>
      <c r="M1054" s="4">
        <v>0.14786759999999999</v>
      </c>
      <c r="N1054" s="4">
        <v>0.85213240000000001</v>
      </c>
      <c r="O1054" s="4">
        <v>1</v>
      </c>
      <c r="Q1054" s="4">
        <v>243.75</v>
      </c>
      <c r="R1054" s="4">
        <v>3.8397500000000001E-2</v>
      </c>
      <c r="S1054" s="4">
        <v>3.8397500000000001E-2</v>
      </c>
      <c r="T1054" s="4">
        <v>3.1842670000000002E-3</v>
      </c>
      <c r="U1054" s="4">
        <v>3.1842670000000002E-3</v>
      </c>
    </row>
    <row r="1055" spans="1:21" x14ac:dyDescent="0.35">
      <c r="A1055" s="4">
        <f t="shared" si="45"/>
        <v>244</v>
      </c>
      <c r="B1055" s="4">
        <f t="shared" si="45"/>
        <v>0.14783109999999999</v>
      </c>
      <c r="C1055" s="4">
        <f t="shared" si="45"/>
        <v>0.85216890000000001</v>
      </c>
      <c r="D1055" s="4">
        <f t="shared" si="46"/>
        <v>-6.2988532936395E-3</v>
      </c>
      <c r="E1055" s="4">
        <f t="shared" si="47"/>
        <v>4.2078185000000018E-3</v>
      </c>
      <c r="H1055" s="4">
        <v>244</v>
      </c>
      <c r="I1055" s="4">
        <v>0.14783109999999999</v>
      </c>
      <c r="J1055" s="4">
        <v>0.85216890000000001</v>
      </c>
      <c r="K1055" s="4">
        <v>0</v>
      </c>
      <c r="L1055" s="4">
        <v>0</v>
      </c>
      <c r="M1055" s="4">
        <v>0.14783109999999999</v>
      </c>
      <c r="N1055" s="4">
        <v>0.85216890000000001</v>
      </c>
      <c r="O1055" s="4">
        <v>1</v>
      </c>
      <c r="Q1055" s="4">
        <v>244</v>
      </c>
      <c r="R1055" s="4">
        <v>3.8400629999999998E-2</v>
      </c>
      <c r="S1055" s="4">
        <v>3.8400629999999998E-2</v>
      </c>
      <c r="T1055" s="4">
        <v>3.1837329999999998E-3</v>
      </c>
      <c r="U1055" s="4">
        <v>3.1837329999999998E-3</v>
      </c>
    </row>
    <row r="1056" spans="1:21" x14ac:dyDescent="0.35">
      <c r="A1056" s="4">
        <f t="shared" si="45"/>
        <v>244.25</v>
      </c>
      <c r="B1056" s="4">
        <f t="shared" si="45"/>
        <v>0.14779629999999999</v>
      </c>
      <c r="C1056" s="4">
        <f t="shared" si="45"/>
        <v>0.85220370000000001</v>
      </c>
      <c r="D1056" s="4">
        <f t="shared" si="46"/>
        <v>-6.2976276853154997E-3</v>
      </c>
      <c r="E1056" s="4">
        <f t="shared" si="47"/>
        <v>4.206587500000001E-3</v>
      </c>
      <c r="H1056" s="4">
        <v>244.25</v>
      </c>
      <c r="I1056" s="4">
        <v>0.14779629999999999</v>
      </c>
      <c r="J1056" s="4">
        <v>0.85220370000000001</v>
      </c>
      <c r="K1056" s="4">
        <v>0</v>
      </c>
      <c r="L1056" s="4">
        <v>0</v>
      </c>
      <c r="M1056" s="4">
        <v>0.14779629999999999</v>
      </c>
      <c r="N1056" s="4">
        <v>0.85220370000000001</v>
      </c>
      <c r="O1056" s="4">
        <v>1</v>
      </c>
      <c r="Q1056" s="4">
        <v>244.25</v>
      </c>
      <c r="R1056" s="4">
        <v>3.8403600000000003E-2</v>
      </c>
      <c r="S1056" s="4">
        <v>3.8403600000000003E-2</v>
      </c>
      <c r="T1056" s="4">
        <v>3.183225E-3</v>
      </c>
      <c r="U1056" s="4">
        <v>3.183225E-3</v>
      </c>
    </row>
    <row r="1057" spans="1:21" x14ac:dyDescent="0.35">
      <c r="A1057" s="4">
        <f t="shared" si="45"/>
        <v>244.5</v>
      </c>
      <c r="B1057" s="4">
        <f t="shared" si="45"/>
        <v>0.14776320000000001</v>
      </c>
      <c r="C1057" s="4">
        <f t="shared" si="45"/>
        <v>0.85223680000000002</v>
      </c>
      <c r="D1057" s="4">
        <f t="shared" si="46"/>
        <v>-6.2964618362880012E-3</v>
      </c>
      <c r="E1057" s="4">
        <f t="shared" si="47"/>
        <v>4.2054140000000011E-3</v>
      </c>
      <c r="H1057" s="4">
        <v>244.5</v>
      </c>
      <c r="I1057" s="4">
        <v>0.14776320000000001</v>
      </c>
      <c r="J1057" s="4">
        <v>0.85223680000000002</v>
      </c>
      <c r="K1057" s="4">
        <v>0</v>
      </c>
      <c r="L1057" s="4">
        <v>0</v>
      </c>
      <c r="M1057" s="4">
        <v>0.14776320000000001</v>
      </c>
      <c r="N1057" s="4">
        <v>0.85223680000000002</v>
      </c>
      <c r="O1057" s="4">
        <v>1</v>
      </c>
      <c r="Q1057" s="4">
        <v>244.5</v>
      </c>
      <c r="R1057" s="4">
        <v>3.8406429999999998E-2</v>
      </c>
      <c r="S1057" s="4">
        <v>3.8406429999999998E-2</v>
      </c>
      <c r="T1057" s="4">
        <v>3.1827420000000001E-3</v>
      </c>
      <c r="U1057" s="4">
        <v>3.1827420000000001E-3</v>
      </c>
    </row>
    <row r="1058" spans="1:21" x14ac:dyDescent="0.35">
      <c r="A1058" s="4">
        <f t="shared" si="45"/>
        <v>244.75</v>
      </c>
      <c r="B1058" s="4">
        <f t="shared" si="45"/>
        <v>0.1477318</v>
      </c>
      <c r="C1058" s="4">
        <f t="shared" si="45"/>
        <v>0.85226820000000003</v>
      </c>
      <c r="D1058" s="4">
        <f t="shared" si="46"/>
        <v>-6.2953557634380002E-3</v>
      </c>
      <c r="E1058" s="4">
        <f t="shared" si="47"/>
        <v>4.2043029999999995E-3</v>
      </c>
      <c r="H1058" s="4">
        <v>244.75</v>
      </c>
      <c r="I1058" s="4">
        <v>0.1477318</v>
      </c>
      <c r="J1058" s="4">
        <v>0.85226820000000003</v>
      </c>
      <c r="K1058" s="4">
        <v>0</v>
      </c>
      <c r="L1058" s="4">
        <v>0</v>
      </c>
      <c r="M1058" s="4">
        <v>0.1477318</v>
      </c>
      <c r="N1058" s="4">
        <v>0.85226820000000003</v>
      </c>
      <c r="O1058" s="4">
        <v>1</v>
      </c>
      <c r="Q1058" s="4">
        <v>244.75</v>
      </c>
      <c r="R1058" s="4">
        <v>3.8409110000000003E-2</v>
      </c>
      <c r="S1058" s="4">
        <v>3.8409110000000003E-2</v>
      </c>
      <c r="T1058" s="4">
        <v>3.1822840000000001E-3</v>
      </c>
      <c r="U1058" s="4">
        <v>3.1822840000000001E-3</v>
      </c>
    </row>
    <row r="1059" spans="1:21" x14ac:dyDescent="0.35">
      <c r="A1059" s="4">
        <f t="shared" si="45"/>
        <v>245</v>
      </c>
      <c r="B1059" s="4">
        <f t="shared" si="45"/>
        <v>0.147702</v>
      </c>
      <c r="C1059" s="4">
        <f t="shared" si="45"/>
        <v>0.852298</v>
      </c>
      <c r="D1059" s="4">
        <f t="shared" si="46"/>
        <v>-6.2943059597999999E-3</v>
      </c>
      <c r="E1059" s="4">
        <f t="shared" si="47"/>
        <v>4.2032500000000021E-3</v>
      </c>
      <c r="H1059" s="4">
        <v>245</v>
      </c>
      <c r="I1059" s="4">
        <v>0.147702</v>
      </c>
      <c r="J1059" s="4">
        <v>0.852298</v>
      </c>
      <c r="K1059" s="4">
        <v>0</v>
      </c>
      <c r="L1059" s="4">
        <v>0</v>
      </c>
      <c r="M1059" s="4">
        <v>0.147702</v>
      </c>
      <c r="N1059" s="4">
        <v>0.852298</v>
      </c>
      <c r="O1059" s="4">
        <v>1</v>
      </c>
      <c r="Q1059" s="4">
        <v>245</v>
      </c>
      <c r="R1059" s="4">
        <v>3.8411649999999999E-2</v>
      </c>
      <c r="S1059" s="4">
        <v>3.8411649999999999E-2</v>
      </c>
      <c r="T1059" s="4">
        <v>3.18185E-3</v>
      </c>
      <c r="U1059" s="4">
        <v>3.18185E-3</v>
      </c>
    </row>
    <row r="1060" spans="1:21" x14ac:dyDescent="0.35">
      <c r="A1060" s="4">
        <f t="shared" si="45"/>
        <v>245.25</v>
      </c>
      <c r="B1060" s="4">
        <f t="shared" si="45"/>
        <v>0.1476739</v>
      </c>
      <c r="C1060" s="4">
        <f t="shared" si="45"/>
        <v>0.85232609999999998</v>
      </c>
      <c r="D1060" s="4">
        <f t="shared" si="46"/>
        <v>-6.2933159629394997E-3</v>
      </c>
      <c r="E1060" s="4">
        <f t="shared" si="47"/>
        <v>4.202255000000002E-3</v>
      </c>
      <c r="H1060" s="4">
        <v>245.25</v>
      </c>
      <c r="I1060" s="4">
        <v>0.1476739</v>
      </c>
      <c r="J1060" s="4">
        <v>0.85232609999999998</v>
      </c>
      <c r="K1060" s="4">
        <v>0</v>
      </c>
      <c r="L1060" s="4">
        <v>0</v>
      </c>
      <c r="M1060" s="4">
        <v>0.1476739</v>
      </c>
      <c r="N1060" s="4">
        <v>0.85232609999999998</v>
      </c>
      <c r="O1060" s="4">
        <v>1</v>
      </c>
      <c r="Q1060" s="4">
        <v>245.25</v>
      </c>
      <c r="R1060" s="4">
        <v>3.8414049999999998E-2</v>
      </c>
      <c r="S1060" s="4">
        <v>3.8414049999999998E-2</v>
      </c>
      <c r="T1060" s="4">
        <v>3.1814399999999998E-3</v>
      </c>
      <c r="U1060" s="4">
        <v>3.1814399999999998E-3</v>
      </c>
    </row>
    <row r="1061" spans="1:21" x14ac:dyDescent="0.35">
      <c r="A1061" s="4">
        <f t="shared" si="45"/>
        <v>245.5</v>
      </c>
      <c r="B1061" s="4">
        <f t="shared" si="45"/>
        <v>0.14764730000000001</v>
      </c>
      <c r="C1061" s="4">
        <f t="shared" si="45"/>
        <v>0.85235269999999996</v>
      </c>
      <c r="D1061" s="4">
        <f t="shared" si="46"/>
        <v>-6.2923787401355001E-3</v>
      </c>
      <c r="E1061" s="4">
        <f t="shared" si="47"/>
        <v>4.2013135000000014E-3</v>
      </c>
      <c r="H1061" s="4">
        <v>245.5</v>
      </c>
      <c r="I1061" s="4">
        <v>0.14764730000000001</v>
      </c>
      <c r="J1061" s="4">
        <v>0.85235269999999996</v>
      </c>
      <c r="K1061" s="4">
        <v>0</v>
      </c>
      <c r="L1061" s="4">
        <v>0</v>
      </c>
      <c r="M1061" s="4">
        <v>0.14764730000000001</v>
      </c>
      <c r="N1061" s="4">
        <v>0.85235269999999996</v>
      </c>
      <c r="O1061" s="4">
        <v>1</v>
      </c>
      <c r="Q1061" s="4">
        <v>245.5</v>
      </c>
      <c r="R1061" s="4">
        <v>3.8416319999999997E-2</v>
      </c>
      <c r="S1061" s="4">
        <v>3.8416319999999997E-2</v>
      </c>
      <c r="T1061" s="4">
        <v>3.1810530000000001E-3</v>
      </c>
      <c r="U1061" s="4">
        <v>3.1810530000000001E-3</v>
      </c>
    </row>
    <row r="1062" spans="1:21" x14ac:dyDescent="0.35">
      <c r="A1062" s="4">
        <f t="shared" si="45"/>
        <v>245.75</v>
      </c>
      <c r="B1062" s="4">
        <f t="shared" si="45"/>
        <v>0.14762239999999999</v>
      </c>
      <c r="C1062" s="4">
        <f t="shared" si="45"/>
        <v>0.85237759999999996</v>
      </c>
      <c r="D1062" s="4">
        <f t="shared" si="46"/>
        <v>-6.2915013509119997E-3</v>
      </c>
      <c r="E1062" s="4">
        <f t="shared" si="47"/>
        <v>4.2004305000000013E-3</v>
      </c>
      <c r="H1062" s="4">
        <v>245.75</v>
      </c>
      <c r="I1062" s="4">
        <v>0.14762239999999999</v>
      </c>
      <c r="J1062" s="4">
        <v>0.85237759999999996</v>
      </c>
      <c r="K1062" s="4">
        <v>0</v>
      </c>
      <c r="L1062" s="4">
        <v>0</v>
      </c>
      <c r="M1062" s="4">
        <v>0.14762239999999999</v>
      </c>
      <c r="N1062" s="4">
        <v>0.85237759999999996</v>
      </c>
      <c r="O1062" s="4">
        <v>1</v>
      </c>
      <c r="Q1062" s="4">
        <v>245.75</v>
      </c>
      <c r="R1062" s="4">
        <v>3.841845E-2</v>
      </c>
      <c r="S1062" s="4">
        <v>3.841845E-2</v>
      </c>
      <c r="T1062" s="4">
        <v>3.180689E-3</v>
      </c>
      <c r="U1062" s="4">
        <v>3.180689E-3</v>
      </c>
    </row>
    <row r="1063" spans="1:21" x14ac:dyDescent="0.35">
      <c r="A1063" s="4">
        <f t="shared" si="45"/>
        <v>246</v>
      </c>
      <c r="B1063" s="4">
        <f t="shared" si="45"/>
        <v>0.14759900000000001</v>
      </c>
      <c r="C1063" s="4">
        <f t="shared" si="45"/>
        <v>0.85240099999999996</v>
      </c>
      <c r="D1063" s="4">
        <f t="shared" si="46"/>
        <v>-6.2906767599499999E-3</v>
      </c>
      <c r="E1063" s="4">
        <f t="shared" si="47"/>
        <v>4.1996010000000007E-3</v>
      </c>
      <c r="H1063" s="4">
        <v>246</v>
      </c>
      <c r="I1063" s="4">
        <v>0.14759900000000001</v>
      </c>
      <c r="J1063" s="4">
        <v>0.85240099999999996</v>
      </c>
      <c r="K1063" s="4">
        <v>0</v>
      </c>
      <c r="L1063" s="4">
        <v>0</v>
      </c>
      <c r="M1063" s="4">
        <v>0.14759900000000001</v>
      </c>
      <c r="N1063" s="4">
        <v>0.85240099999999996</v>
      </c>
      <c r="O1063" s="4">
        <v>1</v>
      </c>
      <c r="Q1063" s="4">
        <v>246</v>
      </c>
      <c r="R1063" s="4">
        <v>3.8420450000000002E-2</v>
      </c>
      <c r="S1063" s="4">
        <v>3.8420450000000002E-2</v>
      </c>
      <c r="T1063" s="4">
        <v>3.1803479999999999E-3</v>
      </c>
      <c r="U1063" s="4">
        <v>3.1803479999999999E-3</v>
      </c>
    </row>
    <row r="1064" spans="1:21" x14ac:dyDescent="0.35">
      <c r="A1064" s="4">
        <f t="shared" si="45"/>
        <v>246.25</v>
      </c>
      <c r="B1064" s="4">
        <f t="shared" si="45"/>
        <v>0.14757709999999999</v>
      </c>
      <c r="C1064" s="4">
        <f t="shared" si="45"/>
        <v>0.85242289999999998</v>
      </c>
      <c r="D1064" s="4">
        <f t="shared" si="46"/>
        <v>-6.2899049777795004E-3</v>
      </c>
      <c r="E1064" s="4">
        <f t="shared" si="47"/>
        <v>4.1988254999999995E-3</v>
      </c>
      <c r="H1064" s="4">
        <v>246.25</v>
      </c>
      <c r="I1064" s="4">
        <v>0.14757709999999999</v>
      </c>
      <c r="J1064" s="4">
        <v>0.85242289999999998</v>
      </c>
      <c r="K1064" s="4">
        <v>0</v>
      </c>
      <c r="L1064" s="4">
        <v>0</v>
      </c>
      <c r="M1064" s="4">
        <v>0.14757709999999999</v>
      </c>
      <c r="N1064" s="4">
        <v>0.85242289999999998</v>
      </c>
      <c r="O1064" s="4">
        <v>1</v>
      </c>
      <c r="Q1064" s="4">
        <v>246.25</v>
      </c>
      <c r="R1064" s="4">
        <v>3.8422320000000003E-2</v>
      </c>
      <c r="S1064" s="4">
        <v>3.8422320000000003E-2</v>
      </c>
      <c r="T1064" s="4">
        <v>3.180029E-3</v>
      </c>
      <c r="U1064" s="4">
        <v>3.180029E-3</v>
      </c>
    </row>
    <row r="1065" spans="1:21" x14ac:dyDescent="0.35">
      <c r="A1065" s="4">
        <f t="shared" si="45"/>
        <v>246.5</v>
      </c>
      <c r="B1065" s="4">
        <f t="shared" si="45"/>
        <v>0.14755670000000001</v>
      </c>
      <c r="C1065" s="4">
        <f t="shared" si="45"/>
        <v>0.85244330000000001</v>
      </c>
      <c r="D1065" s="4">
        <f t="shared" si="46"/>
        <v>-6.2891860142555009E-3</v>
      </c>
      <c r="E1065" s="4">
        <f t="shared" si="47"/>
        <v>4.1981040000000011E-3</v>
      </c>
      <c r="H1065" s="4">
        <v>246.5</v>
      </c>
      <c r="I1065" s="4">
        <v>0.14755670000000001</v>
      </c>
      <c r="J1065" s="4">
        <v>0.85244330000000001</v>
      </c>
      <c r="K1065" s="4">
        <v>0</v>
      </c>
      <c r="L1065" s="4">
        <v>0</v>
      </c>
      <c r="M1065" s="4">
        <v>0.14755670000000001</v>
      </c>
      <c r="N1065" s="4">
        <v>0.85244330000000001</v>
      </c>
      <c r="O1065" s="4">
        <v>1</v>
      </c>
      <c r="Q1065" s="4">
        <v>246.5</v>
      </c>
      <c r="R1065" s="4">
        <v>3.8424060000000003E-2</v>
      </c>
      <c r="S1065" s="4">
        <v>3.8424060000000003E-2</v>
      </c>
      <c r="T1065" s="4">
        <v>3.1797319999999998E-3</v>
      </c>
      <c r="U1065" s="4">
        <v>3.1797319999999998E-3</v>
      </c>
    </row>
    <row r="1066" spans="1:21" x14ac:dyDescent="0.35">
      <c r="A1066" s="4">
        <f t="shared" si="45"/>
        <v>246.75</v>
      </c>
      <c r="B1066" s="4">
        <f t="shared" si="45"/>
        <v>0.1475378</v>
      </c>
      <c r="C1066" s="4">
        <f t="shared" si="45"/>
        <v>0.85246219999999995</v>
      </c>
      <c r="D1066" s="4">
        <f t="shared" si="46"/>
        <v>-6.288519878558E-3</v>
      </c>
      <c r="E1066" s="4">
        <f t="shared" si="47"/>
        <v>4.1974364999999986E-3</v>
      </c>
      <c r="H1066" s="4">
        <v>246.75</v>
      </c>
      <c r="I1066" s="4">
        <v>0.1475378</v>
      </c>
      <c r="J1066" s="4">
        <v>0.85246219999999995</v>
      </c>
      <c r="K1066" s="4">
        <v>0</v>
      </c>
      <c r="L1066" s="4">
        <v>0</v>
      </c>
      <c r="M1066" s="4">
        <v>0.1475378</v>
      </c>
      <c r="N1066" s="4">
        <v>0.85246219999999995</v>
      </c>
      <c r="O1066" s="4">
        <v>1</v>
      </c>
      <c r="Q1066" s="4">
        <v>246.75</v>
      </c>
      <c r="R1066" s="4">
        <v>3.8425670000000002E-2</v>
      </c>
      <c r="S1066" s="4">
        <v>3.8425670000000002E-2</v>
      </c>
      <c r="T1066" s="4">
        <v>3.1794570000000001E-3</v>
      </c>
      <c r="U1066" s="4">
        <v>3.1794570000000001E-3</v>
      </c>
    </row>
    <row r="1067" spans="1:21" x14ac:dyDescent="0.35">
      <c r="A1067" s="4">
        <f t="shared" si="45"/>
        <v>247</v>
      </c>
      <c r="B1067" s="4">
        <f t="shared" si="45"/>
        <v>0.1475204</v>
      </c>
      <c r="C1067" s="4">
        <f t="shared" si="45"/>
        <v>0.8524796</v>
      </c>
      <c r="D1067" s="4">
        <f t="shared" si="46"/>
        <v>-6.2879065791920001E-3</v>
      </c>
      <c r="E1067" s="4">
        <f t="shared" si="47"/>
        <v>4.1968185000000012E-3</v>
      </c>
      <c r="H1067" s="4">
        <v>247</v>
      </c>
      <c r="I1067" s="4">
        <v>0.1475204</v>
      </c>
      <c r="J1067" s="4">
        <v>0.8524796</v>
      </c>
      <c r="K1067" s="4">
        <v>0</v>
      </c>
      <c r="L1067" s="4">
        <v>0</v>
      </c>
      <c r="M1067" s="4">
        <v>0.1475204</v>
      </c>
      <c r="N1067" s="4">
        <v>0.8524796</v>
      </c>
      <c r="O1067" s="4">
        <v>1</v>
      </c>
      <c r="Q1067" s="4">
        <v>247</v>
      </c>
      <c r="R1067" s="4">
        <v>3.8427160000000002E-2</v>
      </c>
      <c r="S1067" s="4">
        <v>3.8427160000000002E-2</v>
      </c>
      <c r="T1067" s="4">
        <v>3.1792029999999998E-3</v>
      </c>
      <c r="U1067" s="4">
        <v>3.1792029999999998E-3</v>
      </c>
    </row>
    <row r="1068" spans="1:21" x14ac:dyDescent="0.35">
      <c r="A1068" s="4">
        <f t="shared" si="45"/>
        <v>247.25</v>
      </c>
      <c r="B1068" s="4">
        <f t="shared" si="45"/>
        <v>0.14750450000000001</v>
      </c>
      <c r="C1068" s="4">
        <f t="shared" si="45"/>
        <v>0.85249549999999996</v>
      </c>
      <c r="D1068" s="4">
        <f t="shared" si="46"/>
        <v>-6.2873461239875E-3</v>
      </c>
      <c r="E1068" s="4">
        <f t="shared" si="47"/>
        <v>4.1962549999999994E-3</v>
      </c>
      <c r="H1068" s="4">
        <v>247.25</v>
      </c>
      <c r="I1068" s="4">
        <v>0.14750450000000001</v>
      </c>
      <c r="J1068" s="4">
        <v>0.85249549999999996</v>
      </c>
      <c r="K1068" s="4">
        <v>0</v>
      </c>
      <c r="L1068" s="4">
        <v>0</v>
      </c>
      <c r="M1068" s="4">
        <v>0.14750450000000001</v>
      </c>
      <c r="N1068" s="4">
        <v>0.85249549999999996</v>
      </c>
      <c r="O1068" s="4">
        <v>1</v>
      </c>
      <c r="Q1068" s="4">
        <v>247.25</v>
      </c>
      <c r="R1068" s="4">
        <v>3.8428520000000001E-2</v>
      </c>
      <c r="S1068" s="4">
        <v>3.8428520000000001E-2</v>
      </c>
      <c r="T1068" s="4">
        <v>3.1789700000000001E-3</v>
      </c>
      <c r="U1068" s="4">
        <v>3.1789700000000001E-3</v>
      </c>
    </row>
    <row r="1069" spans="1:21" x14ac:dyDescent="0.35">
      <c r="A1069" s="4">
        <f t="shared" si="45"/>
        <v>247.5</v>
      </c>
      <c r="B1069" s="4">
        <f t="shared" si="45"/>
        <v>0.14748990000000001</v>
      </c>
      <c r="C1069" s="4">
        <f t="shared" si="45"/>
        <v>0.85251010000000005</v>
      </c>
      <c r="D1069" s="4">
        <f t="shared" si="46"/>
        <v>-6.2868314698995009E-3</v>
      </c>
      <c r="E1069" s="4">
        <f t="shared" si="47"/>
        <v>4.1957404999999996E-3</v>
      </c>
      <c r="H1069" s="4">
        <v>247.5</v>
      </c>
      <c r="I1069" s="4">
        <v>0.14748990000000001</v>
      </c>
      <c r="J1069" s="4">
        <v>0.85251010000000005</v>
      </c>
      <c r="K1069" s="4">
        <v>0</v>
      </c>
      <c r="L1069" s="4">
        <v>0</v>
      </c>
      <c r="M1069" s="4">
        <v>0.14748990000000001</v>
      </c>
      <c r="N1069" s="4">
        <v>0.85251010000000005</v>
      </c>
      <c r="O1069" s="4">
        <v>1</v>
      </c>
      <c r="Q1069" s="4">
        <v>247.5</v>
      </c>
      <c r="R1069" s="4">
        <v>3.842976E-2</v>
      </c>
      <c r="S1069" s="4">
        <v>3.842976E-2</v>
      </c>
      <c r="T1069" s="4">
        <v>3.1787590000000002E-3</v>
      </c>
      <c r="U1069" s="4">
        <v>3.1787590000000002E-3</v>
      </c>
    </row>
    <row r="1070" spans="1:21" x14ac:dyDescent="0.35">
      <c r="A1070" s="4">
        <f t="shared" si="45"/>
        <v>247.75</v>
      </c>
      <c r="B1070" s="4">
        <f t="shared" si="45"/>
        <v>0.14747679999999999</v>
      </c>
      <c r="C1070" s="4">
        <f t="shared" si="45"/>
        <v>0.85252320000000004</v>
      </c>
      <c r="D1070" s="4">
        <f t="shared" si="46"/>
        <v>-6.2863696730880003E-3</v>
      </c>
      <c r="E1070" s="4">
        <f t="shared" si="47"/>
        <v>4.1952760000000013E-3</v>
      </c>
      <c r="H1070" s="4">
        <v>247.75</v>
      </c>
      <c r="I1070" s="4">
        <v>0.14747679999999999</v>
      </c>
      <c r="J1070" s="4">
        <v>0.85252320000000004</v>
      </c>
      <c r="K1070" s="4">
        <v>0</v>
      </c>
      <c r="L1070" s="4">
        <v>0</v>
      </c>
      <c r="M1070" s="4">
        <v>0.14747679999999999</v>
      </c>
      <c r="N1070" s="4">
        <v>0.85252320000000004</v>
      </c>
      <c r="O1070" s="4">
        <v>1</v>
      </c>
      <c r="Q1070" s="4">
        <v>247.75</v>
      </c>
      <c r="R1070" s="4">
        <v>3.8430880000000001E-2</v>
      </c>
      <c r="S1070" s="4">
        <v>3.8430880000000001E-2</v>
      </c>
      <c r="T1070" s="4">
        <v>3.1785680000000001E-3</v>
      </c>
      <c r="U1070" s="4">
        <v>3.1785680000000001E-3</v>
      </c>
    </row>
    <row r="1071" spans="1:21" x14ac:dyDescent="0.35">
      <c r="A1071" s="4">
        <f t="shared" si="45"/>
        <v>248</v>
      </c>
      <c r="B1071" s="4">
        <f t="shared" si="45"/>
        <v>0.14746519999999999</v>
      </c>
      <c r="C1071" s="4">
        <f t="shared" si="45"/>
        <v>0.85253480000000004</v>
      </c>
      <c r="D1071" s="4">
        <f t="shared" si="46"/>
        <v>-6.2859607394479995E-3</v>
      </c>
      <c r="E1071" s="4">
        <f t="shared" si="47"/>
        <v>4.1948615000000009E-3</v>
      </c>
      <c r="H1071" s="4">
        <v>248</v>
      </c>
      <c r="I1071" s="4">
        <v>0.14746519999999999</v>
      </c>
      <c r="J1071" s="4">
        <v>0.85253480000000004</v>
      </c>
      <c r="K1071" s="4">
        <v>0</v>
      </c>
      <c r="L1071" s="4">
        <v>0</v>
      </c>
      <c r="M1071" s="4">
        <v>0.14746519999999999</v>
      </c>
      <c r="N1071" s="4">
        <v>0.85253480000000004</v>
      </c>
      <c r="O1071" s="4">
        <v>1</v>
      </c>
      <c r="Q1071" s="4">
        <v>248</v>
      </c>
      <c r="R1071" s="4">
        <v>3.8431880000000002E-2</v>
      </c>
      <c r="S1071" s="4">
        <v>3.8431880000000002E-2</v>
      </c>
      <c r="T1071" s="4">
        <v>3.1783969999999999E-3</v>
      </c>
      <c r="U1071" s="4">
        <v>3.1783969999999999E-3</v>
      </c>
    </row>
    <row r="1072" spans="1:21" x14ac:dyDescent="0.35">
      <c r="A1072" s="4">
        <f t="shared" si="45"/>
        <v>248.25</v>
      </c>
      <c r="B1072" s="4">
        <f t="shared" si="45"/>
        <v>0.1474549</v>
      </c>
      <c r="C1072" s="4">
        <f t="shared" si="45"/>
        <v>0.85254509999999994</v>
      </c>
      <c r="D1072" s="4">
        <f t="shared" si="46"/>
        <v>-6.2855976232994992E-3</v>
      </c>
      <c r="E1072" s="4">
        <f t="shared" si="47"/>
        <v>4.1944959999999989E-3</v>
      </c>
      <c r="H1072" s="4">
        <v>248.25</v>
      </c>
      <c r="I1072" s="4">
        <v>0.1474549</v>
      </c>
      <c r="J1072" s="4">
        <v>0.85254509999999994</v>
      </c>
      <c r="K1072" s="4">
        <v>0</v>
      </c>
      <c r="L1072" s="4">
        <v>0</v>
      </c>
      <c r="M1072" s="4">
        <v>0.1474549</v>
      </c>
      <c r="N1072" s="4">
        <v>0.85254509999999994</v>
      </c>
      <c r="O1072" s="4">
        <v>1</v>
      </c>
      <c r="Q1072" s="4">
        <v>248.25</v>
      </c>
      <c r="R1072" s="4">
        <v>3.8432760000000003E-2</v>
      </c>
      <c r="S1072" s="4">
        <v>3.8432760000000003E-2</v>
      </c>
      <c r="T1072" s="4">
        <v>3.1782479999999998E-3</v>
      </c>
      <c r="U1072" s="4">
        <v>3.1782479999999998E-3</v>
      </c>
    </row>
    <row r="1073" spans="1:21" x14ac:dyDescent="0.35">
      <c r="A1073" s="4">
        <f t="shared" si="45"/>
        <v>248.5</v>
      </c>
      <c r="B1073" s="4">
        <f t="shared" si="45"/>
        <v>0.14744599999999999</v>
      </c>
      <c r="C1073" s="4">
        <f t="shared" si="45"/>
        <v>0.85255400000000003</v>
      </c>
      <c r="D1073" s="4">
        <f t="shared" si="46"/>
        <v>-6.2852838542000007E-3</v>
      </c>
      <c r="E1073" s="4">
        <f t="shared" si="47"/>
        <v>4.1941810000000017E-3</v>
      </c>
      <c r="H1073" s="4">
        <v>248.5</v>
      </c>
      <c r="I1073" s="4">
        <v>0.14744599999999999</v>
      </c>
      <c r="J1073" s="4">
        <v>0.85255400000000003</v>
      </c>
      <c r="K1073" s="4">
        <v>0</v>
      </c>
      <c r="L1073" s="4">
        <v>0</v>
      </c>
      <c r="M1073" s="4">
        <v>0.14744599999999999</v>
      </c>
      <c r="N1073" s="4">
        <v>0.85255400000000003</v>
      </c>
      <c r="O1073" s="4">
        <v>1</v>
      </c>
      <c r="Q1073" s="4">
        <v>248.5</v>
      </c>
      <c r="R1073" s="4">
        <v>3.8433519999999999E-2</v>
      </c>
      <c r="S1073" s="4">
        <v>3.8433519999999999E-2</v>
      </c>
      <c r="T1073" s="4">
        <v>3.1781180000000002E-3</v>
      </c>
      <c r="U1073" s="4">
        <v>3.1781180000000002E-3</v>
      </c>
    </row>
    <row r="1074" spans="1:21" x14ac:dyDescent="0.35">
      <c r="A1074" s="4">
        <f t="shared" si="45"/>
        <v>248.75</v>
      </c>
      <c r="B1074" s="4">
        <f t="shared" si="45"/>
        <v>0.1474385</v>
      </c>
      <c r="C1074" s="4">
        <f t="shared" si="45"/>
        <v>0.85256149999999997</v>
      </c>
      <c r="D1074" s="4">
        <f t="shared" si="46"/>
        <v>-6.2850194358874999E-3</v>
      </c>
      <c r="E1074" s="4">
        <f t="shared" si="47"/>
        <v>4.1939154999999992E-3</v>
      </c>
      <c r="H1074" s="4">
        <v>248.75</v>
      </c>
      <c r="I1074" s="4">
        <v>0.1474385</v>
      </c>
      <c r="J1074" s="4">
        <v>0.85256149999999997</v>
      </c>
      <c r="K1074" s="4">
        <v>0</v>
      </c>
      <c r="L1074" s="4">
        <v>0</v>
      </c>
      <c r="M1074" s="4">
        <v>0.1474385</v>
      </c>
      <c r="N1074" s="4">
        <v>0.85256149999999997</v>
      </c>
      <c r="O1074" s="4">
        <v>1</v>
      </c>
      <c r="Q1074" s="4">
        <v>248.75</v>
      </c>
      <c r="R1074" s="4">
        <v>3.8434160000000002E-2</v>
      </c>
      <c r="S1074" s="4">
        <v>3.8434160000000002E-2</v>
      </c>
      <c r="T1074" s="4">
        <v>3.1780089999999999E-3</v>
      </c>
      <c r="U1074" s="4">
        <v>3.1780089999999999E-3</v>
      </c>
    </row>
    <row r="1075" spans="1:21" x14ac:dyDescent="0.35">
      <c r="A1075" s="4">
        <f t="shared" si="45"/>
        <v>249</v>
      </c>
      <c r="B1075" s="4">
        <f t="shared" si="45"/>
        <v>0.14743229999999999</v>
      </c>
      <c r="C1075" s="4">
        <f t="shared" si="45"/>
        <v>0.85256770000000004</v>
      </c>
      <c r="D1075" s="4">
        <f t="shared" si="46"/>
        <v>-6.2848008458354998E-3</v>
      </c>
      <c r="E1075" s="4">
        <f t="shared" si="47"/>
        <v>4.1936955000000005E-3</v>
      </c>
      <c r="H1075" s="4">
        <v>249</v>
      </c>
      <c r="I1075" s="4">
        <v>0.14743229999999999</v>
      </c>
      <c r="J1075" s="4">
        <v>0.85256770000000004</v>
      </c>
      <c r="K1075" s="4">
        <v>0</v>
      </c>
      <c r="L1075" s="4">
        <v>0</v>
      </c>
      <c r="M1075" s="4">
        <v>0.14743229999999999</v>
      </c>
      <c r="N1075" s="4">
        <v>0.85256770000000004</v>
      </c>
      <c r="O1075" s="4">
        <v>1</v>
      </c>
      <c r="Q1075" s="4">
        <v>249</v>
      </c>
      <c r="R1075" s="4">
        <v>3.8434690000000001E-2</v>
      </c>
      <c r="S1075" s="4">
        <v>3.8434690000000001E-2</v>
      </c>
      <c r="T1075" s="4">
        <v>3.177919E-3</v>
      </c>
      <c r="U1075" s="4">
        <v>3.177919E-3</v>
      </c>
    </row>
    <row r="1076" spans="1:21" x14ac:dyDescent="0.35">
      <c r="A1076" s="4">
        <f t="shared" si="45"/>
        <v>249.25</v>
      </c>
      <c r="B1076" s="4">
        <f t="shared" si="45"/>
        <v>0.14742759999999999</v>
      </c>
      <c r="C1076" s="4">
        <f t="shared" si="45"/>
        <v>0.85257240000000001</v>
      </c>
      <c r="D1076" s="4">
        <f t="shared" si="46"/>
        <v>-6.2846351379120006E-3</v>
      </c>
      <c r="E1076" s="4">
        <f t="shared" si="47"/>
        <v>4.1935300000000009E-3</v>
      </c>
      <c r="H1076" s="4">
        <v>249.25</v>
      </c>
      <c r="I1076" s="4">
        <v>0.14742759999999999</v>
      </c>
      <c r="J1076" s="4">
        <v>0.85257240000000001</v>
      </c>
      <c r="K1076" s="4">
        <v>0</v>
      </c>
      <c r="L1076" s="4">
        <v>0</v>
      </c>
      <c r="M1076" s="4">
        <v>0.14742759999999999</v>
      </c>
      <c r="N1076" s="4">
        <v>0.85257240000000001</v>
      </c>
      <c r="O1076" s="4">
        <v>1</v>
      </c>
      <c r="Q1076" s="4">
        <v>249.25</v>
      </c>
      <c r="R1076" s="4">
        <v>3.8435089999999998E-2</v>
      </c>
      <c r="S1076" s="4">
        <v>3.8435089999999998E-2</v>
      </c>
      <c r="T1076" s="4">
        <v>3.1778499999999999E-3</v>
      </c>
      <c r="U1076" s="4">
        <v>3.1778499999999999E-3</v>
      </c>
    </row>
    <row r="1077" spans="1:21" x14ac:dyDescent="0.35">
      <c r="A1077" s="4">
        <f t="shared" si="45"/>
        <v>249.5</v>
      </c>
      <c r="B1077" s="4">
        <f t="shared" si="45"/>
        <v>0.14742420000000001</v>
      </c>
      <c r="C1077" s="4">
        <f t="shared" si="45"/>
        <v>0.85257579999999999</v>
      </c>
      <c r="D1077" s="4">
        <f t="shared" si="46"/>
        <v>-6.2845152627180002E-3</v>
      </c>
      <c r="E1077" s="4">
        <f t="shared" si="47"/>
        <v>4.1934100000000016E-3</v>
      </c>
      <c r="H1077" s="4">
        <v>249.5</v>
      </c>
      <c r="I1077" s="4">
        <v>0.14742420000000001</v>
      </c>
      <c r="J1077" s="4">
        <v>0.85257579999999999</v>
      </c>
      <c r="K1077" s="4">
        <v>0</v>
      </c>
      <c r="L1077" s="4">
        <v>0</v>
      </c>
      <c r="M1077" s="4">
        <v>0.14742420000000001</v>
      </c>
      <c r="N1077" s="4">
        <v>0.85257579999999999</v>
      </c>
      <c r="O1077" s="4">
        <v>1</v>
      </c>
      <c r="Q1077" s="4">
        <v>249.5</v>
      </c>
      <c r="R1077" s="4">
        <v>3.8435379999999998E-2</v>
      </c>
      <c r="S1077" s="4">
        <v>3.8435379999999998E-2</v>
      </c>
      <c r="T1077" s="4">
        <v>3.1778000000000002E-3</v>
      </c>
      <c r="U1077" s="4">
        <v>3.1778000000000002E-3</v>
      </c>
    </row>
    <row r="1078" spans="1:21" x14ac:dyDescent="0.35">
      <c r="A1078" s="4">
        <f t="shared" si="45"/>
        <v>249.75</v>
      </c>
      <c r="B1078" s="4">
        <f t="shared" si="45"/>
        <v>0.1474221</v>
      </c>
      <c r="C1078" s="4">
        <f t="shared" si="45"/>
        <v>0.8525779</v>
      </c>
      <c r="D1078" s="4">
        <f t="shared" si="46"/>
        <v>-6.2844412215795004E-3</v>
      </c>
      <c r="E1078" s="4">
        <f t="shared" si="47"/>
        <v>4.1933344999999997E-3</v>
      </c>
      <c r="H1078" s="4">
        <v>249.75</v>
      </c>
      <c r="I1078" s="4">
        <v>0.1474221</v>
      </c>
      <c r="J1078" s="4">
        <v>0.8525779</v>
      </c>
      <c r="K1078" s="4">
        <v>0</v>
      </c>
      <c r="L1078" s="4">
        <v>0</v>
      </c>
      <c r="M1078" s="4">
        <v>0.1474221</v>
      </c>
      <c r="N1078" s="4">
        <v>0.8525779</v>
      </c>
      <c r="O1078" s="4">
        <v>1</v>
      </c>
      <c r="Q1078" s="4">
        <v>249.75</v>
      </c>
      <c r="R1078" s="4">
        <v>3.8435560000000001E-2</v>
      </c>
      <c r="S1078" s="4">
        <v>3.8435560000000001E-2</v>
      </c>
      <c r="T1078" s="4">
        <v>3.1777709999999998E-3</v>
      </c>
      <c r="U1078" s="4">
        <v>3.1777709999999998E-3</v>
      </c>
    </row>
    <row r="1079" spans="1:21" x14ac:dyDescent="0.35">
      <c r="A1079" s="4">
        <f t="shared" si="45"/>
        <v>250</v>
      </c>
      <c r="B1079" s="4">
        <f t="shared" si="45"/>
        <v>0.14742140000000001</v>
      </c>
      <c r="C1079" s="4">
        <f t="shared" si="45"/>
        <v>0.85257859999999996</v>
      </c>
      <c r="D1079" s="4">
        <f t="shared" si="46"/>
        <v>-6.2844165411020001E-3</v>
      </c>
      <c r="E1079" s="4">
        <f t="shared" si="47"/>
        <v>4.1933095000000024E-3</v>
      </c>
      <c r="H1079" s="4">
        <v>250</v>
      </c>
      <c r="I1079" s="4">
        <v>0.14742140000000001</v>
      </c>
      <c r="J1079" s="4">
        <v>0.85257859999999996</v>
      </c>
      <c r="K1079" s="4">
        <v>0</v>
      </c>
      <c r="L1079" s="4">
        <v>0</v>
      </c>
      <c r="M1079" s="4">
        <v>0.14742140000000001</v>
      </c>
      <c r="N1079" s="4">
        <v>0.85257859999999996</v>
      </c>
      <c r="O1079" s="4">
        <v>1</v>
      </c>
      <c r="Q1079" s="4">
        <v>250</v>
      </c>
      <c r="R1079" s="4">
        <v>3.8435619999999997E-2</v>
      </c>
      <c r="S1079" s="4">
        <v>3.8435619999999997E-2</v>
      </c>
      <c r="T1079" s="4">
        <v>3.1777609999999999E-3</v>
      </c>
      <c r="U1079" s="4">
        <v>3.1777609999999999E-3</v>
      </c>
    </row>
  </sheetData>
  <conditionalFormatting sqref="C40:C70 C29:C34">
    <cfRule type="cellIs" dxfId="5" priority="1" operator="lessThan">
      <formula>0.01</formula>
    </cfRule>
    <cfRule type="cellIs" dxfId="4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079"/>
  <sheetViews>
    <sheetView zoomScale="85" zoomScaleNormal="85" workbookViewId="0"/>
  </sheetViews>
  <sheetFormatPr defaultRowHeight="14.5" x14ac:dyDescent="0.35"/>
  <cols>
    <col min="1" max="1" width="17.08984375" style="4" bestFit="1" customWidth="1"/>
    <col min="2" max="4" width="13.36328125" style="4" bestFit="1" customWidth="1"/>
    <col min="5" max="5" width="12.7265625" style="4" bestFit="1" customWidth="1"/>
    <col min="6" max="7" width="13.36328125" style="4" customWidth="1"/>
    <col min="8" max="8" width="10.90625" style="4" bestFit="1" customWidth="1"/>
    <col min="9" max="9" width="10.54296875" style="4" bestFit="1" customWidth="1"/>
    <col min="10" max="10" width="12.90625" style="4" bestFit="1" customWidth="1"/>
    <col min="11" max="11" width="10.1796875" style="4" bestFit="1" customWidth="1"/>
    <col min="12" max="12" width="12.90625" style="4" bestFit="1" customWidth="1"/>
    <col min="13" max="13" width="11.36328125" style="4" bestFit="1" customWidth="1"/>
    <col min="14" max="14" width="10.54296875" style="4" bestFit="1" customWidth="1"/>
    <col min="15" max="15" width="11.36328125" style="4" bestFit="1" customWidth="1"/>
    <col min="16" max="17" width="11.6328125" style="4" bestFit="1" customWidth="1"/>
    <col min="18" max="21" width="12.7265625" style="4" bestFit="1" customWidth="1"/>
    <col min="22" max="22" width="8.453125" style="4" bestFit="1" customWidth="1"/>
    <col min="23" max="23" width="13.1796875" style="4" bestFit="1" customWidth="1"/>
    <col min="24" max="26" width="10.90625" style="4" customWidth="1"/>
    <col min="27" max="27" width="10.26953125" style="4" bestFit="1" customWidth="1"/>
    <col min="28" max="29" width="10.1796875" style="4" customWidth="1"/>
    <col min="30" max="30" width="13" style="4" bestFit="1" customWidth="1"/>
    <col min="31" max="32" width="9.6328125" style="4" bestFit="1" customWidth="1"/>
    <col min="33" max="33" width="11.453125" style="4" bestFit="1" customWidth="1"/>
    <col min="34" max="35" width="11.7265625" style="4" bestFit="1" customWidth="1"/>
    <col min="36" max="36" width="10.6328125" style="4" bestFit="1" customWidth="1"/>
    <col min="37" max="38" width="12.81640625" style="4" bestFit="1" customWidth="1"/>
    <col min="39" max="39" width="10.6328125" style="4" bestFit="1" customWidth="1"/>
    <col min="40" max="40" width="6.81640625" style="4" bestFit="1" customWidth="1"/>
    <col min="41" max="41" width="9.7265625" style="4" bestFit="1" customWidth="1"/>
    <col min="42" max="42" width="5.81640625" style="4" bestFit="1" customWidth="1"/>
    <col min="43" max="43" width="6" style="4" bestFit="1" customWidth="1"/>
    <col min="44" max="16384" width="8.7265625" style="4"/>
  </cols>
  <sheetData>
    <row r="1" spans="1:3" x14ac:dyDescent="0.35">
      <c r="B1" s="4" t="s">
        <v>89</v>
      </c>
      <c r="C1" s="4" t="s">
        <v>88</v>
      </c>
    </row>
    <row r="2" spans="1:3" ht="17.5" x14ac:dyDescent="0.45">
      <c r="A2" s="4" t="s">
        <v>84</v>
      </c>
      <c r="B2" s="2">
        <v>0.92685669999999998</v>
      </c>
      <c r="C2" s="4">
        <f>SQRT(B2)</f>
        <v>0.96273397156223794</v>
      </c>
    </row>
    <row r="3" spans="1:3" ht="17.5" x14ac:dyDescent="0.45">
      <c r="A3" s="4" t="s">
        <v>86</v>
      </c>
      <c r="B3" s="2">
        <v>0.98047300000000004</v>
      </c>
      <c r="C3" s="4">
        <f>SQRT(B3)</f>
        <v>0.99018836591832371</v>
      </c>
    </row>
    <row r="4" spans="1:3" ht="17.5" x14ac:dyDescent="0.45">
      <c r="A4" s="4" t="s">
        <v>85</v>
      </c>
      <c r="B4" s="10">
        <f>1-B3</f>
        <v>1.9526999999999961E-2</v>
      </c>
      <c r="C4" s="4">
        <f>SQRT(B4)</f>
        <v>0.13973904250423344</v>
      </c>
    </row>
    <row r="5" spans="1:3" ht="17.5" x14ac:dyDescent="0.45">
      <c r="A5" s="4" t="s">
        <v>83</v>
      </c>
      <c r="B5" s="10">
        <f>1-B2</f>
        <v>7.3143300000000022E-2</v>
      </c>
      <c r="C5" s="4">
        <f>SQRT(B5)</f>
        <v>0.27045018025507028</v>
      </c>
    </row>
    <row r="7" spans="1:3" x14ac:dyDescent="0.35">
      <c r="A7" s="5" t="s">
        <v>58</v>
      </c>
      <c r="B7" s="2">
        <v>500</v>
      </c>
    </row>
    <row r="8" spans="1:3" ht="17.5" x14ac:dyDescent="0.45">
      <c r="A8" s="5" t="s">
        <v>60</v>
      </c>
      <c r="B8" s="10">
        <f>1/B7/constant!B2</f>
        <v>1.4485946068301295E+20</v>
      </c>
    </row>
    <row r="9" spans="1:3" x14ac:dyDescent="0.35">
      <c r="A9" s="5" t="s">
        <v>1</v>
      </c>
      <c r="B9" s="3">
        <v>0.7</v>
      </c>
    </row>
    <row r="10" spans="1:3" x14ac:dyDescent="0.35">
      <c r="A10" s="5" t="s">
        <v>59</v>
      </c>
      <c r="B10" s="2">
        <v>250</v>
      </c>
      <c r="C10" s="7"/>
    </row>
    <row r="11" spans="1:3" ht="16.5" x14ac:dyDescent="0.35">
      <c r="A11" s="5" t="s">
        <v>61</v>
      </c>
      <c r="B11" s="2">
        <v>1</v>
      </c>
      <c r="C11" s="7"/>
    </row>
    <row r="12" spans="1:3" ht="16.5" x14ac:dyDescent="0.35">
      <c r="A12" s="6" t="s">
        <v>62</v>
      </c>
      <c r="B12" s="9">
        <f>B11*10^-20</f>
        <v>9.9999999999999995E-21</v>
      </c>
    </row>
    <row r="13" spans="1:3" ht="16.5" x14ac:dyDescent="0.35">
      <c r="A13" s="6" t="s">
        <v>63</v>
      </c>
      <c r="B13" s="10">
        <f>B11*B10</f>
        <v>250</v>
      </c>
      <c r="C13" s="7"/>
    </row>
    <row r="14" spans="1:3" ht="16.5" x14ac:dyDescent="0.35">
      <c r="A14" s="6" t="s">
        <v>64</v>
      </c>
      <c r="B14" s="9">
        <f>B13*10^-30</f>
        <v>2.4999999999999996E-28</v>
      </c>
    </row>
    <row r="15" spans="1:3" ht="17.5" x14ac:dyDescent="0.45">
      <c r="A15" s="4" t="s">
        <v>65</v>
      </c>
      <c r="B15" s="2">
        <v>1</v>
      </c>
    </row>
    <row r="16" spans="1:3" ht="16.5" x14ac:dyDescent="0.35">
      <c r="A16" s="6" t="s">
        <v>66</v>
      </c>
      <c r="B16" s="9">
        <f>B15*10^-3/10^-6</f>
        <v>1000.0000000000001</v>
      </c>
    </row>
    <row r="17" spans="1:30" ht="16.5" x14ac:dyDescent="0.45">
      <c r="A17" s="4" t="s">
        <v>67</v>
      </c>
      <c r="B17" s="2">
        <v>100</v>
      </c>
    </row>
    <row r="18" spans="1:30" x14ac:dyDescent="0.35">
      <c r="A18" s="6" t="s">
        <v>68</v>
      </c>
      <c r="B18" s="9">
        <f>B17*10^-3/constant!$B$1</f>
        <v>1.6605390404271643E-25</v>
      </c>
    </row>
    <row r="19" spans="1:30" ht="16.5" x14ac:dyDescent="0.45">
      <c r="A19" s="4" t="s">
        <v>35</v>
      </c>
      <c r="B19" s="10">
        <f>B16/B18</f>
        <v>6.0221408570000006E+27</v>
      </c>
    </row>
    <row r="21" spans="1:30" ht="16.5" x14ac:dyDescent="0.45">
      <c r="A21" s="4" t="s">
        <v>2</v>
      </c>
      <c r="B21" s="2">
        <v>100</v>
      </c>
    </row>
    <row r="22" spans="1:30" ht="16.5" x14ac:dyDescent="0.45">
      <c r="A22" s="4" t="s">
        <v>3</v>
      </c>
      <c r="B22" s="2">
        <v>50</v>
      </c>
    </row>
    <row r="23" spans="1:30" x14ac:dyDescent="0.35">
      <c r="A23" s="5" t="s">
        <v>0</v>
      </c>
      <c r="B23" s="2">
        <v>0.05</v>
      </c>
    </row>
    <row r="24" spans="1:30" x14ac:dyDescent="0.35">
      <c r="A24" s="5"/>
    </row>
    <row r="25" spans="1:30" ht="17.5" x14ac:dyDescent="0.45">
      <c r="A25" s="5" t="s">
        <v>69</v>
      </c>
      <c r="B25" s="10">
        <f>B14*B9</f>
        <v>1.7499999999999998E-28</v>
      </c>
    </row>
    <row r="26" spans="1:30" ht="17.5" x14ac:dyDescent="0.45">
      <c r="A26" s="5" t="s">
        <v>70</v>
      </c>
      <c r="B26" s="10">
        <f>B14*(1-B9)</f>
        <v>7.5000000000000001E-29</v>
      </c>
    </row>
    <row r="27" spans="1:30" x14ac:dyDescent="0.35">
      <c r="A27" s="5"/>
    </row>
    <row r="28" spans="1:30" x14ac:dyDescent="0.35">
      <c r="A28" s="5"/>
      <c r="B28" s="4" t="s">
        <v>46</v>
      </c>
      <c r="C28" s="4" t="s">
        <v>92</v>
      </c>
    </row>
    <row r="29" spans="1:30" ht="16.5" x14ac:dyDescent="0.45">
      <c r="A29" s="5" t="s">
        <v>71</v>
      </c>
      <c r="B29" s="10">
        <f>B19*B14*B9/B21</f>
        <v>1.053874649975E-2</v>
      </c>
      <c r="C29" s="4">
        <f>ABS((AH79-B29)/B29)</f>
        <v>1.0004510735930059E-3</v>
      </c>
    </row>
    <row r="30" spans="1:30" ht="16.5" x14ac:dyDescent="0.45">
      <c r="A30" s="5" t="s">
        <v>72</v>
      </c>
      <c r="B30" s="10">
        <f>B19*B14*(1-B9)/B22</f>
        <v>9.0332112855000014E-3</v>
      </c>
      <c r="C30" s="4">
        <f>ABS((AI79-B30)/B30)</f>
        <v>1.0000557071547975E-3</v>
      </c>
    </row>
    <row r="31" spans="1:30" ht="17.5" x14ac:dyDescent="0.45">
      <c r="A31" s="5" t="s">
        <v>73</v>
      </c>
      <c r="B31" s="10">
        <f>B19*B25*B2/B21</f>
        <v>9.7679078028948367E-3</v>
      </c>
      <c r="C31" s="4">
        <f>ABS((AJ79-B31)/B31)</f>
        <v>1.0000296176289811E-3</v>
      </c>
    </row>
    <row r="32" spans="1:30" ht="17.5" x14ac:dyDescent="0.45">
      <c r="A32" s="5" t="s">
        <v>74</v>
      </c>
      <c r="B32" s="10">
        <f>B19*B26*B4/B21</f>
        <v>8.8195758385979089E-5</v>
      </c>
      <c r="C32" s="4">
        <f>ABS((AK79-B32)/B32)</f>
        <v>1.0000663936115893E-3</v>
      </c>
      <c r="AA32" s="4" t="s">
        <v>33</v>
      </c>
      <c r="AD32" s="4" t="s">
        <v>34</v>
      </c>
    </row>
    <row r="33" spans="1:30" ht="17.5" x14ac:dyDescent="0.45">
      <c r="A33" s="5" t="s">
        <v>75</v>
      </c>
      <c r="B33" s="10">
        <f>B19*B25*B5/B22</f>
        <v>1.5416773937103291E-3</v>
      </c>
      <c r="C33" s="4">
        <f>ABS((AL79-B33)/B33)</f>
        <v>9.9995387878182448E-4</v>
      </c>
      <c r="AA33" s="4">
        <v>0.5</v>
      </c>
      <c r="AD33" s="4">
        <v>0.5</v>
      </c>
    </row>
    <row r="34" spans="1:30" ht="17.5" x14ac:dyDescent="0.45">
      <c r="A34" s="5" t="s">
        <v>76</v>
      </c>
      <c r="B34" s="10">
        <f>B19*B26*B3/B22</f>
        <v>8.8568197687280432E-3</v>
      </c>
      <c r="C34" s="4">
        <f>ABS((AM79-B34)/B34)</f>
        <v>1.0000464617368483E-3</v>
      </c>
    </row>
    <row r="35" spans="1:30" x14ac:dyDescent="0.35">
      <c r="A35" s="5"/>
    </row>
    <row r="36" spans="1:30" ht="16.5" x14ac:dyDescent="0.45">
      <c r="A36" s="5" t="s">
        <v>91</v>
      </c>
      <c r="B36" s="4">
        <f>B19*B14/B21</f>
        <v>1.5055352142500001E-2</v>
      </c>
    </row>
    <row r="37" spans="1:30" x14ac:dyDescent="0.35">
      <c r="A37" s="5"/>
    </row>
    <row r="39" spans="1:30" x14ac:dyDescent="0.35">
      <c r="B39" s="4" t="s">
        <v>5</v>
      </c>
      <c r="C39" s="4" t="s">
        <v>92</v>
      </c>
      <c r="D39" s="4" t="s">
        <v>90</v>
      </c>
      <c r="E39" s="4" t="s">
        <v>4</v>
      </c>
    </row>
    <row r="40" spans="1:30" x14ac:dyDescent="0.35">
      <c r="A40" s="4" t="s">
        <v>45</v>
      </c>
      <c r="B40" s="4">
        <f>B29*LN(B29)-B29+B30*LN(B30)-B30</f>
        <v>-0.11006962049703098</v>
      </c>
      <c r="E40" s="4">
        <f>LN(EXP(GAMMALN(B29+1))*EXP(GAMMALN(B30+1)))</f>
        <v>-1.1139540011705898E-2</v>
      </c>
    </row>
    <row r="41" spans="1:30" x14ac:dyDescent="0.35">
      <c r="A41" s="8" t="s">
        <v>77</v>
      </c>
      <c r="B41" s="4">
        <f>B40*constant!$B$4/$B$12/$B$8</f>
        <v>-75.983729318093751</v>
      </c>
      <c r="C41" s="4">
        <f>ABS((X79-B41)/B41)</f>
        <v>8.2215867090077431E-4</v>
      </c>
      <c r="E41" s="4">
        <f>E40*constant!$B$4/$B$12/$B$8</f>
        <v>-7.689894715321266</v>
      </c>
    </row>
    <row r="42" spans="1:30" x14ac:dyDescent="0.35">
      <c r="A42" s="4" t="s">
        <v>7</v>
      </c>
      <c r="B42" s="4">
        <f>-B31*LN(B31)+B31-B33*LN(B33)+B33</f>
        <v>6.6504023423276465E-2</v>
      </c>
      <c r="E42" s="4">
        <f>-LN(EXP(GAMMALN(B31+1))*EXP(GAMMALN(B33+1)))</f>
        <v>6.4480141324109877E-3</v>
      </c>
    </row>
    <row r="43" spans="1:30" x14ac:dyDescent="0.35">
      <c r="A43" s="8" t="s">
        <v>77</v>
      </c>
      <c r="B43" s="4">
        <f>B42*constant!$B$4/$B$12/$B$8</f>
        <v>45.90934075669599</v>
      </c>
      <c r="C43" s="4">
        <f>ABS((Y79-B43)/B43)</f>
        <v>8.2987999121842608E-4</v>
      </c>
      <c r="E43" s="4">
        <f>E42*constant!$B$4/$B$12/$B$8</f>
        <v>4.4512205844261574</v>
      </c>
    </row>
    <row r="44" spans="1:30" x14ac:dyDescent="0.35">
      <c r="A44" s="4" t="s">
        <v>8</v>
      </c>
      <c r="B44" s="4">
        <f>-B32*LN(B32)+B32-B34*LN(B34)+B34</f>
        <v>5.1630763528004664E-2</v>
      </c>
      <c r="E44" s="4">
        <f>-LN(EXP(GAMMALN(B32+1))*EXP(GAMMALN(B34+1)))</f>
        <v>5.0989564210707078E-3</v>
      </c>
    </row>
    <row r="45" spans="1:30" x14ac:dyDescent="0.35">
      <c r="A45" s="8" t="s">
        <v>77</v>
      </c>
      <c r="B45" s="4">
        <f>B44*constant!$B$4/$B$12/$B$8</f>
        <v>35.641968625704813</v>
      </c>
      <c r="C45" s="4">
        <f>ABS((Z79-B45)/B45)</f>
        <v>8.2687279719812097E-4</v>
      </c>
      <c r="E45" s="4">
        <f>E44*constant!$B$4/$B$12/$B$8</f>
        <v>3.5199333181478845</v>
      </c>
    </row>
    <row r="46" spans="1:30" x14ac:dyDescent="0.35">
      <c r="A46" s="4" t="s">
        <v>6</v>
      </c>
      <c r="B46" s="4">
        <f>B40+B42+B44</f>
        <v>8.06516645425015E-3</v>
      </c>
      <c r="D46" s="4">
        <f>B36*(-B2*LN(B2)-(1-B2)*LN(1-B2))</f>
        <v>3.9399078040482866E-3</v>
      </c>
      <c r="E46" s="4">
        <f>SUM(E40:E44)</f>
        <v>-3.238266700353333</v>
      </c>
    </row>
    <row r="47" spans="1:30" x14ac:dyDescent="0.35">
      <c r="A47" s="8" t="s">
        <v>77</v>
      </c>
      <c r="B47" s="4">
        <f>B46*constant!$B$4/$B$12/$B$8</f>
        <v>5.5675800643070588</v>
      </c>
      <c r="D47" s="4">
        <f>D46*constant!$B$4/$B$12/$B$8</f>
        <v>2.7198139392978584</v>
      </c>
      <c r="E47" s="4">
        <f>E46*constant!$B$4/$B$12/$B$8</f>
        <v>-2235.454063604056</v>
      </c>
    </row>
    <row r="49" spans="1:3" x14ac:dyDescent="0.35">
      <c r="A49" s="4" t="s">
        <v>9</v>
      </c>
      <c r="B49" s="4">
        <f>-B29*LN(B9)</f>
        <v>3.758906816982844E-3</v>
      </c>
    </row>
    <row r="50" spans="1:3" x14ac:dyDescent="0.35">
      <c r="A50" s="8" t="s">
        <v>77</v>
      </c>
      <c r="B50" s="4">
        <f>B49*constant!$B$4/$B$12/$B$8</f>
        <v>2.5948645668426371</v>
      </c>
      <c r="C50" s="4">
        <f>ABS((AE79-B50)/B50)</f>
        <v>0.55538946100409758</v>
      </c>
    </row>
    <row r="52" spans="1:3" x14ac:dyDescent="0.35">
      <c r="A52" s="4" t="s">
        <v>10</v>
      </c>
      <c r="B52" s="4">
        <f>-B30*LN(1-B9)</f>
        <v>1.0875740723472129E-2</v>
      </c>
    </row>
    <row r="53" spans="1:3" x14ac:dyDescent="0.35">
      <c r="A53" s="8" t="s">
        <v>77</v>
      </c>
      <c r="B53" s="4">
        <f>B52*constant!$B$4/$B$12/$B$8</f>
        <v>7.5077876668827619</v>
      </c>
      <c r="C53" s="4">
        <f>ABS((AF79-B53)/B53)</f>
        <v>0.28951866559450268</v>
      </c>
    </row>
    <row r="56" spans="1:3" ht="17.5" x14ac:dyDescent="0.45">
      <c r="A56" s="8" t="s">
        <v>53</v>
      </c>
      <c r="B56" s="4">
        <f>-$B$19*$B$25*$B$23*$B$2*$B$5</f>
        <v>-3.5722850539973909E-3</v>
      </c>
    </row>
    <row r="57" spans="1:3" x14ac:dyDescent="0.35">
      <c r="A57" s="8" t="s">
        <v>77</v>
      </c>
      <c r="B57" s="4">
        <f>B56*constant!$B$4/$B$12/$B$8</f>
        <v>-2.4660350364098087</v>
      </c>
      <c r="C57" s="4">
        <f>ABS((AB79-B57)/B57)</f>
        <v>9.9997102789797375E-4</v>
      </c>
    </row>
    <row r="59" spans="1:3" ht="17.5" x14ac:dyDescent="0.45">
      <c r="A59" s="8" t="s">
        <v>53</v>
      </c>
      <c r="B59" s="4">
        <f>-$B$19*$B$26*$B$23*$B$4*$B$3</f>
        <v>-4.3236779905988045E-4</v>
      </c>
    </row>
    <row r="60" spans="1:3" x14ac:dyDescent="0.35">
      <c r="A60" s="8" t="s">
        <v>77</v>
      </c>
      <c r="B60" s="4">
        <f>B59*constant!$B$4/$B$12/$B$8</f>
        <v>-0.29847398093384064</v>
      </c>
      <c r="C60" s="4">
        <f>ABS((AC79-B60)/B60)</f>
        <v>1.0001510524480933E-3</v>
      </c>
    </row>
    <row r="62" spans="1:3" ht="16.5" x14ac:dyDescent="0.45">
      <c r="A62" s="8" t="s">
        <v>54</v>
      </c>
      <c r="B62" s="4">
        <f>$B$19*D76</f>
        <v>-5.5079135299235119E-3</v>
      </c>
    </row>
    <row r="63" spans="1:3" x14ac:dyDescent="0.35">
      <c r="A63" s="8" t="s">
        <v>77</v>
      </c>
      <c r="B63" s="4">
        <f>B62*constant!$B$4/$B$12/$B$8</f>
        <v>-3.8022463316884361</v>
      </c>
      <c r="C63" s="4">
        <f>ABS((AA79-B63)/B63)</f>
        <v>1.7576756095402449E-7</v>
      </c>
    </row>
    <row r="65" spans="1:43" ht="16.5" x14ac:dyDescent="0.45">
      <c r="A65" s="8" t="s">
        <v>55</v>
      </c>
      <c r="B65" s="4">
        <f>$B$19*E76</f>
        <v>5.729935951206167E-3</v>
      </c>
    </row>
    <row r="66" spans="1:43" x14ac:dyDescent="0.35">
      <c r="A66" s="8" t="s">
        <v>77</v>
      </c>
      <c r="B66" s="4">
        <f>B65*constant!$B$4/$B$12/$B$8</f>
        <v>3.9555137953637938</v>
      </c>
      <c r="C66" s="4">
        <f>ABS((AD79-B66)/B66)</f>
        <v>2.0107723928798674E-7</v>
      </c>
    </row>
    <row r="70" spans="1:43" x14ac:dyDescent="0.35">
      <c r="A70" s="4" t="s">
        <v>56</v>
      </c>
      <c r="B70" s="4">
        <f>SUM(B41,B43,B45,B50,B53,B57,B60,B63,B66)</f>
        <v>13.058990744364161</v>
      </c>
      <c r="C70" s="4">
        <f>ABS((W79-B70)/B70)</f>
        <v>5.5911728452619588E-2</v>
      </c>
    </row>
    <row r="74" spans="1:43" x14ac:dyDescent="0.35">
      <c r="A74" s="4" t="s">
        <v>87</v>
      </c>
      <c r="B74" s="4">
        <f>B76/SUM(B76:C76)</f>
        <v>0.69999997090109767</v>
      </c>
      <c r="C74" s="4">
        <f>C76/SUM(B76:C76)</f>
        <v>0.30000002909890239</v>
      </c>
    </row>
    <row r="75" spans="1:43" ht="16.5" x14ac:dyDescent="0.35">
      <c r="A75" s="4" t="s">
        <v>57</v>
      </c>
      <c r="B75" s="4">
        <f>(A80-A79)*10^-30</f>
        <v>2.4999999999999998E-31</v>
      </c>
    </row>
    <row r="76" spans="1:43" x14ac:dyDescent="0.35">
      <c r="A76" s="4" t="s">
        <v>51</v>
      </c>
      <c r="B76" s="4">
        <f>SUM(B79:B3000)*$B$75</f>
        <v>1.7517498990749926E-28</v>
      </c>
      <c r="C76" s="4">
        <f>SUM(C79:C3000)*$B$75</f>
        <v>7.5075006077499967E-29</v>
      </c>
      <c r="D76" s="4">
        <f>SUM(D79:D3000)*$B$75</f>
        <v>-9.1461054477349815E-31</v>
      </c>
      <c r="E76" s="4">
        <f>SUM(E79:E3000)*$B$75</f>
        <v>9.5147823461249975E-31</v>
      </c>
    </row>
    <row r="78" spans="1:43" x14ac:dyDescent="0.35">
      <c r="A78" s="4" t="s">
        <v>11</v>
      </c>
      <c r="B78" s="4" t="s">
        <v>48</v>
      </c>
      <c r="C78" s="4" t="s">
        <v>49</v>
      </c>
      <c r="D78" s="4" t="s">
        <v>50</v>
      </c>
      <c r="E78" s="4" t="s">
        <v>52</v>
      </c>
      <c r="H78" s="4" t="s">
        <v>11</v>
      </c>
      <c r="I78" s="4" t="s">
        <v>12</v>
      </c>
      <c r="J78" s="4" t="s">
        <v>13</v>
      </c>
      <c r="K78" s="4" t="s">
        <v>14</v>
      </c>
      <c r="L78" s="4" t="s">
        <v>15</v>
      </c>
      <c r="M78" s="4" t="s">
        <v>16</v>
      </c>
      <c r="N78" s="4" t="s">
        <v>17</v>
      </c>
      <c r="O78" s="4" t="s">
        <v>18</v>
      </c>
      <c r="Q78" s="4" t="s">
        <v>11</v>
      </c>
      <c r="R78" s="4" t="s">
        <v>19</v>
      </c>
      <c r="S78" s="4" t="s">
        <v>20</v>
      </c>
      <c r="T78" s="4" t="s">
        <v>21</v>
      </c>
      <c r="U78" s="4" t="s">
        <v>22</v>
      </c>
      <c r="W78" s="4" t="s">
        <v>23</v>
      </c>
      <c r="X78" s="4" t="s">
        <v>80</v>
      </c>
      <c r="Y78" s="4" t="s">
        <v>81</v>
      </c>
      <c r="Z78" s="4" t="s">
        <v>82</v>
      </c>
      <c r="AA78" s="4" t="s">
        <v>24</v>
      </c>
      <c r="AB78" s="4" t="s">
        <v>78</v>
      </c>
      <c r="AC78" s="4" t="s">
        <v>79</v>
      </c>
      <c r="AD78" s="4" t="s">
        <v>25</v>
      </c>
      <c r="AE78" s="4" t="s">
        <v>26</v>
      </c>
      <c r="AF78" s="4" t="s">
        <v>27</v>
      </c>
      <c r="AG78" s="4" t="s">
        <v>28</v>
      </c>
      <c r="AH78" s="4" t="s">
        <v>29</v>
      </c>
      <c r="AI78" s="4" t="s">
        <v>30</v>
      </c>
      <c r="AJ78" s="4" t="s">
        <v>38</v>
      </c>
      <c r="AK78" s="4" t="s">
        <v>39</v>
      </c>
      <c r="AL78" s="4" t="s">
        <v>40</v>
      </c>
      <c r="AM78" s="4" t="s">
        <v>41</v>
      </c>
      <c r="AN78" s="4" t="s">
        <v>31</v>
      </c>
      <c r="AO78" s="4" t="s">
        <v>32</v>
      </c>
      <c r="AP78" s="4" t="s">
        <v>33</v>
      </c>
      <c r="AQ78" s="4" t="s">
        <v>34</v>
      </c>
    </row>
    <row r="79" spans="1:43" x14ac:dyDescent="0.35">
      <c r="A79" s="4">
        <f>H79</f>
        <v>0</v>
      </c>
      <c r="B79" s="4">
        <f>I79</f>
        <v>0.92685669999999998</v>
      </c>
      <c r="C79" s="4">
        <f>J79</f>
        <v>7.3143250000000007E-2</v>
      </c>
      <c r="D79" s="4">
        <f>-$B$23*B79*C79</f>
        <v>-3.3896655661137501E-3</v>
      </c>
      <c r="E79" s="4">
        <f>-(AVERAGE(R79,T79)-$B$23/2)</f>
        <v>9.2183499999999932E-4</v>
      </c>
      <c r="H79" s="4">
        <v>0</v>
      </c>
      <c r="I79" s="4">
        <v>0.92685669999999998</v>
      </c>
      <c r="J79" s="4">
        <v>7.3143250000000007E-2</v>
      </c>
      <c r="K79" s="4">
        <v>0</v>
      </c>
      <c r="L79" s="4">
        <v>0</v>
      </c>
      <c r="M79" s="4">
        <v>0.92685669999999998</v>
      </c>
      <c r="N79" s="4">
        <v>7.3143250000000007E-2</v>
      </c>
      <c r="O79" s="4">
        <v>1</v>
      </c>
      <c r="Q79" s="4">
        <v>0</v>
      </c>
      <c r="R79" s="4">
        <v>2.7353299999999998E-3</v>
      </c>
      <c r="S79" s="4">
        <v>2.7353299999999998E-3</v>
      </c>
      <c r="T79" s="4">
        <v>4.5421000000000003E-2</v>
      </c>
      <c r="U79" s="4">
        <v>4.5421000000000003E-2</v>
      </c>
      <c r="W79" s="4">
        <v>12.32884</v>
      </c>
      <c r="X79" s="4">
        <v>-76.046199999999999</v>
      </c>
      <c r="Y79" s="4">
        <v>45.94744</v>
      </c>
      <c r="Z79" s="4">
        <v>35.671439999999997</v>
      </c>
      <c r="AA79" s="4">
        <v>-3.8022469999999999</v>
      </c>
      <c r="AB79" s="4">
        <v>-2.4685009999999998</v>
      </c>
      <c r="AC79" s="4">
        <v>-0.2987725</v>
      </c>
      <c r="AD79" s="4">
        <v>3.9555129999999998</v>
      </c>
      <c r="AE79" s="4">
        <v>4.0360250000000004</v>
      </c>
      <c r="AF79" s="4">
        <v>5.3341430000000001</v>
      </c>
      <c r="AG79" s="4">
        <v>0</v>
      </c>
      <c r="AH79" s="4">
        <v>1.0549289999999999E-2</v>
      </c>
      <c r="AI79" s="4">
        <v>9.0422450000000008E-3</v>
      </c>
      <c r="AJ79" s="4">
        <v>9.7776760000000008E-3</v>
      </c>
      <c r="AK79" s="4">
        <v>8.8283959999999994E-5</v>
      </c>
      <c r="AL79" s="4">
        <v>1.543219E-3</v>
      </c>
      <c r="AM79" s="4">
        <v>8.8656770000000006E-3</v>
      </c>
      <c r="AN79" s="4">
        <v>0</v>
      </c>
      <c r="AO79" s="4">
        <v>0</v>
      </c>
      <c r="AP79" s="4">
        <v>0.57452349999999996</v>
      </c>
      <c r="AQ79" s="4">
        <v>0.42547649999999998</v>
      </c>
    </row>
    <row r="80" spans="1:43" x14ac:dyDescent="0.35">
      <c r="A80" s="4">
        <f t="shared" ref="A80:C143" si="0">H80</f>
        <v>0.25</v>
      </c>
      <c r="B80" s="4">
        <f t="shared" si="0"/>
        <v>0.92685669999999998</v>
      </c>
      <c r="C80" s="4">
        <f t="shared" si="0"/>
        <v>7.3143250000000007E-2</v>
      </c>
      <c r="D80" s="4">
        <f t="shared" ref="D80:D143" si="1">-$B$23*B80*C80</f>
        <v>-3.3896655661137501E-3</v>
      </c>
      <c r="E80" s="4">
        <f t="shared" ref="E80:E143" si="2">-(AVERAGE(R80,T80)-$B$23/2)</f>
        <v>9.2183499999999932E-4</v>
      </c>
      <c r="H80" s="4">
        <v>0.25</v>
      </c>
      <c r="I80" s="4">
        <v>0.92685669999999998</v>
      </c>
      <c r="J80" s="4">
        <v>7.3143250000000007E-2</v>
      </c>
      <c r="K80" s="4">
        <v>0</v>
      </c>
      <c r="L80" s="4">
        <v>0</v>
      </c>
      <c r="M80" s="4">
        <v>0.92685669999999998</v>
      </c>
      <c r="N80" s="4">
        <v>7.3143250000000007E-2</v>
      </c>
      <c r="O80" s="4">
        <v>1</v>
      </c>
      <c r="Q80" s="4">
        <v>0.25</v>
      </c>
      <c r="R80" s="4">
        <v>2.7353299999999998E-3</v>
      </c>
      <c r="S80" s="4">
        <v>2.7353299999999998E-3</v>
      </c>
      <c r="T80" s="4">
        <v>4.5421000000000003E-2</v>
      </c>
      <c r="U80" s="4">
        <v>4.5421000000000003E-2</v>
      </c>
    </row>
    <row r="81" spans="1:21" x14ac:dyDescent="0.35">
      <c r="A81" s="4">
        <f t="shared" si="0"/>
        <v>0.5</v>
      </c>
      <c r="B81" s="4">
        <f t="shared" si="0"/>
        <v>0.92685669999999998</v>
      </c>
      <c r="C81" s="4">
        <f t="shared" si="0"/>
        <v>7.3143250000000007E-2</v>
      </c>
      <c r="D81" s="4">
        <f t="shared" si="1"/>
        <v>-3.3896655661137501E-3</v>
      </c>
      <c r="E81" s="4">
        <f t="shared" si="2"/>
        <v>9.2183499999999932E-4</v>
      </c>
      <c r="H81" s="4">
        <v>0.5</v>
      </c>
      <c r="I81" s="4">
        <v>0.92685669999999998</v>
      </c>
      <c r="J81" s="4">
        <v>7.3143250000000007E-2</v>
      </c>
      <c r="K81" s="4">
        <v>0</v>
      </c>
      <c r="L81" s="4">
        <v>0</v>
      </c>
      <c r="M81" s="4">
        <v>0.92685669999999998</v>
      </c>
      <c r="N81" s="4">
        <v>7.3143250000000007E-2</v>
      </c>
      <c r="O81" s="4">
        <v>1</v>
      </c>
      <c r="Q81" s="4">
        <v>0.5</v>
      </c>
      <c r="R81" s="4">
        <v>2.7353299999999998E-3</v>
      </c>
      <c r="S81" s="4">
        <v>2.7353299999999998E-3</v>
      </c>
      <c r="T81" s="4">
        <v>4.5421000000000003E-2</v>
      </c>
      <c r="U81" s="4">
        <v>4.5421000000000003E-2</v>
      </c>
    </row>
    <row r="82" spans="1:21" x14ac:dyDescent="0.35">
      <c r="A82" s="4">
        <f t="shared" si="0"/>
        <v>0.75</v>
      </c>
      <c r="B82" s="4">
        <f t="shared" si="0"/>
        <v>0.92685669999999998</v>
      </c>
      <c r="C82" s="4">
        <f t="shared" si="0"/>
        <v>7.3143250000000007E-2</v>
      </c>
      <c r="D82" s="4">
        <f t="shared" si="1"/>
        <v>-3.3896655661137501E-3</v>
      </c>
      <c r="E82" s="4">
        <f t="shared" si="2"/>
        <v>9.2183499999999932E-4</v>
      </c>
      <c r="H82" s="4">
        <v>0.75</v>
      </c>
      <c r="I82" s="4">
        <v>0.92685669999999998</v>
      </c>
      <c r="J82" s="4">
        <v>7.3143250000000007E-2</v>
      </c>
      <c r="K82" s="4">
        <v>0</v>
      </c>
      <c r="L82" s="4">
        <v>0</v>
      </c>
      <c r="M82" s="4">
        <v>0.92685669999999998</v>
      </c>
      <c r="N82" s="4">
        <v>7.3143250000000007E-2</v>
      </c>
      <c r="O82" s="4">
        <v>1</v>
      </c>
      <c r="Q82" s="4">
        <v>0.75</v>
      </c>
      <c r="R82" s="4">
        <v>2.7353299999999998E-3</v>
      </c>
      <c r="S82" s="4">
        <v>2.7353299999999998E-3</v>
      </c>
      <c r="T82" s="4">
        <v>4.5421000000000003E-2</v>
      </c>
      <c r="U82" s="4">
        <v>4.5421000000000003E-2</v>
      </c>
    </row>
    <row r="83" spans="1:21" x14ac:dyDescent="0.35">
      <c r="A83" s="4">
        <f t="shared" si="0"/>
        <v>1</v>
      </c>
      <c r="B83" s="4">
        <f t="shared" si="0"/>
        <v>0.92685669999999998</v>
      </c>
      <c r="C83" s="4">
        <f t="shared" si="0"/>
        <v>7.3143250000000007E-2</v>
      </c>
      <c r="D83" s="4">
        <f t="shared" si="1"/>
        <v>-3.3896655661137501E-3</v>
      </c>
      <c r="E83" s="4">
        <f t="shared" si="2"/>
        <v>9.2183499999999932E-4</v>
      </c>
      <c r="H83" s="4">
        <v>1</v>
      </c>
      <c r="I83" s="4">
        <v>0.92685669999999998</v>
      </c>
      <c r="J83" s="4">
        <v>7.3143250000000007E-2</v>
      </c>
      <c r="K83" s="4">
        <v>0</v>
      </c>
      <c r="L83" s="4">
        <v>0</v>
      </c>
      <c r="M83" s="4">
        <v>0.92685669999999998</v>
      </c>
      <c r="N83" s="4">
        <v>7.3143250000000007E-2</v>
      </c>
      <c r="O83" s="4">
        <v>1</v>
      </c>
      <c r="Q83" s="4">
        <v>1</v>
      </c>
      <c r="R83" s="4">
        <v>2.7353299999999998E-3</v>
      </c>
      <c r="S83" s="4">
        <v>2.7353299999999998E-3</v>
      </c>
      <c r="T83" s="4">
        <v>4.5421000000000003E-2</v>
      </c>
      <c r="U83" s="4">
        <v>4.5421000000000003E-2</v>
      </c>
    </row>
    <row r="84" spans="1:21" x14ac:dyDescent="0.35">
      <c r="A84" s="4">
        <f t="shared" si="0"/>
        <v>1.25</v>
      </c>
      <c r="B84" s="4">
        <f t="shared" si="0"/>
        <v>0.92685669999999998</v>
      </c>
      <c r="C84" s="4">
        <f t="shared" si="0"/>
        <v>7.3143250000000007E-2</v>
      </c>
      <c r="D84" s="4">
        <f t="shared" si="1"/>
        <v>-3.3896655661137501E-3</v>
      </c>
      <c r="E84" s="4">
        <f t="shared" si="2"/>
        <v>9.2183499999999932E-4</v>
      </c>
      <c r="H84" s="4">
        <v>1.25</v>
      </c>
      <c r="I84" s="4">
        <v>0.92685669999999998</v>
      </c>
      <c r="J84" s="4">
        <v>7.3143250000000007E-2</v>
      </c>
      <c r="K84" s="4">
        <v>0</v>
      </c>
      <c r="L84" s="4">
        <v>0</v>
      </c>
      <c r="M84" s="4">
        <v>0.92685669999999998</v>
      </c>
      <c r="N84" s="4">
        <v>7.3143250000000007E-2</v>
      </c>
      <c r="O84" s="4">
        <v>1</v>
      </c>
      <c r="Q84" s="4">
        <v>1.25</v>
      </c>
      <c r="R84" s="4">
        <v>2.7353299999999998E-3</v>
      </c>
      <c r="S84" s="4">
        <v>2.7353299999999998E-3</v>
      </c>
      <c r="T84" s="4">
        <v>4.5421000000000003E-2</v>
      </c>
      <c r="U84" s="4">
        <v>4.5421000000000003E-2</v>
      </c>
    </row>
    <row r="85" spans="1:21" x14ac:dyDescent="0.35">
      <c r="A85" s="4">
        <f t="shared" si="0"/>
        <v>1.5</v>
      </c>
      <c r="B85" s="4">
        <f t="shared" si="0"/>
        <v>0.92685669999999998</v>
      </c>
      <c r="C85" s="4">
        <f t="shared" si="0"/>
        <v>7.3143250000000007E-2</v>
      </c>
      <c r="D85" s="4">
        <f t="shared" si="1"/>
        <v>-3.3896655661137501E-3</v>
      </c>
      <c r="E85" s="4">
        <f t="shared" si="2"/>
        <v>9.2183499999999932E-4</v>
      </c>
      <c r="H85" s="4">
        <v>1.5</v>
      </c>
      <c r="I85" s="4">
        <v>0.92685669999999998</v>
      </c>
      <c r="J85" s="4">
        <v>7.3143250000000007E-2</v>
      </c>
      <c r="K85" s="4">
        <v>0</v>
      </c>
      <c r="L85" s="4">
        <v>0</v>
      </c>
      <c r="M85" s="4">
        <v>0.92685669999999998</v>
      </c>
      <c r="N85" s="4">
        <v>7.3143250000000007E-2</v>
      </c>
      <c r="O85" s="4">
        <v>1</v>
      </c>
      <c r="Q85" s="4">
        <v>1.5</v>
      </c>
      <c r="R85" s="4">
        <v>2.7353299999999998E-3</v>
      </c>
      <c r="S85" s="4">
        <v>2.7353299999999998E-3</v>
      </c>
      <c r="T85" s="4">
        <v>4.5421000000000003E-2</v>
      </c>
      <c r="U85" s="4">
        <v>4.5421000000000003E-2</v>
      </c>
    </row>
    <row r="86" spans="1:21" x14ac:dyDescent="0.35">
      <c r="A86" s="4">
        <f t="shared" si="0"/>
        <v>1.75</v>
      </c>
      <c r="B86" s="4">
        <f t="shared" si="0"/>
        <v>0.92685669999999998</v>
      </c>
      <c r="C86" s="4">
        <f t="shared" si="0"/>
        <v>7.3143250000000007E-2</v>
      </c>
      <c r="D86" s="4">
        <f t="shared" si="1"/>
        <v>-3.3896655661137501E-3</v>
      </c>
      <c r="E86" s="4">
        <f t="shared" si="2"/>
        <v>9.2183499999999932E-4</v>
      </c>
      <c r="H86" s="4">
        <v>1.75</v>
      </c>
      <c r="I86" s="4">
        <v>0.92685669999999998</v>
      </c>
      <c r="J86" s="4">
        <v>7.3143250000000007E-2</v>
      </c>
      <c r="K86" s="4">
        <v>0</v>
      </c>
      <c r="L86" s="4">
        <v>0</v>
      </c>
      <c r="M86" s="4">
        <v>0.92685669999999998</v>
      </c>
      <c r="N86" s="4">
        <v>7.3143250000000007E-2</v>
      </c>
      <c r="O86" s="4">
        <v>1</v>
      </c>
      <c r="Q86" s="4">
        <v>1.75</v>
      </c>
      <c r="R86" s="4">
        <v>2.7353299999999998E-3</v>
      </c>
      <c r="S86" s="4">
        <v>2.7353299999999998E-3</v>
      </c>
      <c r="T86" s="4">
        <v>4.5421000000000003E-2</v>
      </c>
      <c r="U86" s="4">
        <v>4.5421000000000003E-2</v>
      </c>
    </row>
    <row r="87" spans="1:21" x14ac:dyDescent="0.35">
      <c r="A87" s="4">
        <f t="shared" si="0"/>
        <v>2</v>
      </c>
      <c r="B87" s="4">
        <f t="shared" si="0"/>
        <v>0.92685669999999998</v>
      </c>
      <c r="C87" s="4">
        <f t="shared" si="0"/>
        <v>7.3143250000000007E-2</v>
      </c>
      <c r="D87" s="4">
        <f t="shared" si="1"/>
        <v>-3.3896655661137501E-3</v>
      </c>
      <c r="E87" s="4">
        <f t="shared" si="2"/>
        <v>9.2183499999999932E-4</v>
      </c>
      <c r="H87" s="4">
        <v>2</v>
      </c>
      <c r="I87" s="4">
        <v>0.92685669999999998</v>
      </c>
      <c r="J87" s="4">
        <v>7.3143250000000007E-2</v>
      </c>
      <c r="K87" s="4">
        <v>0</v>
      </c>
      <c r="L87" s="4">
        <v>0</v>
      </c>
      <c r="M87" s="4">
        <v>0.92685669999999998</v>
      </c>
      <c r="N87" s="4">
        <v>7.3143250000000007E-2</v>
      </c>
      <c r="O87" s="4">
        <v>1</v>
      </c>
      <c r="Q87" s="4">
        <v>2</v>
      </c>
      <c r="R87" s="4">
        <v>2.7353299999999998E-3</v>
      </c>
      <c r="S87" s="4">
        <v>2.7353299999999998E-3</v>
      </c>
      <c r="T87" s="4">
        <v>4.5421000000000003E-2</v>
      </c>
      <c r="U87" s="4">
        <v>4.5421000000000003E-2</v>
      </c>
    </row>
    <row r="88" spans="1:21" x14ac:dyDescent="0.35">
      <c r="A88" s="4">
        <f t="shared" si="0"/>
        <v>2.25</v>
      </c>
      <c r="B88" s="4">
        <f t="shared" si="0"/>
        <v>0.92685669999999998</v>
      </c>
      <c r="C88" s="4">
        <f t="shared" si="0"/>
        <v>7.3143250000000007E-2</v>
      </c>
      <c r="D88" s="4">
        <f t="shared" si="1"/>
        <v>-3.3896655661137501E-3</v>
      </c>
      <c r="E88" s="4">
        <f t="shared" si="2"/>
        <v>9.2183499999999932E-4</v>
      </c>
      <c r="H88" s="4">
        <v>2.25</v>
      </c>
      <c r="I88" s="4">
        <v>0.92685669999999998</v>
      </c>
      <c r="J88" s="4">
        <v>7.3143250000000007E-2</v>
      </c>
      <c r="K88" s="4">
        <v>0</v>
      </c>
      <c r="L88" s="4">
        <v>0</v>
      </c>
      <c r="M88" s="4">
        <v>0.92685669999999998</v>
      </c>
      <c r="N88" s="4">
        <v>7.3143250000000007E-2</v>
      </c>
      <c r="O88" s="4">
        <v>1</v>
      </c>
      <c r="Q88" s="4">
        <v>2.25</v>
      </c>
      <c r="R88" s="4">
        <v>2.7353299999999998E-3</v>
      </c>
      <c r="S88" s="4">
        <v>2.7353299999999998E-3</v>
      </c>
      <c r="T88" s="4">
        <v>4.5421000000000003E-2</v>
      </c>
      <c r="U88" s="4">
        <v>4.5421000000000003E-2</v>
      </c>
    </row>
    <row r="89" spans="1:21" x14ac:dyDescent="0.35">
      <c r="A89" s="4">
        <f t="shared" si="0"/>
        <v>2.5</v>
      </c>
      <c r="B89" s="4">
        <f t="shared" si="0"/>
        <v>0.92685669999999998</v>
      </c>
      <c r="C89" s="4">
        <f t="shared" si="0"/>
        <v>7.3143250000000007E-2</v>
      </c>
      <c r="D89" s="4">
        <f t="shared" si="1"/>
        <v>-3.3896655661137501E-3</v>
      </c>
      <c r="E89" s="4">
        <f t="shared" si="2"/>
        <v>9.2183499999999932E-4</v>
      </c>
      <c r="H89" s="4">
        <v>2.5</v>
      </c>
      <c r="I89" s="4">
        <v>0.92685669999999998</v>
      </c>
      <c r="J89" s="4">
        <v>7.3143250000000007E-2</v>
      </c>
      <c r="K89" s="4">
        <v>0</v>
      </c>
      <c r="L89" s="4">
        <v>0</v>
      </c>
      <c r="M89" s="4">
        <v>0.92685669999999998</v>
      </c>
      <c r="N89" s="4">
        <v>7.3143250000000007E-2</v>
      </c>
      <c r="O89" s="4">
        <v>1</v>
      </c>
      <c r="Q89" s="4">
        <v>2.5</v>
      </c>
      <c r="R89" s="4">
        <v>2.7353299999999998E-3</v>
      </c>
      <c r="S89" s="4">
        <v>2.7353299999999998E-3</v>
      </c>
      <c r="T89" s="4">
        <v>4.5421000000000003E-2</v>
      </c>
      <c r="U89" s="4">
        <v>4.5421000000000003E-2</v>
      </c>
    </row>
    <row r="90" spans="1:21" x14ac:dyDescent="0.35">
      <c r="A90" s="4">
        <f t="shared" si="0"/>
        <v>2.75</v>
      </c>
      <c r="B90" s="4">
        <f t="shared" si="0"/>
        <v>0.92685669999999998</v>
      </c>
      <c r="C90" s="4">
        <f t="shared" si="0"/>
        <v>7.3143250000000007E-2</v>
      </c>
      <c r="D90" s="4">
        <f t="shared" si="1"/>
        <v>-3.3896655661137501E-3</v>
      </c>
      <c r="E90" s="4">
        <f t="shared" si="2"/>
        <v>9.2183499999999932E-4</v>
      </c>
      <c r="H90" s="4">
        <v>2.75</v>
      </c>
      <c r="I90" s="4">
        <v>0.92685669999999998</v>
      </c>
      <c r="J90" s="4">
        <v>7.3143250000000007E-2</v>
      </c>
      <c r="K90" s="4">
        <v>0</v>
      </c>
      <c r="L90" s="4">
        <v>0</v>
      </c>
      <c r="M90" s="4">
        <v>0.92685669999999998</v>
      </c>
      <c r="N90" s="4">
        <v>7.3143250000000007E-2</v>
      </c>
      <c r="O90" s="4">
        <v>1</v>
      </c>
      <c r="Q90" s="4">
        <v>2.75</v>
      </c>
      <c r="R90" s="4">
        <v>2.7353299999999998E-3</v>
      </c>
      <c r="S90" s="4">
        <v>2.7353299999999998E-3</v>
      </c>
      <c r="T90" s="4">
        <v>4.5421000000000003E-2</v>
      </c>
      <c r="U90" s="4">
        <v>4.5421000000000003E-2</v>
      </c>
    </row>
    <row r="91" spans="1:21" x14ac:dyDescent="0.35">
      <c r="A91" s="4">
        <f t="shared" si="0"/>
        <v>3</v>
      </c>
      <c r="B91" s="4">
        <f t="shared" si="0"/>
        <v>0.92685669999999998</v>
      </c>
      <c r="C91" s="4">
        <f t="shared" si="0"/>
        <v>7.3143250000000007E-2</v>
      </c>
      <c r="D91" s="4">
        <f t="shared" si="1"/>
        <v>-3.3896655661137501E-3</v>
      </c>
      <c r="E91" s="4">
        <f t="shared" si="2"/>
        <v>9.2183499999999932E-4</v>
      </c>
      <c r="H91" s="4">
        <v>3</v>
      </c>
      <c r="I91" s="4">
        <v>0.92685669999999998</v>
      </c>
      <c r="J91" s="4">
        <v>7.3143250000000007E-2</v>
      </c>
      <c r="K91" s="4">
        <v>0</v>
      </c>
      <c r="L91" s="4">
        <v>0</v>
      </c>
      <c r="M91" s="4">
        <v>0.92685669999999998</v>
      </c>
      <c r="N91" s="4">
        <v>7.3143250000000007E-2</v>
      </c>
      <c r="O91" s="4">
        <v>1</v>
      </c>
      <c r="Q91" s="4">
        <v>3</v>
      </c>
      <c r="R91" s="4">
        <v>2.7353299999999998E-3</v>
      </c>
      <c r="S91" s="4">
        <v>2.7353299999999998E-3</v>
      </c>
      <c r="T91" s="4">
        <v>4.5421000000000003E-2</v>
      </c>
      <c r="U91" s="4">
        <v>4.5421000000000003E-2</v>
      </c>
    </row>
    <row r="92" spans="1:21" x14ac:dyDescent="0.35">
      <c r="A92" s="4">
        <f t="shared" si="0"/>
        <v>3.25</v>
      </c>
      <c r="B92" s="4">
        <f t="shared" si="0"/>
        <v>0.92685669999999998</v>
      </c>
      <c r="C92" s="4">
        <f t="shared" si="0"/>
        <v>7.3143250000000007E-2</v>
      </c>
      <c r="D92" s="4">
        <f t="shared" si="1"/>
        <v>-3.3896655661137501E-3</v>
      </c>
      <c r="E92" s="4">
        <f t="shared" si="2"/>
        <v>9.2183499999999932E-4</v>
      </c>
      <c r="H92" s="4">
        <v>3.25</v>
      </c>
      <c r="I92" s="4">
        <v>0.92685669999999998</v>
      </c>
      <c r="J92" s="4">
        <v>7.3143250000000007E-2</v>
      </c>
      <c r="K92" s="4">
        <v>0</v>
      </c>
      <c r="L92" s="4">
        <v>0</v>
      </c>
      <c r="M92" s="4">
        <v>0.92685669999999998</v>
      </c>
      <c r="N92" s="4">
        <v>7.3143250000000007E-2</v>
      </c>
      <c r="O92" s="4">
        <v>1</v>
      </c>
      <c r="Q92" s="4">
        <v>3.25</v>
      </c>
      <c r="R92" s="4">
        <v>2.7353299999999998E-3</v>
      </c>
      <c r="S92" s="4">
        <v>2.7353299999999998E-3</v>
      </c>
      <c r="T92" s="4">
        <v>4.5421000000000003E-2</v>
      </c>
      <c r="U92" s="4">
        <v>4.5421000000000003E-2</v>
      </c>
    </row>
    <row r="93" spans="1:21" x14ac:dyDescent="0.35">
      <c r="A93" s="4">
        <f t="shared" si="0"/>
        <v>3.5</v>
      </c>
      <c r="B93" s="4">
        <f t="shared" si="0"/>
        <v>0.92685669999999998</v>
      </c>
      <c r="C93" s="4">
        <f t="shared" si="0"/>
        <v>7.3143250000000007E-2</v>
      </c>
      <c r="D93" s="4">
        <f t="shared" si="1"/>
        <v>-3.3896655661137501E-3</v>
      </c>
      <c r="E93" s="4">
        <f t="shared" si="2"/>
        <v>9.2183499999999932E-4</v>
      </c>
      <c r="H93" s="4">
        <v>3.5</v>
      </c>
      <c r="I93" s="4">
        <v>0.92685669999999998</v>
      </c>
      <c r="J93" s="4">
        <v>7.3143250000000007E-2</v>
      </c>
      <c r="K93" s="4">
        <v>0</v>
      </c>
      <c r="L93" s="4">
        <v>0</v>
      </c>
      <c r="M93" s="4">
        <v>0.92685669999999998</v>
      </c>
      <c r="N93" s="4">
        <v>7.3143250000000007E-2</v>
      </c>
      <c r="O93" s="4">
        <v>1</v>
      </c>
      <c r="Q93" s="4">
        <v>3.5</v>
      </c>
      <c r="R93" s="4">
        <v>2.7353299999999998E-3</v>
      </c>
      <c r="S93" s="4">
        <v>2.7353299999999998E-3</v>
      </c>
      <c r="T93" s="4">
        <v>4.5421000000000003E-2</v>
      </c>
      <c r="U93" s="4">
        <v>4.5421000000000003E-2</v>
      </c>
    </row>
    <row r="94" spans="1:21" x14ac:dyDescent="0.35">
      <c r="A94" s="4">
        <f t="shared" si="0"/>
        <v>3.75</v>
      </c>
      <c r="B94" s="4">
        <f t="shared" si="0"/>
        <v>0.92685669999999998</v>
      </c>
      <c r="C94" s="4">
        <f t="shared" si="0"/>
        <v>7.3143250000000007E-2</v>
      </c>
      <c r="D94" s="4">
        <f t="shared" si="1"/>
        <v>-3.3896655661137501E-3</v>
      </c>
      <c r="E94" s="4">
        <f t="shared" si="2"/>
        <v>9.2183499999999932E-4</v>
      </c>
      <c r="H94" s="4">
        <v>3.75</v>
      </c>
      <c r="I94" s="4">
        <v>0.92685669999999998</v>
      </c>
      <c r="J94" s="4">
        <v>7.3143250000000007E-2</v>
      </c>
      <c r="K94" s="4">
        <v>0</v>
      </c>
      <c r="L94" s="4">
        <v>0</v>
      </c>
      <c r="M94" s="4">
        <v>0.92685669999999998</v>
      </c>
      <c r="N94" s="4">
        <v>7.3143250000000007E-2</v>
      </c>
      <c r="O94" s="4">
        <v>1</v>
      </c>
      <c r="Q94" s="4">
        <v>3.75</v>
      </c>
      <c r="R94" s="4">
        <v>2.7353299999999998E-3</v>
      </c>
      <c r="S94" s="4">
        <v>2.7353299999999998E-3</v>
      </c>
      <c r="T94" s="4">
        <v>4.5421000000000003E-2</v>
      </c>
      <c r="U94" s="4">
        <v>4.5421000000000003E-2</v>
      </c>
    </row>
    <row r="95" spans="1:21" x14ac:dyDescent="0.35">
      <c r="A95" s="4">
        <f t="shared" si="0"/>
        <v>4</v>
      </c>
      <c r="B95" s="4">
        <f t="shared" si="0"/>
        <v>0.92685669999999998</v>
      </c>
      <c r="C95" s="4">
        <f t="shared" si="0"/>
        <v>7.3143250000000007E-2</v>
      </c>
      <c r="D95" s="4">
        <f t="shared" si="1"/>
        <v>-3.3896655661137501E-3</v>
      </c>
      <c r="E95" s="4">
        <f t="shared" si="2"/>
        <v>9.2183499999999932E-4</v>
      </c>
      <c r="H95" s="4">
        <v>4</v>
      </c>
      <c r="I95" s="4">
        <v>0.92685669999999998</v>
      </c>
      <c r="J95" s="4">
        <v>7.3143250000000007E-2</v>
      </c>
      <c r="K95" s="4">
        <v>0</v>
      </c>
      <c r="L95" s="4">
        <v>0</v>
      </c>
      <c r="M95" s="4">
        <v>0.92685669999999998</v>
      </c>
      <c r="N95" s="4">
        <v>7.3143250000000007E-2</v>
      </c>
      <c r="O95" s="4">
        <v>1</v>
      </c>
      <c r="Q95" s="4">
        <v>4</v>
      </c>
      <c r="R95" s="4">
        <v>2.7353299999999998E-3</v>
      </c>
      <c r="S95" s="4">
        <v>2.7353299999999998E-3</v>
      </c>
      <c r="T95" s="4">
        <v>4.5421000000000003E-2</v>
      </c>
      <c r="U95" s="4">
        <v>4.5421000000000003E-2</v>
      </c>
    </row>
    <row r="96" spans="1:21" x14ac:dyDescent="0.35">
      <c r="A96" s="4">
        <f t="shared" si="0"/>
        <v>4.25</v>
      </c>
      <c r="B96" s="4">
        <f t="shared" si="0"/>
        <v>0.92685669999999998</v>
      </c>
      <c r="C96" s="4">
        <f t="shared" si="0"/>
        <v>7.3143250000000007E-2</v>
      </c>
      <c r="D96" s="4">
        <f t="shared" si="1"/>
        <v>-3.3896655661137501E-3</v>
      </c>
      <c r="E96" s="4">
        <f t="shared" si="2"/>
        <v>9.2183499999999932E-4</v>
      </c>
      <c r="H96" s="4">
        <v>4.25</v>
      </c>
      <c r="I96" s="4">
        <v>0.92685669999999998</v>
      </c>
      <c r="J96" s="4">
        <v>7.3143250000000007E-2</v>
      </c>
      <c r="K96" s="4">
        <v>0</v>
      </c>
      <c r="L96" s="4">
        <v>0</v>
      </c>
      <c r="M96" s="4">
        <v>0.92685669999999998</v>
      </c>
      <c r="N96" s="4">
        <v>7.3143250000000007E-2</v>
      </c>
      <c r="O96" s="4">
        <v>1</v>
      </c>
      <c r="Q96" s="4">
        <v>4.25</v>
      </c>
      <c r="R96" s="4">
        <v>2.7353299999999998E-3</v>
      </c>
      <c r="S96" s="4">
        <v>2.7353299999999998E-3</v>
      </c>
      <c r="T96" s="4">
        <v>4.5421000000000003E-2</v>
      </c>
      <c r="U96" s="4">
        <v>4.5421000000000003E-2</v>
      </c>
    </row>
    <row r="97" spans="1:21" x14ac:dyDescent="0.35">
      <c r="A97" s="4">
        <f t="shared" si="0"/>
        <v>4.5</v>
      </c>
      <c r="B97" s="4">
        <f t="shared" si="0"/>
        <v>0.92685669999999998</v>
      </c>
      <c r="C97" s="4">
        <f t="shared" si="0"/>
        <v>7.3143250000000007E-2</v>
      </c>
      <c r="D97" s="4">
        <f t="shared" si="1"/>
        <v>-3.3896655661137501E-3</v>
      </c>
      <c r="E97" s="4">
        <f t="shared" si="2"/>
        <v>9.2183499999999932E-4</v>
      </c>
      <c r="H97" s="4">
        <v>4.5</v>
      </c>
      <c r="I97" s="4">
        <v>0.92685669999999998</v>
      </c>
      <c r="J97" s="4">
        <v>7.3143250000000007E-2</v>
      </c>
      <c r="K97" s="4">
        <v>0</v>
      </c>
      <c r="L97" s="4">
        <v>0</v>
      </c>
      <c r="M97" s="4">
        <v>0.92685669999999998</v>
      </c>
      <c r="N97" s="4">
        <v>7.3143250000000007E-2</v>
      </c>
      <c r="O97" s="4">
        <v>1</v>
      </c>
      <c r="Q97" s="4">
        <v>4.5</v>
      </c>
      <c r="R97" s="4">
        <v>2.7353299999999998E-3</v>
      </c>
      <c r="S97" s="4">
        <v>2.7353299999999998E-3</v>
      </c>
      <c r="T97" s="4">
        <v>4.5421000000000003E-2</v>
      </c>
      <c r="U97" s="4">
        <v>4.5421000000000003E-2</v>
      </c>
    </row>
    <row r="98" spans="1:21" x14ac:dyDescent="0.35">
      <c r="A98" s="4">
        <f t="shared" si="0"/>
        <v>4.75</v>
      </c>
      <c r="B98" s="4">
        <f t="shared" si="0"/>
        <v>0.92685669999999998</v>
      </c>
      <c r="C98" s="4">
        <f t="shared" si="0"/>
        <v>7.3143250000000007E-2</v>
      </c>
      <c r="D98" s="4">
        <f t="shared" si="1"/>
        <v>-3.3896655661137501E-3</v>
      </c>
      <c r="E98" s="4">
        <f t="shared" si="2"/>
        <v>9.2183499999999932E-4</v>
      </c>
      <c r="H98" s="4">
        <v>4.75</v>
      </c>
      <c r="I98" s="4">
        <v>0.92685669999999998</v>
      </c>
      <c r="J98" s="4">
        <v>7.3143250000000007E-2</v>
      </c>
      <c r="K98" s="4">
        <v>0</v>
      </c>
      <c r="L98" s="4">
        <v>0</v>
      </c>
      <c r="M98" s="4">
        <v>0.92685669999999998</v>
      </c>
      <c r="N98" s="4">
        <v>7.3143250000000007E-2</v>
      </c>
      <c r="O98" s="4">
        <v>1</v>
      </c>
      <c r="Q98" s="4">
        <v>4.75</v>
      </c>
      <c r="R98" s="4">
        <v>2.7353299999999998E-3</v>
      </c>
      <c r="S98" s="4">
        <v>2.7353299999999998E-3</v>
      </c>
      <c r="T98" s="4">
        <v>4.5421000000000003E-2</v>
      </c>
      <c r="U98" s="4">
        <v>4.5421000000000003E-2</v>
      </c>
    </row>
    <row r="99" spans="1:21" x14ac:dyDescent="0.35">
      <c r="A99" s="4">
        <f t="shared" si="0"/>
        <v>5</v>
      </c>
      <c r="B99" s="4">
        <f t="shared" si="0"/>
        <v>0.92685669999999998</v>
      </c>
      <c r="C99" s="4">
        <f t="shared" si="0"/>
        <v>7.3143250000000007E-2</v>
      </c>
      <c r="D99" s="4">
        <f t="shared" si="1"/>
        <v>-3.3896655661137501E-3</v>
      </c>
      <c r="E99" s="4">
        <f t="shared" si="2"/>
        <v>9.2183499999999932E-4</v>
      </c>
      <c r="H99" s="4">
        <v>5</v>
      </c>
      <c r="I99" s="4">
        <v>0.92685669999999998</v>
      </c>
      <c r="J99" s="4">
        <v>7.3143250000000007E-2</v>
      </c>
      <c r="K99" s="4">
        <v>0</v>
      </c>
      <c r="L99" s="4">
        <v>0</v>
      </c>
      <c r="M99" s="4">
        <v>0.92685669999999998</v>
      </c>
      <c r="N99" s="4">
        <v>7.3143250000000007E-2</v>
      </c>
      <c r="O99" s="4">
        <v>1</v>
      </c>
      <c r="Q99" s="4">
        <v>5</v>
      </c>
      <c r="R99" s="4">
        <v>2.7353299999999998E-3</v>
      </c>
      <c r="S99" s="4">
        <v>2.7353299999999998E-3</v>
      </c>
      <c r="T99" s="4">
        <v>4.5421000000000003E-2</v>
      </c>
      <c r="U99" s="4">
        <v>4.5421000000000003E-2</v>
      </c>
    </row>
    <row r="100" spans="1:21" x14ac:dyDescent="0.35">
      <c r="A100" s="4">
        <f t="shared" si="0"/>
        <v>5.25</v>
      </c>
      <c r="B100" s="4">
        <f t="shared" si="0"/>
        <v>0.92685669999999998</v>
      </c>
      <c r="C100" s="4">
        <f t="shared" si="0"/>
        <v>7.3143250000000007E-2</v>
      </c>
      <c r="D100" s="4">
        <f t="shared" si="1"/>
        <v>-3.3896655661137501E-3</v>
      </c>
      <c r="E100" s="4">
        <f t="shared" si="2"/>
        <v>9.2183499999999932E-4</v>
      </c>
      <c r="H100" s="4">
        <v>5.25</v>
      </c>
      <c r="I100" s="4">
        <v>0.92685669999999998</v>
      </c>
      <c r="J100" s="4">
        <v>7.3143250000000007E-2</v>
      </c>
      <c r="K100" s="4">
        <v>0</v>
      </c>
      <c r="L100" s="4">
        <v>0</v>
      </c>
      <c r="M100" s="4">
        <v>0.92685669999999998</v>
      </c>
      <c r="N100" s="4">
        <v>7.3143250000000007E-2</v>
      </c>
      <c r="O100" s="4">
        <v>1</v>
      </c>
      <c r="Q100" s="4">
        <v>5.25</v>
      </c>
      <c r="R100" s="4">
        <v>2.7353299999999998E-3</v>
      </c>
      <c r="S100" s="4">
        <v>2.7353299999999998E-3</v>
      </c>
      <c r="T100" s="4">
        <v>4.5421000000000003E-2</v>
      </c>
      <c r="U100" s="4">
        <v>4.5421000000000003E-2</v>
      </c>
    </row>
    <row r="101" spans="1:21" x14ac:dyDescent="0.35">
      <c r="A101" s="4">
        <f t="shared" si="0"/>
        <v>5.5</v>
      </c>
      <c r="B101" s="4">
        <f t="shared" si="0"/>
        <v>0.92685669999999998</v>
      </c>
      <c r="C101" s="4">
        <f t="shared" si="0"/>
        <v>7.3143250000000007E-2</v>
      </c>
      <c r="D101" s="4">
        <f t="shared" si="1"/>
        <v>-3.3896655661137501E-3</v>
      </c>
      <c r="E101" s="4">
        <f t="shared" si="2"/>
        <v>9.2183499999999932E-4</v>
      </c>
      <c r="H101" s="4">
        <v>5.5</v>
      </c>
      <c r="I101" s="4">
        <v>0.92685669999999998</v>
      </c>
      <c r="J101" s="4">
        <v>7.3143250000000007E-2</v>
      </c>
      <c r="K101" s="4">
        <v>0</v>
      </c>
      <c r="L101" s="4">
        <v>0</v>
      </c>
      <c r="M101" s="4">
        <v>0.92685669999999998</v>
      </c>
      <c r="N101" s="4">
        <v>7.3143250000000007E-2</v>
      </c>
      <c r="O101" s="4">
        <v>1</v>
      </c>
      <c r="Q101" s="4">
        <v>5.5</v>
      </c>
      <c r="R101" s="4">
        <v>2.7353299999999998E-3</v>
      </c>
      <c r="S101" s="4">
        <v>2.7353299999999998E-3</v>
      </c>
      <c r="T101" s="4">
        <v>4.5421000000000003E-2</v>
      </c>
      <c r="U101" s="4">
        <v>4.5421000000000003E-2</v>
      </c>
    </row>
    <row r="102" spans="1:21" x14ac:dyDescent="0.35">
      <c r="A102" s="4">
        <f t="shared" si="0"/>
        <v>5.75</v>
      </c>
      <c r="B102" s="4">
        <f t="shared" si="0"/>
        <v>0.92685669999999998</v>
      </c>
      <c r="C102" s="4">
        <f t="shared" si="0"/>
        <v>7.3143250000000007E-2</v>
      </c>
      <c r="D102" s="4">
        <f t="shared" si="1"/>
        <v>-3.3896655661137501E-3</v>
      </c>
      <c r="E102" s="4">
        <f t="shared" si="2"/>
        <v>9.2183499999999932E-4</v>
      </c>
      <c r="H102" s="4">
        <v>5.75</v>
      </c>
      <c r="I102" s="4">
        <v>0.92685669999999998</v>
      </c>
      <c r="J102" s="4">
        <v>7.3143250000000007E-2</v>
      </c>
      <c r="K102" s="4">
        <v>0</v>
      </c>
      <c r="L102" s="4">
        <v>0</v>
      </c>
      <c r="M102" s="4">
        <v>0.92685669999999998</v>
      </c>
      <c r="N102" s="4">
        <v>7.3143250000000007E-2</v>
      </c>
      <c r="O102" s="4">
        <v>1</v>
      </c>
      <c r="Q102" s="4">
        <v>5.75</v>
      </c>
      <c r="R102" s="4">
        <v>2.7353299999999998E-3</v>
      </c>
      <c r="S102" s="4">
        <v>2.7353299999999998E-3</v>
      </c>
      <c r="T102" s="4">
        <v>4.5421000000000003E-2</v>
      </c>
      <c r="U102" s="4">
        <v>4.5421000000000003E-2</v>
      </c>
    </row>
    <row r="103" spans="1:21" x14ac:dyDescent="0.35">
      <c r="A103" s="4">
        <f t="shared" si="0"/>
        <v>6</v>
      </c>
      <c r="B103" s="4">
        <f t="shared" si="0"/>
        <v>0.92685669999999998</v>
      </c>
      <c r="C103" s="4">
        <f t="shared" si="0"/>
        <v>7.3143250000000007E-2</v>
      </c>
      <c r="D103" s="4">
        <f t="shared" si="1"/>
        <v>-3.3896655661137501E-3</v>
      </c>
      <c r="E103" s="4">
        <f t="shared" si="2"/>
        <v>9.2183499999999932E-4</v>
      </c>
      <c r="H103" s="4">
        <v>6</v>
      </c>
      <c r="I103" s="4">
        <v>0.92685669999999998</v>
      </c>
      <c r="J103" s="4">
        <v>7.3143250000000007E-2</v>
      </c>
      <c r="K103" s="4">
        <v>0</v>
      </c>
      <c r="L103" s="4">
        <v>0</v>
      </c>
      <c r="M103" s="4">
        <v>0.92685669999999998</v>
      </c>
      <c r="N103" s="4">
        <v>7.3143250000000007E-2</v>
      </c>
      <c r="O103" s="4">
        <v>1</v>
      </c>
      <c r="Q103" s="4">
        <v>6</v>
      </c>
      <c r="R103" s="4">
        <v>2.7353299999999998E-3</v>
      </c>
      <c r="S103" s="4">
        <v>2.7353299999999998E-3</v>
      </c>
      <c r="T103" s="4">
        <v>4.5421000000000003E-2</v>
      </c>
      <c r="U103" s="4">
        <v>4.5421000000000003E-2</v>
      </c>
    </row>
    <row r="104" spans="1:21" x14ac:dyDescent="0.35">
      <c r="A104" s="4">
        <f t="shared" si="0"/>
        <v>6.25</v>
      </c>
      <c r="B104" s="4">
        <f t="shared" si="0"/>
        <v>0.92685669999999998</v>
      </c>
      <c r="C104" s="4">
        <f t="shared" si="0"/>
        <v>7.3143250000000007E-2</v>
      </c>
      <c r="D104" s="4">
        <f t="shared" si="1"/>
        <v>-3.3896655661137501E-3</v>
      </c>
      <c r="E104" s="4">
        <f t="shared" si="2"/>
        <v>9.2183499999999932E-4</v>
      </c>
      <c r="H104" s="4">
        <v>6.25</v>
      </c>
      <c r="I104" s="4">
        <v>0.92685669999999998</v>
      </c>
      <c r="J104" s="4">
        <v>7.3143250000000007E-2</v>
      </c>
      <c r="K104" s="4">
        <v>0</v>
      </c>
      <c r="L104" s="4">
        <v>0</v>
      </c>
      <c r="M104" s="4">
        <v>0.92685669999999998</v>
      </c>
      <c r="N104" s="4">
        <v>7.3143250000000007E-2</v>
      </c>
      <c r="O104" s="4">
        <v>1</v>
      </c>
      <c r="Q104" s="4">
        <v>6.25</v>
      </c>
      <c r="R104" s="4">
        <v>2.7353299999999998E-3</v>
      </c>
      <c r="S104" s="4">
        <v>2.7353299999999998E-3</v>
      </c>
      <c r="T104" s="4">
        <v>4.5421000000000003E-2</v>
      </c>
      <c r="U104" s="4">
        <v>4.5421000000000003E-2</v>
      </c>
    </row>
    <row r="105" spans="1:21" x14ac:dyDescent="0.35">
      <c r="A105" s="4">
        <f t="shared" si="0"/>
        <v>6.5</v>
      </c>
      <c r="B105" s="4">
        <f t="shared" si="0"/>
        <v>0.92685669999999998</v>
      </c>
      <c r="C105" s="4">
        <f t="shared" si="0"/>
        <v>7.3143250000000007E-2</v>
      </c>
      <c r="D105" s="4">
        <f t="shared" si="1"/>
        <v>-3.3896655661137501E-3</v>
      </c>
      <c r="E105" s="4">
        <f t="shared" si="2"/>
        <v>9.2183499999999932E-4</v>
      </c>
      <c r="H105" s="4">
        <v>6.5</v>
      </c>
      <c r="I105" s="4">
        <v>0.92685669999999998</v>
      </c>
      <c r="J105" s="4">
        <v>7.3143250000000007E-2</v>
      </c>
      <c r="K105" s="4">
        <v>0</v>
      </c>
      <c r="L105" s="4">
        <v>0</v>
      </c>
      <c r="M105" s="4">
        <v>0.92685669999999998</v>
      </c>
      <c r="N105" s="4">
        <v>7.3143250000000007E-2</v>
      </c>
      <c r="O105" s="4">
        <v>1</v>
      </c>
      <c r="Q105" s="4">
        <v>6.5</v>
      </c>
      <c r="R105" s="4">
        <v>2.7353299999999998E-3</v>
      </c>
      <c r="S105" s="4">
        <v>2.7353299999999998E-3</v>
      </c>
      <c r="T105" s="4">
        <v>4.5421000000000003E-2</v>
      </c>
      <c r="U105" s="4">
        <v>4.5421000000000003E-2</v>
      </c>
    </row>
    <row r="106" spans="1:21" x14ac:dyDescent="0.35">
      <c r="A106" s="4">
        <f t="shared" si="0"/>
        <v>6.75</v>
      </c>
      <c r="B106" s="4">
        <f t="shared" si="0"/>
        <v>0.92685669999999998</v>
      </c>
      <c r="C106" s="4">
        <f t="shared" si="0"/>
        <v>7.3143250000000007E-2</v>
      </c>
      <c r="D106" s="4">
        <f t="shared" si="1"/>
        <v>-3.3896655661137501E-3</v>
      </c>
      <c r="E106" s="4">
        <f t="shared" si="2"/>
        <v>9.2183499999999932E-4</v>
      </c>
      <c r="H106" s="4">
        <v>6.75</v>
      </c>
      <c r="I106" s="4">
        <v>0.92685669999999998</v>
      </c>
      <c r="J106" s="4">
        <v>7.3143250000000007E-2</v>
      </c>
      <c r="K106" s="4">
        <v>0</v>
      </c>
      <c r="L106" s="4">
        <v>0</v>
      </c>
      <c r="M106" s="4">
        <v>0.92685669999999998</v>
      </c>
      <c r="N106" s="4">
        <v>7.3143250000000007E-2</v>
      </c>
      <c r="O106" s="4">
        <v>1</v>
      </c>
      <c r="Q106" s="4">
        <v>6.75</v>
      </c>
      <c r="R106" s="4">
        <v>2.7353299999999998E-3</v>
      </c>
      <c r="S106" s="4">
        <v>2.7353299999999998E-3</v>
      </c>
      <c r="T106" s="4">
        <v>4.5421000000000003E-2</v>
      </c>
      <c r="U106" s="4">
        <v>4.5421000000000003E-2</v>
      </c>
    </row>
    <row r="107" spans="1:21" x14ac:dyDescent="0.35">
      <c r="A107" s="4">
        <f t="shared" si="0"/>
        <v>7</v>
      </c>
      <c r="B107" s="4">
        <f t="shared" si="0"/>
        <v>0.92685669999999998</v>
      </c>
      <c r="C107" s="4">
        <f t="shared" si="0"/>
        <v>7.3143250000000007E-2</v>
      </c>
      <c r="D107" s="4">
        <f t="shared" si="1"/>
        <v>-3.3896655661137501E-3</v>
      </c>
      <c r="E107" s="4">
        <f t="shared" si="2"/>
        <v>9.2183499999999932E-4</v>
      </c>
      <c r="H107" s="4">
        <v>7</v>
      </c>
      <c r="I107" s="4">
        <v>0.92685669999999998</v>
      </c>
      <c r="J107" s="4">
        <v>7.3143250000000007E-2</v>
      </c>
      <c r="K107" s="4">
        <v>0</v>
      </c>
      <c r="L107" s="4">
        <v>0</v>
      </c>
      <c r="M107" s="4">
        <v>0.92685669999999998</v>
      </c>
      <c r="N107" s="4">
        <v>7.3143250000000007E-2</v>
      </c>
      <c r="O107" s="4">
        <v>1</v>
      </c>
      <c r="Q107" s="4">
        <v>7</v>
      </c>
      <c r="R107" s="4">
        <v>2.7353299999999998E-3</v>
      </c>
      <c r="S107" s="4">
        <v>2.7353299999999998E-3</v>
      </c>
      <c r="T107" s="4">
        <v>4.5421000000000003E-2</v>
      </c>
      <c r="U107" s="4">
        <v>4.5421000000000003E-2</v>
      </c>
    </row>
    <row r="108" spans="1:21" x14ac:dyDescent="0.35">
      <c r="A108" s="4">
        <f t="shared" si="0"/>
        <v>7.25</v>
      </c>
      <c r="B108" s="4">
        <f t="shared" si="0"/>
        <v>0.92685669999999998</v>
      </c>
      <c r="C108" s="4">
        <f t="shared" si="0"/>
        <v>7.3143250000000007E-2</v>
      </c>
      <c r="D108" s="4">
        <f t="shared" si="1"/>
        <v>-3.3896655661137501E-3</v>
      </c>
      <c r="E108" s="4">
        <f t="shared" si="2"/>
        <v>9.2183499999999932E-4</v>
      </c>
      <c r="H108" s="4">
        <v>7.25</v>
      </c>
      <c r="I108" s="4">
        <v>0.92685669999999998</v>
      </c>
      <c r="J108" s="4">
        <v>7.3143250000000007E-2</v>
      </c>
      <c r="K108" s="4">
        <v>0</v>
      </c>
      <c r="L108" s="4">
        <v>0</v>
      </c>
      <c r="M108" s="4">
        <v>0.92685669999999998</v>
      </c>
      <c r="N108" s="4">
        <v>7.3143250000000007E-2</v>
      </c>
      <c r="O108" s="4">
        <v>1</v>
      </c>
      <c r="Q108" s="4">
        <v>7.25</v>
      </c>
      <c r="R108" s="4">
        <v>2.7353299999999998E-3</v>
      </c>
      <c r="S108" s="4">
        <v>2.7353299999999998E-3</v>
      </c>
      <c r="T108" s="4">
        <v>4.5421000000000003E-2</v>
      </c>
      <c r="U108" s="4">
        <v>4.5421000000000003E-2</v>
      </c>
    </row>
    <row r="109" spans="1:21" x14ac:dyDescent="0.35">
      <c r="A109" s="4">
        <f t="shared" si="0"/>
        <v>7.5</v>
      </c>
      <c r="B109" s="4">
        <f t="shared" si="0"/>
        <v>0.92685669999999998</v>
      </c>
      <c r="C109" s="4">
        <f t="shared" si="0"/>
        <v>7.3143250000000007E-2</v>
      </c>
      <c r="D109" s="4">
        <f t="shared" si="1"/>
        <v>-3.3896655661137501E-3</v>
      </c>
      <c r="E109" s="4">
        <f t="shared" si="2"/>
        <v>9.2183499999999932E-4</v>
      </c>
      <c r="H109" s="4">
        <v>7.5</v>
      </c>
      <c r="I109" s="4">
        <v>0.92685669999999998</v>
      </c>
      <c r="J109" s="4">
        <v>7.3143250000000007E-2</v>
      </c>
      <c r="K109" s="4">
        <v>0</v>
      </c>
      <c r="L109" s="4">
        <v>0</v>
      </c>
      <c r="M109" s="4">
        <v>0.92685669999999998</v>
      </c>
      <c r="N109" s="4">
        <v>7.3143250000000007E-2</v>
      </c>
      <c r="O109" s="4">
        <v>1</v>
      </c>
      <c r="Q109" s="4">
        <v>7.5</v>
      </c>
      <c r="R109" s="4">
        <v>2.7353299999999998E-3</v>
      </c>
      <c r="S109" s="4">
        <v>2.7353299999999998E-3</v>
      </c>
      <c r="T109" s="4">
        <v>4.5421000000000003E-2</v>
      </c>
      <c r="U109" s="4">
        <v>4.5421000000000003E-2</v>
      </c>
    </row>
    <row r="110" spans="1:21" x14ac:dyDescent="0.35">
      <c r="A110" s="4">
        <f t="shared" si="0"/>
        <v>7.75</v>
      </c>
      <c r="B110" s="4">
        <f t="shared" si="0"/>
        <v>0.92685669999999998</v>
      </c>
      <c r="C110" s="4">
        <f t="shared" si="0"/>
        <v>7.3143250000000007E-2</v>
      </c>
      <c r="D110" s="4">
        <f t="shared" si="1"/>
        <v>-3.3896655661137501E-3</v>
      </c>
      <c r="E110" s="4">
        <f t="shared" si="2"/>
        <v>9.2183499999999932E-4</v>
      </c>
      <c r="H110" s="4">
        <v>7.75</v>
      </c>
      <c r="I110" s="4">
        <v>0.92685669999999998</v>
      </c>
      <c r="J110" s="4">
        <v>7.3143250000000007E-2</v>
      </c>
      <c r="K110" s="4">
        <v>0</v>
      </c>
      <c r="L110" s="4">
        <v>0</v>
      </c>
      <c r="M110" s="4">
        <v>0.92685669999999998</v>
      </c>
      <c r="N110" s="4">
        <v>7.3143250000000007E-2</v>
      </c>
      <c r="O110" s="4">
        <v>1</v>
      </c>
      <c r="Q110" s="4">
        <v>7.75</v>
      </c>
      <c r="R110" s="4">
        <v>2.7353299999999998E-3</v>
      </c>
      <c r="S110" s="4">
        <v>2.7353299999999998E-3</v>
      </c>
      <c r="T110" s="4">
        <v>4.5421000000000003E-2</v>
      </c>
      <c r="U110" s="4">
        <v>4.5421000000000003E-2</v>
      </c>
    </row>
    <row r="111" spans="1:21" x14ac:dyDescent="0.35">
      <c r="A111" s="4">
        <f t="shared" si="0"/>
        <v>8</v>
      </c>
      <c r="B111" s="4">
        <f t="shared" si="0"/>
        <v>0.92685669999999998</v>
      </c>
      <c r="C111" s="4">
        <f t="shared" si="0"/>
        <v>7.3143250000000007E-2</v>
      </c>
      <c r="D111" s="4">
        <f t="shared" si="1"/>
        <v>-3.3896655661137501E-3</v>
      </c>
      <c r="E111" s="4">
        <f t="shared" si="2"/>
        <v>9.2183499999999932E-4</v>
      </c>
      <c r="H111" s="4">
        <v>8</v>
      </c>
      <c r="I111" s="4">
        <v>0.92685669999999998</v>
      </c>
      <c r="J111" s="4">
        <v>7.3143250000000007E-2</v>
      </c>
      <c r="K111" s="4">
        <v>0</v>
      </c>
      <c r="L111" s="4">
        <v>0</v>
      </c>
      <c r="M111" s="4">
        <v>0.92685669999999998</v>
      </c>
      <c r="N111" s="4">
        <v>7.3143250000000007E-2</v>
      </c>
      <c r="O111" s="4">
        <v>1</v>
      </c>
      <c r="Q111" s="4">
        <v>8</v>
      </c>
      <c r="R111" s="4">
        <v>2.7353299999999998E-3</v>
      </c>
      <c r="S111" s="4">
        <v>2.7353299999999998E-3</v>
      </c>
      <c r="T111" s="4">
        <v>4.5421000000000003E-2</v>
      </c>
      <c r="U111" s="4">
        <v>4.5421000000000003E-2</v>
      </c>
    </row>
    <row r="112" spans="1:21" x14ac:dyDescent="0.35">
      <c r="A112" s="4">
        <f t="shared" si="0"/>
        <v>8.25</v>
      </c>
      <c r="B112" s="4">
        <f t="shared" si="0"/>
        <v>0.92685669999999998</v>
      </c>
      <c r="C112" s="4">
        <f t="shared" si="0"/>
        <v>7.3143250000000007E-2</v>
      </c>
      <c r="D112" s="4">
        <f t="shared" si="1"/>
        <v>-3.3896655661137501E-3</v>
      </c>
      <c r="E112" s="4">
        <f t="shared" si="2"/>
        <v>9.2183499999999932E-4</v>
      </c>
      <c r="H112" s="4">
        <v>8.25</v>
      </c>
      <c r="I112" s="4">
        <v>0.92685669999999998</v>
      </c>
      <c r="J112" s="4">
        <v>7.3143250000000007E-2</v>
      </c>
      <c r="K112" s="4">
        <v>0</v>
      </c>
      <c r="L112" s="4">
        <v>0</v>
      </c>
      <c r="M112" s="4">
        <v>0.92685669999999998</v>
      </c>
      <c r="N112" s="4">
        <v>7.3143250000000007E-2</v>
      </c>
      <c r="O112" s="4">
        <v>1</v>
      </c>
      <c r="Q112" s="4">
        <v>8.25</v>
      </c>
      <c r="R112" s="4">
        <v>2.7353299999999998E-3</v>
      </c>
      <c r="S112" s="4">
        <v>2.7353299999999998E-3</v>
      </c>
      <c r="T112" s="4">
        <v>4.5421000000000003E-2</v>
      </c>
      <c r="U112" s="4">
        <v>4.5421000000000003E-2</v>
      </c>
    </row>
    <row r="113" spans="1:21" x14ac:dyDescent="0.35">
      <c r="A113" s="4">
        <f t="shared" si="0"/>
        <v>8.5</v>
      </c>
      <c r="B113" s="4">
        <f t="shared" si="0"/>
        <v>0.92685669999999998</v>
      </c>
      <c r="C113" s="4">
        <f t="shared" si="0"/>
        <v>7.3143250000000007E-2</v>
      </c>
      <c r="D113" s="4">
        <f t="shared" si="1"/>
        <v>-3.3896655661137501E-3</v>
      </c>
      <c r="E113" s="4">
        <f t="shared" si="2"/>
        <v>9.2183499999999932E-4</v>
      </c>
      <c r="H113" s="4">
        <v>8.5</v>
      </c>
      <c r="I113" s="4">
        <v>0.92685669999999998</v>
      </c>
      <c r="J113" s="4">
        <v>7.3143250000000007E-2</v>
      </c>
      <c r="K113" s="4">
        <v>0</v>
      </c>
      <c r="L113" s="4">
        <v>0</v>
      </c>
      <c r="M113" s="4">
        <v>0.92685669999999998</v>
      </c>
      <c r="N113" s="4">
        <v>7.3143250000000007E-2</v>
      </c>
      <c r="O113" s="4">
        <v>1</v>
      </c>
      <c r="Q113" s="4">
        <v>8.5</v>
      </c>
      <c r="R113" s="4">
        <v>2.7353299999999998E-3</v>
      </c>
      <c r="S113" s="4">
        <v>2.7353299999999998E-3</v>
      </c>
      <c r="T113" s="4">
        <v>4.5421000000000003E-2</v>
      </c>
      <c r="U113" s="4">
        <v>4.5421000000000003E-2</v>
      </c>
    </row>
    <row r="114" spans="1:21" x14ac:dyDescent="0.35">
      <c r="A114" s="4">
        <f t="shared" si="0"/>
        <v>8.75</v>
      </c>
      <c r="B114" s="4">
        <f t="shared" si="0"/>
        <v>0.92685669999999998</v>
      </c>
      <c r="C114" s="4">
        <f t="shared" si="0"/>
        <v>7.3143250000000007E-2</v>
      </c>
      <c r="D114" s="4">
        <f t="shared" si="1"/>
        <v>-3.3896655661137501E-3</v>
      </c>
      <c r="E114" s="4">
        <f t="shared" si="2"/>
        <v>9.2183499999999932E-4</v>
      </c>
      <c r="H114" s="4">
        <v>8.75</v>
      </c>
      <c r="I114" s="4">
        <v>0.92685669999999998</v>
      </c>
      <c r="J114" s="4">
        <v>7.3143250000000007E-2</v>
      </c>
      <c r="K114" s="4">
        <v>0</v>
      </c>
      <c r="L114" s="4">
        <v>0</v>
      </c>
      <c r="M114" s="4">
        <v>0.92685669999999998</v>
      </c>
      <c r="N114" s="4">
        <v>7.3143250000000007E-2</v>
      </c>
      <c r="O114" s="4">
        <v>1</v>
      </c>
      <c r="Q114" s="4">
        <v>8.75</v>
      </c>
      <c r="R114" s="4">
        <v>2.7353299999999998E-3</v>
      </c>
      <c r="S114" s="4">
        <v>2.7353299999999998E-3</v>
      </c>
      <c r="T114" s="4">
        <v>4.5421000000000003E-2</v>
      </c>
      <c r="U114" s="4">
        <v>4.5421000000000003E-2</v>
      </c>
    </row>
    <row r="115" spans="1:21" x14ac:dyDescent="0.35">
      <c r="A115" s="4">
        <f t="shared" si="0"/>
        <v>9</v>
      </c>
      <c r="B115" s="4">
        <f t="shared" si="0"/>
        <v>0.92685669999999998</v>
      </c>
      <c r="C115" s="4">
        <f t="shared" si="0"/>
        <v>7.3143250000000007E-2</v>
      </c>
      <c r="D115" s="4">
        <f t="shared" si="1"/>
        <v>-3.3896655661137501E-3</v>
      </c>
      <c r="E115" s="4">
        <f t="shared" si="2"/>
        <v>9.2183499999999932E-4</v>
      </c>
      <c r="H115" s="4">
        <v>9</v>
      </c>
      <c r="I115" s="4">
        <v>0.92685669999999998</v>
      </c>
      <c r="J115" s="4">
        <v>7.3143250000000007E-2</v>
      </c>
      <c r="K115" s="4">
        <v>0</v>
      </c>
      <c r="L115" s="4">
        <v>0</v>
      </c>
      <c r="M115" s="4">
        <v>0.92685669999999998</v>
      </c>
      <c r="N115" s="4">
        <v>7.3143250000000007E-2</v>
      </c>
      <c r="O115" s="4">
        <v>1</v>
      </c>
      <c r="Q115" s="4">
        <v>9</v>
      </c>
      <c r="R115" s="4">
        <v>2.7353299999999998E-3</v>
      </c>
      <c r="S115" s="4">
        <v>2.7353299999999998E-3</v>
      </c>
      <c r="T115" s="4">
        <v>4.5421000000000003E-2</v>
      </c>
      <c r="U115" s="4">
        <v>4.5421000000000003E-2</v>
      </c>
    </row>
    <row r="116" spans="1:21" x14ac:dyDescent="0.35">
      <c r="A116" s="4">
        <f t="shared" si="0"/>
        <v>9.25</v>
      </c>
      <c r="B116" s="4">
        <f t="shared" si="0"/>
        <v>0.92685669999999998</v>
      </c>
      <c r="C116" s="4">
        <f t="shared" si="0"/>
        <v>7.3143250000000007E-2</v>
      </c>
      <c r="D116" s="4">
        <f t="shared" si="1"/>
        <v>-3.3896655661137501E-3</v>
      </c>
      <c r="E116" s="4">
        <f t="shared" si="2"/>
        <v>9.2183499999999932E-4</v>
      </c>
      <c r="H116" s="4">
        <v>9.25</v>
      </c>
      <c r="I116" s="4">
        <v>0.92685669999999998</v>
      </c>
      <c r="J116" s="4">
        <v>7.3143250000000007E-2</v>
      </c>
      <c r="K116" s="4">
        <v>0</v>
      </c>
      <c r="L116" s="4">
        <v>0</v>
      </c>
      <c r="M116" s="4">
        <v>0.92685669999999998</v>
      </c>
      <c r="N116" s="4">
        <v>7.3143250000000007E-2</v>
      </c>
      <c r="O116" s="4">
        <v>1</v>
      </c>
      <c r="Q116" s="4">
        <v>9.25</v>
      </c>
      <c r="R116" s="4">
        <v>2.7353299999999998E-3</v>
      </c>
      <c r="S116" s="4">
        <v>2.7353299999999998E-3</v>
      </c>
      <c r="T116" s="4">
        <v>4.5421000000000003E-2</v>
      </c>
      <c r="U116" s="4">
        <v>4.5421000000000003E-2</v>
      </c>
    </row>
    <row r="117" spans="1:21" x14ac:dyDescent="0.35">
      <c r="A117" s="4">
        <f t="shared" si="0"/>
        <v>9.5</v>
      </c>
      <c r="B117" s="4">
        <f t="shared" si="0"/>
        <v>0.92685669999999998</v>
      </c>
      <c r="C117" s="4">
        <f t="shared" si="0"/>
        <v>7.3143250000000007E-2</v>
      </c>
      <c r="D117" s="4">
        <f t="shared" si="1"/>
        <v>-3.3896655661137501E-3</v>
      </c>
      <c r="E117" s="4">
        <f t="shared" si="2"/>
        <v>9.2183499999999932E-4</v>
      </c>
      <c r="H117" s="4">
        <v>9.5</v>
      </c>
      <c r="I117" s="4">
        <v>0.92685669999999998</v>
      </c>
      <c r="J117" s="4">
        <v>7.3143250000000007E-2</v>
      </c>
      <c r="K117" s="4">
        <v>0</v>
      </c>
      <c r="L117" s="4">
        <v>0</v>
      </c>
      <c r="M117" s="4">
        <v>0.92685669999999998</v>
      </c>
      <c r="N117" s="4">
        <v>7.3143250000000007E-2</v>
      </c>
      <c r="O117" s="4">
        <v>1</v>
      </c>
      <c r="Q117" s="4">
        <v>9.5</v>
      </c>
      <c r="R117" s="4">
        <v>2.7353299999999998E-3</v>
      </c>
      <c r="S117" s="4">
        <v>2.7353299999999998E-3</v>
      </c>
      <c r="T117" s="4">
        <v>4.5421000000000003E-2</v>
      </c>
      <c r="U117" s="4">
        <v>4.5421000000000003E-2</v>
      </c>
    </row>
    <row r="118" spans="1:21" x14ac:dyDescent="0.35">
      <c r="A118" s="4">
        <f t="shared" si="0"/>
        <v>9.75</v>
      </c>
      <c r="B118" s="4">
        <f t="shared" si="0"/>
        <v>0.92685669999999998</v>
      </c>
      <c r="C118" s="4">
        <f t="shared" si="0"/>
        <v>7.3143250000000007E-2</v>
      </c>
      <c r="D118" s="4">
        <f t="shared" si="1"/>
        <v>-3.3896655661137501E-3</v>
      </c>
      <c r="E118" s="4">
        <f t="shared" si="2"/>
        <v>9.2183499999999932E-4</v>
      </c>
      <c r="H118" s="4">
        <v>9.75</v>
      </c>
      <c r="I118" s="4">
        <v>0.92685669999999998</v>
      </c>
      <c r="J118" s="4">
        <v>7.3143250000000007E-2</v>
      </c>
      <c r="K118" s="4">
        <v>0</v>
      </c>
      <c r="L118" s="4">
        <v>0</v>
      </c>
      <c r="M118" s="4">
        <v>0.92685669999999998</v>
      </c>
      <c r="N118" s="4">
        <v>7.3143250000000007E-2</v>
      </c>
      <c r="O118" s="4">
        <v>1</v>
      </c>
      <c r="Q118" s="4">
        <v>9.75</v>
      </c>
      <c r="R118" s="4">
        <v>2.7353299999999998E-3</v>
      </c>
      <c r="S118" s="4">
        <v>2.7353299999999998E-3</v>
      </c>
      <c r="T118" s="4">
        <v>4.5421000000000003E-2</v>
      </c>
      <c r="U118" s="4">
        <v>4.5421000000000003E-2</v>
      </c>
    </row>
    <row r="119" spans="1:21" x14ac:dyDescent="0.35">
      <c r="A119" s="4">
        <f t="shared" si="0"/>
        <v>10</v>
      </c>
      <c r="B119" s="4">
        <f t="shared" si="0"/>
        <v>0.92685669999999998</v>
      </c>
      <c r="C119" s="4">
        <f t="shared" si="0"/>
        <v>7.3143250000000007E-2</v>
      </c>
      <c r="D119" s="4">
        <f t="shared" si="1"/>
        <v>-3.3896655661137501E-3</v>
      </c>
      <c r="E119" s="4">
        <f t="shared" si="2"/>
        <v>9.2183499999999932E-4</v>
      </c>
      <c r="H119" s="4">
        <v>10</v>
      </c>
      <c r="I119" s="4">
        <v>0.92685669999999998</v>
      </c>
      <c r="J119" s="4">
        <v>7.3143250000000007E-2</v>
      </c>
      <c r="K119" s="4">
        <v>0</v>
      </c>
      <c r="L119" s="4">
        <v>0</v>
      </c>
      <c r="M119" s="4">
        <v>0.92685669999999998</v>
      </c>
      <c r="N119" s="4">
        <v>7.3143250000000007E-2</v>
      </c>
      <c r="O119" s="4">
        <v>1</v>
      </c>
      <c r="Q119" s="4">
        <v>10</v>
      </c>
      <c r="R119" s="4">
        <v>2.7353299999999998E-3</v>
      </c>
      <c r="S119" s="4">
        <v>2.7353299999999998E-3</v>
      </c>
      <c r="T119" s="4">
        <v>4.5421000000000003E-2</v>
      </c>
      <c r="U119" s="4">
        <v>4.5421000000000003E-2</v>
      </c>
    </row>
    <row r="120" spans="1:21" x14ac:dyDescent="0.35">
      <c r="A120" s="4">
        <f t="shared" si="0"/>
        <v>10.25</v>
      </c>
      <c r="B120" s="4">
        <f t="shared" si="0"/>
        <v>0.92685669999999998</v>
      </c>
      <c r="C120" s="4">
        <f t="shared" si="0"/>
        <v>7.3143250000000007E-2</v>
      </c>
      <c r="D120" s="4">
        <f t="shared" si="1"/>
        <v>-3.3896655661137501E-3</v>
      </c>
      <c r="E120" s="4">
        <f t="shared" si="2"/>
        <v>9.2183499999999932E-4</v>
      </c>
      <c r="H120" s="4">
        <v>10.25</v>
      </c>
      <c r="I120" s="4">
        <v>0.92685669999999998</v>
      </c>
      <c r="J120" s="4">
        <v>7.3143250000000007E-2</v>
      </c>
      <c r="K120" s="4">
        <v>0</v>
      </c>
      <c r="L120" s="4">
        <v>0</v>
      </c>
      <c r="M120" s="4">
        <v>0.92685669999999998</v>
      </c>
      <c r="N120" s="4">
        <v>7.3143250000000007E-2</v>
      </c>
      <c r="O120" s="4">
        <v>1</v>
      </c>
      <c r="Q120" s="4">
        <v>10.25</v>
      </c>
      <c r="R120" s="4">
        <v>2.7353299999999998E-3</v>
      </c>
      <c r="S120" s="4">
        <v>2.7353299999999998E-3</v>
      </c>
      <c r="T120" s="4">
        <v>4.5421000000000003E-2</v>
      </c>
      <c r="U120" s="4">
        <v>4.5421000000000003E-2</v>
      </c>
    </row>
    <row r="121" spans="1:21" x14ac:dyDescent="0.35">
      <c r="A121" s="4">
        <f t="shared" si="0"/>
        <v>10.5</v>
      </c>
      <c r="B121" s="4">
        <f t="shared" si="0"/>
        <v>0.92685669999999998</v>
      </c>
      <c r="C121" s="4">
        <f t="shared" si="0"/>
        <v>7.3143250000000007E-2</v>
      </c>
      <c r="D121" s="4">
        <f t="shared" si="1"/>
        <v>-3.3896655661137501E-3</v>
      </c>
      <c r="E121" s="4">
        <f t="shared" si="2"/>
        <v>9.2183499999999932E-4</v>
      </c>
      <c r="H121" s="4">
        <v>10.5</v>
      </c>
      <c r="I121" s="4">
        <v>0.92685669999999998</v>
      </c>
      <c r="J121" s="4">
        <v>7.3143250000000007E-2</v>
      </c>
      <c r="K121" s="4">
        <v>0</v>
      </c>
      <c r="L121" s="4">
        <v>0</v>
      </c>
      <c r="M121" s="4">
        <v>0.92685669999999998</v>
      </c>
      <c r="N121" s="4">
        <v>7.3143250000000007E-2</v>
      </c>
      <c r="O121" s="4">
        <v>1</v>
      </c>
      <c r="Q121" s="4">
        <v>10.5</v>
      </c>
      <c r="R121" s="4">
        <v>2.7353299999999998E-3</v>
      </c>
      <c r="S121" s="4">
        <v>2.7353299999999998E-3</v>
      </c>
      <c r="T121" s="4">
        <v>4.5421000000000003E-2</v>
      </c>
      <c r="U121" s="4">
        <v>4.5421000000000003E-2</v>
      </c>
    </row>
    <row r="122" spans="1:21" x14ac:dyDescent="0.35">
      <c r="A122" s="4">
        <f t="shared" si="0"/>
        <v>10.75</v>
      </c>
      <c r="B122" s="4">
        <f t="shared" si="0"/>
        <v>0.92685669999999998</v>
      </c>
      <c r="C122" s="4">
        <f t="shared" si="0"/>
        <v>7.3143250000000007E-2</v>
      </c>
      <c r="D122" s="4">
        <f t="shared" si="1"/>
        <v>-3.3896655661137501E-3</v>
      </c>
      <c r="E122" s="4">
        <f t="shared" si="2"/>
        <v>9.2183499999999932E-4</v>
      </c>
      <c r="H122" s="4">
        <v>10.75</v>
      </c>
      <c r="I122" s="4">
        <v>0.92685669999999998</v>
      </c>
      <c r="J122" s="4">
        <v>7.3143250000000007E-2</v>
      </c>
      <c r="K122" s="4">
        <v>0</v>
      </c>
      <c r="L122" s="4">
        <v>0</v>
      </c>
      <c r="M122" s="4">
        <v>0.92685669999999998</v>
      </c>
      <c r="N122" s="4">
        <v>7.3143250000000007E-2</v>
      </c>
      <c r="O122" s="4">
        <v>1</v>
      </c>
      <c r="Q122" s="4">
        <v>10.75</v>
      </c>
      <c r="R122" s="4">
        <v>2.7353299999999998E-3</v>
      </c>
      <c r="S122" s="4">
        <v>2.7353299999999998E-3</v>
      </c>
      <c r="T122" s="4">
        <v>4.5421000000000003E-2</v>
      </c>
      <c r="U122" s="4">
        <v>4.5421000000000003E-2</v>
      </c>
    </row>
    <row r="123" spans="1:21" x14ac:dyDescent="0.35">
      <c r="A123" s="4">
        <f t="shared" si="0"/>
        <v>11</v>
      </c>
      <c r="B123" s="4">
        <f t="shared" si="0"/>
        <v>0.92685669999999998</v>
      </c>
      <c r="C123" s="4">
        <f t="shared" si="0"/>
        <v>7.3143250000000007E-2</v>
      </c>
      <c r="D123" s="4">
        <f t="shared" si="1"/>
        <v>-3.3896655661137501E-3</v>
      </c>
      <c r="E123" s="4">
        <f t="shared" si="2"/>
        <v>9.2183499999999932E-4</v>
      </c>
      <c r="H123" s="4">
        <v>11</v>
      </c>
      <c r="I123" s="4">
        <v>0.92685669999999998</v>
      </c>
      <c r="J123" s="4">
        <v>7.3143250000000007E-2</v>
      </c>
      <c r="K123" s="4">
        <v>0</v>
      </c>
      <c r="L123" s="4">
        <v>0</v>
      </c>
      <c r="M123" s="4">
        <v>0.92685669999999998</v>
      </c>
      <c r="N123" s="4">
        <v>7.3143250000000007E-2</v>
      </c>
      <c r="O123" s="4">
        <v>1</v>
      </c>
      <c r="Q123" s="4">
        <v>11</v>
      </c>
      <c r="R123" s="4">
        <v>2.7353299999999998E-3</v>
      </c>
      <c r="S123" s="4">
        <v>2.7353299999999998E-3</v>
      </c>
      <c r="T123" s="4">
        <v>4.5421000000000003E-2</v>
      </c>
      <c r="U123" s="4">
        <v>4.5421000000000003E-2</v>
      </c>
    </row>
    <row r="124" spans="1:21" x14ac:dyDescent="0.35">
      <c r="A124" s="4">
        <f t="shared" si="0"/>
        <v>11.25</v>
      </c>
      <c r="B124" s="4">
        <f t="shared" si="0"/>
        <v>0.92685669999999998</v>
      </c>
      <c r="C124" s="4">
        <f t="shared" si="0"/>
        <v>7.3143250000000007E-2</v>
      </c>
      <c r="D124" s="4">
        <f t="shared" si="1"/>
        <v>-3.3896655661137501E-3</v>
      </c>
      <c r="E124" s="4">
        <f t="shared" si="2"/>
        <v>9.2183499999999932E-4</v>
      </c>
      <c r="H124" s="4">
        <v>11.25</v>
      </c>
      <c r="I124" s="4">
        <v>0.92685669999999998</v>
      </c>
      <c r="J124" s="4">
        <v>7.3143250000000007E-2</v>
      </c>
      <c r="K124" s="4">
        <v>0</v>
      </c>
      <c r="L124" s="4">
        <v>0</v>
      </c>
      <c r="M124" s="4">
        <v>0.92685669999999998</v>
      </c>
      <c r="N124" s="4">
        <v>7.3143250000000007E-2</v>
      </c>
      <c r="O124" s="4">
        <v>1</v>
      </c>
      <c r="Q124" s="4">
        <v>11.25</v>
      </c>
      <c r="R124" s="4">
        <v>2.7353299999999998E-3</v>
      </c>
      <c r="S124" s="4">
        <v>2.7353299999999998E-3</v>
      </c>
      <c r="T124" s="4">
        <v>4.5421000000000003E-2</v>
      </c>
      <c r="U124" s="4">
        <v>4.5421000000000003E-2</v>
      </c>
    </row>
    <row r="125" spans="1:21" x14ac:dyDescent="0.35">
      <c r="A125" s="4">
        <f t="shared" si="0"/>
        <v>11.5</v>
      </c>
      <c r="B125" s="4">
        <f t="shared" si="0"/>
        <v>0.92685669999999998</v>
      </c>
      <c r="C125" s="4">
        <f t="shared" si="0"/>
        <v>7.3143250000000007E-2</v>
      </c>
      <c r="D125" s="4">
        <f t="shared" si="1"/>
        <v>-3.3896655661137501E-3</v>
      </c>
      <c r="E125" s="4">
        <f t="shared" si="2"/>
        <v>9.2183499999999932E-4</v>
      </c>
      <c r="H125" s="4">
        <v>11.5</v>
      </c>
      <c r="I125" s="4">
        <v>0.92685669999999998</v>
      </c>
      <c r="J125" s="4">
        <v>7.3143250000000007E-2</v>
      </c>
      <c r="K125" s="4">
        <v>0</v>
      </c>
      <c r="L125" s="4">
        <v>0</v>
      </c>
      <c r="M125" s="4">
        <v>0.92685669999999998</v>
      </c>
      <c r="N125" s="4">
        <v>7.3143250000000007E-2</v>
      </c>
      <c r="O125" s="4">
        <v>1</v>
      </c>
      <c r="Q125" s="4">
        <v>11.5</v>
      </c>
      <c r="R125" s="4">
        <v>2.7353299999999998E-3</v>
      </c>
      <c r="S125" s="4">
        <v>2.7353299999999998E-3</v>
      </c>
      <c r="T125" s="4">
        <v>4.5421000000000003E-2</v>
      </c>
      <c r="U125" s="4">
        <v>4.5421000000000003E-2</v>
      </c>
    </row>
    <row r="126" spans="1:21" x14ac:dyDescent="0.35">
      <c r="A126" s="4">
        <f t="shared" si="0"/>
        <v>11.75</v>
      </c>
      <c r="B126" s="4">
        <f t="shared" si="0"/>
        <v>0.92685669999999998</v>
      </c>
      <c r="C126" s="4">
        <f t="shared" si="0"/>
        <v>7.3143250000000007E-2</v>
      </c>
      <c r="D126" s="4">
        <f t="shared" si="1"/>
        <v>-3.3896655661137501E-3</v>
      </c>
      <c r="E126" s="4">
        <f t="shared" si="2"/>
        <v>9.2183499999999932E-4</v>
      </c>
      <c r="H126" s="4">
        <v>11.75</v>
      </c>
      <c r="I126" s="4">
        <v>0.92685669999999998</v>
      </c>
      <c r="J126" s="4">
        <v>7.3143250000000007E-2</v>
      </c>
      <c r="K126" s="4">
        <v>0</v>
      </c>
      <c r="L126" s="4">
        <v>0</v>
      </c>
      <c r="M126" s="4">
        <v>0.92685669999999998</v>
      </c>
      <c r="N126" s="4">
        <v>7.3143250000000007E-2</v>
      </c>
      <c r="O126" s="4">
        <v>1</v>
      </c>
      <c r="Q126" s="4">
        <v>11.75</v>
      </c>
      <c r="R126" s="4">
        <v>2.7353299999999998E-3</v>
      </c>
      <c r="S126" s="4">
        <v>2.7353299999999998E-3</v>
      </c>
      <c r="T126" s="4">
        <v>4.5421000000000003E-2</v>
      </c>
      <c r="U126" s="4">
        <v>4.5421000000000003E-2</v>
      </c>
    </row>
    <row r="127" spans="1:21" x14ac:dyDescent="0.35">
      <c r="A127" s="4">
        <f t="shared" si="0"/>
        <v>12</v>
      </c>
      <c r="B127" s="4">
        <f t="shared" si="0"/>
        <v>0.92685669999999998</v>
      </c>
      <c r="C127" s="4">
        <f t="shared" si="0"/>
        <v>7.3143250000000007E-2</v>
      </c>
      <c r="D127" s="4">
        <f t="shared" si="1"/>
        <v>-3.3896655661137501E-3</v>
      </c>
      <c r="E127" s="4">
        <f t="shared" si="2"/>
        <v>9.2183499999999932E-4</v>
      </c>
      <c r="H127" s="4">
        <v>12</v>
      </c>
      <c r="I127" s="4">
        <v>0.92685669999999998</v>
      </c>
      <c r="J127" s="4">
        <v>7.3143250000000007E-2</v>
      </c>
      <c r="K127" s="4">
        <v>0</v>
      </c>
      <c r="L127" s="4">
        <v>0</v>
      </c>
      <c r="M127" s="4">
        <v>0.92685669999999998</v>
      </c>
      <c r="N127" s="4">
        <v>7.3143250000000007E-2</v>
      </c>
      <c r="O127" s="4">
        <v>1</v>
      </c>
      <c r="Q127" s="4">
        <v>12</v>
      </c>
      <c r="R127" s="4">
        <v>2.7353299999999998E-3</v>
      </c>
      <c r="S127" s="4">
        <v>2.7353299999999998E-3</v>
      </c>
      <c r="T127" s="4">
        <v>4.5421000000000003E-2</v>
      </c>
      <c r="U127" s="4">
        <v>4.5421000000000003E-2</v>
      </c>
    </row>
    <row r="128" spans="1:21" x14ac:dyDescent="0.35">
      <c r="A128" s="4">
        <f t="shared" si="0"/>
        <v>12.25</v>
      </c>
      <c r="B128" s="4">
        <f t="shared" si="0"/>
        <v>0.92685669999999998</v>
      </c>
      <c r="C128" s="4">
        <f t="shared" si="0"/>
        <v>7.3143250000000007E-2</v>
      </c>
      <c r="D128" s="4">
        <f t="shared" si="1"/>
        <v>-3.3896655661137501E-3</v>
      </c>
      <c r="E128" s="4">
        <f t="shared" si="2"/>
        <v>9.2183499999999932E-4</v>
      </c>
      <c r="H128" s="4">
        <v>12.25</v>
      </c>
      <c r="I128" s="4">
        <v>0.92685669999999998</v>
      </c>
      <c r="J128" s="4">
        <v>7.3143250000000007E-2</v>
      </c>
      <c r="K128" s="4">
        <v>0</v>
      </c>
      <c r="L128" s="4">
        <v>0</v>
      </c>
      <c r="M128" s="4">
        <v>0.92685669999999998</v>
      </c>
      <c r="N128" s="4">
        <v>7.3143250000000007E-2</v>
      </c>
      <c r="O128" s="4">
        <v>1</v>
      </c>
      <c r="Q128" s="4">
        <v>12.25</v>
      </c>
      <c r="R128" s="4">
        <v>2.7353299999999998E-3</v>
      </c>
      <c r="S128" s="4">
        <v>2.7353299999999998E-3</v>
      </c>
      <c r="T128" s="4">
        <v>4.5421000000000003E-2</v>
      </c>
      <c r="U128" s="4">
        <v>4.5421000000000003E-2</v>
      </c>
    </row>
    <row r="129" spans="1:21" x14ac:dyDescent="0.35">
      <c r="A129" s="4">
        <f t="shared" si="0"/>
        <v>12.5</v>
      </c>
      <c r="B129" s="4">
        <f t="shared" si="0"/>
        <v>0.92685669999999998</v>
      </c>
      <c r="C129" s="4">
        <f t="shared" si="0"/>
        <v>7.3143250000000007E-2</v>
      </c>
      <c r="D129" s="4">
        <f t="shared" si="1"/>
        <v>-3.3896655661137501E-3</v>
      </c>
      <c r="E129" s="4">
        <f t="shared" si="2"/>
        <v>9.2183499999999932E-4</v>
      </c>
      <c r="H129" s="4">
        <v>12.5</v>
      </c>
      <c r="I129" s="4">
        <v>0.92685669999999998</v>
      </c>
      <c r="J129" s="4">
        <v>7.3143250000000007E-2</v>
      </c>
      <c r="K129" s="4">
        <v>0</v>
      </c>
      <c r="L129" s="4">
        <v>0</v>
      </c>
      <c r="M129" s="4">
        <v>0.92685669999999998</v>
      </c>
      <c r="N129" s="4">
        <v>7.3143250000000007E-2</v>
      </c>
      <c r="O129" s="4">
        <v>1</v>
      </c>
      <c r="Q129" s="4">
        <v>12.5</v>
      </c>
      <c r="R129" s="4">
        <v>2.7353299999999998E-3</v>
      </c>
      <c r="S129" s="4">
        <v>2.7353299999999998E-3</v>
      </c>
      <c r="T129" s="4">
        <v>4.5421000000000003E-2</v>
      </c>
      <c r="U129" s="4">
        <v>4.5421000000000003E-2</v>
      </c>
    </row>
    <row r="130" spans="1:21" x14ac:dyDescent="0.35">
      <c r="A130" s="4">
        <f t="shared" si="0"/>
        <v>12.75</v>
      </c>
      <c r="B130" s="4">
        <f t="shared" si="0"/>
        <v>0.92685669999999998</v>
      </c>
      <c r="C130" s="4">
        <f t="shared" si="0"/>
        <v>7.3143250000000007E-2</v>
      </c>
      <c r="D130" s="4">
        <f t="shared" si="1"/>
        <v>-3.3896655661137501E-3</v>
      </c>
      <c r="E130" s="4">
        <f t="shared" si="2"/>
        <v>9.2183499999999932E-4</v>
      </c>
      <c r="H130" s="4">
        <v>12.75</v>
      </c>
      <c r="I130" s="4">
        <v>0.92685669999999998</v>
      </c>
      <c r="J130" s="4">
        <v>7.3143250000000007E-2</v>
      </c>
      <c r="K130" s="4">
        <v>0</v>
      </c>
      <c r="L130" s="4">
        <v>0</v>
      </c>
      <c r="M130" s="4">
        <v>0.92685669999999998</v>
      </c>
      <c r="N130" s="4">
        <v>7.3143250000000007E-2</v>
      </c>
      <c r="O130" s="4">
        <v>1</v>
      </c>
      <c r="Q130" s="4">
        <v>12.75</v>
      </c>
      <c r="R130" s="4">
        <v>2.7353299999999998E-3</v>
      </c>
      <c r="S130" s="4">
        <v>2.7353299999999998E-3</v>
      </c>
      <c r="T130" s="4">
        <v>4.5421000000000003E-2</v>
      </c>
      <c r="U130" s="4">
        <v>4.5421000000000003E-2</v>
      </c>
    </row>
    <row r="131" spans="1:21" x14ac:dyDescent="0.35">
      <c r="A131" s="4">
        <f t="shared" si="0"/>
        <v>13</v>
      </c>
      <c r="B131" s="4">
        <f t="shared" si="0"/>
        <v>0.92685669999999998</v>
      </c>
      <c r="C131" s="4">
        <f t="shared" si="0"/>
        <v>7.3143250000000007E-2</v>
      </c>
      <c r="D131" s="4">
        <f t="shared" si="1"/>
        <v>-3.3896655661137501E-3</v>
      </c>
      <c r="E131" s="4">
        <f t="shared" si="2"/>
        <v>9.2183499999999932E-4</v>
      </c>
      <c r="H131" s="4">
        <v>13</v>
      </c>
      <c r="I131" s="4">
        <v>0.92685669999999998</v>
      </c>
      <c r="J131" s="4">
        <v>7.3143250000000007E-2</v>
      </c>
      <c r="K131" s="4">
        <v>0</v>
      </c>
      <c r="L131" s="4">
        <v>0</v>
      </c>
      <c r="M131" s="4">
        <v>0.92685669999999998</v>
      </c>
      <c r="N131" s="4">
        <v>7.3143250000000007E-2</v>
      </c>
      <c r="O131" s="4">
        <v>1</v>
      </c>
      <c r="Q131" s="4">
        <v>13</v>
      </c>
      <c r="R131" s="4">
        <v>2.7353299999999998E-3</v>
      </c>
      <c r="S131" s="4">
        <v>2.7353299999999998E-3</v>
      </c>
      <c r="T131" s="4">
        <v>4.5421000000000003E-2</v>
      </c>
      <c r="U131" s="4">
        <v>4.5421000000000003E-2</v>
      </c>
    </row>
    <row r="132" spans="1:21" x14ac:dyDescent="0.35">
      <c r="A132" s="4">
        <f t="shared" si="0"/>
        <v>13.25</v>
      </c>
      <c r="B132" s="4">
        <f t="shared" si="0"/>
        <v>0.92685669999999998</v>
      </c>
      <c r="C132" s="4">
        <f t="shared" si="0"/>
        <v>7.3143250000000007E-2</v>
      </c>
      <c r="D132" s="4">
        <f t="shared" si="1"/>
        <v>-3.3896655661137501E-3</v>
      </c>
      <c r="E132" s="4">
        <f t="shared" si="2"/>
        <v>9.2183499999999932E-4</v>
      </c>
      <c r="H132" s="4">
        <v>13.25</v>
      </c>
      <c r="I132" s="4">
        <v>0.92685669999999998</v>
      </c>
      <c r="J132" s="4">
        <v>7.3143250000000007E-2</v>
      </c>
      <c r="K132" s="4">
        <v>0</v>
      </c>
      <c r="L132" s="4">
        <v>0</v>
      </c>
      <c r="M132" s="4">
        <v>0.92685669999999998</v>
      </c>
      <c r="N132" s="4">
        <v>7.3143250000000007E-2</v>
      </c>
      <c r="O132" s="4">
        <v>1</v>
      </c>
      <c r="Q132" s="4">
        <v>13.25</v>
      </c>
      <c r="R132" s="4">
        <v>2.7353299999999998E-3</v>
      </c>
      <c r="S132" s="4">
        <v>2.7353299999999998E-3</v>
      </c>
      <c r="T132" s="4">
        <v>4.5421000000000003E-2</v>
      </c>
      <c r="U132" s="4">
        <v>4.5421000000000003E-2</v>
      </c>
    </row>
    <row r="133" spans="1:21" x14ac:dyDescent="0.35">
      <c r="A133" s="4">
        <f t="shared" si="0"/>
        <v>13.5</v>
      </c>
      <c r="B133" s="4">
        <f t="shared" si="0"/>
        <v>0.92685669999999998</v>
      </c>
      <c r="C133" s="4">
        <f t="shared" si="0"/>
        <v>7.3143250000000007E-2</v>
      </c>
      <c r="D133" s="4">
        <f t="shared" si="1"/>
        <v>-3.3896655661137501E-3</v>
      </c>
      <c r="E133" s="4">
        <f t="shared" si="2"/>
        <v>9.2183499999999932E-4</v>
      </c>
      <c r="H133" s="4">
        <v>13.5</v>
      </c>
      <c r="I133" s="4">
        <v>0.92685669999999998</v>
      </c>
      <c r="J133" s="4">
        <v>7.3143250000000007E-2</v>
      </c>
      <c r="K133" s="4">
        <v>0</v>
      </c>
      <c r="L133" s="4">
        <v>0</v>
      </c>
      <c r="M133" s="4">
        <v>0.92685669999999998</v>
      </c>
      <c r="N133" s="4">
        <v>7.3143250000000007E-2</v>
      </c>
      <c r="O133" s="4">
        <v>1</v>
      </c>
      <c r="Q133" s="4">
        <v>13.5</v>
      </c>
      <c r="R133" s="4">
        <v>2.7353299999999998E-3</v>
      </c>
      <c r="S133" s="4">
        <v>2.7353299999999998E-3</v>
      </c>
      <c r="T133" s="4">
        <v>4.5421000000000003E-2</v>
      </c>
      <c r="U133" s="4">
        <v>4.5421000000000003E-2</v>
      </c>
    </row>
    <row r="134" spans="1:21" x14ac:dyDescent="0.35">
      <c r="A134" s="4">
        <f t="shared" si="0"/>
        <v>13.75</v>
      </c>
      <c r="B134" s="4">
        <f t="shared" si="0"/>
        <v>0.92685669999999998</v>
      </c>
      <c r="C134" s="4">
        <f t="shared" si="0"/>
        <v>7.3143250000000007E-2</v>
      </c>
      <c r="D134" s="4">
        <f t="shared" si="1"/>
        <v>-3.3896655661137501E-3</v>
      </c>
      <c r="E134" s="4">
        <f t="shared" si="2"/>
        <v>9.2183499999999932E-4</v>
      </c>
      <c r="H134" s="4">
        <v>13.75</v>
      </c>
      <c r="I134" s="4">
        <v>0.92685669999999998</v>
      </c>
      <c r="J134" s="4">
        <v>7.3143250000000007E-2</v>
      </c>
      <c r="K134" s="4">
        <v>0</v>
      </c>
      <c r="L134" s="4">
        <v>0</v>
      </c>
      <c r="M134" s="4">
        <v>0.92685669999999998</v>
      </c>
      <c r="N134" s="4">
        <v>7.3143250000000007E-2</v>
      </c>
      <c r="O134" s="4">
        <v>1</v>
      </c>
      <c r="Q134" s="4">
        <v>13.75</v>
      </c>
      <c r="R134" s="4">
        <v>2.7353299999999998E-3</v>
      </c>
      <c r="S134" s="4">
        <v>2.7353299999999998E-3</v>
      </c>
      <c r="T134" s="4">
        <v>4.5421000000000003E-2</v>
      </c>
      <c r="U134" s="4">
        <v>4.5421000000000003E-2</v>
      </c>
    </row>
    <row r="135" spans="1:21" x14ac:dyDescent="0.35">
      <c r="A135" s="4">
        <f t="shared" si="0"/>
        <v>14</v>
      </c>
      <c r="B135" s="4">
        <f t="shared" si="0"/>
        <v>0.92685669999999998</v>
      </c>
      <c r="C135" s="4">
        <f t="shared" si="0"/>
        <v>7.3143250000000007E-2</v>
      </c>
      <c r="D135" s="4">
        <f t="shared" si="1"/>
        <v>-3.3896655661137501E-3</v>
      </c>
      <c r="E135" s="4">
        <f t="shared" si="2"/>
        <v>9.2183499999999932E-4</v>
      </c>
      <c r="H135" s="4">
        <v>14</v>
      </c>
      <c r="I135" s="4">
        <v>0.92685669999999998</v>
      </c>
      <c r="J135" s="4">
        <v>7.3143250000000007E-2</v>
      </c>
      <c r="K135" s="4">
        <v>0</v>
      </c>
      <c r="L135" s="4">
        <v>0</v>
      </c>
      <c r="M135" s="4">
        <v>0.92685669999999998</v>
      </c>
      <c r="N135" s="4">
        <v>7.3143250000000007E-2</v>
      </c>
      <c r="O135" s="4">
        <v>1</v>
      </c>
      <c r="Q135" s="4">
        <v>14</v>
      </c>
      <c r="R135" s="4">
        <v>2.7353299999999998E-3</v>
      </c>
      <c r="S135" s="4">
        <v>2.7353299999999998E-3</v>
      </c>
      <c r="T135" s="4">
        <v>4.5421000000000003E-2</v>
      </c>
      <c r="U135" s="4">
        <v>4.5421000000000003E-2</v>
      </c>
    </row>
    <row r="136" spans="1:21" x14ac:dyDescent="0.35">
      <c r="A136" s="4">
        <f t="shared" si="0"/>
        <v>14.25</v>
      </c>
      <c r="B136" s="4">
        <f t="shared" si="0"/>
        <v>0.92685669999999998</v>
      </c>
      <c r="C136" s="4">
        <f t="shared" si="0"/>
        <v>7.3143250000000007E-2</v>
      </c>
      <c r="D136" s="4">
        <f t="shared" si="1"/>
        <v>-3.3896655661137501E-3</v>
      </c>
      <c r="E136" s="4">
        <f t="shared" si="2"/>
        <v>9.2183499999999932E-4</v>
      </c>
      <c r="H136" s="4">
        <v>14.25</v>
      </c>
      <c r="I136" s="4">
        <v>0.92685669999999998</v>
      </c>
      <c r="J136" s="4">
        <v>7.3143250000000007E-2</v>
      </c>
      <c r="K136" s="4">
        <v>0</v>
      </c>
      <c r="L136" s="4">
        <v>0</v>
      </c>
      <c r="M136" s="4">
        <v>0.92685669999999998</v>
      </c>
      <c r="N136" s="4">
        <v>7.3143250000000007E-2</v>
      </c>
      <c r="O136" s="4">
        <v>1</v>
      </c>
      <c r="Q136" s="4">
        <v>14.25</v>
      </c>
      <c r="R136" s="4">
        <v>2.7353299999999998E-3</v>
      </c>
      <c r="S136" s="4">
        <v>2.7353299999999998E-3</v>
      </c>
      <c r="T136" s="4">
        <v>4.5421000000000003E-2</v>
      </c>
      <c r="U136" s="4">
        <v>4.5421000000000003E-2</v>
      </c>
    </row>
    <row r="137" spans="1:21" x14ac:dyDescent="0.35">
      <c r="A137" s="4">
        <f t="shared" si="0"/>
        <v>14.5</v>
      </c>
      <c r="B137" s="4">
        <f t="shared" si="0"/>
        <v>0.92685669999999998</v>
      </c>
      <c r="C137" s="4">
        <f t="shared" si="0"/>
        <v>7.3143250000000007E-2</v>
      </c>
      <c r="D137" s="4">
        <f t="shared" si="1"/>
        <v>-3.3896655661137501E-3</v>
      </c>
      <c r="E137" s="4">
        <f t="shared" si="2"/>
        <v>9.2183499999999932E-4</v>
      </c>
      <c r="H137" s="4">
        <v>14.5</v>
      </c>
      <c r="I137" s="4">
        <v>0.92685669999999998</v>
      </c>
      <c r="J137" s="4">
        <v>7.3143250000000007E-2</v>
      </c>
      <c r="K137" s="4">
        <v>0</v>
      </c>
      <c r="L137" s="4">
        <v>0</v>
      </c>
      <c r="M137" s="4">
        <v>0.92685669999999998</v>
      </c>
      <c r="N137" s="4">
        <v>7.3143250000000007E-2</v>
      </c>
      <c r="O137" s="4">
        <v>1</v>
      </c>
      <c r="Q137" s="4">
        <v>14.5</v>
      </c>
      <c r="R137" s="4">
        <v>2.7353299999999998E-3</v>
      </c>
      <c r="S137" s="4">
        <v>2.7353299999999998E-3</v>
      </c>
      <c r="T137" s="4">
        <v>4.5421000000000003E-2</v>
      </c>
      <c r="U137" s="4">
        <v>4.5421000000000003E-2</v>
      </c>
    </row>
    <row r="138" spans="1:21" x14ac:dyDescent="0.35">
      <c r="A138" s="4">
        <f t="shared" si="0"/>
        <v>14.75</v>
      </c>
      <c r="B138" s="4">
        <f t="shared" si="0"/>
        <v>0.92685669999999998</v>
      </c>
      <c r="C138" s="4">
        <f t="shared" si="0"/>
        <v>7.3143250000000007E-2</v>
      </c>
      <c r="D138" s="4">
        <f t="shared" si="1"/>
        <v>-3.3896655661137501E-3</v>
      </c>
      <c r="E138" s="4">
        <f t="shared" si="2"/>
        <v>9.2183499999999932E-4</v>
      </c>
      <c r="H138" s="4">
        <v>14.75</v>
      </c>
      <c r="I138" s="4">
        <v>0.92685669999999998</v>
      </c>
      <c r="J138" s="4">
        <v>7.3143250000000007E-2</v>
      </c>
      <c r="K138" s="4">
        <v>0</v>
      </c>
      <c r="L138" s="4">
        <v>0</v>
      </c>
      <c r="M138" s="4">
        <v>0.92685669999999998</v>
      </c>
      <c r="N138" s="4">
        <v>7.3143250000000007E-2</v>
      </c>
      <c r="O138" s="4">
        <v>1</v>
      </c>
      <c r="Q138" s="4">
        <v>14.75</v>
      </c>
      <c r="R138" s="4">
        <v>2.7353299999999998E-3</v>
      </c>
      <c r="S138" s="4">
        <v>2.7353299999999998E-3</v>
      </c>
      <c r="T138" s="4">
        <v>4.5421000000000003E-2</v>
      </c>
      <c r="U138" s="4">
        <v>4.5421000000000003E-2</v>
      </c>
    </row>
    <row r="139" spans="1:21" x14ac:dyDescent="0.35">
      <c r="A139" s="4">
        <f t="shared" si="0"/>
        <v>15</v>
      </c>
      <c r="B139" s="4">
        <f t="shared" si="0"/>
        <v>0.92685669999999998</v>
      </c>
      <c r="C139" s="4">
        <f t="shared" si="0"/>
        <v>7.3143250000000007E-2</v>
      </c>
      <c r="D139" s="4">
        <f t="shared" si="1"/>
        <v>-3.3896655661137501E-3</v>
      </c>
      <c r="E139" s="4">
        <f t="shared" si="2"/>
        <v>9.2183499999999932E-4</v>
      </c>
      <c r="H139" s="4">
        <v>15</v>
      </c>
      <c r="I139" s="4">
        <v>0.92685669999999998</v>
      </c>
      <c r="J139" s="4">
        <v>7.3143250000000007E-2</v>
      </c>
      <c r="K139" s="4">
        <v>0</v>
      </c>
      <c r="L139" s="4">
        <v>0</v>
      </c>
      <c r="M139" s="4">
        <v>0.92685669999999998</v>
      </c>
      <c r="N139" s="4">
        <v>7.3143250000000007E-2</v>
      </c>
      <c r="O139" s="4">
        <v>1</v>
      </c>
      <c r="Q139" s="4">
        <v>15</v>
      </c>
      <c r="R139" s="4">
        <v>2.7353299999999998E-3</v>
      </c>
      <c r="S139" s="4">
        <v>2.7353299999999998E-3</v>
      </c>
      <c r="T139" s="4">
        <v>4.5421000000000003E-2</v>
      </c>
      <c r="U139" s="4">
        <v>4.5421000000000003E-2</v>
      </c>
    </row>
    <row r="140" spans="1:21" x14ac:dyDescent="0.35">
      <c r="A140" s="4">
        <f t="shared" si="0"/>
        <v>15.25</v>
      </c>
      <c r="B140" s="4">
        <f t="shared" si="0"/>
        <v>0.92685669999999998</v>
      </c>
      <c r="C140" s="4">
        <f t="shared" si="0"/>
        <v>7.3143250000000007E-2</v>
      </c>
      <c r="D140" s="4">
        <f t="shared" si="1"/>
        <v>-3.3896655661137501E-3</v>
      </c>
      <c r="E140" s="4">
        <f t="shared" si="2"/>
        <v>9.2183499999999932E-4</v>
      </c>
      <c r="H140" s="4">
        <v>15.25</v>
      </c>
      <c r="I140" s="4">
        <v>0.92685669999999998</v>
      </c>
      <c r="J140" s="4">
        <v>7.3143250000000007E-2</v>
      </c>
      <c r="K140" s="4">
        <v>0</v>
      </c>
      <c r="L140" s="4">
        <v>0</v>
      </c>
      <c r="M140" s="4">
        <v>0.92685669999999998</v>
      </c>
      <c r="N140" s="4">
        <v>7.3143250000000007E-2</v>
      </c>
      <c r="O140" s="4">
        <v>1</v>
      </c>
      <c r="Q140" s="4">
        <v>15.25</v>
      </c>
      <c r="R140" s="4">
        <v>2.7353299999999998E-3</v>
      </c>
      <c r="S140" s="4">
        <v>2.7353299999999998E-3</v>
      </c>
      <c r="T140" s="4">
        <v>4.5421000000000003E-2</v>
      </c>
      <c r="U140" s="4">
        <v>4.5421000000000003E-2</v>
      </c>
    </row>
    <row r="141" spans="1:21" x14ac:dyDescent="0.35">
      <c r="A141" s="4">
        <f t="shared" si="0"/>
        <v>15.5</v>
      </c>
      <c r="B141" s="4">
        <f t="shared" si="0"/>
        <v>0.92685669999999998</v>
      </c>
      <c r="C141" s="4">
        <f t="shared" si="0"/>
        <v>7.3143250000000007E-2</v>
      </c>
      <c r="D141" s="4">
        <f t="shared" si="1"/>
        <v>-3.3896655661137501E-3</v>
      </c>
      <c r="E141" s="4">
        <f t="shared" si="2"/>
        <v>9.2183499999999932E-4</v>
      </c>
      <c r="H141" s="4">
        <v>15.5</v>
      </c>
      <c r="I141" s="4">
        <v>0.92685669999999998</v>
      </c>
      <c r="J141" s="4">
        <v>7.3143250000000007E-2</v>
      </c>
      <c r="K141" s="4">
        <v>0</v>
      </c>
      <c r="L141" s="4">
        <v>0</v>
      </c>
      <c r="M141" s="4">
        <v>0.92685669999999998</v>
      </c>
      <c r="N141" s="4">
        <v>7.3143250000000007E-2</v>
      </c>
      <c r="O141" s="4">
        <v>1</v>
      </c>
      <c r="Q141" s="4">
        <v>15.5</v>
      </c>
      <c r="R141" s="4">
        <v>2.7353299999999998E-3</v>
      </c>
      <c r="S141" s="4">
        <v>2.7353299999999998E-3</v>
      </c>
      <c r="T141" s="4">
        <v>4.5421000000000003E-2</v>
      </c>
      <c r="U141" s="4">
        <v>4.5421000000000003E-2</v>
      </c>
    </row>
    <row r="142" spans="1:21" x14ac:dyDescent="0.35">
      <c r="A142" s="4">
        <f t="shared" si="0"/>
        <v>15.75</v>
      </c>
      <c r="B142" s="4">
        <f t="shared" si="0"/>
        <v>0.92685669999999998</v>
      </c>
      <c r="C142" s="4">
        <f t="shared" si="0"/>
        <v>7.3143250000000007E-2</v>
      </c>
      <c r="D142" s="4">
        <f t="shared" si="1"/>
        <v>-3.3896655661137501E-3</v>
      </c>
      <c r="E142" s="4">
        <f t="shared" si="2"/>
        <v>9.2183499999999932E-4</v>
      </c>
      <c r="H142" s="4">
        <v>15.75</v>
      </c>
      <c r="I142" s="4">
        <v>0.92685669999999998</v>
      </c>
      <c r="J142" s="4">
        <v>7.3143250000000007E-2</v>
      </c>
      <c r="K142" s="4">
        <v>0</v>
      </c>
      <c r="L142" s="4">
        <v>0</v>
      </c>
      <c r="M142" s="4">
        <v>0.92685669999999998</v>
      </c>
      <c r="N142" s="4">
        <v>7.3143250000000007E-2</v>
      </c>
      <c r="O142" s="4">
        <v>1</v>
      </c>
      <c r="Q142" s="4">
        <v>15.75</v>
      </c>
      <c r="R142" s="4">
        <v>2.7353299999999998E-3</v>
      </c>
      <c r="S142" s="4">
        <v>2.7353299999999998E-3</v>
      </c>
      <c r="T142" s="4">
        <v>4.5421000000000003E-2</v>
      </c>
      <c r="U142" s="4">
        <v>4.5421000000000003E-2</v>
      </c>
    </row>
    <row r="143" spans="1:21" x14ac:dyDescent="0.35">
      <c r="A143" s="4">
        <f t="shared" si="0"/>
        <v>16</v>
      </c>
      <c r="B143" s="4">
        <f t="shared" si="0"/>
        <v>0.92685669999999998</v>
      </c>
      <c r="C143" s="4">
        <f t="shared" si="0"/>
        <v>7.3143250000000007E-2</v>
      </c>
      <c r="D143" s="4">
        <f t="shared" si="1"/>
        <v>-3.3896655661137501E-3</v>
      </c>
      <c r="E143" s="4">
        <f t="shared" si="2"/>
        <v>9.2183499999999932E-4</v>
      </c>
      <c r="H143" s="4">
        <v>16</v>
      </c>
      <c r="I143" s="4">
        <v>0.92685669999999998</v>
      </c>
      <c r="J143" s="4">
        <v>7.3143250000000007E-2</v>
      </c>
      <c r="K143" s="4">
        <v>0</v>
      </c>
      <c r="L143" s="4">
        <v>0</v>
      </c>
      <c r="M143" s="4">
        <v>0.92685669999999998</v>
      </c>
      <c r="N143" s="4">
        <v>7.3143250000000007E-2</v>
      </c>
      <c r="O143" s="4">
        <v>1</v>
      </c>
      <c r="Q143" s="4">
        <v>16</v>
      </c>
      <c r="R143" s="4">
        <v>2.7353299999999998E-3</v>
      </c>
      <c r="S143" s="4">
        <v>2.7353299999999998E-3</v>
      </c>
      <c r="T143" s="4">
        <v>4.5421000000000003E-2</v>
      </c>
      <c r="U143" s="4">
        <v>4.5421000000000003E-2</v>
      </c>
    </row>
    <row r="144" spans="1:21" x14ac:dyDescent="0.35">
      <c r="A144" s="4">
        <f t="shared" ref="A144:C207" si="3">H144</f>
        <v>16.25</v>
      </c>
      <c r="B144" s="4">
        <f t="shared" si="3"/>
        <v>0.92685669999999998</v>
      </c>
      <c r="C144" s="4">
        <f t="shared" si="3"/>
        <v>7.3143250000000007E-2</v>
      </c>
      <c r="D144" s="4">
        <f t="shared" ref="D144:D207" si="4">-$B$23*B144*C144</f>
        <v>-3.3896655661137501E-3</v>
      </c>
      <c r="E144" s="4">
        <f t="shared" ref="E144:E207" si="5">-(AVERAGE(R144,T144)-$B$23/2)</f>
        <v>9.2183499999999932E-4</v>
      </c>
      <c r="H144" s="4">
        <v>16.25</v>
      </c>
      <c r="I144" s="4">
        <v>0.92685669999999998</v>
      </c>
      <c r="J144" s="4">
        <v>7.3143250000000007E-2</v>
      </c>
      <c r="K144" s="4">
        <v>0</v>
      </c>
      <c r="L144" s="4">
        <v>0</v>
      </c>
      <c r="M144" s="4">
        <v>0.92685669999999998</v>
      </c>
      <c r="N144" s="4">
        <v>7.3143250000000007E-2</v>
      </c>
      <c r="O144" s="4">
        <v>1</v>
      </c>
      <c r="Q144" s="4">
        <v>16.25</v>
      </c>
      <c r="R144" s="4">
        <v>2.7353299999999998E-3</v>
      </c>
      <c r="S144" s="4">
        <v>2.7353299999999998E-3</v>
      </c>
      <c r="T144" s="4">
        <v>4.5421000000000003E-2</v>
      </c>
      <c r="U144" s="4">
        <v>4.5421000000000003E-2</v>
      </c>
    </row>
    <row r="145" spans="1:21" x14ac:dyDescent="0.35">
      <c r="A145" s="4">
        <f t="shared" si="3"/>
        <v>16.5</v>
      </c>
      <c r="B145" s="4">
        <f t="shared" si="3"/>
        <v>0.92685669999999998</v>
      </c>
      <c r="C145" s="4">
        <f t="shared" si="3"/>
        <v>7.3143250000000007E-2</v>
      </c>
      <c r="D145" s="4">
        <f t="shared" si="4"/>
        <v>-3.3896655661137501E-3</v>
      </c>
      <c r="E145" s="4">
        <f t="shared" si="5"/>
        <v>9.2183499999999932E-4</v>
      </c>
      <c r="H145" s="4">
        <v>16.5</v>
      </c>
      <c r="I145" s="4">
        <v>0.92685669999999998</v>
      </c>
      <c r="J145" s="4">
        <v>7.3143250000000007E-2</v>
      </c>
      <c r="K145" s="4">
        <v>0</v>
      </c>
      <c r="L145" s="4">
        <v>0</v>
      </c>
      <c r="M145" s="4">
        <v>0.92685669999999998</v>
      </c>
      <c r="N145" s="4">
        <v>7.3143250000000007E-2</v>
      </c>
      <c r="O145" s="4">
        <v>1</v>
      </c>
      <c r="Q145" s="4">
        <v>16.5</v>
      </c>
      <c r="R145" s="4">
        <v>2.7353299999999998E-3</v>
      </c>
      <c r="S145" s="4">
        <v>2.7353299999999998E-3</v>
      </c>
      <c r="T145" s="4">
        <v>4.5421000000000003E-2</v>
      </c>
      <c r="U145" s="4">
        <v>4.5421000000000003E-2</v>
      </c>
    </row>
    <row r="146" spans="1:21" x14ac:dyDescent="0.35">
      <c r="A146" s="4">
        <f t="shared" si="3"/>
        <v>16.75</v>
      </c>
      <c r="B146" s="4">
        <f t="shared" si="3"/>
        <v>0.92685669999999998</v>
      </c>
      <c r="C146" s="4">
        <f t="shared" si="3"/>
        <v>7.3143250000000007E-2</v>
      </c>
      <c r="D146" s="4">
        <f t="shared" si="4"/>
        <v>-3.3896655661137501E-3</v>
      </c>
      <c r="E146" s="4">
        <f t="shared" si="5"/>
        <v>9.2183499999999932E-4</v>
      </c>
      <c r="H146" s="4">
        <v>16.75</v>
      </c>
      <c r="I146" s="4">
        <v>0.92685669999999998</v>
      </c>
      <c r="J146" s="4">
        <v>7.3143250000000007E-2</v>
      </c>
      <c r="K146" s="4">
        <v>0</v>
      </c>
      <c r="L146" s="4">
        <v>0</v>
      </c>
      <c r="M146" s="4">
        <v>0.92685669999999998</v>
      </c>
      <c r="N146" s="4">
        <v>7.3143250000000007E-2</v>
      </c>
      <c r="O146" s="4">
        <v>1</v>
      </c>
      <c r="Q146" s="4">
        <v>16.75</v>
      </c>
      <c r="R146" s="4">
        <v>2.7353299999999998E-3</v>
      </c>
      <c r="S146" s="4">
        <v>2.7353299999999998E-3</v>
      </c>
      <c r="T146" s="4">
        <v>4.5421000000000003E-2</v>
      </c>
      <c r="U146" s="4">
        <v>4.5421000000000003E-2</v>
      </c>
    </row>
    <row r="147" spans="1:21" x14ac:dyDescent="0.35">
      <c r="A147" s="4">
        <f t="shared" si="3"/>
        <v>17</v>
      </c>
      <c r="B147" s="4">
        <f t="shared" si="3"/>
        <v>0.92685669999999998</v>
      </c>
      <c r="C147" s="4">
        <f t="shared" si="3"/>
        <v>7.3143250000000007E-2</v>
      </c>
      <c r="D147" s="4">
        <f t="shared" si="4"/>
        <v>-3.3896655661137501E-3</v>
      </c>
      <c r="E147" s="4">
        <f t="shared" si="5"/>
        <v>9.2183499999999932E-4</v>
      </c>
      <c r="H147" s="4">
        <v>17</v>
      </c>
      <c r="I147" s="4">
        <v>0.92685669999999998</v>
      </c>
      <c r="J147" s="4">
        <v>7.3143250000000007E-2</v>
      </c>
      <c r="K147" s="4">
        <v>0</v>
      </c>
      <c r="L147" s="4">
        <v>0</v>
      </c>
      <c r="M147" s="4">
        <v>0.92685669999999998</v>
      </c>
      <c r="N147" s="4">
        <v>7.3143250000000007E-2</v>
      </c>
      <c r="O147" s="4">
        <v>1</v>
      </c>
      <c r="Q147" s="4">
        <v>17</v>
      </c>
      <c r="R147" s="4">
        <v>2.7353299999999998E-3</v>
      </c>
      <c r="S147" s="4">
        <v>2.7353299999999998E-3</v>
      </c>
      <c r="T147" s="4">
        <v>4.5421000000000003E-2</v>
      </c>
      <c r="U147" s="4">
        <v>4.5421000000000003E-2</v>
      </c>
    </row>
    <row r="148" spans="1:21" x14ac:dyDescent="0.35">
      <c r="A148" s="4">
        <f t="shared" si="3"/>
        <v>17.25</v>
      </c>
      <c r="B148" s="4">
        <f t="shared" si="3"/>
        <v>0.92685669999999998</v>
      </c>
      <c r="C148" s="4">
        <f t="shared" si="3"/>
        <v>7.3143250000000007E-2</v>
      </c>
      <c r="D148" s="4">
        <f t="shared" si="4"/>
        <v>-3.3896655661137501E-3</v>
      </c>
      <c r="E148" s="4">
        <f t="shared" si="5"/>
        <v>9.2183499999999932E-4</v>
      </c>
      <c r="H148" s="4">
        <v>17.25</v>
      </c>
      <c r="I148" s="4">
        <v>0.92685669999999998</v>
      </c>
      <c r="J148" s="4">
        <v>7.3143250000000007E-2</v>
      </c>
      <c r="K148" s="4">
        <v>0</v>
      </c>
      <c r="L148" s="4">
        <v>0</v>
      </c>
      <c r="M148" s="4">
        <v>0.92685669999999998</v>
      </c>
      <c r="N148" s="4">
        <v>7.3143250000000007E-2</v>
      </c>
      <c r="O148" s="4">
        <v>1</v>
      </c>
      <c r="Q148" s="4">
        <v>17.25</v>
      </c>
      <c r="R148" s="4">
        <v>2.7353299999999998E-3</v>
      </c>
      <c r="S148" s="4">
        <v>2.7353299999999998E-3</v>
      </c>
      <c r="T148" s="4">
        <v>4.5421000000000003E-2</v>
      </c>
      <c r="U148" s="4">
        <v>4.5421000000000003E-2</v>
      </c>
    </row>
    <row r="149" spans="1:21" x14ac:dyDescent="0.35">
      <c r="A149" s="4">
        <f t="shared" si="3"/>
        <v>17.5</v>
      </c>
      <c r="B149" s="4">
        <f t="shared" si="3"/>
        <v>0.92685669999999998</v>
      </c>
      <c r="C149" s="4">
        <f t="shared" si="3"/>
        <v>7.3143250000000007E-2</v>
      </c>
      <c r="D149" s="4">
        <f t="shared" si="4"/>
        <v>-3.3896655661137501E-3</v>
      </c>
      <c r="E149" s="4">
        <f t="shared" si="5"/>
        <v>9.2183499999999932E-4</v>
      </c>
      <c r="H149" s="4">
        <v>17.5</v>
      </c>
      <c r="I149" s="4">
        <v>0.92685669999999998</v>
      </c>
      <c r="J149" s="4">
        <v>7.3143250000000007E-2</v>
      </c>
      <c r="K149" s="4">
        <v>0</v>
      </c>
      <c r="L149" s="4">
        <v>0</v>
      </c>
      <c r="M149" s="4">
        <v>0.92685669999999998</v>
      </c>
      <c r="N149" s="4">
        <v>7.3143250000000007E-2</v>
      </c>
      <c r="O149" s="4">
        <v>1</v>
      </c>
      <c r="Q149" s="4">
        <v>17.5</v>
      </c>
      <c r="R149" s="4">
        <v>2.7353299999999998E-3</v>
      </c>
      <c r="S149" s="4">
        <v>2.7353299999999998E-3</v>
      </c>
      <c r="T149" s="4">
        <v>4.5421000000000003E-2</v>
      </c>
      <c r="U149" s="4">
        <v>4.5421000000000003E-2</v>
      </c>
    </row>
    <row r="150" spans="1:21" x14ac:dyDescent="0.35">
      <c r="A150" s="4">
        <f t="shared" si="3"/>
        <v>17.75</v>
      </c>
      <c r="B150" s="4">
        <f t="shared" si="3"/>
        <v>0.92685669999999998</v>
      </c>
      <c r="C150" s="4">
        <f t="shared" si="3"/>
        <v>7.3143250000000007E-2</v>
      </c>
      <c r="D150" s="4">
        <f t="shared" si="4"/>
        <v>-3.3896655661137501E-3</v>
      </c>
      <c r="E150" s="4">
        <f t="shared" si="5"/>
        <v>9.2183499999999932E-4</v>
      </c>
      <c r="H150" s="4">
        <v>17.75</v>
      </c>
      <c r="I150" s="4">
        <v>0.92685669999999998</v>
      </c>
      <c r="J150" s="4">
        <v>7.3143250000000007E-2</v>
      </c>
      <c r="K150" s="4">
        <v>0</v>
      </c>
      <c r="L150" s="4">
        <v>0</v>
      </c>
      <c r="M150" s="4">
        <v>0.92685669999999998</v>
      </c>
      <c r="N150" s="4">
        <v>7.3143250000000007E-2</v>
      </c>
      <c r="O150" s="4">
        <v>1</v>
      </c>
      <c r="Q150" s="4">
        <v>17.75</v>
      </c>
      <c r="R150" s="4">
        <v>2.7353299999999998E-3</v>
      </c>
      <c r="S150" s="4">
        <v>2.7353299999999998E-3</v>
      </c>
      <c r="T150" s="4">
        <v>4.5421000000000003E-2</v>
      </c>
      <c r="U150" s="4">
        <v>4.5421000000000003E-2</v>
      </c>
    </row>
    <row r="151" spans="1:21" x14ac:dyDescent="0.35">
      <c r="A151" s="4">
        <f t="shared" si="3"/>
        <v>18</v>
      </c>
      <c r="B151" s="4">
        <f t="shared" si="3"/>
        <v>0.92685669999999998</v>
      </c>
      <c r="C151" s="4">
        <f t="shared" si="3"/>
        <v>7.3143250000000007E-2</v>
      </c>
      <c r="D151" s="4">
        <f t="shared" si="4"/>
        <v>-3.3896655661137501E-3</v>
      </c>
      <c r="E151" s="4">
        <f t="shared" si="5"/>
        <v>9.2183499999999932E-4</v>
      </c>
      <c r="H151" s="4">
        <v>18</v>
      </c>
      <c r="I151" s="4">
        <v>0.92685669999999998</v>
      </c>
      <c r="J151" s="4">
        <v>7.3143250000000007E-2</v>
      </c>
      <c r="K151" s="4">
        <v>0</v>
      </c>
      <c r="L151" s="4">
        <v>0</v>
      </c>
      <c r="M151" s="4">
        <v>0.92685669999999998</v>
      </c>
      <c r="N151" s="4">
        <v>7.3143250000000007E-2</v>
      </c>
      <c r="O151" s="4">
        <v>1</v>
      </c>
      <c r="Q151" s="4">
        <v>18</v>
      </c>
      <c r="R151" s="4">
        <v>2.7353299999999998E-3</v>
      </c>
      <c r="S151" s="4">
        <v>2.7353299999999998E-3</v>
      </c>
      <c r="T151" s="4">
        <v>4.5421000000000003E-2</v>
      </c>
      <c r="U151" s="4">
        <v>4.5421000000000003E-2</v>
      </c>
    </row>
    <row r="152" spans="1:21" x14ac:dyDescent="0.35">
      <c r="A152" s="4">
        <f t="shared" si="3"/>
        <v>18.25</v>
      </c>
      <c r="B152" s="4">
        <f t="shared" si="3"/>
        <v>0.92685669999999998</v>
      </c>
      <c r="C152" s="4">
        <f t="shared" si="3"/>
        <v>7.3143250000000007E-2</v>
      </c>
      <c r="D152" s="4">
        <f t="shared" si="4"/>
        <v>-3.3896655661137501E-3</v>
      </c>
      <c r="E152" s="4">
        <f t="shared" si="5"/>
        <v>9.2183499999999932E-4</v>
      </c>
      <c r="H152" s="4">
        <v>18.25</v>
      </c>
      <c r="I152" s="4">
        <v>0.92685669999999998</v>
      </c>
      <c r="J152" s="4">
        <v>7.3143250000000007E-2</v>
      </c>
      <c r="K152" s="4">
        <v>0</v>
      </c>
      <c r="L152" s="4">
        <v>0</v>
      </c>
      <c r="M152" s="4">
        <v>0.92685669999999998</v>
      </c>
      <c r="N152" s="4">
        <v>7.3143250000000007E-2</v>
      </c>
      <c r="O152" s="4">
        <v>1</v>
      </c>
      <c r="Q152" s="4">
        <v>18.25</v>
      </c>
      <c r="R152" s="4">
        <v>2.7353299999999998E-3</v>
      </c>
      <c r="S152" s="4">
        <v>2.7353299999999998E-3</v>
      </c>
      <c r="T152" s="4">
        <v>4.5421000000000003E-2</v>
      </c>
      <c r="U152" s="4">
        <v>4.5421000000000003E-2</v>
      </c>
    </row>
    <row r="153" spans="1:21" x14ac:dyDescent="0.35">
      <c r="A153" s="4">
        <f t="shared" si="3"/>
        <v>18.5</v>
      </c>
      <c r="B153" s="4">
        <f t="shared" si="3"/>
        <v>0.92685669999999998</v>
      </c>
      <c r="C153" s="4">
        <f t="shared" si="3"/>
        <v>7.3143250000000007E-2</v>
      </c>
      <c r="D153" s="4">
        <f t="shared" si="4"/>
        <v>-3.3896655661137501E-3</v>
      </c>
      <c r="E153" s="4">
        <f t="shared" si="5"/>
        <v>9.2183499999999932E-4</v>
      </c>
      <c r="H153" s="4">
        <v>18.5</v>
      </c>
      <c r="I153" s="4">
        <v>0.92685669999999998</v>
      </c>
      <c r="J153" s="4">
        <v>7.3143250000000007E-2</v>
      </c>
      <c r="K153" s="4">
        <v>0</v>
      </c>
      <c r="L153" s="4">
        <v>0</v>
      </c>
      <c r="M153" s="4">
        <v>0.92685669999999998</v>
      </c>
      <c r="N153" s="4">
        <v>7.3143250000000007E-2</v>
      </c>
      <c r="O153" s="4">
        <v>1</v>
      </c>
      <c r="Q153" s="4">
        <v>18.5</v>
      </c>
      <c r="R153" s="4">
        <v>2.7353299999999998E-3</v>
      </c>
      <c r="S153" s="4">
        <v>2.7353299999999998E-3</v>
      </c>
      <c r="T153" s="4">
        <v>4.5421000000000003E-2</v>
      </c>
      <c r="U153" s="4">
        <v>4.5421000000000003E-2</v>
      </c>
    </row>
    <row r="154" spans="1:21" x14ac:dyDescent="0.35">
      <c r="A154" s="4">
        <f t="shared" si="3"/>
        <v>18.75</v>
      </c>
      <c r="B154" s="4">
        <f t="shared" si="3"/>
        <v>0.92685669999999998</v>
      </c>
      <c r="C154" s="4">
        <f t="shared" si="3"/>
        <v>7.3143250000000007E-2</v>
      </c>
      <c r="D154" s="4">
        <f t="shared" si="4"/>
        <v>-3.3896655661137501E-3</v>
      </c>
      <c r="E154" s="4">
        <f t="shared" si="5"/>
        <v>9.2183499999999932E-4</v>
      </c>
      <c r="H154" s="4">
        <v>18.75</v>
      </c>
      <c r="I154" s="4">
        <v>0.92685669999999998</v>
      </c>
      <c r="J154" s="4">
        <v>7.3143250000000007E-2</v>
      </c>
      <c r="K154" s="4">
        <v>0</v>
      </c>
      <c r="L154" s="4">
        <v>0</v>
      </c>
      <c r="M154" s="4">
        <v>0.92685669999999998</v>
      </c>
      <c r="N154" s="4">
        <v>7.3143250000000007E-2</v>
      </c>
      <c r="O154" s="4">
        <v>1</v>
      </c>
      <c r="Q154" s="4">
        <v>18.75</v>
      </c>
      <c r="R154" s="4">
        <v>2.7353299999999998E-3</v>
      </c>
      <c r="S154" s="4">
        <v>2.7353299999999998E-3</v>
      </c>
      <c r="T154" s="4">
        <v>4.5421000000000003E-2</v>
      </c>
      <c r="U154" s="4">
        <v>4.5421000000000003E-2</v>
      </c>
    </row>
    <row r="155" spans="1:21" x14ac:dyDescent="0.35">
      <c r="A155" s="4">
        <f t="shared" si="3"/>
        <v>19</v>
      </c>
      <c r="B155" s="4">
        <f t="shared" si="3"/>
        <v>0.92685669999999998</v>
      </c>
      <c r="C155" s="4">
        <f t="shared" si="3"/>
        <v>7.3143250000000007E-2</v>
      </c>
      <c r="D155" s="4">
        <f t="shared" si="4"/>
        <v>-3.3896655661137501E-3</v>
      </c>
      <c r="E155" s="4">
        <f t="shared" si="5"/>
        <v>9.2183499999999932E-4</v>
      </c>
      <c r="H155" s="4">
        <v>19</v>
      </c>
      <c r="I155" s="4">
        <v>0.92685669999999998</v>
      </c>
      <c r="J155" s="4">
        <v>7.3143250000000007E-2</v>
      </c>
      <c r="K155" s="4">
        <v>0</v>
      </c>
      <c r="L155" s="4">
        <v>0</v>
      </c>
      <c r="M155" s="4">
        <v>0.92685669999999998</v>
      </c>
      <c r="N155" s="4">
        <v>7.3143250000000007E-2</v>
      </c>
      <c r="O155" s="4">
        <v>1</v>
      </c>
      <c r="Q155" s="4">
        <v>19</v>
      </c>
      <c r="R155" s="4">
        <v>2.7353299999999998E-3</v>
      </c>
      <c r="S155" s="4">
        <v>2.7353299999999998E-3</v>
      </c>
      <c r="T155" s="4">
        <v>4.5421000000000003E-2</v>
      </c>
      <c r="U155" s="4">
        <v>4.5421000000000003E-2</v>
      </c>
    </row>
    <row r="156" spans="1:21" x14ac:dyDescent="0.35">
      <c r="A156" s="4">
        <f t="shared" si="3"/>
        <v>19.25</v>
      </c>
      <c r="B156" s="4">
        <f t="shared" si="3"/>
        <v>0.92685669999999998</v>
      </c>
      <c r="C156" s="4">
        <f t="shared" si="3"/>
        <v>7.3143250000000007E-2</v>
      </c>
      <c r="D156" s="4">
        <f t="shared" si="4"/>
        <v>-3.3896655661137501E-3</v>
      </c>
      <c r="E156" s="4">
        <f t="shared" si="5"/>
        <v>9.2183499999999932E-4</v>
      </c>
      <c r="H156" s="4">
        <v>19.25</v>
      </c>
      <c r="I156" s="4">
        <v>0.92685669999999998</v>
      </c>
      <c r="J156" s="4">
        <v>7.3143250000000007E-2</v>
      </c>
      <c r="K156" s="4">
        <v>0</v>
      </c>
      <c r="L156" s="4">
        <v>0</v>
      </c>
      <c r="M156" s="4">
        <v>0.92685669999999998</v>
      </c>
      <c r="N156" s="4">
        <v>7.3143250000000007E-2</v>
      </c>
      <c r="O156" s="4">
        <v>1</v>
      </c>
      <c r="Q156" s="4">
        <v>19.25</v>
      </c>
      <c r="R156" s="4">
        <v>2.7353299999999998E-3</v>
      </c>
      <c r="S156" s="4">
        <v>2.7353299999999998E-3</v>
      </c>
      <c r="T156" s="4">
        <v>4.5421000000000003E-2</v>
      </c>
      <c r="U156" s="4">
        <v>4.5421000000000003E-2</v>
      </c>
    </row>
    <row r="157" spans="1:21" x14ac:dyDescent="0.35">
      <c r="A157" s="4">
        <f t="shared" si="3"/>
        <v>19.5</v>
      </c>
      <c r="B157" s="4">
        <f t="shared" si="3"/>
        <v>0.92685669999999998</v>
      </c>
      <c r="C157" s="4">
        <f t="shared" si="3"/>
        <v>7.3143250000000007E-2</v>
      </c>
      <c r="D157" s="4">
        <f t="shared" si="4"/>
        <v>-3.3896655661137501E-3</v>
      </c>
      <c r="E157" s="4">
        <f t="shared" si="5"/>
        <v>9.2183499999999932E-4</v>
      </c>
      <c r="H157" s="4">
        <v>19.5</v>
      </c>
      <c r="I157" s="4">
        <v>0.92685669999999998</v>
      </c>
      <c r="J157" s="4">
        <v>7.3143250000000007E-2</v>
      </c>
      <c r="K157" s="4">
        <v>0</v>
      </c>
      <c r="L157" s="4">
        <v>0</v>
      </c>
      <c r="M157" s="4">
        <v>0.92685669999999998</v>
      </c>
      <c r="N157" s="4">
        <v>7.3143250000000007E-2</v>
      </c>
      <c r="O157" s="4">
        <v>1</v>
      </c>
      <c r="Q157" s="4">
        <v>19.5</v>
      </c>
      <c r="R157" s="4">
        <v>2.7353299999999998E-3</v>
      </c>
      <c r="S157" s="4">
        <v>2.7353299999999998E-3</v>
      </c>
      <c r="T157" s="4">
        <v>4.5421000000000003E-2</v>
      </c>
      <c r="U157" s="4">
        <v>4.5421000000000003E-2</v>
      </c>
    </row>
    <row r="158" spans="1:21" x14ac:dyDescent="0.35">
      <c r="A158" s="4">
        <f t="shared" si="3"/>
        <v>19.75</v>
      </c>
      <c r="B158" s="4">
        <f t="shared" si="3"/>
        <v>0.92685669999999998</v>
      </c>
      <c r="C158" s="4">
        <f t="shared" si="3"/>
        <v>7.3143250000000007E-2</v>
      </c>
      <c r="D158" s="4">
        <f t="shared" si="4"/>
        <v>-3.3896655661137501E-3</v>
      </c>
      <c r="E158" s="4">
        <f t="shared" si="5"/>
        <v>9.2183499999999932E-4</v>
      </c>
      <c r="H158" s="4">
        <v>19.75</v>
      </c>
      <c r="I158" s="4">
        <v>0.92685669999999998</v>
      </c>
      <c r="J158" s="4">
        <v>7.3143250000000007E-2</v>
      </c>
      <c r="K158" s="4">
        <v>0</v>
      </c>
      <c r="L158" s="4">
        <v>0</v>
      </c>
      <c r="M158" s="4">
        <v>0.92685669999999998</v>
      </c>
      <c r="N158" s="4">
        <v>7.3143250000000007E-2</v>
      </c>
      <c r="O158" s="4">
        <v>1</v>
      </c>
      <c r="Q158" s="4">
        <v>19.75</v>
      </c>
      <c r="R158" s="4">
        <v>2.7353299999999998E-3</v>
      </c>
      <c r="S158" s="4">
        <v>2.7353299999999998E-3</v>
      </c>
      <c r="T158" s="4">
        <v>4.5421000000000003E-2</v>
      </c>
      <c r="U158" s="4">
        <v>4.5421000000000003E-2</v>
      </c>
    </row>
    <row r="159" spans="1:21" x14ac:dyDescent="0.35">
      <c r="A159" s="4">
        <f t="shared" si="3"/>
        <v>20</v>
      </c>
      <c r="B159" s="4">
        <f t="shared" si="3"/>
        <v>0.92685669999999998</v>
      </c>
      <c r="C159" s="4">
        <f t="shared" si="3"/>
        <v>7.3143250000000007E-2</v>
      </c>
      <c r="D159" s="4">
        <f t="shared" si="4"/>
        <v>-3.3896655661137501E-3</v>
      </c>
      <c r="E159" s="4">
        <f t="shared" si="5"/>
        <v>9.2183499999999932E-4</v>
      </c>
      <c r="H159" s="4">
        <v>20</v>
      </c>
      <c r="I159" s="4">
        <v>0.92685669999999998</v>
      </c>
      <c r="J159" s="4">
        <v>7.3143250000000007E-2</v>
      </c>
      <c r="K159" s="4">
        <v>0</v>
      </c>
      <c r="L159" s="4">
        <v>0</v>
      </c>
      <c r="M159" s="4">
        <v>0.92685669999999998</v>
      </c>
      <c r="N159" s="4">
        <v>7.3143250000000007E-2</v>
      </c>
      <c r="O159" s="4">
        <v>1</v>
      </c>
      <c r="Q159" s="4">
        <v>20</v>
      </c>
      <c r="R159" s="4">
        <v>2.7353299999999998E-3</v>
      </c>
      <c r="S159" s="4">
        <v>2.7353299999999998E-3</v>
      </c>
      <c r="T159" s="4">
        <v>4.5421000000000003E-2</v>
      </c>
      <c r="U159" s="4">
        <v>4.5421000000000003E-2</v>
      </c>
    </row>
    <row r="160" spans="1:21" x14ac:dyDescent="0.35">
      <c r="A160" s="4">
        <f t="shared" si="3"/>
        <v>20.25</v>
      </c>
      <c r="B160" s="4">
        <f t="shared" si="3"/>
        <v>0.92685669999999998</v>
      </c>
      <c r="C160" s="4">
        <f t="shared" si="3"/>
        <v>7.3143250000000007E-2</v>
      </c>
      <c r="D160" s="4">
        <f t="shared" si="4"/>
        <v>-3.3896655661137501E-3</v>
      </c>
      <c r="E160" s="4">
        <f t="shared" si="5"/>
        <v>9.2183499999999932E-4</v>
      </c>
      <c r="H160" s="4">
        <v>20.25</v>
      </c>
      <c r="I160" s="4">
        <v>0.92685669999999998</v>
      </c>
      <c r="J160" s="4">
        <v>7.3143250000000007E-2</v>
      </c>
      <c r="K160" s="4">
        <v>0</v>
      </c>
      <c r="L160" s="4">
        <v>0</v>
      </c>
      <c r="M160" s="4">
        <v>0.92685669999999998</v>
      </c>
      <c r="N160" s="4">
        <v>7.3143250000000007E-2</v>
      </c>
      <c r="O160" s="4">
        <v>1</v>
      </c>
      <c r="Q160" s="4">
        <v>20.25</v>
      </c>
      <c r="R160" s="4">
        <v>2.7353299999999998E-3</v>
      </c>
      <c r="S160" s="4">
        <v>2.7353299999999998E-3</v>
      </c>
      <c r="T160" s="4">
        <v>4.5421000000000003E-2</v>
      </c>
      <c r="U160" s="4">
        <v>4.5421000000000003E-2</v>
      </c>
    </row>
    <row r="161" spans="1:21" x14ac:dyDescent="0.35">
      <c r="A161" s="4">
        <f t="shared" si="3"/>
        <v>20.5</v>
      </c>
      <c r="B161" s="4">
        <f t="shared" si="3"/>
        <v>0.92685669999999998</v>
      </c>
      <c r="C161" s="4">
        <f t="shared" si="3"/>
        <v>7.3143250000000007E-2</v>
      </c>
      <c r="D161" s="4">
        <f t="shared" si="4"/>
        <v>-3.3896655661137501E-3</v>
      </c>
      <c r="E161" s="4">
        <f t="shared" si="5"/>
        <v>9.2183499999999932E-4</v>
      </c>
      <c r="H161" s="4">
        <v>20.5</v>
      </c>
      <c r="I161" s="4">
        <v>0.92685669999999998</v>
      </c>
      <c r="J161" s="4">
        <v>7.3143250000000007E-2</v>
      </c>
      <c r="K161" s="4">
        <v>0</v>
      </c>
      <c r="L161" s="4">
        <v>0</v>
      </c>
      <c r="M161" s="4">
        <v>0.92685669999999998</v>
      </c>
      <c r="N161" s="4">
        <v>7.3143250000000007E-2</v>
      </c>
      <c r="O161" s="4">
        <v>1</v>
      </c>
      <c r="Q161" s="4">
        <v>20.5</v>
      </c>
      <c r="R161" s="4">
        <v>2.7353299999999998E-3</v>
      </c>
      <c r="S161" s="4">
        <v>2.7353299999999998E-3</v>
      </c>
      <c r="T161" s="4">
        <v>4.5421000000000003E-2</v>
      </c>
      <c r="U161" s="4">
        <v>4.5421000000000003E-2</v>
      </c>
    </row>
    <row r="162" spans="1:21" x14ac:dyDescent="0.35">
      <c r="A162" s="4">
        <f t="shared" si="3"/>
        <v>20.75</v>
      </c>
      <c r="B162" s="4">
        <f t="shared" si="3"/>
        <v>0.92685669999999998</v>
      </c>
      <c r="C162" s="4">
        <f t="shared" si="3"/>
        <v>7.3143250000000007E-2</v>
      </c>
      <c r="D162" s="4">
        <f t="shared" si="4"/>
        <v>-3.3896655661137501E-3</v>
      </c>
      <c r="E162" s="4">
        <f t="shared" si="5"/>
        <v>9.2183499999999932E-4</v>
      </c>
      <c r="H162" s="4">
        <v>20.75</v>
      </c>
      <c r="I162" s="4">
        <v>0.92685669999999998</v>
      </c>
      <c r="J162" s="4">
        <v>7.3143250000000007E-2</v>
      </c>
      <c r="K162" s="4">
        <v>0</v>
      </c>
      <c r="L162" s="4">
        <v>0</v>
      </c>
      <c r="M162" s="4">
        <v>0.92685669999999998</v>
      </c>
      <c r="N162" s="4">
        <v>7.3143250000000007E-2</v>
      </c>
      <c r="O162" s="4">
        <v>1</v>
      </c>
      <c r="Q162" s="4">
        <v>20.75</v>
      </c>
      <c r="R162" s="4">
        <v>2.7353299999999998E-3</v>
      </c>
      <c r="S162" s="4">
        <v>2.7353299999999998E-3</v>
      </c>
      <c r="T162" s="4">
        <v>4.5421000000000003E-2</v>
      </c>
      <c r="U162" s="4">
        <v>4.5421000000000003E-2</v>
      </c>
    </row>
    <row r="163" spans="1:21" x14ac:dyDescent="0.35">
      <c r="A163" s="4">
        <f t="shared" si="3"/>
        <v>21</v>
      </c>
      <c r="B163" s="4">
        <f t="shared" si="3"/>
        <v>0.92685669999999998</v>
      </c>
      <c r="C163" s="4">
        <f t="shared" si="3"/>
        <v>7.3143250000000007E-2</v>
      </c>
      <c r="D163" s="4">
        <f t="shared" si="4"/>
        <v>-3.3896655661137501E-3</v>
      </c>
      <c r="E163" s="4">
        <f t="shared" si="5"/>
        <v>9.2183499999999932E-4</v>
      </c>
      <c r="H163" s="4">
        <v>21</v>
      </c>
      <c r="I163" s="4">
        <v>0.92685669999999998</v>
      </c>
      <c r="J163" s="4">
        <v>7.3143250000000007E-2</v>
      </c>
      <c r="K163" s="4">
        <v>0</v>
      </c>
      <c r="L163" s="4">
        <v>0</v>
      </c>
      <c r="M163" s="4">
        <v>0.92685669999999998</v>
      </c>
      <c r="N163" s="4">
        <v>7.3143250000000007E-2</v>
      </c>
      <c r="O163" s="4">
        <v>1</v>
      </c>
      <c r="Q163" s="4">
        <v>21</v>
      </c>
      <c r="R163" s="4">
        <v>2.7353299999999998E-3</v>
      </c>
      <c r="S163" s="4">
        <v>2.7353299999999998E-3</v>
      </c>
      <c r="T163" s="4">
        <v>4.5421000000000003E-2</v>
      </c>
      <c r="U163" s="4">
        <v>4.5421000000000003E-2</v>
      </c>
    </row>
    <row r="164" spans="1:21" x14ac:dyDescent="0.35">
      <c r="A164" s="4">
        <f t="shared" si="3"/>
        <v>21.25</v>
      </c>
      <c r="B164" s="4">
        <f t="shared" si="3"/>
        <v>0.92685669999999998</v>
      </c>
      <c r="C164" s="4">
        <f t="shared" si="3"/>
        <v>7.3143250000000007E-2</v>
      </c>
      <c r="D164" s="4">
        <f t="shared" si="4"/>
        <v>-3.3896655661137501E-3</v>
      </c>
      <c r="E164" s="4">
        <f t="shared" si="5"/>
        <v>9.2183499999999932E-4</v>
      </c>
      <c r="H164" s="4">
        <v>21.25</v>
      </c>
      <c r="I164" s="4">
        <v>0.92685669999999998</v>
      </c>
      <c r="J164" s="4">
        <v>7.3143250000000007E-2</v>
      </c>
      <c r="K164" s="4">
        <v>0</v>
      </c>
      <c r="L164" s="4">
        <v>0</v>
      </c>
      <c r="M164" s="4">
        <v>0.92685669999999998</v>
      </c>
      <c r="N164" s="4">
        <v>7.3143250000000007E-2</v>
      </c>
      <c r="O164" s="4">
        <v>1</v>
      </c>
      <c r="Q164" s="4">
        <v>21.25</v>
      </c>
      <c r="R164" s="4">
        <v>2.7353299999999998E-3</v>
      </c>
      <c r="S164" s="4">
        <v>2.7353299999999998E-3</v>
      </c>
      <c r="T164" s="4">
        <v>4.5421000000000003E-2</v>
      </c>
      <c r="U164" s="4">
        <v>4.5421000000000003E-2</v>
      </c>
    </row>
    <row r="165" spans="1:21" x14ac:dyDescent="0.35">
      <c r="A165" s="4">
        <f t="shared" si="3"/>
        <v>21.5</v>
      </c>
      <c r="B165" s="4">
        <f t="shared" si="3"/>
        <v>0.92685669999999998</v>
      </c>
      <c r="C165" s="4">
        <f t="shared" si="3"/>
        <v>7.3143250000000007E-2</v>
      </c>
      <c r="D165" s="4">
        <f t="shared" si="4"/>
        <v>-3.3896655661137501E-3</v>
      </c>
      <c r="E165" s="4">
        <f t="shared" si="5"/>
        <v>9.2183499999999932E-4</v>
      </c>
      <c r="H165" s="4">
        <v>21.5</v>
      </c>
      <c r="I165" s="4">
        <v>0.92685669999999998</v>
      </c>
      <c r="J165" s="4">
        <v>7.3143250000000007E-2</v>
      </c>
      <c r="K165" s="4">
        <v>0</v>
      </c>
      <c r="L165" s="4">
        <v>0</v>
      </c>
      <c r="M165" s="4">
        <v>0.92685669999999998</v>
      </c>
      <c r="N165" s="4">
        <v>7.3143250000000007E-2</v>
      </c>
      <c r="O165" s="4">
        <v>1</v>
      </c>
      <c r="Q165" s="4">
        <v>21.5</v>
      </c>
      <c r="R165" s="4">
        <v>2.7353299999999998E-3</v>
      </c>
      <c r="S165" s="4">
        <v>2.7353299999999998E-3</v>
      </c>
      <c r="T165" s="4">
        <v>4.5421000000000003E-2</v>
      </c>
      <c r="U165" s="4">
        <v>4.5421000000000003E-2</v>
      </c>
    </row>
    <row r="166" spans="1:21" x14ac:dyDescent="0.35">
      <c r="A166" s="4">
        <f t="shared" si="3"/>
        <v>21.75</v>
      </c>
      <c r="B166" s="4">
        <f t="shared" si="3"/>
        <v>0.92685669999999998</v>
      </c>
      <c r="C166" s="4">
        <f t="shared" si="3"/>
        <v>7.3143250000000007E-2</v>
      </c>
      <c r="D166" s="4">
        <f t="shared" si="4"/>
        <v>-3.3896655661137501E-3</v>
      </c>
      <c r="E166" s="4">
        <f t="shared" si="5"/>
        <v>9.2183499999999932E-4</v>
      </c>
      <c r="H166" s="4">
        <v>21.75</v>
      </c>
      <c r="I166" s="4">
        <v>0.92685669999999998</v>
      </c>
      <c r="J166" s="4">
        <v>7.3143250000000007E-2</v>
      </c>
      <c r="K166" s="4">
        <v>0</v>
      </c>
      <c r="L166" s="4">
        <v>0</v>
      </c>
      <c r="M166" s="4">
        <v>0.92685669999999998</v>
      </c>
      <c r="N166" s="4">
        <v>7.3143250000000007E-2</v>
      </c>
      <c r="O166" s="4">
        <v>1</v>
      </c>
      <c r="Q166" s="4">
        <v>21.75</v>
      </c>
      <c r="R166" s="4">
        <v>2.7353299999999998E-3</v>
      </c>
      <c r="S166" s="4">
        <v>2.7353299999999998E-3</v>
      </c>
      <c r="T166" s="4">
        <v>4.5421000000000003E-2</v>
      </c>
      <c r="U166" s="4">
        <v>4.5421000000000003E-2</v>
      </c>
    </row>
    <row r="167" spans="1:21" x14ac:dyDescent="0.35">
      <c r="A167" s="4">
        <f t="shared" si="3"/>
        <v>22</v>
      </c>
      <c r="B167" s="4">
        <f t="shared" si="3"/>
        <v>0.92685669999999998</v>
      </c>
      <c r="C167" s="4">
        <f t="shared" si="3"/>
        <v>7.3143250000000007E-2</v>
      </c>
      <c r="D167" s="4">
        <f t="shared" si="4"/>
        <v>-3.3896655661137501E-3</v>
      </c>
      <c r="E167" s="4">
        <f t="shared" si="5"/>
        <v>9.2183499999999932E-4</v>
      </c>
      <c r="H167" s="4">
        <v>22</v>
      </c>
      <c r="I167" s="4">
        <v>0.92685669999999998</v>
      </c>
      <c r="J167" s="4">
        <v>7.3143250000000007E-2</v>
      </c>
      <c r="K167" s="4">
        <v>0</v>
      </c>
      <c r="L167" s="4">
        <v>0</v>
      </c>
      <c r="M167" s="4">
        <v>0.92685669999999998</v>
      </c>
      <c r="N167" s="4">
        <v>7.3143250000000007E-2</v>
      </c>
      <c r="O167" s="4">
        <v>1</v>
      </c>
      <c r="Q167" s="4">
        <v>22</v>
      </c>
      <c r="R167" s="4">
        <v>2.7353299999999998E-3</v>
      </c>
      <c r="S167" s="4">
        <v>2.7353299999999998E-3</v>
      </c>
      <c r="T167" s="4">
        <v>4.5421000000000003E-2</v>
      </c>
      <c r="U167" s="4">
        <v>4.5421000000000003E-2</v>
      </c>
    </row>
    <row r="168" spans="1:21" x14ac:dyDescent="0.35">
      <c r="A168" s="4">
        <f t="shared" si="3"/>
        <v>22.25</v>
      </c>
      <c r="B168" s="4">
        <f t="shared" si="3"/>
        <v>0.92685669999999998</v>
      </c>
      <c r="C168" s="4">
        <f t="shared" si="3"/>
        <v>7.3143250000000007E-2</v>
      </c>
      <c r="D168" s="4">
        <f t="shared" si="4"/>
        <v>-3.3896655661137501E-3</v>
      </c>
      <c r="E168" s="4">
        <f t="shared" si="5"/>
        <v>9.2183499999999932E-4</v>
      </c>
      <c r="H168" s="4">
        <v>22.25</v>
      </c>
      <c r="I168" s="4">
        <v>0.92685669999999998</v>
      </c>
      <c r="J168" s="4">
        <v>7.3143250000000007E-2</v>
      </c>
      <c r="K168" s="4">
        <v>0</v>
      </c>
      <c r="L168" s="4">
        <v>0</v>
      </c>
      <c r="M168" s="4">
        <v>0.92685669999999998</v>
      </c>
      <c r="N168" s="4">
        <v>7.3143250000000007E-2</v>
      </c>
      <c r="O168" s="4">
        <v>1</v>
      </c>
      <c r="Q168" s="4">
        <v>22.25</v>
      </c>
      <c r="R168" s="4">
        <v>2.7353299999999998E-3</v>
      </c>
      <c r="S168" s="4">
        <v>2.7353299999999998E-3</v>
      </c>
      <c r="T168" s="4">
        <v>4.5421000000000003E-2</v>
      </c>
      <c r="U168" s="4">
        <v>4.5421000000000003E-2</v>
      </c>
    </row>
    <row r="169" spans="1:21" x14ac:dyDescent="0.35">
      <c r="A169" s="4">
        <f t="shared" si="3"/>
        <v>22.5</v>
      </c>
      <c r="B169" s="4">
        <f t="shared" si="3"/>
        <v>0.92685669999999998</v>
      </c>
      <c r="C169" s="4">
        <f t="shared" si="3"/>
        <v>7.3143250000000007E-2</v>
      </c>
      <c r="D169" s="4">
        <f t="shared" si="4"/>
        <v>-3.3896655661137501E-3</v>
      </c>
      <c r="E169" s="4">
        <f t="shared" si="5"/>
        <v>9.2183499999999932E-4</v>
      </c>
      <c r="H169" s="4">
        <v>22.5</v>
      </c>
      <c r="I169" s="4">
        <v>0.92685669999999998</v>
      </c>
      <c r="J169" s="4">
        <v>7.3143250000000007E-2</v>
      </c>
      <c r="K169" s="4">
        <v>0</v>
      </c>
      <c r="L169" s="4">
        <v>0</v>
      </c>
      <c r="M169" s="4">
        <v>0.92685669999999998</v>
      </c>
      <c r="N169" s="4">
        <v>7.3143250000000007E-2</v>
      </c>
      <c r="O169" s="4">
        <v>1</v>
      </c>
      <c r="Q169" s="4">
        <v>22.5</v>
      </c>
      <c r="R169" s="4">
        <v>2.7353299999999998E-3</v>
      </c>
      <c r="S169" s="4">
        <v>2.7353299999999998E-3</v>
      </c>
      <c r="T169" s="4">
        <v>4.5421000000000003E-2</v>
      </c>
      <c r="U169" s="4">
        <v>4.5421000000000003E-2</v>
      </c>
    </row>
    <row r="170" spans="1:21" x14ac:dyDescent="0.35">
      <c r="A170" s="4">
        <f t="shared" si="3"/>
        <v>22.75</v>
      </c>
      <c r="B170" s="4">
        <f t="shared" si="3"/>
        <v>0.92685669999999998</v>
      </c>
      <c r="C170" s="4">
        <f t="shared" si="3"/>
        <v>7.3143250000000007E-2</v>
      </c>
      <c r="D170" s="4">
        <f t="shared" si="4"/>
        <v>-3.3896655661137501E-3</v>
      </c>
      <c r="E170" s="4">
        <f t="shared" si="5"/>
        <v>9.2183499999999932E-4</v>
      </c>
      <c r="H170" s="4">
        <v>22.75</v>
      </c>
      <c r="I170" s="4">
        <v>0.92685669999999998</v>
      </c>
      <c r="J170" s="4">
        <v>7.3143250000000007E-2</v>
      </c>
      <c r="K170" s="4">
        <v>0</v>
      </c>
      <c r="L170" s="4">
        <v>0</v>
      </c>
      <c r="M170" s="4">
        <v>0.92685669999999998</v>
      </c>
      <c r="N170" s="4">
        <v>7.3143250000000007E-2</v>
      </c>
      <c r="O170" s="4">
        <v>1</v>
      </c>
      <c r="Q170" s="4">
        <v>22.75</v>
      </c>
      <c r="R170" s="4">
        <v>2.7353299999999998E-3</v>
      </c>
      <c r="S170" s="4">
        <v>2.7353299999999998E-3</v>
      </c>
      <c r="T170" s="4">
        <v>4.5421000000000003E-2</v>
      </c>
      <c r="U170" s="4">
        <v>4.5421000000000003E-2</v>
      </c>
    </row>
    <row r="171" spans="1:21" x14ac:dyDescent="0.35">
      <c r="A171" s="4">
        <f t="shared" si="3"/>
        <v>23</v>
      </c>
      <c r="B171" s="4">
        <f t="shared" si="3"/>
        <v>0.92685669999999998</v>
      </c>
      <c r="C171" s="4">
        <f t="shared" si="3"/>
        <v>7.3143250000000007E-2</v>
      </c>
      <c r="D171" s="4">
        <f t="shared" si="4"/>
        <v>-3.3896655661137501E-3</v>
      </c>
      <c r="E171" s="4">
        <f t="shared" si="5"/>
        <v>9.2183499999999932E-4</v>
      </c>
      <c r="H171" s="4">
        <v>23</v>
      </c>
      <c r="I171" s="4">
        <v>0.92685669999999998</v>
      </c>
      <c r="J171" s="4">
        <v>7.3143250000000007E-2</v>
      </c>
      <c r="K171" s="4">
        <v>0</v>
      </c>
      <c r="L171" s="4">
        <v>0</v>
      </c>
      <c r="M171" s="4">
        <v>0.92685669999999998</v>
      </c>
      <c r="N171" s="4">
        <v>7.3143250000000007E-2</v>
      </c>
      <c r="O171" s="4">
        <v>1</v>
      </c>
      <c r="Q171" s="4">
        <v>23</v>
      </c>
      <c r="R171" s="4">
        <v>2.7353299999999998E-3</v>
      </c>
      <c r="S171" s="4">
        <v>2.7353299999999998E-3</v>
      </c>
      <c r="T171" s="4">
        <v>4.5421000000000003E-2</v>
      </c>
      <c r="U171" s="4">
        <v>4.5421000000000003E-2</v>
      </c>
    </row>
    <row r="172" spans="1:21" x14ac:dyDescent="0.35">
      <c r="A172" s="4">
        <f t="shared" si="3"/>
        <v>23.25</v>
      </c>
      <c r="B172" s="4">
        <f t="shared" si="3"/>
        <v>0.92685669999999998</v>
      </c>
      <c r="C172" s="4">
        <f t="shared" si="3"/>
        <v>7.3143250000000007E-2</v>
      </c>
      <c r="D172" s="4">
        <f t="shared" si="4"/>
        <v>-3.3896655661137501E-3</v>
      </c>
      <c r="E172" s="4">
        <f t="shared" si="5"/>
        <v>9.2183499999999932E-4</v>
      </c>
      <c r="H172" s="4">
        <v>23.25</v>
      </c>
      <c r="I172" s="4">
        <v>0.92685669999999998</v>
      </c>
      <c r="J172" s="4">
        <v>7.3143250000000007E-2</v>
      </c>
      <c r="K172" s="4">
        <v>0</v>
      </c>
      <c r="L172" s="4">
        <v>0</v>
      </c>
      <c r="M172" s="4">
        <v>0.92685669999999998</v>
      </c>
      <c r="N172" s="4">
        <v>7.3143250000000007E-2</v>
      </c>
      <c r="O172" s="4">
        <v>1</v>
      </c>
      <c r="Q172" s="4">
        <v>23.25</v>
      </c>
      <c r="R172" s="4">
        <v>2.7353299999999998E-3</v>
      </c>
      <c r="S172" s="4">
        <v>2.7353299999999998E-3</v>
      </c>
      <c r="T172" s="4">
        <v>4.5421000000000003E-2</v>
      </c>
      <c r="U172" s="4">
        <v>4.5421000000000003E-2</v>
      </c>
    </row>
    <row r="173" spans="1:21" x14ac:dyDescent="0.35">
      <c r="A173" s="4">
        <f t="shared" si="3"/>
        <v>23.5</v>
      </c>
      <c r="B173" s="4">
        <f t="shared" si="3"/>
        <v>0.92685669999999998</v>
      </c>
      <c r="C173" s="4">
        <f t="shared" si="3"/>
        <v>7.3143250000000007E-2</v>
      </c>
      <c r="D173" s="4">
        <f t="shared" si="4"/>
        <v>-3.3896655661137501E-3</v>
      </c>
      <c r="E173" s="4">
        <f t="shared" si="5"/>
        <v>9.2183499999999932E-4</v>
      </c>
      <c r="H173" s="4">
        <v>23.5</v>
      </c>
      <c r="I173" s="4">
        <v>0.92685669999999998</v>
      </c>
      <c r="J173" s="4">
        <v>7.3143250000000007E-2</v>
      </c>
      <c r="K173" s="4">
        <v>0</v>
      </c>
      <c r="L173" s="4">
        <v>0</v>
      </c>
      <c r="M173" s="4">
        <v>0.92685669999999998</v>
      </c>
      <c r="N173" s="4">
        <v>7.3143250000000007E-2</v>
      </c>
      <c r="O173" s="4">
        <v>1</v>
      </c>
      <c r="Q173" s="4">
        <v>23.5</v>
      </c>
      <c r="R173" s="4">
        <v>2.7353299999999998E-3</v>
      </c>
      <c r="S173" s="4">
        <v>2.7353299999999998E-3</v>
      </c>
      <c r="T173" s="4">
        <v>4.5421000000000003E-2</v>
      </c>
      <c r="U173" s="4">
        <v>4.5421000000000003E-2</v>
      </c>
    </row>
    <row r="174" spans="1:21" x14ac:dyDescent="0.35">
      <c r="A174" s="4">
        <f t="shared" si="3"/>
        <v>23.75</v>
      </c>
      <c r="B174" s="4">
        <f t="shared" si="3"/>
        <v>0.92685669999999998</v>
      </c>
      <c r="C174" s="4">
        <f t="shared" si="3"/>
        <v>7.3143250000000007E-2</v>
      </c>
      <c r="D174" s="4">
        <f t="shared" si="4"/>
        <v>-3.3896655661137501E-3</v>
      </c>
      <c r="E174" s="4">
        <f t="shared" si="5"/>
        <v>9.2183499999999932E-4</v>
      </c>
      <c r="H174" s="4">
        <v>23.75</v>
      </c>
      <c r="I174" s="4">
        <v>0.92685669999999998</v>
      </c>
      <c r="J174" s="4">
        <v>7.3143250000000007E-2</v>
      </c>
      <c r="K174" s="4">
        <v>0</v>
      </c>
      <c r="L174" s="4">
        <v>0</v>
      </c>
      <c r="M174" s="4">
        <v>0.92685669999999998</v>
      </c>
      <c r="N174" s="4">
        <v>7.3143250000000007E-2</v>
      </c>
      <c r="O174" s="4">
        <v>1</v>
      </c>
      <c r="Q174" s="4">
        <v>23.75</v>
      </c>
      <c r="R174" s="4">
        <v>2.7353299999999998E-3</v>
      </c>
      <c r="S174" s="4">
        <v>2.7353299999999998E-3</v>
      </c>
      <c r="T174" s="4">
        <v>4.5421000000000003E-2</v>
      </c>
      <c r="U174" s="4">
        <v>4.5421000000000003E-2</v>
      </c>
    </row>
    <row r="175" spans="1:21" x14ac:dyDescent="0.35">
      <c r="A175" s="4">
        <f t="shared" si="3"/>
        <v>24</v>
      </c>
      <c r="B175" s="4">
        <f t="shared" si="3"/>
        <v>0.92685669999999998</v>
      </c>
      <c r="C175" s="4">
        <f t="shared" si="3"/>
        <v>7.3143250000000007E-2</v>
      </c>
      <c r="D175" s="4">
        <f t="shared" si="4"/>
        <v>-3.3896655661137501E-3</v>
      </c>
      <c r="E175" s="4">
        <f t="shared" si="5"/>
        <v>9.2183499999999932E-4</v>
      </c>
      <c r="H175" s="4">
        <v>24</v>
      </c>
      <c r="I175" s="4">
        <v>0.92685669999999998</v>
      </c>
      <c r="J175" s="4">
        <v>7.3143250000000007E-2</v>
      </c>
      <c r="K175" s="4">
        <v>0</v>
      </c>
      <c r="L175" s="4">
        <v>0</v>
      </c>
      <c r="M175" s="4">
        <v>0.92685669999999998</v>
      </c>
      <c r="N175" s="4">
        <v>7.3143250000000007E-2</v>
      </c>
      <c r="O175" s="4">
        <v>1</v>
      </c>
      <c r="Q175" s="4">
        <v>24</v>
      </c>
      <c r="R175" s="4">
        <v>2.7353299999999998E-3</v>
      </c>
      <c r="S175" s="4">
        <v>2.7353299999999998E-3</v>
      </c>
      <c r="T175" s="4">
        <v>4.5421000000000003E-2</v>
      </c>
      <c r="U175" s="4">
        <v>4.5421000000000003E-2</v>
      </c>
    </row>
    <row r="176" spans="1:21" x14ac:dyDescent="0.35">
      <c r="A176" s="4">
        <f t="shared" si="3"/>
        <v>24.25</v>
      </c>
      <c r="B176" s="4">
        <f t="shared" si="3"/>
        <v>0.92685669999999998</v>
      </c>
      <c r="C176" s="4">
        <f t="shared" si="3"/>
        <v>7.3143250000000007E-2</v>
      </c>
      <c r="D176" s="4">
        <f t="shared" si="4"/>
        <v>-3.3896655661137501E-3</v>
      </c>
      <c r="E176" s="4">
        <f t="shared" si="5"/>
        <v>9.2183499999999932E-4</v>
      </c>
      <c r="H176" s="4">
        <v>24.25</v>
      </c>
      <c r="I176" s="4">
        <v>0.92685669999999998</v>
      </c>
      <c r="J176" s="4">
        <v>7.3143250000000007E-2</v>
      </c>
      <c r="K176" s="4">
        <v>0</v>
      </c>
      <c r="L176" s="4">
        <v>0</v>
      </c>
      <c r="M176" s="4">
        <v>0.92685669999999998</v>
      </c>
      <c r="N176" s="4">
        <v>7.3143250000000007E-2</v>
      </c>
      <c r="O176" s="4">
        <v>1</v>
      </c>
      <c r="Q176" s="4">
        <v>24.25</v>
      </c>
      <c r="R176" s="4">
        <v>2.7353299999999998E-3</v>
      </c>
      <c r="S176" s="4">
        <v>2.7353299999999998E-3</v>
      </c>
      <c r="T176" s="4">
        <v>4.5421000000000003E-2</v>
      </c>
      <c r="U176" s="4">
        <v>4.5421000000000003E-2</v>
      </c>
    </row>
    <row r="177" spans="1:21" x14ac:dyDescent="0.35">
      <c r="A177" s="4">
        <f t="shared" si="3"/>
        <v>24.5</v>
      </c>
      <c r="B177" s="4">
        <f t="shared" si="3"/>
        <v>0.92685669999999998</v>
      </c>
      <c r="C177" s="4">
        <f t="shared" si="3"/>
        <v>7.3143250000000007E-2</v>
      </c>
      <c r="D177" s="4">
        <f t="shared" si="4"/>
        <v>-3.3896655661137501E-3</v>
      </c>
      <c r="E177" s="4">
        <f t="shared" si="5"/>
        <v>9.2183499999999932E-4</v>
      </c>
      <c r="H177" s="4">
        <v>24.5</v>
      </c>
      <c r="I177" s="4">
        <v>0.92685669999999998</v>
      </c>
      <c r="J177" s="4">
        <v>7.3143250000000007E-2</v>
      </c>
      <c r="K177" s="4">
        <v>0</v>
      </c>
      <c r="L177" s="4">
        <v>0</v>
      </c>
      <c r="M177" s="4">
        <v>0.92685669999999998</v>
      </c>
      <c r="N177" s="4">
        <v>7.3143250000000007E-2</v>
      </c>
      <c r="O177" s="4">
        <v>1</v>
      </c>
      <c r="Q177" s="4">
        <v>24.5</v>
      </c>
      <c r="R177" s="4">
        <v>2.7353299999999998E-3</v>
      </c>
      <c r="S177" s="4">
        <v>2.7353299999999998E-3</v>
      </c>
      <c r="T177" s="4">
        <v>4.5421000000000003E-2</v>
      </c>
      <c r="U177" s="4">
        <v>4.5421000000000003E-2</v>
      </c>
    </row>
    <row r="178" spans="1:21" x14ac:dyDescent="0.35">
      <c r="A178" s="4">
        <f t="shared" si="3"/>
        <v>24.75</v>
      </c>
      <c r="B178" s="4">
        <f t="shared" si="3"/>
        <v>0.92685669999999998</v>
      </c>
      <c r="C178" s="4">
        <f t="shared" si="3"/>
        <v>7.3143250000000007E-2</v>
      </c>
      <c r="D178" s="4">
        <f t="shared" si="4"/>
        <v>-3.3896655661137501E-3</v>
      </c>
      <c r="E178" s="4">
        <f t="shared" si="5"/>
        <v>9.2183499999999932E-4</v>
      </c>
      <c r="H178" s="4">
        <v>24.75</v>
      </c>
      <c r="I178" s="4">
        <v>0.92685669999999998</v>
      </c>
      <c r="J178" s="4">
        <v>7.3143250000000007E-2</v>
      </c>
      <c r="K178" s="4">
        <v>0</v>
      </c>
      <c r="L178" s="4">
        <v>0</v>
      </c>
      <c r="M178" s="4">
        <v>0.92685669999999998</v>
      </c>
      <c r="N178" s="4">
        <v>7.3143250000000007E-2</v>
      </c>
      <c r="O178" s="4">
        <v>1</v>
      </c>
      <c r="Q178" s="4">
        <v>24.75</v>
      </c>
      <c r="R178" s="4">
        <v>2.7353299999999998E-3</v>
      </c>
      <c r="S178" s="4">
        <v>2.7353299999999998E-3</v>
      </c>
      <c r="T178" s="4">
        <v>4.5421000000000003E-2</v>
      </c>
      <c r="U178" s="4">
        <v>4.5421000000000003E-2</v>
      </c>
    </row>
    <row r="179" spans="1:21" x14ac:dyDescent="0.35">
      <c r="A179" s="4">
        <f t="shared" si="3"/>
        <v>25</v>
      </c>
      <c r="B179" s="4">
        <f t="shared" si="3"/>
        <v>0.92685669999999998</v>
      </c>
      <c r="C179" s="4">
        <f t="shared" si="3"/>
        <v>7.3143250000000007E-2</v>
      </c>
      <c r="D179" s="4">
        <f t="shared" si="4"/>
        <v>-3.3896655661137501E-3</v>
      </c>
      <c r="E179" s="4">
        <f t="shared" si="5"/>
        <v>9.2183499999999932E-4</v>
      </c>
      <c r="H179" s="4">
        <v>25</v>
      </c>
      <c r="I179" s="4">
        <v>0.92685669999999998</v>
      </c>
      <c r="J179" s="4">
        <v>7.3143250000000007E-2</v>
      </c>
      <c r="K179" s="4">
        <v>0</v>
      </c>
      <c r="L179" s="4">
        <v>0</v>
      </c>
      <c r="M179" s="4">
        <v>0.92685669999999998</v>
      </c>
      <c r="N179" s="4">
        <v>7.3143250000000007E-2</v>
      </c>
      <c r="O179" s="4">
        <v>1</v>
      </c>
      <c r="Q179" s="4">
        <v>25</v>
      </c>
      <c r="R179" s="4">
        <v>2.7353299999999998E-3</v>
      </c>
      <c r="S179" s="4">
        <v>2.7353299999999998E-3</v>
      </c>
      <c r="T179" s="4">
        <v>4.5421000000000003E-2</v>
      </c>
      <c r="U179" s="4">
        <v>4.5421000000000003E-2</v>
      </c>
    </row>
    <row r="180" spans="1:21" x14ac:dyDescent="0.35">
      <c r="A180" s="4">
        <f t="shared" si="3"/>
        <v>25.25</v>
      </c>
      <c r="B180" s="4">
        <f t="shared" si="3"/>
        <v>0.92685669999999998</v>
      </c>
      <c r="C180" s="4">
        <f t="shared" si="3"/>
        <v>7.3143250000000007E-2</v>
      </c>
      <c r="D180" s="4">
        <f t="shared" si="4"/>
        <v>-3.3896655661137501E-3</v>
      </c>
      <c r="E180" s="4">
        <f t="shared" si="5"/>
        <v>9.2183499999999932E-4</v>
      </c>
      <c r="H180" s="4">
        <v>25.25</v>
      </c>
      <c r="I180" s="4">
        <v>0.92685669999999998</v>
      </c>
      <c r="J180" s="4">
        <v>7.3143250000000007E-2</v>
      </c>
      <c r="K180" s="4">
        <v>0</v>
      </c>
      <c r="L180" s="4">
        <v>0</v>
      </c>
      <c r="M180" s="4">
        <v>0.92685669999999998</v>
      </c>
      <c r="N180" s="4">
        <v>7.3143250000000007E-2</v>
      </c>
      <c r="O180" s="4">
        <v>1</v>
      </c>
      <c r="Q180" s="4">
        <v>25.25</v>
      </c>
      <c r="R180" s="4">
        <v>2.7353299999999998E-3</v>
      </c>
      <c r="S180" s="4">
        <v>2.7353299999999998E-3</v>
      </c>
      <c r="T180" s="4">
        <v>4.5421000000000003E-2</v>
      </c>
      <c r="U180" s="4">
        <v>4.5421000000000003E-2</v>
      </c>
    </row>
    <row r="181" spans="1:21" x14ac:dyDescent="0.35">
      <c r="A181" s="4">
        <f t="shared" si="3"/>
        <v>25.5</v>
      </c>
      <c r="B181" s="4">
        <f t="shared" si="3"/>
        <v>0.92685669999999998</v>
      </c>
      <c r="C181" s="4">
        <f t="shared" si="3"/>
        <v>7.3143250000000007E-2</v>
      </c>
      <c r="D181" s="4">
        <f t="shared" si="4"/>
        <v>-3.3896655661137501E-3</v>
      </c>
      <c r="E181" s="4">
        <f t="shared" si="5"/>
        <v>9.2183499999999932E-4</v>
      </c>
      <c r="H181" s="4">
        <v>25.5</v>
      </c>
      <c r="I181" s="4">
        <v>0.92685669999999998</v>
      </c>
      <c r="J181" s="4">
        <v>7.3143250000000007E-2</v>
      </c>
      <c r="K181" s="4">
        <v>0</v>
      </c>
      <c r="L181" s="4">
        <v>0</v>
      </c>
      <c r="M181" s="4">
        <v>0.92685669999999998</v>
      </c>
      <c r="N181" s="4">
        <v>7.3143250000000007E-2</v>
      </c>
      <c r="O181" s="4">
        <v>1</v>
      </c>
      <c r="Q181" s="4">
        <v>25.5</v>
      </c>
      <c r="R181" s="4">
        <v>2.7353299999999998E-3</v>
      </c>
      <c r="S181" s="4">
        <v>2.7353299999999998E-3</v>
      </c>
      <c r="T181" s="4">
        <v>4.5421000000000003E-2</v>
      </c>
      <c r="U181" s="4">
        <v>4.5421000000000003E-2</v>
      </c>
    </row>
    <row r="182" spans="1:21" x14ac:dyDescent="0.35">
      <c r="A182" s="4">
        <f t="shared" si="3"/>
        <v>25.75</v>
      </c>
      <c r="B182" s="4">
        <f t="shared" si="3"/>
        <v>0.92685669999999998</v>
      </c>
      <c r="C182" s="4">
        <f t="shared" si="3"/>
        <v>7.3143250000000007E-2</v>
      </c>
      <c r="D182" s="4">
        <f t="shared" si="4"/>
        <v>-3.3896655661137501E-3</v>
      </c>
      <c r="E182" s="4">
        <f t="shared" si="5"/>
        <v>9.2183499999999932E-4</v>
      </c>
      <c r="H182" s="4">
        <v>25.75</v>
      </c>
      <c r="I182" s="4">
        <v>0.92685669999999998</v>
      </c>
      <c r="J182" s="4">
        <v>7.3143250000000007E-2</v>
      </c>
      <c r="K182" s="4">
        <v>0</v>
      </c>
      <c r="L182" s="4">
        <v>0</v>
      </c>
      <c r="M182" s="4">
        <v>0.92685669999999998</v>
      </c>
      <c r="N182" s="4">
        <v>7.3143250000000007E-2</v>
      </c>
      <c r="O182" s="4">
        <v>1</v>
      </c>
      <c r="Q182" s="4">
        <v>25.75</v>
      </c>
      <c r="R182" s="4">
        <v>2.7353299999999998E-3</v>
      </c>
      <c r="S182" s="4">
        <v>2.7353299999999998E-3</v>
      </c>
      <c r="T182" s="4">
        <v>4.5421000000000003E-2</v>
      </c>
      <c r="U182" s="4">
        <v>4.5421000000000003E-2</v>
      </c>
    </row>
    <row r="183" spans="1:21" x14ac:dyDescent="0.35">
      <c r="A183" s="4">
        <f t="shared" si="3"/>
        <v>26</v>
      </c>
      <c r="B183" s="4">
        <f t="shared" si="3"/>
        <v>0.92685669999999998</v>
      </c>
      <c r="C183" s="4">
        <f t="shared" si="3"/>
        <v>7.3143250000000007E-2</v>
      </c>
      <c r="D183" s="4">
        <f t="shared" si="4"/>
        <v>-3.3896655661137501E-3</v>
      </c>
      <c r="E183" s="4">
        <f t="shared" si="5"/>
        <v>9.2183499999999932E-4</v>
      </c>
      <c r="H183" s="4">
        <v>26</v>
      </c>
      <c r="I183" s="4">
        <v>0.92685669999999998</v>
      </c>
      <c r="J183" s="4">
        <v>7.3143250000000007E-2</v>
      </c>
      <c r="K183" s="4">
        <v>0</v>
      </c>
      <c r="L183" s="4">
        <v>0</v>
      </c>
      <c r="M183" s="4">
        <v>0.92685669999999998</v>
      </c>
      <c r="N183" s="4">
        <v>7.3143250000000007E-2</v>
      </c>
      <c r="O183" s="4">
        <v>1</v>
      </c>
      <c r="Q183" s="4">
        <v>26</v>
      </c>
      <c r="R183" s="4">
        <v>2.7353299999999998E-3</v>
      </c>
      <c r="S183" s="4">
        <v>2.7353299999999998E-3</v>
      </c>
      <c r="T183" s="4">
        <v>4.5421000000000003E-2</v>
      </c>
      <c r="U183" s="4">
        <v>4.5421000000000003E-2</v>
      </c>
    </row>
    <row r="184" spans="1:21" x14ac:dyDescent="0.35">
      <c r="A184" s="4">
        <f t="shared" si="3"/>
        <v>26.25</v>
      </c>
      <c r="B184" s="4">
        <f t="shared" si="3"/>
        <v>0.92685669999999998</v>
      </c>
      <c r="C184" s="4">
        <f t="shared" si="3"/>
        <v>7.3143250000000007E-2</v>
      </c>
      <c r="D184" s="4">
        <f t="shared" si="4"/>
        <v>-3.3896655661137501E-3</v>
      </c>
      <c r="E184" s="4">
        <f t="shared" si="5"/>
        <v>9.2183499999999932E-4</v>
      </c>
      <c r="H184" s="4">
        <v>26.25</v>
      </c>
      <c r="I184" s="4">
        <v>0.92685669999999998</v>
      </c>
      <c r="J184" s="4">
        <v>7.3143250000000007E-2</v>
      </c>
      <c r="K184" s="4">
        <v>0</v>
      </c>
      <c r="L184" s="4">
        <v>0</v>
      </c>
      <c r="M184" s="4">
        <v>0.92685669999999998</v>
      </c>
      <c r="N184" s="4">
        <v>7.3143250000000007E-2</v>
      </c>
      <c r="O184" s="4">
        <v>1</v>
      </c>
      <c r="Q184" s="4">
        <v>26.25</v>
      </c>
      <c r="R184" s="4">
        <v>2.7353299999999998E-3</v>
      </c>
      <c r="S184" s="4">
        <v>2.7353299999999998E-3</v>
      </c>
      <c r="T184" s="4">
        <v>4.5421000000000003E-2</v>
      </c>
      <c r="U184" s="4">
        <v>4.5421000000000003E-2</v>
      </c>
    </row>
    <row r="185" spans="1:21" x14ac:dyDescent="0.35">
      <c r="A185" s="4">
        <f t="shared" si="3"/>
        <v>26.5</v>
      </c>
      <c r="B185" s="4">
        <f t="shared" si="3"/>
        <v>0.92685669999999998</v>
      </c>
      <c r="C185" s="4">
        <f t="shared" si="3"/>
        <v>7.3143250000000007E-2</v>
      </c>
      <c r="D185" s="4">
        <f t="shared" si="4"/>
        <v>-3.3896655661137501E-3</v>
      </c>
      <c r="E185" s="4">
        <f t="shared" si="5"/>
        <v>9.2183499999999932E-4</v>
      </c>
      <c r="H185" s="4">
        <v>26.5</v>
      </c>
      <c r="I185" s="4">
        <v>0.92685669999999998</v>
      </c>
      <c r="J185" s="4">
        <v>7.3143250000000007E-2</v>
      </c>
      <c r="K185" s="4">
        <v>0</v>
      </c>
      <c r="L185" s="4">
        <v>0</v>
      </c>
      <c r="M185" s="4">
        <v>0.92685669999999998</v>
      </c>
      <c r="N185" s="4">
        <v>7.3143250000000007E-2</v>
      </c>
      <c r="O185" s="4">
        <v>1</v>
      </c>
      <c r="Q185" s="4">
        <v>26.5</v>
      </c>
      <c r="R185" s="4">
        <v>2.7353299999999998E-3</v>
      </c>
      <c r="S185" s="4">
        <v>2.7353299999999998E-3</v>
      </c>
      <c r="T185" s="4">
        <v>4.5421000000000003E-2</v>
      </c>
      <c r="U185" s="4">
        <v>4.5421000000000003E-2</v>
      </c>
    </row>
    <row r="186" spans="1:21" x14ac:dyDescent="0.35">
      <c r="A186" s="4">
        <f t="shared" si="3"/>
        <v>26.75</v>
      </c>
      <c r="B186" s="4">
        <f t="shared" si="3"/>
        <v>0.92685669999999998</v>
      </c>
      <c r="C186" s="4">
        <f t="shared" si="3"/>
        <v>7.3143250000000007E-2</v>
      </c>
      <c r="D186" s="4">
        <f t="shared" si="4"/>
        <v>-3.3896655661137501E-3</v>
      </c>
      <c r="E186" s="4">
        <f t="shared" si="5"/>
        <v>9.2183499999999932E-4</v>
      </c>
      <c r="H186" s="4">
        <v>26.75</v>
      </c>
      <c r="I186" s="4">
        <v>0.92685669999999998</v>
      </c>
      <c r="J186" s="4">
        <v>7.3143250000000007E-2</v>
      </c>
      <c r="K186" s="4">
        <v>0</v>
      </c>
      <c r="L186" s="4">
        <v>0</v>
      </c>
      <c r="M186" s="4">
        <v>0.92685669999999998</v>
      </c>
      <c r="N186" s="4">
        <v>7.3143250000000007E-2</v>
      </c>
      <c r="O186" s="4">
        <v>1</v>
      </c>
      <c r="Q186" s="4">
        <v>26.75</v>
      </c>
      <c r="R186" s="4">
        <v>2.7353299999999998E-3</v>
      </c>
      <c r="S186" s="4">
        <v>2.7353299999999998E-3</v>
      </c>
      <c r="T186" s="4">
        <v>4.5421000000000003E-2</v>
      </c>
      <c r="U186" s="4">
        <v>4.5421000000000003E-2</v>
      </c>
    </row>
    <row r="187" spans="1:21" x14ac:dyDescent="0.35">
      <c r="A187" s="4">
        <f t="shared" si="3"/>
        <v>27</v>
      </c>
      <c r="B187" s="4">
        <f t="shared" si="3"/>
        <v>0.92685669999999998</v>
      </c>
      <c r="C187" s="4">
        <f t="shared" si="3"/>
        <v>7.3143250000000007E-2</v>
      </c>
      <c r="D187" s="4">
        <f t="shared" si="4"/>
        <v>-3.3896655661137501E-3</v>
      </c>
      <c r="E187" s="4">
        <f t="shared" si="5"/>
        <v>9.2183499999999932E-4</v>
      </c>
      <c r="H187" s="4">
        <v>27</v>
      </c>
      <c r="I187" s="4">
        <v>0.92685669999999998</v>
      </c>
      <c r="J187" s="4">
        <v>7.3143250000000007E-2</v>
      </c>
      <c r="K187" s="4">
        <v>0</v>
      </c>
      <c r="L187" s="4">
        <v>0</v>
      </c>
      <c r="M187" s="4">
        <v>0.92685669999999998</v>
      </c>
      <c r="N187" s="4">
        <v>7.3143250000000007E-2</v>
      </c>
      <c r="O187" s="4">
        <v>1</v>
      </c>
      <c r="Q187" s="4">
        <v>27</v>
      </c>
      <c r="R187" s="4">
        <v>2.7353299999999998E-3</v>
      </c>
      <c r="S187" s="4">
        <v>2.7353299999999998E-3</v>
      </c>
      <c r="T187" s="4">
        <v>4.5421000000000003E-2</v>
      </c>
      <c r="U187" s="4">
        <v>4.5421000000000003E-2</v>
      </c>
    </row>
    <row r="188" spans="1:21" x14ac:dyDescent="0.35">
      <c r="A188" s="4">
        <f t="shared" si="3"/>
        <v>27.25</v>
      </c>
      <c r="B188" s="4">
        <f t="shared" si="3"/>
        <v>0.92685669999999998</v>
      </c>
      <c r="C188" s="4">
        <f t="shared" si="3"/>
        <v>7.3143250000000007E-2</v>
      </c>
      <c r="D188" s="4">
        <f t="shared" si="4"/>
        <v>-3.3896655661137501E-3</v>
      </c>
      <c r="E188" s="4">
        <f t="shared" si="5"/>
        <v>9.2183499999999932E-4</v>
      </c>
      <c r="H188" s="4">
        <v>27.25</v>
      </c>
      <c r="I188" s="4">
        <v>0.92685669999999998</v>
      </c>
      <c r="J188" s="4">
        <v>7.3143250000000007E-2</v>
      </c>
      <c r="K188" s="4">
        <v>0</v>
      </c>
      <c r="L188" s="4">
        <v>0</v>
      </c>
      <c r="M188" s="4">
        <v>0.92685669999999998</v>
      </c>
      <c r="N188" s="4">
        <v>7.3143250000000007E-2</v>
      </c>
      <c r="O188" s="4">
        <v>1</v>
      </c>
      <c r="Q188" s="4">
        <v>27.25</v>
      </c>
      <c r="R188" s="4">
        <v>2.7353299999999998E-3</v>
      </c>
      <c r="S188" s="4">
        <v>2.7353299999999998E-3</v>
      </c>
      <c r="T188" s="4">
        <v>4.5421000000000003E-2</v>
      </c>
      <c r="U188" s="4">
        <v>4.5421000000000003E-2</v>
      </c>
    </row>
    <row r="189" spans="1:21" x14ac:dyDescent="0.35">
      <c r="A189" s="4">
        <f t="shared" si="3"/>
        <v>27.5</v>
      </c>
      <c r="B189" s="4">
        <f t="shared" si="3"/>
        <v>0.92685669999999998</v>
      </c>
      <c r="C189" s="4">
        <f t="shared" si="3"/>
        <v>7.3143250000000007E-2</v>
      </c>
      <c r="D189" s="4">
        <f t="shared" si="4"/>
        <v>-3.3896655661137501E-3</v>
      </c>
      <c r="E189" s="4">
        <f t="shared" si="5"/>
        <v>9.2183499999999932E-4</v>
      </c>
      <c r="H189" s="4">
        <v>27.5</v>
      </c>
      <c r="I189" s="4">
        <v>0.92685669999999998</v>
      </c>
      <c r="J189" s="4">
        <v>7.3143250000000007E-2</v>
      </c>
      <c r="K189" s="4">
        <v>0</v>
      </c>
      <c r="L189" s="4">
        <v>0</v>
      </c>
      <c r="M189" s="4">
        <v>0.92685669999999998</v>
      </c>
      <c r="N189" s="4">
        <v>7.3143250000000007E-2</v>
      </c>
      <c r="O189" s="4">
        <v>1</v>
      </c>
      <c r="Q189" s="4">
        <v>27.5</v>
      </c>
      <c r="R189" s="4">
        <v>2.7353299999999998E-3</v>
      </c>
      <c r="S189" s="4">
        <v>2.7353299999999998E-3</v>
      </c>
      <c r="T189" s="4">
        <v>4.5421000000000003E-2</v>
      </c>
      <c r="U189" s="4">
        <v>4.5421000000000003E-2</v>
      </c>
    </row>
    <row r="190" spans="1:21" x14ac:dyDescent="0.35">
      <c r="A190" s="4">
        <f t="shared" si="3"/>
        <v>27.75</v>
      </c>
      <c r="B190" s="4">
        <f t="shared" si="3"/>
        <v>0.92685669999999998</v>
      </c>
      <c r="C190" s="4">
        <f t="shared" si="3"/>
        <v>7.3143250000000007E-2</v>
      </c>
      <c r="D190" s="4">
        <f t="shared" si="4"/>
        <v>-3.3896655661137501E-3</v>
      </c>
      <c r="E190" s="4">
        <f t="shared" si="5"/>
        <v>9.2183499999999932E-4</v>
      </c>
      <c r="H190" s="4">
        <v>27.75</v>
      </c>
      <c r="I190" s="4">
        <v>0.92685669999999998</v>
      </c>
      <c r="J190" s="4">
        <v>7.3143250000000007E-2</v>
      </c>
      <c r="K190" s="4">
        <v>0</v>
      </c>
      <c r="L190" s="4">
        <v>0</v>
      </c>
      <c r="M190" s="4">
        <v>0.92685669999999998</v>
      </c>
      <c r="N190" s="4">
        <v>7.3143250000000007E-2</v>
      </c>
      <c r="O190" s="4">
        <v>1</v>
      </c>
      <c r="Q190" s="4">
        <v>27.75</v>
      </c>
      <c r="R190" s="4">
        <v>2.7353299999999998E-3</v>
      </c>
      <c r="S190" s="4">
        <v>2.7353299999999998E-3</v>
      </c>
      <c r="T190" s="4">
        <v>4.5421000000000003E-2</v>
      </c>
      <c r="U190" s="4">
        <v>4.5421000000000003E-2</v>
      </c>
    </row>
    <row r="191" spans="1:21" x14ac:dyDescent="0.35">
      <c r="A191" s="4">
        <f t="shared" si="3"/>
        <v>28</v>
      </c>
      <c r="B191" s="4">
        <f t="shared" si="3"/>
        <v>0.92685669999999998</v>
      </c>
      <c r="C191" s="4">
        <f t="shared" si="3"/>
        <v>7.3143250000000007E-2</v>
      </c>
      <c r="D191" s="4">
        <f t="shared" si="4"/>
        <v>-3.3896655661137501E-3</v>
      </c>
      <c r="E191" s="4">
        <f t="shared" si="5"/>
        <v>9.2183499999999932E-4</v>
      </c>
      <c r="H191" s="4">
        <v>28</v>
      </c>
      <c r="I191" s="4">
        <v>0.92685669999999998</v>
      </c>
      <c r="J191" s="4">
        <v>7.3143250000000007E-2</v>
      </c>
      <c r="K191" s="4">
        <v>0</v>
      </c>
      <c r="L191" s="4">
        <v>0</v>
      </c>
      <c r="M191" s="4">
        <v>0.92685669999999998</v>
      </c>
      <c r="N191" s="4">
        <v>7.3143250000000007E-2</v>
      </c>
      <c r="O191" s="4">
        <v>1</v>
      </c>
      <c r="Q191" s="4">
        <v>28</v>
      </c>
      <c r="R191" s="4">
        <v>2.7353299999999998E-3</v>
      </c>
      <c r="S191" s="4">
        <v>2.7353299999999998E-3</v>
      </c>
      <c r="T191" s="4">
        <v>4.5421000000000003E-2</v>
      </c>
      <c r="U191" s="4">
        <v>4.5421000000000003E-2</v>
      </c>
    </row>
    <row r="192" spans="1:21" x14ac:dyDescent="0.35">
      <c r="A192" s="4">
        <f t="shared" si="3"/>
        <v>28.25</v>
      </c>
      <c r="B192" s="4">
        <f t="shared" si="3"/>
        <v>0.92685669999999998</v>
      </c>
      <c r="C192" s="4">
        <f t="shared" si="3"/>
        <v>7.3143250000000007E-2</v>
      </c>
      <c r="D192" s="4">
        <f t="shared" si="4"/>
        <v>-3.3896655661137501E-3</v>
      </c>
      <c r="E192" s="4">
        <f t="shared" si="5"/>
        <v>9.2183499999999932E-4</v>
      </c>
      <c r="H192" s="4">
        <v>28.25</v>
      </c>
      <c r="I192" s="4">
        <v>0.92685669999999998</v>
      </c>
      <c r="J192" s="4">
        <v>7.3143250000000007E-2</v>
      </c>
      <c r="K192" s="4">
        <v>0</v>
      </c>
      <c r="L192" s="4">
        <v>0</v>
      </c>
      <c r="M192" s="4">
        <v>0.92685669999999998</v>
      </c>
      <c r="N192" s="4">
        <v>7.3143250000000007E-2</v>
      </c>
      <c r="O192" s="4">
        <v>1</v>
      </c>
      <c r="Q192" s="4">
        <v>28.25</v>
      </c>
      <c r="R192" s="4">
        <v>2.7353299999999998E-3</v>
      </c>
      <c r="S192" s="4">
        <v>2.7353299999999998E-3</v>
      </c>
      <c r="T192" s="4">
        <v>4.5421000000000003E-2</v>
      </c>
      <c r="U192" s="4">
        <v>4.5421000000000003E-2</v>
      </c>
    </row>
    <row r="193" spans="1:21" x14ac:dyDescent="0.35">
      <c r="A193" s="4">
        <f t="shared" si="3"/>
        <v>28.5</v>
      </c>
      <c r="B193" s="4">
        <f t="shared" si="3"/>
        <v>0.92685669999999998</v>
      </c>
      <c r="C193" s="4">
        <f t="shared" si="3"/>
        <v>7.3143250000000007E-2</v>
      </c>
      <c r="D193" s="4">
        <f t="shared" si="4"/>
        <v>-3.3896655661137501E-3</v>
      </c>
      <c r="E193" s="4">
        <f t="shared" si="5"/>
        <v>9.2183499999999932E-4</v>
      </c>
      <c r="H193" s="4">
        <v>28.5</v>
      </c>
      <c r="I193" s="4">
        <v>0.92685669999999998</v>
      </c>
      <c r="J193" s="4">
        <v>7.3143250000000007E-2</v>
      </c>
      <c r="K193" s="4">
        <v>0</v>
      </c>
      <c r="L193" s="4">
        <v>0</v>
      </c>
      <c r="M193" s="4">
        <v>0.92685669999999998</v>
      </c>
      <c r="N193" s="4">
        <v>7.3143250000000007E-2</v>
      </c>
      <c r="O193" s="4">
        <v>1</v>
      </c>
      <c r="Q193" s="4">
        <v>28.5</v>
      </c>
      <c r="R193" s="4">
        <v>2.7353299999999998E-3</v>
      </c>
      <c r="S193" s="4">
        <v>2.7353299999999998E-3</v>
      </c>
      <c r="T193" s="4">
        <v>4.5421000000000003E-2</v>
      </c>
      <c r="U193" s="4">
        <v>4.5421000000000003E-2</v>
      </c>
    </row>
    <row r="194" spans="1:21" x14ac:dyDescent="0.35">
      <c r="A194" s="4">
        <f t="shared" si="3"/>
        <v>28.75</v>
      </c>
      <c r="B194" s="4">
        <f t="shared" si="3"/>
        <v>0.92685669999999998</v>
      </c>
      <c r="C194" s="4">
        <f t="shared" si="3"/>
        <v>7.3143250000000007E-2</v>
      </c>
      <c r="D194" s="4">
        <f t="shared" si="4"/>
        <v>-3.3896655661137501E-3</v>
      </c>
      <c r="E194" s="4">
        <f t="shared" si="5"/>
        <v>9.2183499999999932E-4</v>
      </c>
      <c r="H194" s="4">
        <v>28.75</v>
      </c>
      <c r="I194" s="4">
        <v>0.92685669999999998</v>
      </c>
      <c r="J194" s="4">
        <v>7.3143250000000007E-2</v>
      </c>
      <c r="K194" s="4">
        <v>0</v>
      </c>
      <c r="L194" s="4">
        <v>0</v>
      </c>
      <c r="M194" s="4">
        <v>0.92685669999999998</v>
      </c>
      <c r="N194" s="4">
        <v>7.3143250000000007E-2</v>
      </c>
      <c r="O194" s="4">
        <v>1</v>
      </c>
      <c r="Q194" s="4">
        <v>28.75</v>
      </c>
      <c r="R194" s="4">
        <v>2.7353299999999998E-3</v>
      </c>
      <c r="S194" s="4">
        <v>2.7353299999999998E-3</v>
      </c>
      <c r="T194" s="4">
        <v>4.5421000000000003E-2</v>
      </c>
      <c r="U194" s="4">
        <v>4.5421000000000003E-2</v>
      </c>
    </row>
    <row r="195" spans="1:21" x14ac:dyDescent="0.35">
      <c r="A195" s="4">
        <f t="shared" si="3"/>
        <v>29</v>
      </c>
      <c r="B195" s="4">
        <f t="shared" si="3"/>
        <v>0.92685669999999998</v>
      </c>
      <c r="C195" s="4">
        <f t="shared" si="3"/>
        <v>7.3143250000000007E-2</v>
      </c>
      <c r="D195" s="4">
        <f t="shared" si="4"/>
        <v>-3.3896655661137501E-3</v>
      </c>
      <c r="E195" s="4">
        <f t="shared" si="5"/>
        <v>9.2183499999999932E-4</v>
      </c>
      <c r="H195" s="4">
        <v>29</v>
      </c>
      <c r="I195" s="4">
        <v>0.92685669999999998</v>
      </c>
      <c r="J195" s="4">
        <v>7.3143250000000007E-2</v>
      </c>
      <c r="K195" s="4">
        <v>0</v>
      </c>
      <c r="L195" s="4">
        <v>0</v>
      </c>
      <c r="M195" s="4">
        <v>0.92685669999999998</v>
      </c>
      <c r="N195" s="4">
        <v>7.3143250000000007E-2</v>
      </c>
      <c r="O195" s="4">
        <v>1</v>
      </c>
      <c r="Q195" s="4">
        <v>29</v>
      </c>
      <c r="R195" s="4">
        <v>2.7353299999999998E-3</v>
      </c>
      <c r="S195" s="4">
        <v>2.7353299999999998E-3</v>
      </c>
      <c r="T195" s="4">
        <v>4.5421000000000003E-2</v>
      </c>
      <c r="U195" s="4">
        <v>4.5421000000000003E-2</v>
      </c>
    </row>
    <row r="196" spans="1:21" x14ac:dyDescent="0.35">
      <c r="A196" s="4">
        <f t="shared" si="3"/>
        <v>29.25</v>
      </c>
      <c r="B196" s="4">
        <f t="shared" si="3"/>
        <v>0.92685669999999998</v>
      </c>
      <c r="C196" s="4">
        <f t="shared" si="3"/>
        <v>7.3143250000000007E-2</v>
      </c>
      <c r="D196" s="4">
        <f t="shared" si="4"/>
        <v>-3.3896655661137501E-3</v>
      </c>
      <c r="E196" s="4">
        <f t="shared" si="5"/>
        <v>9.2183499999999932E-4</v>
      </c>
      <c r="H196" s="4">
        <v>29.25</v>
      </c>
      <c r="I196" s="4">
        <v>0.92685669999999998</v>
      </c>
      <c r="J196" s="4">
        <v>7.3143250000000007E-2</v>
      </c>
      <c r="K196" s="4">
        <v>0</v>
      </c>
      <c r="L196" s="4">
        <v>0</v>
      </c>
      <c r="M196" s="4">
        <v>0.92685669999999998</v>
      </c>
      <c r="N196" s="4">
        <v>7.3143250000000007E-2</v>
      </c>
      <c r="O196" s="4">
        <v>1</v>
      </c>
      <c r="Q196" s="4">
        <v>29.25</v>
      </c>
      <c r="R196" s="4">
        <v>2.7353299999999998E-3</v>
      </c>
      <c r="S196" s="4">
        <v>2.7353299999999998E-3</v>
      </c>
      <c r="T196" s="4">
        <v>4.5421000000000003E-2</v>
      </c>
      <c r="U196" s="4">
        <v>4.5421000000000003E-2</v>
      </c>
    </row>
    <row r="197" spans="1:21" x14ac:dyDescent="0.35">
      <c r="A197" s="4">
        <f t="shared" si="3"/>
        <v>29.5</v>
      </c>
      <c r="B197" s="4">
        <f t="shared" si="3"/>
        <v>0.92685669999999998</v>
      </c>
      <c r="C197" s="4">
        <f t="shared" si="3"/>
        <v>7.3143250000000007E-2</v>
      </c>
      <c r="D197" s="4">
        <f t="shared" si="4"/>
        <v>-3.3896655661137501E-3</v>
      </c>
      <c r="E197" s="4">
        <f t="shared" si="5"/>
        <v>9.2183499999999932E-4</v>
      </c>
      <c r="H197" s="4">
        <v>29.5</v>
      </c>
      <c r="I197" s="4">
        <v>0.92685669999999998</v>
      </c>
      <c r="J197" s="4">
        <v>7.3143250000000007E-2</v>
      </c>
      <c r="K197" s="4">
        <v>0</v>
      </c>
      <c r="L197" s="4">
        <v>0</v>
      </c>
      <c r="M197" s="4">
        <v>0.92685669999999998</v>
      </c>
      <c r="N197" s="4">
        <v>7.3143250000000007E-2</v>
      </c>
      <c r="O197" s="4">
        <v>1</v>
      </c>
      <c r="Q197" s="4">
        <v>29.5</v>
      </c>
      <c r="R197" s="4">
        <v>2.7353299999999998E-3</v>
      </c>
      <c r="S197" s="4">
        <v>2.7353299999999998E-3</v>
      </c>
      <c r="T197" s="4">
        <v>4.5421000000000003E-2</v>
      </c>
      <c r="U197" s="4">
        <v>4.5421000000000003E-2</v>
      </c>
    </row>
    <row r="198" spans="1:21" x14ac:dyDescent="0.35">
      <c r="A198" s="4">
        <f t="shared" si="3"/>
        <v>29.75</v>
      </c>
      <c r="B198" s="4">
        <f t="shared" si="3"/>
        <v>0.92685669999999998</v>
      </c>
      <c r="C198" s="4">
        <f t="shared" si="3"/>
        <v>7.3143250000000007E-2</v>
      </c>
      <c r="D198" s="4">
        <f t="shared" si="4"/>
        <v>-3.3896655661137501E-3</v>
      </c>
      <c r="E198" s="4">
        <f t="shared" si="5"/>
        <v>9.2183499999999932E-4</v>
      </c>
      <c r="H198" s="4">
        <v>29.75</v>
      </c>
      <c r="I198" s="4">
        <v>0.92685669999999998</v>
      </c>
      <c r="J198" s="4">
        <v>7.3143250000000007E-2</v>
      </c>
      <c r="K198" s="4">
        <v>0</v>
      </c>
      <c r="L198" s="4">
        <v>0</v>
      </c>
      <c r="M198" s="4">
        <v>0.92685669999999998</v>
      </c>
      <c r="N198" s="4">
        <v>7.3143250000000007E-2</v>
      </c>
      <c r="O198" s="4">
        <v>1</v>
      </c>
      <c r="Q198" s="4">
        <v>29.75</v>
      </c>
      <c r="R198" s="4">
        <v>2.7353299999999998E-3</v>
      </c>
      <c r="S198" s="4">
        <v>2.7353299999999998E-3</v>
      </c>
      <c r="T198" s="4">
        <v>4.5421000000000003E-2</v>
      </c>
      <c r="U198" s="4">
        <v>4.5421000000000003E-2</v>
      </c>
    </row>
    <row r="199" spans="1:21" x14ac:dyDescent="0.35">
      <c r="A199" s="4">
        <f t="shared" si="3"/>
        <v>30</v>
      </c>
      <c r="B199" s="4">
        <f t="shared" si="3"/>
        <v>0.92685669999999998</v>
      </c>
      <c r="C199" s="4">
        <f t="shared" si="3"/>
        <v>7.3143250000000007E-2</v>
      </c>
      <c r="D199" s="4">
        <f t="shared" si="4"/>
        <v>-3.3896655661137501E-3</v>
      </c>
      <c r="E199" s="4">
        <f t="shared" si="5"/>
        <v>9.2183499999999932E-4</v>
      </c>
      <c r="H199" s="4">
        <v>30</v>
      </c>
      <c r="I199" s="4">
        <v>0.92685669999999998</v>
      </c>
      <c r="J199" s="4">
        <v>7.3143250000000007E-2</v>
      </c>
      <c r="K199" s="4">
        <v>0</v>
      </c>
      <c r="L199" s="4">
        <v>0</v>
      </c>
      <c r="M199" s="4">
        <v>0.92685669999999998</v>
      </c>
      <c r="N199" s="4">
        <v>7.3143250000000007E-2</v>
      </c>
      <c r="O199" s="4">
        <v>1</v>
      </c>
      <c r="Q199" s="4">
        <v>30</v>
      </c>
      <c r="R199" s="4">
        <v>2.7353299999999998E-3</v>
      </c>
      <c r="S199" s="4">
        <v>2.7353299999999998E-3</v>
      </c>
      <c r="T199" s="4">
        <v>4.5421000000000003E-2</v>
      </c>
      <c r="U199" s="4">
        <v>4.5421000000000003E-2</v>
      </c>
    </row>
    <row r="200" spans="1:21" x14ac:dyDescent="0.35">
      <c r="A200" s="4">
        <f t="shared" si="3"/>
        <v>30.25</v>
      </c>
      <c r="B200" s="4">
        <f t="shared" si="3"/>
        <v>0.92685669999999998</v>
      </c>
      <c r="C200" s="4">
        <f t="shared" si="3"/>
        <v>7.3143250000000007E-2</v>
      </c>
      <c r="D200" s="4">
        <f t="shared" si="4"/>
        <v>-3.3896655661137501E-3</v>
      </c>
      <c r="E200" s="4">
        <f t="shared" si="5"/>
        <v>9.2183499999999932E-4</v>
      </c>
      <c r="H200" s="4">
        <v>30.25</v>
      </c>
      <c r="I200" s="4">
        <v>0.92685669999999998</v>
      </c>
      <c r="J200" s="4">
        <v>7.3143250000000007E-2</v>
      </c>
      <c r="K200" s="4">
        <v>0</v>
      </c>
      <c r="L200" s="4">
        <v>0</v>
      </c>
      <c r="M200" s="4">
        <v>0.92685669999999998</v>
      </c>
      <c r="N200" s="4">
        <v>7.3143250000000007E-2</v>
      </c>
      <c r="O200" s="4">
        <v>1</v>
      </c>
      <c r="Q200" s="4">
        <v>30.25</v>
      </c>
      <c r="R200" s="4">
        <v>2.7353299999999998E-3</v>
      </c>
      <c r="S200" s="4">
        <v>2.7353299999999998E-3</v>
      </c>
      <c r="T200" s="4">
        <v>4.5421000000000003E-2</v>
      </c>
      <c r="U200" s="4">
        <v>4.5421000000000003E-2</v>
      </c>
    </row>
    <row r="201" spans="1:21" x14ac:dyDescent="0.35">
      <c r="A201" s="4">
        <f t="shared" si="3"/>
        <v>30.5</v>
      </c>
      <c r="B201" s="4">
        <f t="shared" si="3"/>
        <v>0.92685669999999998</v>
      </c>
      <c r="C201" s="4">
        <f t="shared" si="3"/>
        <v>7.3143250000000007E-2</v>
      </c>
      <c r="D201" s="4">
        <f t="shared" si="4"/>
        <v>-3.3896655661137501E-3</v>
      </c>
      <c r="E201" s="4">
        <f t="shared" si="5"/>
        <v>9.2183499999999932E-4</v>
      </c>
      <c r="H201" s="4">
        <v>30.5</v>
      </c>
      <c r="I201" s="4">
        <v>0.92685669999999998</v>
      </c>
      <c r="J201" s="4">
        <v>7.3143250000000007E-2</v>
      </c>
      <c r="K201" s="4">
        <v>0</v>
      </c>
      <c r="L201" s="4">
        <v>0</v>
      </c>
      <c r="M201" s="4">
        <v>0.92685669999999998</v>
      </c>
      <c r="N201" s="4">
        <v>7.3143250000000007E-2</v>
      </c>
      <c r="O201" s="4">
        <v>1</v>
      </c>
      <c r="Q201" s="4">
        <v>30.5</v>
      </c>
      <c r="R201" s="4">
        <v>2.7353299999999998E-3</v>
      </c>
      <c r="S201" s="4">
        <v>2.7353299999999998E-3</v>
      </c>
      <c r="T201" s="4">
        <v>4.5421000000000003E-2</v>
      </c>
      <c r="U201" s="4">
        <v>4.5421000000000003E-2</v>
      </c>
    </row>
    <row r="202" spans="1:21" x14ac:dyDescent="0.35">
      <c r="A202" s="4">
        <f t="shared" si="3"/>
        <v>30.75</v>
      </c>
      <c r="B202" s="4">
        <f t="shared" si="3"/>
        <v>0.92685669999999998</v>
      </c>
      <c r="C202" s="4">
        <f t="shared" si="3"/>
        <v>7.3143250000000007E-2</v>
      </c>
      <c r="D202" s="4">
        <f t="shared" si="4"/>
        <v>-3.3896655661137501E-3</v>
      </c>
      <c r="E202" s="4">
        <f t="shared" si="5"/>
        <v>9.2183499999999932E-4</v>
      </c>
      <c r="H202" s="4">
        <v>30.75</v>
      </c>
      <c r="I202" s="4">
        <v>0.92685669999999998</v>
      </c>
      <c r="J202" s="4">
        <v>7.3143250000000007E-2</v>
      </c>
      <c r="K202" s="4">
        <v>0</v>
      </c>
      <c r="L202" s="4">
        <v>0</v>
      </c>
      <c r="M202" s="4">
        <v>0.92685669999999998</v>
      </c>
      <c r="N202" s="4">
        <v>7.3143250000000007E-2</v>
      </c>
      <c r="O202" s="4">
        <v>1</v>
      </c>
      <c r="Q202" s="4">
        <v>30.75</v>
      </c>
      <c r="R202" s="4">
        <v>2.7353299999999998E-3</v>
      </c>
      <c r="S202" s="4">
        <v>2.7353299999999998E-3</v>
      </c>
      <c r="T202" s="4">
        <v>4.5421000000000003E-2</v>
      </c>
      <c r="U202" s="4">
        <v>4.5421000000000003E-2</v>
      </c>
    </row>
    <row r="203" spans="1:21" x14ac:dyDescent="0.35">
      <c r="A203" s="4">
        <f t="shared" si="3"/>
        <v>31</v>
      </c>
      <c r="B203" s="4">
        <f t="shared" si="3"/>
        <v>0.92685669999999998</v>
      </c>
      <c r="C203" s="4">
        <f t="shared" si="3"/>
        <v>7.3143250000000007E-2</v>
      </c>
      <c r="D203" s="4">
        <f t="shared" si="4"/>
        <v>-3.3896655661137501E-3</v>
      </c>
      <c r="E203" s="4">
        <f t="shared" si="5"/>
        <v>9.2183499999999932E-4</v>
      </c>
      <c r="H203" s="4">
        <v>31</v>
      </c>
      <c r="I203" s="4">
        <v>0.92685669999999998</v>
      </c>
      <c r="J203" s="4">
        <v>7.3143250000000007E-2</v>
      </c>
      <c r="K203" s="4">
        <v>0</v>
      </c>
      <c r="L203" s="4">
        <v>0</v>
      </c>
      <c r="M203" s="4">
        <v>0.92685669999999998</v>
      </c>
      <c r="N203" s="4">
        <v>7.3143250000000007E-2</v>
      </c>
      <c r="O203" s="4">
        <v>1</v>
      </c>
      <c r="Q203" s="4">
        <v>31</v>
      </c>
      <c r="R203" s="4">
        <v>2.7353299999999998E-3</v>
      </c>
      <c r="S203" s="4">
        <v>2.7353299999999998E-3</v>
      </c>
      <c r="T203" s="4">
        <v>4.5421000000000003E-2</v>
      </c>
      <c r="U203" s="4">
        <v>4.5421000000000003E-2</v>
      </c>
    </row>
    <row r="204" spans="1:21" x14ac:dyDescent="0.35">
      <c r="A204" s="4">
        <f t="shared" si="3"/>
        <v>31.25</v>
      </c>
      <c r="B204" s="4">
        <f t="shared" si="3"/>
        <v>0.92685669999999998</v>
      </c>
      <c r="C204" s="4">
        <f t="shared" si="3"/>
        <v>7.3143250000000007E-2</v>
      </c>
      <c r="D204" s="4">
        <f t="shared" si="4"/>
        <v>-3.3896655661137501E-3</v>
      </c>
      <c r="E204" s="4">
        <f t="shared" si="5"/>
        <v>9.2183499999999932E-4</v>
      </c>
      <c r="H204" s="4">
        <v>31.25</v>
      </c>
      <c r="I204" s="4">
        <v>0.92685669999999998</v>
      </c>
      <c r="J204" s="4">
        <v>7.3143250000000007E-2</v>
      </c>
      <c r="K204" s="4">
        <v>0</v>
      </c>
      <c r="L204" s="4">
        <v>0</v>
      </c>
      <c r="M204" s="4">
        <v>0.92685669999999998</v>
      </c>
      <c r="N204" s="4">
        <v>7.3143250000000007E-2</v>
      </c>
      <c r="O204" s="4">
        <v>1</v>
      </c>
      <c r="Q204" s="4">
        <v>31.25</v>
      </c>
      <c r="R204" s="4">
        <v>2.7353299999999998E-3</v>
      </c>
      <c r="S204" s="4">
        <v>2.7353299999999998E-3</v>
      </c>
      <c r="T204" s="4">
        <v>4.5421000000000003E-2</v>
      </c>
      <c r="U204" s="4">
        <v>4.5421000000000003E-2</v>
      </c>
    </row>
    <row r="205" spans="1:21" x14ac:dyDescent="0.35">
      <c r="A205" s="4">
        <f t="shared" si="3"/>
        <v>31.5</v>
      </c>
      <c r="B205" s="4">
        <f t="shared" si="3"/>
        <v>0.92685669999999998</v>
      </c>
      <c r="C205" s="4">
        <f t="shared" si="3"/>
        <v>7.3143250000000007E-2</v>
      </c>
      <c r="D205" s="4">
        <f t="shared" si="4"/>
        <v>-3.3896655661137501E-3</v>
      </c>
      <c r="E205" s="4">
        <f t="shared" si="5"/>
        <v>9.2183499999999932E-4</v>
      </c>
      <c r="H205" s="4">
        <v>31.5</v>
      </c>
      <c r="I205" s="4">
        <v>0.92685669999999998</v>
      </c>
      <c r="J205" s="4">
        <v>7.3143250000000007E-2</v>
      </c>
      <c r="K205" s="4">
        <v>0</v>
      </c>
      <c r="L205" s="4">
        <v>0</v>
      </c>
      <c r="M205" s="4">
        <v>0.92685669999999998</v>
      </c>
      <c r="N205" s="4">
        <v>7.3143250000000007E-2</v>
      </c>
      <c r="O205" s="4">
        <v>1</v>
      </c>
      <c r="Q205" s="4">
        <v>31.5</v>
      </c>
      <c r="R205" s="4">
        <v>2.7353299999999998E-3</v>
      </c>
      <c r="S205" s="4">
        <v>2.7353299999999998E-3</v>
      </c>
      <c r="T205" s="4">
        <v>4.5421000000000003E-2</v>
      </c>
      <c r="U205" s="4">
        <v>4.5421000000000003E-2</v>
      </c>
    </row>
    <row r="206" spans="1:21" x14ac:dyDescent="0.35">
      <c r="A206" s="4">
        <f t="shared" si="3"/>
        <v>31.75</v>
      </c>
      <c r="B206" s="4">
        <f t="shared" si="3"/>
        <v>0.92685669999999998</v>
      </c>
      <c r="C206" s="4">
        <f t="shared" si="3"/>
        <v>7.3143250000000007E-2</v>
      </c>
      <c r="D206" s="4">
        <f t="shared" si="4"/>
        <v>-3.3896655661137501E-3</v>
      </c>
      <c r="E206" s="4">
        <f t="shared" si="5"/>
        <v>9.2183499999999932E-4</v>
      </c>
      <c r="H206" s="4">
        <v>31.75</v>
      </c>
      <c r="I206" s="4">
        <v>0.92685669999999998</v>
      </c>
      <c r="J206" s="4">
        <v>7.3143250000000007E-2</v>
      </c>
      <c r="K206" s="4">
        <v>0</v>
      </c>
      <c r="L206" s="4">
        <v>0</v>
      </c>
      <c r="M206" s="4">
        <v>0.92685669999999998</v>
      </c>
      <c r="N206" s="4">
        <v>7.3143250000000007E-2</v>
      </c>
      <c r="O206" s="4">
        <v>1</v>
      </c>
      <c r="Q206" s="4">
        <v>31.75</v>
      </c>
      <c r="R206" s="4">
        <v>2.7353299999999998E-3</v>
      </c>
      <c r="S206" s="4">
        <v>2.7353299999999998E-3</v>
      </c>
      <c r="T206" s="4">
        <v>4.5421000000000003E-2</v>
      </c>
      <c r="U206" s="4">
        <v>4.5421000000000003E-2</v>
      </c>
    </row>
    <row r="207" spans="1:21" x14ac:dyDescent="0.35">
      <c r="A207" s="4">
        <f t="shared" si="3"/>
        <v>32</v>
      </c>
      <c r="B207" s="4">
        <f t="shared" si="3"/>
        <v>0.92685669999999998</v>
      </c>
      <c r="C207" s="4">
        <f t="shared" si="3"/>
        <v>7.3143250000000007E-2</v>
      </c>
      <c r="D207" s="4">
        <f t="shared" si="4"/>
        <v>-3.3896655661137501E-3</v>
      </c>
      <c r="E207" s="4">
        <f t="shared" si="5"/>
        <v>9.2183499999999932E-4</v>
      </c>
      <c r="H207" s="4">
        <v>32</v>
      </c>
      <c r="I207" s="4">
        <v>0.92685669999999998</v>
      </c>
      <c r="J207" s="4">
        <v>7.3143250000000007E-2</v>
      </c>
      <c r="K207" s="4">
        <v>0</v>
      </c>
      <c r="L207" s="4">
        <v>0</v>
      </c>
      <c r="M207" s="4">
        <v>0.92685669999999998</v>
      </c>
      <c r="N207" s="4">
        <v>7.3143250000000007E-2</v>
      </c>
      <c r="O207" s="4">
        <v>1</v>
      </c>
      <c r="Q207" s="4">
        <v>32</v>
      </c>
      <c r="R207" s="4">
        <v>2.7353299999999998E-3</v>
      </c>
      <c r="S207" s="4">
        <v>2.7353299999999998E-3</v>
      </c>
      <c r="T207" s="4">
        <v>4.5421000000000003E-2</v>
      </c>
      <c r="U207" s="4">
        <v>4.5421000000000003E-2</v>
      </c>
    </row>
    <row r="208" spans="1:21" x14ac:dyDescent="0.35">
      <c r="A208" s="4">
        <f t="shared" ref="A208:C271" si="6">H208</f>
        <v>32.25</v>
      </c>
      <c r="B208" s="4">
        <f t="shared" si="6"/>
        <v>0.92685669999999998</v>
      </c>
      <c r="C208" s="4">
        <f t="shared" si="6"/>
        <v>7.3143250000000007E-2</v>
      </c>
      <c r="D208" s="4">
        <f t="shared" ref="D208:D271" si="7">-$B$23*B208*C208</f>
        <v>-3.3896655661137501E-3</v>
      </c>
      <c r="E208" s="4">
        <f t="shared" ref="E208:E271" si="8">-(AVERAGE(R208,T208)-$B$23/2)</f>
        <v>9.2183499999999932E-4</v>
      </c>
      <c r="H208" s="4">
        <v>32.25</v>
      </c>
      <c r="I208" s="4">
        <v>0.92685669999999998</v>
      </c>
      <c r="J208" s="4">
        <v>7.3143250000000007E-2</v>
      </c>
      <c r="K208" s="4">
        <v>0</v>
      </c>
      <c r="L208" s="4">
        <v>0</v>
      </c>
      <c r="M208" s="4">
        <v>0.92685669999999998</v>
      </c>
      <c r="N208" s="4">
        <v>7.3143250000000007E-2</v>
      </c>
      <c r="O208" s="4">
        <v>1</v>
      </c>
      <c r="Q208" s="4">
        <v>32.25</v>
      </c>
      <c r="R208" s="4">
        <v>2.7353299999999998E-3</v>
      </c>
      <c r="S208" s="4">
        <v>2.7353299999999998E-3</v>
      </c>
      <c r="T208" s="4">
        <v>4.5421000000000003E-2</v>
      </c>
      <c r="U208" s="4">
        <v>4.5421000000000003E-2</v>
      </c>
    </row>
    <row r="209" spans="1:21" x14ac:dyDescent="0.35">
      <c r="A209" s="4">
        <f t="shared" si="6"/>
        <v>32.5</v>
      </c>
      <c r="B209" s="4">
        <f t="shared" si="6"/>
        <v>0.92685669999999998</v>
      </c>
      <c r="C209" s="4">
        <f t="shared" si="6"/>
        <v>7.3143250000000007E-2</v>
      </c>
      <c r="D209" s="4">
        <f t="shared" si="7"/>
        <v>-3.3896655661137501E-3</v>
      </c>
      <c r="E209" s="4">
        <f t="shared" si="8"/>
        <v>9.2183499999999932E-4</v>
      </c>
      <c r="H209" s="4">
        <v>32.5</v>
      </c>
      <c r="I209" s="4">
        <v>0.92685669999999998</v>
      </c>
      <c r="J209" s="4">
        <v>7.3143250000000007E-2</v>
      </c>
      <c r="K209" s="4">
        <v>0</v>
      </c>
      <c r="L209" s="4">
        <v>0</v>
      </c>
      <c r="M209" s="4">
        <v>0.92685669999999998</v>
      </c>
      <c r="N209" s="4">
        <v>7.3143250000000007E-2</v>
      </c>
      <c r="O209" s="4">
        <v>1</v>
      </c>
      <c r="Q209" s="4">
        <v>32.5</v>
      </c>
      <c r="R209" s="4">
        <v>2.7353299999999998E-3</v>
      </c>
      <c r="S209" s="4">
        <v>2.7353299999999998E-3</v>
      </c>
      <c r="T209" s="4">
        <v>4.5421000000000003E-2</v>
      </c>
      <c r="U209" s="4">
        <v>4.5421000000000003E-2</v>
      </c>
    </row>
    <row r="210" spans="1:21" x14ac:dyDescent="0.35">
      <c r="A210" s="4">
        <f t="shared" si="6"/>
        <v>32.75</v>
      </c>
      <c r="B210" s="4">
        <f t="shared" si="6"/>
        <v>0.92685669999999998</v>
      </c>
      <c r="C210" s="4">
        <f t="shared" si="6"/>
        <v>7.3143250000000007E-2</v>
      </c>
      <c r="D210" s="4">
        <f t="shared" si="7"/>
        <v>-3.3896655661137501E-3</v>
      </c>
      <c r="E210" s="4">
        <f t="shared" si="8"/>
        <v>9.2183499999999932E-4</v>
      </c>
      <c r="H210" s="4">
        <v>32.75</v>
      </c>
      <c r="I210" s="4">
        <v>0.92685669999999998</v>
      </c>
      <c r="J210" s="4">
        <v>7.3143250000000007E-2</v>
      </c>
      <c r="K210" s="4">
        <v>0</v>
      </c>
      <c r="L210" s="4">
        <v>0</v>
      </c>
      <c r="M210" s="4">
        <v>0.92685669999999998</v>
      </c>
      <c r="N210" s="4">
        <v>7.3143250000000007E-2</v>
      </c>
      <c r="O210" s="4">
        <v>1</v>
      </c>
      <c r="Q210" s="4">
        <v>32.75</v>
      </c>
      <c r="R210" s="4">
        <v>2.7353299999999998E-3</v>
      </c>
      <c r="S210" s="4">
        <v>2.7353299999999998E-3</v>
      </c>
      <c r="T210" s="4">
        <v>4.5421000000000003E-2</v>
      </c>
      <c r="U210" s="4">
        <v>4.5421000000000003E-2</v>
      </c>
    </row>
    <row r="211" spans="1:21" x14ac:dyDescent="0.35">
      <c r="A211" s="4">
        <f t="shared" si="6"/>
        <v>33</v>
      </c>
      <c r="B211" s="4">
        <f t="shared" si="6"/>
        <v>0.92685669999999998</v>
      </c>
      <c r="C211" s="4">
        <f t="shared" si="6"/>
        <v>7.3143250000000007E-2</v>
      </c>
      <c r="D211" s="4">
        <f t="shared" si="7"/>
        <v>-3.3896655661137501E-3</v>
      </c>
      <c r="E211" s="4">
        <f t="shared" si="8"/>
        <v>9.2183499999999932E-4</v>
      </c>
      <c r="H211" s="4">
        <v>33</v>
      </c>
      <c r="I211" s="4">
        <v>0.92685669999999998</v>
      </c>
      <c r="J211" s="4">
        <v>7.3143250000000007E-2</v>
      </c>
      <c r="K211" s="4">
        <v>0</v>
      </c>
      <c r="L211" s="4">
        <v>0</v>
      </c>
      <c r="M211" s="4">
        <v>0.92685669999999998</v>
      </c>
      <c r="N211" s="4">
        <v>7.3143250000000007E-2</v>
      </c>
      <c r="O211" s="4">
        <v>1</v>
      </c>
      <c r="Q211" s="4">
        <v>33</v>
      </c>
      <c r="R211" s="4">
        <v>2.7353299999999998E-3</v>
      </c>
      <c r="S211" s="4">
        <v>2.7353299999999998E-3</v>
      </c>
      <c r="T211" s="4">
        <v>4.5421000000000003E-2</v>
      </c>
      <c r="U211" s="4">
        <v>4.5421000000000003E-2</v>
      </c>
    </row>
    <row r="212" spans="1:21" x14ac:dyDescent="0.35">
      <c r="A212" s="4">
        <f t="shared" si="6"/>
        <v>33.25</v>
      </c>
      <c r="B212" s="4">
        <f t="shared" si="6"/>
        <v>0.92685669999999998</v>
      </c>
      <c r="C212" s="4">
        <f t="shared" si="6"/>
        <v>7.3143250000000007E-2</v>
      </c>
      <c r="D212" s="4">
        <f t="shared" si="7"/>
        <v>-3.3896655661137501E-3</v>
      </c>
      <c r="E212" s="4">
        <f t="shared" si="8"/>
        <v>9.2183499999999932E-4</v>
      </c>
      <c r="H212" s="4">
        <v>33.25</v>
      </c>
      <c r="I212" s="4">
        <v>0.92685669999999998</v>
      </c>
      <c r="J212" s="4">
        <v>7.3143250000000007E-2</v>
      </c>
      <c r="K212" s="4">
        <v>0</v>
      </c>
      <c r="L212" s="4">
        <v>0</v>
      </c>
      <c r="M212" s="4">
        <v>0.92685669999999998</v>
      </c>
      <c r="N212" s="4">
        <v>7.3143250000000007E-2</v>
      </c>
      <c r="O212" s="4">
        <v>1</v>
      </c>
      <c r="Q212" s="4">
        <v>33.25</v>
      </c>
      <c r="R212" s="4">
        <v>2.7353299999999998E-3</v>
      </c>
      <c r="S212" s="4">
        <v>2.7353299999999998E-3</v>
      </c>
      <c r="T212" s="4">
        <v>4.5421000000000003E-2</v>
      </c>
      <c r="U212" s="4">
        <v>4.5421000000000003E-2</v>
      </c>
    </row>
    <row r="213" spans="1:21" x14ac:dyDescent="0.35">
      <c r="A213" s="4">
        <f t="shared" si="6"/>
        <v>33.5</v>
      </c>
      <c r="B213" s="4">
        <f t="shared" si="6"/>
        <v>0.92685669999999998</v>
      </c>
      <c r="C213" s="4">
        <f t="shared" si="6"/>
        <v>7.3143250000000007E-2</v>
      </c>
      <c r="D213" s="4">
        <f t="shared" si="7"/>
        <v>-3.3896655661137501E-3</v>
      </c>
      <c r="E213" s="4">
        <f t="shared" si="8"/>
        <v>9.2183499999999932E-4</v>
      </c>
      <c r="H213" s="4">
        <v>33.5</v>
      </c>
      <c r="I213" s="4">
        <v>0.92685669999999998</v>
      </c>
      <c r="J213" s="4">
        <v>7.3143250000000007E-2</v>
      </c>
      <c r="K213" s="4">
        <v>0</v>
      </c>
      <c r="L213" s="4">
        <v>0</v>
      </c>
      <c r="M213" s="4">
        <v>0.92685669999999998</v>
      </c>
      <c r="N213" s="4">
        <v>7.3143250000000007E-2</v>
      </c>
      <c r="O213" s="4">
        <v>1</v>
      </c>
      <c r="Q213" s="4">
        <v>33.5</v>
      </c>
      <c r="R213" s="4">
        <v>2.7353299999999998E-3</v>
      </c>
      <c r="S213" s="4">
        <v>2.7353299999999998E-3</v>
      </c>
      <c r="T213" s="4">
        <v>4.5421000000000003E-2</v>
      </c>
      <c r="U213" s="4">
        <v>4.5421000000000003E-2</v>
      </c>
    </row>
    <row r="214" spans="1:21" x14ac:dyDescent="0.35">
      <c r="A214" s="4">
        <f t="shared" si="6"/>
        <v>33.75</v>
      </c>
      <c r="B214" s="4">
        <f t="shared" si="6"/>
        <v>0.92685669999999998</v>
      </c>
      <c r="C214" s="4">
        <f t="shared" si="6"/>
        <v>7.3143250000000007E-2</v>
      </c>
      <c r="D214" s="4">
        <f t="shared" si="7"/>
        <v>-3.3896655661137501E-3</v>
      </c>
      <c r="E214" s="4">
        <f t="shared" si="8"/>
        <v>9.2183499999999932E-4</v>
      </c>
      <c r="H214" s="4">
        <v>33.75</v>
      </c>
      <c r="I214" s="4">
        <v>0.92685669999999998</v>
      </c>
      <c r="J214" s="4">
        <v>7.3143250000000007E-2</v>
      </c>
      <c r="K214" s="4">
        <v>0</v>
      </c>
      <c r="L214" s="4">
        <v>0</v>
      </c>
      <c r="M214" s="4">
        <v>0.92685669999999998</v>
      </c>
      <c r="N214" s="4">
        <v>7.3143250000000007E-2</v>
      </c>
      <c r="O214" s="4">
        <v>1</v>
      </c>
      <c r="Q214" s="4">
        <v>33.75</v>
      </c>
      <c r="R214" s="4">
        <v>2.7353299999999998E-3</v>
      </c>
      <c r="S214" s="4">
        <v>2.7353299999999998E-3</v>
      </c>
      <c r="T214" s="4">
        <v>4.5421000000000003E-2</v>
      </c>
      <c r="U214" s="4">
        <v>4.5421000000000003E-2</v>
      </c>
    </row>
    <row r="215" spans="1:21" x14ac:dyDescent="0.35">
      <c r="A215" s="4">
        <f t="shared" si="6"/>
        <v>34</v>
      </c>
      <c r="B215" s="4">
        <f t="shared" si="6"/>
        <v>0.92685669999999998</v>
      </c>
      <c r="C215" s="4">
        <f t="shared" si="6"/>
        <v>7.3143250000000007E-2</v>
      </c>
      <c r="D215" s="4">
        <f t="shared" si="7"/>
        <v>-3.3896655661137501E-3</v>
      </c>
      <c r="E215" s="4">
        <f t="shared" si="8"/>
        <v>9.2183499999999932E-4</v>
      </c>
      <c r="H215" s="4">
        <v>34</v>
      </c>
      <c r="I215" s="4">
        <v>0.92685669999999998</v>
      </c>
      <c r="J215" s="4">
        <v>7.3143250000000007E-2</v>
      </c>
      <c r="K215" s="4">
        <v>0</v>
      </c>
      <c r="L215" s="4">
        <v>0</v>
      </c>
      <c r="M215" s="4">
        <v>0.92685669999999998</v>
      </c>
      <c r="N215" s="4">
        <v>7.3143250000000007E-2</v>
      </c>
      <c r="O215" s="4">
        <v>1</v>
      </c>
      <c r="Q215" s="4">
        <v>34</v>
      </c>
      <c r="R215" s="4">
        <v>2.7353299999999998E-3</v>
      </c>
      <c r="S215" s="4">
        <v>2.7353299999999998E-3</v>
      </c>
      <c r="T215" s="4">
        <v>4.5421000000000003E-2</v>
      </c>
      <c r="U215" s="4">
        <v>4.5421000000000003E-2</v>
      </c>
    </row>
    <row r="216" spans="1:21" x14ac:dyDescent="0.35">
      <c r="A216" s="4">
        <f t="shared" si="6"/>
        <v>34.25</v>
      </c>
      <c r="B216" s="4">
        <f t="shared" si="6"/>
        <v>0.92685669999999998</v>
      </c>
      <c r="C216" s="4">
        <f t="shared" si="6"/>
        <v>7.3143250000000007E-2</v>
      </c>
      <c r="D216" s="4">
        <f t="shared" si="7"/>
        <v>-3.3896655661137501E-3</v>
      </c>
      <c r="E216" s="4">
        <f t="shared" si="8"/>
        <v>9.2183499999999932E-4</v>
      </c>
      <c r="H216" s="4">
        <v>34.25</v>
      </c>
      <c r="I216" s="4">
        <v>0.92685669999999998</v>
      </c>
      <c r="J216" s="4">
        <v>7.3143250000000007E-2</v>
      </c>
      <c r="K216" s="4">
        <v>0</v>
      </c>
      <c r="L216" s="4">
        <v>0</v>
      </c>
      <c r="M216" s="4">
        <v>0.92685669999999998</v>
      </c>
      <c r="N216" s="4">
        <v>7.3143250000000007E-2</v>
      </c>
      <c r="O216" s="4">
        <v>1</v>
      </c>
      <c r="Q216" s="4">
        <v>34.25</v>
      </c>
      <c r="R216" s="4">
        <v>2.7353299999999998E-3</v>
      </c>
      <c r="S216" s="4">
        <v>2.7353299999999998E-3</v>
      </c>
      <c r="T216" s="4">
        <v>4.5421000000000003E-2</v>
      </c>
      <c r="U216" s="4">
        <v>4.5421000000000003E-2</v>
      </c>
    </row>
    <row r="217" spans="1:21" x14ac:dyDescent="0.35">
      <c r="A217" s="4">
        <f t="shared" si="6"/>
        <v>34.5</v>
      </c>
      <c r="B217" s="4">
        <f t="shared" si="6"/>
        <v>0.92685669999999998</v>
      </c>
      <c r="C217" s="4">
        <f t="shared" si="6"/>
        <v>7.3143250000000007E-2</v>
      </c>
      <c r="D217" s="4">
        <f t="shared" si="7"/>
        <v>-3.3896655661137501E-3</v>
      </c>
      <c r="E217" s="4">
        <f t="shared" si="8"/>
        <v>9.2183499999999932E-4</v>
      </c>
      <c r="H217" s="4">
        <v>34.5</v>
      </c>
      <c r="I217" s="4">
        <v>0.92685669999999998</v>
      </c>
      <c r="J217" s="4">
        <v>7.3143250000000007E-2</v>
      </c>
      <c r="K217" s="4">
        <v>0</v>
      </c>
      <c r="L217" s="4">
        <v>0</v>
      </c>
      <c r="M217" s="4">
        <v>0.92685669999999998</v>
      </c>
      <c r="N217" s="4">
        <v>7.3143250000000007E-2</v>
      </c>
      <c r="O217" s="4">
        <v>1</v>
      </c>
      <c r="Q217" s="4">
        <v>34.5</v>
      </c>
      <c r="R217" s="4">
        <v>2.7353299999999998E-3</v>
      </c>
      <c r="S217" s="4">
        <v>2.7353299999999998E-3</v>
      </c>
      <c r="T217" s="4">
        <v>4.5421000000000003E-2</v>
      </c>
      <c r="U217" s="4">
        <v>4.5421000000000003E-2</v>
      </c>
    </row>
    <row r="218" spans="1:21" x14ac:dyDescent="0.35">
      <c r="A218" s="4">
        <f t="shared" si="6"/>
        <v>34.75</v>
      </c>
      <c r="B218" s="4">
        <f t="shared" si="6"/>
        <v>0.92685669999999998</v>
      </c>
      <c r="C218" s="4">
        <f t="shared" si="6"/>
        <v>7.3143250000000007E-2</v>
      </c>
      <c r="D218" s="4">
        <f t="shared" si="7"/>
        <v>-3.3896655661137501E-3</v>
      </c>
      <c r="E218" s="4">
        <f t="shared" si="8"/>
        <v>9.2183499999999932E-4</v>
      </c>
      <c r="H218" s="4">
        <v>34.75</v>
      </c>
      <c r="I218" s="4">
        <v>0.92685669999999998</v>
      </c>
      <c r="J218" s="4">
        <v>7.3143250000000007E-2</v>
      </c>
      <c r="K218" s="4">
        <v>0</v>
      </c>
      <c r="L218" s="4">
        <v>0</v>
      </c>
      <c r="M218" s="4">
        <v>0.92685669999999998</v>
      </c>
      <c r="N218" s="4">
        <v>7.3143250000000007E-2</v>
      </c>
      <c r="O218" s="4">
        <v>1</v>
      </c>
      <c r="Q218" s="4">
        <v>34.75</v>
      </c>
      <c r="R218" s="4">
        <v>2.7353299999999998E-3</v>
      </c>
      <c r="S218" s="4">
        <v>2.7353299999999998E-3</v>
      </c>
      <c r="T218" s="4">
        <v>4.5421000000000003E-2</v>
      </c>
      <c r="U218" s="4">
        <v>4.5421000000000003E-2</v>
      </c>
    </row>
    <row r="219" spans="1:21" x14ac:dyDescent="0.35">
      <c r="A219" s="4">
        <f t="shared" si="6"/>
        <v>35</v>
      </c>
      <c r="B219" s="4">
        <f t="shared" si="6"/>
        <v>0.92685669999999998</v>
      </c>
      <c r="C219" s="4">
        <f t="shared" si="6"/>
        <v>7.3143250000000007E-2</v>
      </c>
      <c r="D219" s="4">
        <f t="shared" si="7"/>
        <v>-3.3896655661137501E-3</v>
      </c>
      <c r="E219" s="4">
        <f t="shared" si="8"/>
        <v>9.2183499999999932E-4</v>
      </c>
      <c r="H219" s="4">
        <v>35</v>
      </c>
      <c r="I219" s="4">
        <v>0.92685669999999998</v>
      </c>
      <c r="J219" s="4">
        <v>7.3143250000000007E-2</v>
      </c>
      <c r="K219" s="4">
        <v>0</v>
      </c>
      <c r="L219" s="4">
        <v>0</v>
      </c>
      <c r="M219" s="4">
        <v>0.92685669999999998</v>
      </c>
      <c r="N219" s="4">
        <v>7.3143250000000007E-2</v>
      </c>
      <c r="O219" s="4">
        <v>1</v>
      </c>
      <c r="Q219" s="4">
        <v>35</v>
      </c>
      <c r="R219" s="4">
        <v>2.7353299999999998E-3</v>
      </c>
      <c r="S219" s="4">
        <v>2.7353299999999998E-3</v>
      </c>
      <c r="T219" s="4">
        <v>4.5421000000000003E-2</v>
      </c>
      <c r="U219" s="4">
        <v>4.5421000000000003E-2</v>
      </c>
    </row>
    <row r="220" spans="1:21" x14ac:dyDescent="0.35">
      <c r="A220" s="4">
        <f t="shared" si="6"/>
        <v>35.25</v>
      </c>
      <c r="B220" s="4">
        <f t="shared" si="6"/>
        <v>0.92685669999999998</v>
      </c>
      <c r="C220" s="4">
        <f t="shared" si="6"/>
        <v>7.3143250000000007E-2</v>
      </c>
      <c r="D220" s="4">
        <f t="shared" si="7"/>
        <v>-3.3896655661137501E-3</v>
      </c>
      <c r="E220" s="4">
        <f t="shared" si="8"/>
        <v>9.2183499999999932E-4</v>
      </c>
      <c r="H220" s="4">
        <v>35.25</v>
      </c>
      <c r="I220" s="4">
        <v>0.92685669999999998</v>
      </c>
      <c r="J220" s="4">
        <v>7.3143250000000007E-2</v>
      </c>
      <c r="K220" s="4">
        <v>0</v>
      </c>
      <c r="L220" s="4">
        <v>0</v>
      </c>
      <c r="M220" s="4">
        <v>0.92685669999999998</v>
      </c>
      <c r="N220" s="4">
        <v>7.3143250000000007E-2</v>
      </c>
      <c r="O220" s="4">
        <v>1</v>
      </c>
      <c r="Q220" s="4">
        <v>35.25</v>
      </c>
      <c r="R220" s="4">
        <v>2.7353299999999998E-3</v>
      </c>
      <c r="S220" s="4">
        <v>2.7353299999999998E-3</v>
      </c>
      <c r="T220" s="4">
        <v>4.5421000000000003E-2</v>
      </c>
      <c r="U220" s="4">
        <v>4.5421000000000003E-2</v>
      </c>
    </row>
    <row r="221" spans="1:21" x14ac:dyDescent="0.35">
      <c r="A221" s="4">
        <f t="shared" si="6"/>
        <v>35.5</v>
      </c>
      <c r="B221" s="4">
        <f t="shared" si="6"/>
        <v>0.92685669999999998</v>
      </c>
      <c r="C221" s="4">
        <f t="shared" si="6"/>
        <v>7.3143250000000007E-2</v>
      </c>
      <c r="D221" s="4">
        <f t="shared" si="7"/>
        <v>-3.3896655661137501E-3</v>
      </c>
      <c r="E221" s="4">
        <f t="shared" si="8"/>
        <v>9.2183499999999932E-4</v>
      </c>
      <c r="H221" s="4">
        <v>35.5</v>
      </c>
      <c r="I221" s="4">
        <v>0.92685669999999998</v>
      </c>
      <c r="J221" s="4">
        <v>7.3143250000000007E-2</v>
      </c>
      <c r="K221" s="4">
        <v>0</v>
      </c>
      <c r="L221" s="4">
        <v>0</v>
      </c>
      <c r="M221" s="4">
        <v>0.92685669999999998</v>
      </c>
      <c r="N221" s="4">
        <v>7.3143250000000007E-2</v>
      </c>
      <c r="O221" s="4">
        <v>1</v>
      </c>
      <c r="Q221" s="4">
        <v>35.5</v>
      </c>
      <c r="R221" s="4">
        <v>2.7353299999999998E-3</v>
      </c>
      <c r="S221" s="4">
        <v>2.7353299999999998E-3</v>
      </c>
      <c r="T221" s="4">
        <v>4.5421000000000003E-2</v>
      </c>
      <c r="U221" s="4">
        <v>4.5421000000000003E-2</v>
      </c>
    </row>
    <row r="222" spans="1:21" x14ac:dyDescent="0.35">
      <c r="A222" s="4">
        <f t="shared" si="6"/>
        <v>35.75</v>
      </c>
      <c r="B222" s="4">
        <f t="shared" si="6"/>
        <v>0.92685669999999998</v>
      </c>
      <c r="C222" s="4">
        <f t="shared" si="6"/>
        <v>7.3143250000000007E-2</v>
      </c>
      <c r="D222" s="4">
        <f t="shared" si="7"/>
        <v>-3.3896655661137501E-3</v>
      </c>
      <c r="E222" s="4">
        <f t="shared" si="8"/>
        <v>9.2183499999999932E-4</v>
      </c>
      <c r="H222" s="4">
        <v>35.75</v>
      </c>
      <c r="I222" s="4">
        <v>0.92685669999999998</v>
      </c>
      <c r="J222" s="4">
        <v>7.3143250000000007E-2</v>
      </c>
      <c r="K222" s="4">
        <v>0</v>
      </c>
      <c r="L222" s="4">
        <v>0</v>
      </c>
      <c r="M222" s="4">
        <v>0.92685669999999998</v>
      </c>
      <c r="N222" s="4">
        <v>7.3143250000000007E-2</v>
      </c>
      <c r="O222" s="4">
        <v>1</v>
      </c>
      <c r="Q222" s="4">
        <v>35.75</v>
      </c>
      <c r="R222" s="4">
        <v>2.7353299999999998E-3</v>
      </c>
      <c r="S222" s="4">
        <v>2.7353299999999998E-3</v>
      </c>
      <c r="T222" s="4">
        <v>4.5421000000000003E-2</v>
      </c>
      <c r="U222" s="4">
        <v>4.5421000000000003E-2</v>
      </c>
    </row>
    <row r="223" spans="1:21" x14ac:dyDescent="0.35">
      <c r="A223" s="4">
        <f t="shared" si="6"/>
        <v>36</v>
      </c>
      <c r="B223" s="4">
        <f t="shared" si="6"/>
        <v>0.92685669999999998</v>
      </c>
      <c r="C223" s="4">
        <f t="shared" si="6"/>
        <v>7.3143250000000007E-2</v>
      </c>
      <c r="D223" s="4">
        <f t="shared" si="7"/>
        <v>-3.3896655661137501E-3</v>
      </c>
      <c r="E223" s="4">
        <f t="shared" si="8"/>
        <v>9.2183499999999932E-4</v>
      </c>
      <c r="H223" s="4">
        <v>36</v>
      </c>
      <c r="I223" s="4">
        <v>0.92685669999999998</v>
      </c>
      <c r="J223" s="4">
        <v>7.3143250000000007E-2</v>
      </c>
      <c r="K223" s="4">
        <v>0</v>
      </c>
      <c r="L223" s="4">
        <v>0</v>
      </c>
      <c r="M223" s="4">
        <v>0.92685669999999998</v>
      </c>
      <c r="N223" s="4">
        <v>7.3143250000000007E-2</v>
      </c>
      <c r="O223" s="4">
        <v>1</v>
      </c>
      <c r="Q223" s="4">
        <v>36</v>
      </c>
      <c r="R223" s="4">
        <v>2.7353299999999998E-3</v>
      </c>
      <c r="S223" s="4">
        <v>2.7353299999999998E-3</v>
      </c>
      <c r="T223" s="4">
        <v>4.5421000000000003E-2</v>
      </c>
      <c r="U223" s="4">
        <v>4.5421000000000003E-2</v>
      </c>
    </row>
    <row r="224" spans="1:21" x14ac:dyDescent="0.35">
      <c r="A224" s="4">
        <f t="shared" si="6"/>
        <v>36.25</v>
      </c>
      <c r="B224" s="4">
        <f t="shared" si="6"/>
        <v>0.92685669999999998</v>
      </c>
      <c r="C224" s="4">
        <f t="shared" si="6"/>
        <v>7.3143250000000007E-2</v>
      </c>
      <c r="D224" s="4">
        <f t="shared" si="7"/>
        <v>-3.3896655661137501E-3</v>
      </c>
      <c r="E224" s="4">
        <f t="shared" si="8"/>
        <v>9.2183499999999932E-4</v>
      </c>
      <c r="H224" s="4">
        <v>36.25</v>
      </c>
      <c r="I224" s="4">
        <v>0.92685669999999998</v>
      </c>
      <c r="J224" s="4">
        <v>7.3143250000000007E-2</v>
      </c>
      <c r="K224" s="4">
        <v>0</v>
      </c>
      <c r="L224" s="4">
        <v>0</v>
      </c>
      <c r="M224" s="4">
        <v>0.92685669999999998</v>
      </c>
      <c r="N224" s="4">
        <v>7.3143250000000007E-2</v>
      </c>
      <c r="O224" s="4">
        <v>1</v>
      </c>
      <c r="Q224" s="4">
        <v>36.25</v>
      </c>
      <c r="R224" s="4">
        <v>2.7353299999999998E-3</v>
      </c>
      <c r="S224" s="4">
        <v>2.7353299999999998E-3</v>
      </c>
      <c r="T224" s="4">
        <v>4.5421000000000003E-2</v>
      </c>
      <c r="U224" s="4">
        <v>4.5421000000000003E-2</v>
      </c>
    </row>
    <row r="225" spans="1:21" x14ac:dyDescent="0.35">
      <c r="A225" s="4">
        <f t="shared" si="6"/>
        <v>36.5</v>
      </c>
      <c r="B225" s="4">
        <f t="shared" si="6"/>
        <v>0.92685669999999998</v>
      </c>
      <c r="C225" s="4">
        <f t="shared" si="6"/>
        <v>7.3143250000000007E-2</v>
      </c>
      <c r="D225" s="4">
        <f t="shared" si="7"/>
        <v>-3.3896655661137501E-3</v>
      </c>
      <c r="E225" s="4">
        <f t="shared" si="8"/>
        <v>9.2183499999999932E-4</v>
      </c>
      <c r="H225" s="4">
        <v>36.5</v>
      </c>
      <c r="I225" s="4">
        <v>0.92685669999999998</v>
      </c>
      <c r="J225" s="4">
        <v>7.3143250000000007E-2</v>
      </c>
      <c r="K225" s="4">
        <v>0</v>
      </c>
      <c r="L225" s="4">
        <v>0</v>
      </c>
      <c r="M225" s="4">
        <v>0.92685669999999998</v>
      </c>
      <c r="N225" s="4">
        <v>7.3143250000000007E-2</v>
      </c>
      <c r="O225" s="4">
        <v>1</v>
      </c>
      <c r="Q225" s="4">
        <v>36.5</v>
      </c>
      <c r="R225" s="4">
        <v>2.7353299999999998E-3</v>
      </c>
      <c r="S225" s="4">
        <v>2.7353299999999998E-3</v>
      </c>
      <c r="T225" s="4">
        <v>4.5421000000000003E-2</v>
      </c>
      <c r="U225" s="4">
        <v>4.5421000000000003E-2</v>
      </c>
    </row>
    <row r="226" spans="1:21" x14ac:dyDescent="0.35">
      <c r="A226" s="4">
        <f t="shared" si="6"/>
        <v>36.75</v>
      </c>
      <c r="B226" s="4">
        <f t="shared" si="6"/>
        <v>0.92685669999999998</v>
      </c>
      <c r="C226" s="4">
        <f t="shared" si="6"/>
        <v>7.3143250000000007E-2</v>
      </c>
      <c r="D226" s="4">
        <f t="shared" si="7"/>
        <v>-3.3896655661137501E-3</v>
      </c>
      <c r="E226" s="4">
        <f t="shared" si="8"/>
        <v>9.2183499999999932E-4</v>
      </c>
      <c r="H226" s="4">
        <v>36.75</v>
      </c>
      <c r="I226" s="4">
        <v>0.92685669999999998</v>
      </c>
      <c r="J226" s="4">
        <v>7.3143250000000007E-2</v>
      </c>
      <c r="K226" s="4">
        <v>0</v>
      </c>
      <c r="L226" s="4">
        <v>0</v>
      </c>
      <c r="M226" s="4">
        <v>0.92685669999999998</v>
      </c>
      <c r="N226" s="4">
        <v>7.3143250000000007E-2</v>
      </c>
      <c r="O226" s="4">
        <v>1</v>
      </c>
      <c r="Q226" s="4">
        <v>36.75</v>
      </c>
      <c r="R226" s="4">
        <v>2.7353299999999998E-3</v>
      </c>
      <c r="S226" s="4">
        <v>2.7353299999999998E-3</v>
      </c>
      <c r="T226" s="4">
        <v>4.5421000000000003E-2</v>
      </c>
      <c r="U226" s="4">
        <v>4.5421000000000003E-2</v>
      </c>
    </row>
    <row r="227" spans="1:21" x14ac:dyDescent="0.35">
      <c r="A227" s="4">
        <f t="shared" si="6"/>
        <v>37</v>
      </c>
      <c r="B227" s="4">
        <f t="shared" si="6"/>
        <v>0.92685669999999998</v>
      </c>
      <c r="C227" s="4">
        <f t="shared" si="6"/>
        <v>7.3143250000000007E-2</v>
      </c>
      <c r="D227" s="4">
        <f t="shared" si="7"/>
        <v>-3.3896655661137501E-3</v>
      </c>
      <c r="E227" s="4">
        <f t="shared" si="8"/>
        <v>9.2183499999999932E-4</v>
      </c>
      <c r="H227" s="4">
        <v>37</v>
      </c>
      <c r="I227" s="4">
        <v>0.92685669999999998</v>
      </c>
      <c r="J227" s="4">
        <v>7.3143250000000007E-2</v>
      </c>
      <c r="K227" s="4">
        <v>0</v>
      </c>
      <c r="L227" s="4">
        <v>0</v>
      </c>
      <c r="M227" s="4">
        <v>0.92685669999999998</v>
      </c>
      <c r="N227" s="4">
        <v>7.3143250000000007E-2</v>
      </c>
      <c r="O227" s="4">
        <v>1</v>
      </c>
      <c r="Q227" s="4">
        <v>37</v>
      </c>
      <c r="R227" s="4">
        <v>2.7353299999999998E-3</v>
      </c>
      <c r="S227" s="4">
        <v>2.7353299999999998E-3</v>
      </c>
      <c r="T227" s="4">
        <v>4.5421000000000003E-2</v>
      </c>
      <c r="U227" s="4">
        <v>4.5421000000000003E-2</v>
      </c>
    </row>
    <row r="228" spans="1:21" x14ac:dyDescent="0.35">
      <c r="A228" s="4">
        <f t="shared" si="6"/>
        <v>37.25</v>
      </c>
      <c r="B228" s="4">
        <f t="shared" si="6"/>
        <v>0.92685669999999998</v>
      </c>
      <c r="C228" s="4">
        <f t="shared" si="6"/>
        <v>7.3143250000000007E-2</v>
      </c>
      <c r="D228" s="4">
        <f t="shared" si="7"/>
        <v>-3.3896655661137501E-3</v>
      </c>
      <c r="E228" s="4">
        <f t="shared" si="8"/>
        <v>9.2183499999999932E-4</v>
      </c>
      <c r="H228" s="4">
        <v>37.25</v>
      </c>
      <c r="I228" s="4">
        <v>0.92685669999999998</v>
      </c>
      <c r="J228" s="4">
        <v>7.3143250000000007E-2</v>
      </c>
      <c r="K228" s="4">
        <v>0</v>
      </c>
      <c r="L228" s="4">
        <v>0</v>
      </c>
      <c r="M228" s="4">
        <v>0.92685669999999998</v>
      </c>
      <c r="N228" s="4">
        <v>7.3143250000000007E-2</v>
      </c>
      <c r="O228" s="4">
        <v>1</v>
      </c>
      <c r="Q228" s="4">
        <v>37.25</v>
      </c>
      <c r="R228" s="4">
        <v>2.7353299999999998E-3</v>
      </c>
      <c r="S228" s="4">
        <v>2.7353299999999998E-3</v>
      </c>
      <c r="T228" s="4">
        <v>4.5421000000000003E-2</v>
      </c>
      <c r="U228" s="4">
        <v>4.5421000000000003E-2</v>
      </c>
    </row>
    <row r="229" spans="1:21" x14ac:dyDescent="0.35">
      <c r="A229" s="4">
        <f t="shared" si="6"/>
        <v>37.5</v>
      </c>
      <c r="B229" s="4">
        <f t="shared" si="6"/>
        <v>0.92685669999999998</v>
      </c>
      <c r="C229" s="4">
        <f t="shared" si="6"/>
        <v>7.3143250000000007E-2</v>
      </c>
      <c r="D229" s="4">
        <f t="shared" si="7"/>
        <v>-3.3896655661137501E-3</v>
      </c>
      <c r="E229" s="4">
        <f t="shared" si="8"/>
        <v>9.2183499999999932E-4</v>
      </c>
      <c r="H229" s="4">
        <v>37.5</v>
      </c>
      <c r="I229" s="4">
        <v>0.92685669999999998</v>
      </c>
      <c r="J229" s="4">
        <v>7.3143250000000007E-2</v>
      </c>
      <c r="K229" s="4">
        <v>0</v>
      </c>
      <c r="L229" s="4">
        <v>0</v>
      </c>
      <c r="M229" s="4">
        <v>0.92685669999999998</v>
      </c>
      <c r="N229" s="4">
        <v>7.3143250000000007E-2</v>
      </c>
      <c r="O229" s="4">
        <v>1</v>
      </c>
      <c r="Q229" s="4">
        <v>37.5</v>
      </c>
      <c r="R229" s="4">
        <v>2.7353299999999998E-3</v>
      </c>
      <c r="S229" s="4">
        <v>2.7353299999999998E-3</v>
      </c>
      <c r="T229" s="4">
        <v>4.5421000000000003E-2</v>
      </c>
      <c r="U229" s="4">
        <v>4.5421000000000003E-2</v>
      </c>
    </row>
    <row r="230" spans="1:21" x14ac:dyDescent="0.35">
      <c r="A230" s="4">
        <f t="shared" si="6"/>
        <v>37.75</v>
      </c>
      <c r="B230" s="4">
        <f t="shared" si="6"/>
        <v>0.92685669999999998</v>
      </c>
      <c r="C230" s="4">
        <f t="shared" si="6"/>
        <v>7.3143250000000007E-2</v>
      </c>
      <c r="D230" s="4">
        <f t="shared" si="7"/>
        <v>-3.3896655661137501E-3</v>
      </c>
      <c r="E230" s="4">
        <f t="shared" si="8"/>
        <v>9.2183499999999932E-4</v>
      </c>
      <c r="H230" s="4">
        <v>37.75</v>
      </c>
      <c r="I230" s="4">
        <v>0.92685669999999998</v>
      </c>
      <c r="J230" s="4">
        <v>7.3143250000000007E-2</v>
      </c>
      <c r="K230" s="4">
        <v>0</v>
      </c>
      <c r="L230" s="4">
        <v>0</v>
      </c>
      <c r="M230" s="4">
        <v>0.92685669999999998</v>
      </c>
      <c r="N230" s="4">
        <v>7.3143250000000007E-2</v>
      </c>
      <c r="O230" s="4">
        <v>1</v>
      </c>
      <c r="Q230" s="4">
        <v>37.75</v>
      </c>
      <c r="R230" s="4">
        <v>2.7353299999999998E-3</v>
      </c>
      <c r="S230" s="4">
        <v>2.7353299999999998E-3</v>
      </c>
      <c r="T230" s="4">
        <v>4.5421000000000003E-2</v>
      </c>
      <c r="U230" s="4">
        <v>4.5421000000000003E-2</v>
      </c>
    </row>
    <row r="231" spans="1:21" x14ac:dyDescent="0.35">
      <c r="A231" s="4">
        <f t="shared" si="6"/>
        <v>38</v>
      </c>
      <c r="B231" s="4">
        <f t="shared" si="6"/>
        <v>0.92685669999999998</v>
      </c>
      <c r="C231" s="4">
        <f t="shared" si="6"/>
        <v>7.3143250000000007E-2</v>
      </c>
      <c r="D231" s="4">
        <f t="shared" si="7"/>
        <v>-3.3896655661137501E-3</v>
      </c>
      <c r="E231" s="4">
        <f t="shared" si="8"/>
        <v>9.2183499999999932E-4</v>
      </c>
      <c r="H231" s="4">
        <v>38</v>
      </c>
      <c r="I231" s="4">
        <v>0.92685669999999998</v>
      </c>
      <c r="J231" s="4">
        <v>7.3143250000000007E-2</v>
      </c>
      <c r="K231" s="4">
        <v>0</v>
      </c>
      <c r="L231" s="4">
        <v>0</v>
      </c>
      <c r="M231" s="4">
        <v>0.92685669999999998</v>
      </c>
      <c r="N231" s="4">
        <v>7.3143250000000007E-2</v>
      </c>
      <c r="O231" s="4">
        <v>1</v>
      </c>
      <c r="Q231" s="4">
        <v>38</v>
      </c>
      <c r="R231" s="4">
        <v>2.7353299999999998E-3</v>
      </c>
      <c r="S231" s="4">
        <v>2.7353299999999998E-3</v>
      </c>
      <c r="T231" s="4">
        <v>4.5421000000000003E-2</v>
      </c>
      <c r="U231" s="4">
        <v>4.5421000000000003E-2</v>
      </c>
    </row>
    <row r="232" spans="1:21" x14ac:dyDescent="0.35">
      <c r="A232" s="4">
        <f t="shared" si="6"/>
        <v>38.25</v>
      </c>
      <c r="B232" s="4">
        <f t="shared" si="6"/>
        <v>0.92685669999999998</v>
      </c>
      <c r="C232" s="4">
        <f t="shared" si="6"/>
        <v>7.3143250000000007E-2</v>
      </c>
      <c r="D232" s="4">
        <f t="shared" si="7"/>
        <v>-3.3896655661137501E-3</v>
      </c>
      <c r="E232" s="4">
        <f t="shared" si="8"/>
        <v>9.2183499999999932E-4</v>
      </c>
      <c r="H232" s="4">
        <v>38.25</v>
      </c>
      <c r="I232" s="4">
        <v>0.92685669999999998</v>
      </c>
      <c r="J232" s="4">
        <v>7.3143250000000007E-2</v>
      </c>
      <c r="K232" s="4">
        <v>0</v>
      </c>
      <c r="L232" s="4">
        <v>0</v>
      </c>
      <c r="M232" s="4">
        <v>0.92685669999999998</v>
      </c>
      <c r="N232" s="4">
        <v>7.3143250000000007E-2</v>
      </c>
      <c r="O232" s="4">
        <v>1</v>
      </c>
      <c r="Q232" s="4">
        <v>38.25</v>
      </c>
      <c r="R232" s="4">
        <v>2.7353299999999998E-3</v>
      </c>
      <c r="S232" s="4">
        <v>2.7353299999999998E-3</v>
      </c>
      <c r="T232" s="4">
        <v>4.5421000000000003E-2</v>
      </c>
      <c r="U232" s="4">
        <v>4.5421000000000003E-2</v>
      </c>
    </row>
    <row r="233" spans="1:21" x14ac:dyDescent="0.35">
      <c r="A233" s="4">
        <f t="shared" si="6"/>
        <v>38.5</v>
      </c>
      <c r="B233" s="4">
        <f t="shared" si="6"/>
        <v>0.92685669999999998</v>
      </c>
      <c r="C233" s="4">
        <f t="shared" si="6"/>
        <v>7.3143250000000007E-2</v>
      </c>
      <c r="D233" s="4">
        <f t="shared" si="7"/>
        <v>-3.3896655661137501E-3</v>
      </c>
      <c r="E233" s="4">
        <f t="shared" si="8"/>
        <v>9.2183499999999932E-4</v>
      </c>
      <c r="H233" s="4">
        <v>38.5</v>
      </c>
      <c r="I233" s="4">
        <v>0.92685669999999998</v>
      </c>
      <c r="J233" s="4">
        <v>7.3143250000000007E-2</v>
      </c>
      <c r="K233" s="4">
        <v>0</v>
      </c>
      <c r="L233" s="4">
        <v>0</v>
      </c>
      <c r="M233" s="4">
        <v>0.92685669999999998</v>
      </c>
      <c r="N233" s="4">
        <v>7.3143250000000007E-2</v>
      </c>
      <c r="O233" s="4">
        <v>1</v>
      </c>
      <c r="Q233" s="4">
        <v>38.5</v>
      </c>
      <c r="R233" s="4">
        <v>2.7353299999999998E-3</v>
      </c>
      <c r="S233" s="4">
        <v>2.7353299999999998E-3</v>
      </c>
      <c r="T233" s="4">
        <v>4.5421000000000003E-2</v>
      </c>
      <c r="U233" s="4">
        <v>4.5421000000000003E-2</v>
      </c>
    </row>
    <row r="234" spans="1:21" x14ac:dyDescent="0.35">
      <c r="A234" s="4">
        <f t="shared" si="6"/>
        <v>38.75</v>
      </c>
      <c r="B234" s="4">
        <f t="shared" si="6"/>
        <v>0.92685669999999998</v>
      </c>
      <c r="C234" s="4">
        <f t="shared" si="6"/>
        <v>7.3143250000000007E-2</v>
      </c>
      <c r="D234" s="4">
        <f t="shared" si="7"/>
        <v>-3.3896655661137501E-3</v>
      </c>
      <c r="E234" s="4">
        <f t="shared" si="8"/>
        <v>9.2183499999999932E-4</v>
      </c>
      <c r="H234" s="4">
        <v>38.75</v>
      </c>
      <c r="I234" s="4">
        <v>0.92685669999999998</v>
      </c>
      <c r="J234" s="4">
        <v>7.3143250000000007E-2</v>
      </c>
      <c r="K234" s="4">
        <v>0</v>
      </c>
      <c r="L234" s="4">
        <v>0</v>
      </c>
      <c r="M234" s="4">
        <v>0.92685669999999998</v>
      </c>
      <c r="N234" s="4">
        <v>7.3143250000000007E-2</v>
      </c>
      <c r="O234" s="4">
        <v>1</v>
      </c>
      <c r="Q234" s="4">
        <v>38.75</v>
      </c>
      <c r="R234" s="4">
        <v>2.7353299999999998E-3</v>
      </c>
      <c r="S234" s="4">
        <v>2.7353299999999998E-3</v>
      </c>
      <c r="T234" s="4">
        <v>4.5421000000000003E-2</v>
      </c>
      <c r="U234" s="4">
        <v>4.5421000000000003E-2</v>
      </c>
    </row>
    <row r="235" spans="1:21" x14ac:dyDescent="0.35">
      <c r="A235" s="4">
        <f t="shared" si="6"/>
        <v>39</v>
      </c>
      <c r="B235" s="4">
        <f t="shared" si="6"/>
        <v>0.92685669999999998</v>
      </c>
      <c r="C235" s="4">
        <f t="shared" si="6"/>
        <v>7.3143250000000007E-2</v>
      </c>
      <c r="D235" s="4">
        <f t="shared" si="7"/>
        <v>-3.3896655661137501E-3</v>
      </c>
      <c r="E235" s="4">
        <f t="shared" si="8"/>
        <v>9.2183499999999932E-4</v>
      </c>
      <c r="H235" s="4">
        <v>39</v>
      </c>
      <c r="I235" s="4">
        <v>0.92685669999999998</v>
      </c>
      <c r="J235" s="4">
        <v>7.3143250000000007E-2</v>
      </c>
      <c r="K235" s="4">
        <v>0</v>
      </c>
      <c r="L235" s="4">
        <v>0</v>
      </c>
      <c r="M235" s="4">
        <v>0.92685669999999998</v>
      </c>
      <c r="N235" s="4">
        <v>7.3143250000000007E-2</v>
      </c>
      <c r="O235" s="4">
        <v>1</v>
      </c>
      <c r="Q235" s="4">
        <v>39</v>
      </c>
      <c r="R235" s="4">
        <v>2.7353299999999998E-3</v>
      </c>
      <c r="S235" s="4">
        <v>2.7353299999999998E-3</v>
      </c>
      <c r="T235" s="4">
        <v>4.5421000000000003E-2</v>
      </c>
      <c r="U235" s="4">
        <v>4.5421000000000003E-2</v>
      </c>
    </row>
    <row r="236" spans="1:21" x14ac:dyDescent="0.35">
      <c r="A236" s="4">
        <f t="shared" si="6"/>
        <v>39.25</v>
      </c>
      <c r="B236" s="4">
        <f t="shared" si="6"/>
        <v>0.92685669999999998</v>
      </c>
      <c r="C236" s="4">
        <f t="shared" si="6"/>
        <v>7.3143250000000007E-2</v>
      </c>
      <c r="D236" s="4">
        <f t="shared" si="7"/>
        <v>-3.3896655661137501E-3</v>
      </c>
      <c r="E236" s="4">
        <f t="shared" si="8"/>
        <v>9.2183499999999932E-4</v>
      </c>
      <c r="H236" s="4">
        <v>39.25</v>
      </c>
      <c r="I236" s="4">
        <v>0.92685669999999998</v>
      </c>
      <c r="J236" s="4">
        <v>7.3143250000000007E-2</v>
      </c>
      <c r="K236" s="4">
        <v>0</v>
      </c>
      <c r="L236" s="4">
        <v>0</v>
      </c>
      <c r="M236" s="4">
        <v>0.92685669999999998</v>
      </c>
      <c r="N236" s="4">
        <v>7.3143250000000007E-2</v>
      </c>
      <c r="O236" s="4">
        <v>1</v>
      </c>
      <c r="Q236" s="4">
        <v>39.25</v>
      </c>
      <c r="R236" s="4">
        <v>2.7353299999999998E-3</v>
      </c>
      <c r="S236" s="4">
        <v>2.7353299999999998E-3</v>
      </c>
      <c r="T236" s="4">
        <v>4.5421000000000003E-2</v>
      </c>
      <c r="U236" s="4">
        <v>4.5421000000000003E-2</v>
      </c>
    </row>
    <row r="237" spans="1:21" x14ac:dyDescent="0.35">
      <c r="A237" s="4">
        <f t="shared" si="6"/>
        <v>39.5</v>
      </c>
      <c r="B237" s="4">
        <f t="shared" si="6"/>
        <v>0.92685669999999998</v>
      </c>
      <c r="C237" s="4">
        <f t="shared" si="6"/>
        <v>7.3143250000000007E-2</v>
      </c>
      <c r="D237" s="4">
        <f t="shared" si="7"/>
        <v>-3.3896655661137501E-3</v>
      </c>
      <c r="E237" s="4">
        <f t="shared" si="8"/>
        <v>9.2183499999999932E-4</v>
      </c>
      <c r="H237" s="4">
        <v>39.5</v>
      </c>
      <c r="I237" s="4">
        <v>0.92685669999999998</v>
      </c>
      <c r="J237" s="4">
        <v>7.3143250000000007E-2</v>
      </c>
      <c r="K237" s="4">
        <v>0</v>
      </c>
      <c r="L237" s="4">
        <v>0</v>
      </c>
      <c r="M237" s="4">
        <v>0.92685669999999998</v>
      </c>
      <c r="N237" s="4">
        <v>7.3143250000000007E-2</v>
      </c>
      <c r="O237" s="4">
        <v>1</v>
      </c>
      <c r="Q237" s="4">
        <v>39.5</v>
      </c>
      <c r="R237" s="4">
        <v>2.7353299999999998E-3</v>
      </c>
      <c r="S237" s="4">
        <v>2.7353299999999998E-3</v>
      </c>
      <c r="T237" s="4">
        <v>4.5421000000000003E-2</v>
      </c>
      <c r="U237" s="4">
        <v>4.5421000000000003E-2</v>
      </c>
    </row>
    <row r="238" spans="1:21" x14ac:dyDescent="0.35">
      <c r="A238" s="4">
        <f t="shared" si="6"/>
        <v>39.75</v>
      </c>
      <c r="B238" s="4">
        <f t="shared" si="6"/>
        <v>0.92685669999999998</v>
      </c>
      <c r="C238" s="4">
        <f t="shared" si="6"/>
        <v>7.3143250000000007E-2</v>
      </c>
      <c r="D238" s="4">
        <f t="shared" si="7"/>
        <v>-3.3896655661137501E-3</v>
      </c>
      <c r="E238" s="4">
        <f t="shared" si="8"/>
        <v>9.2183499999999932E-4</v>
      </c>
      <c r="H238" s="4">
        <v>39.75</v>
      </c>
      <c r="I238" s="4">
        <v>0.92685669999999998</v>
      </c>
      <c r="J238" s="4">
        <v>7.3143250000000007E-2</v>
      </c>
      <c r="K238" s="4">
        <v>0</v>
      </c>
      <c r="L238" s="4">
        <v>0</v>
      </c>
      <c r="M238" s="4">
        <v>0.92685669999999998</v>
      </c>
      <c r="N238" s="4">
        <v>7.3143250000000007E-2</v>
      </c>
      <c r="O238" s="4">
        <v>1</v>
      </c>
      <c r="Q238" s="4">
        <v>39.75</v>
      </c>
      <c r="R238" s="4">
        <v>2.7353299999999998E-3</v>
      </c>
      <c r="S238" s="4">
        <v>2.7353299999999998E-3</v>
      </c>
      <c r="T238" s="4">
        <v>4.5421000000000003E-2</v>
      </c>
      <c r="U238" s="4">
        <v>4.5421000000000003E-2</v>
      </c>
    </row>
    <row r="239" spans="1:21" x14ac:dyDescent="0.35">
      <c r="A239" s="4">
        <f t="shared" si="6"/>
        <v>40</v>
      </c>
      <c r="B239" s="4">
        <f t="shared" si="6"/>
        <v>0.92685669999999998</v>
      </c>
      <c r="C239" s="4">
        <f t="shared" si="6"/>
        <v>7.3143250000000007E-2</v>
      </c>
      <c r="D239" s="4">
        <f t="shared" si="7"/>
        <v>-3.3896655661137501E-3</v>
      </c>
      <c r="E239" s="4">
        <f t="shared" si="8"/>
        <v>9.2183499999999932E-4</v>
      </c>
      <c r="H239" s="4">
        <v>40</v>
      </c>
      <c r="I239" s="4">
        <v>0.92685669999999998</v>
      </c>
      <c r="J239" s="4">
        <v>7.3143250000000007E-2</v>
      </c>
      <c r="K239" s="4">
        <v>0</v>
      </c>
      <c r="L239" s="4">
        <v>0</v>
      </c>
      <c r="M239" s="4">
        <v>0.92685669999999998</v>
      </c>
      <c r="N239" s="4">
        <v>7.3143250000000007E-2</v>
      </c>
      <c r="O239" s="4">
        <v>1</v>
      </c>
      <c r="Q239" s="4">
        <v>40</v>
      </c>
      <c r="R239" s="4">
        <v>2.7353299999999998E-3</v>
      </c>
      <c r="S239" s="4">
        <v>2.7353299999999998E-3</v>
      </c>
      <c r="T239" s="4">
        <v>4.5421000000000003E-2</v>
      </c>
      <c r="U239" s="4">
        <v>4.5421000000000003E-2</v>
      </c>
    </row>
    <row r="240" spans="1:21" x14ac:dyDescent="0.35">
      <c r="A240" s="4">
        <f t="shared" si="6"/>
        <v>40.25</v>
      </c>
      <c r="B240" s="4">
        <f t="shared" si="6"/>
        <v>0.92685669999999998</v>
      </c>
      <c r="C240" s="4">
        <f t="shared" si="6"/>
        <v>7.3143250000000007E-2</v>
      </c>
      <c r="D240" s="4">
        <f t="shared" si="7"/>
        <v>-3.3896655661137501E-3</v>
      </c>
      <c r="E240" s="4">
        <f t="shared" si="8"/>
        <v>9.2183499999999932E-4</v>
      </c>
      <c r="H240" s="4">
        <v>40.25</v>
      </c>
      <c r="I240" s="4">
        <v>0.92685669999999998</v>
      </c>
      <c r="J240" s="4">
        <v>7.3143250000000007E-2</v>
      </c>
      <c r="K240" s="4">
        <v>0</v>
      </c>
      <c r="L240" s="4">
        <v>0</v>
      </c>
      <c r="M240" s="4">
        <v>0.92685669999999998</v>
      </c>
      <c r="N240" s="4">
        <v>7.3143250000000007E-2</v>
      </c>
      <c r="O240" s="4">
        <v>1</v>
      </c>
      <c r="Q240" s="4">
        <v>40.25</v>
      </c>
      <c r="R240" s="4">
        <v>2.7353299999999998E-3</v>
      </c>
      <c r="S240" s="4">
        <v>2.7353299999999998E-3</v>
      </c>
      <c r="T240" s="4">
        <v>4.5421000000000003E-2</v>
      </c>
      <c r="U240" s="4">
        <v>4.5421000000000003E-2</v>
      </c>
    </row>
    <row r="241" spans="1:21" x14ac:dyDescent="0.35">
      <c r="A241" s="4">
        <f t="shared" si="6"/>
        <v>40.5</v>
      </c>
      <c r="B241" s="4">
        <f t="shared" si="6"/>
        <v>0.92685669999999998</v>
      </c>
      <c r="C241" s="4">
        <f t="shared" si="6"/>
        <v>7.3143250000000007E-2</v>
      </c>
      <c r="D241" s="4">
        <f t="shared" si="7"/>
        <v>-3.3896655661137501E-3</v>
      </c>
      <c r="E241" s="4">
        <f t="shared" si="8"/>
        <v>9.2183499999999932E-4</v>
      </c>
      <c r="H241" s="4">
        <v>40.5</v>
      </c>
      <c r="I241" s="4">
        <v>0.92685669999999998</v>
      </c>
      <c r="J241" s="4">
        <v>7.3143250000000007E-2</v>
      </c>
      <c r="K241" s="4">
        <v>0</v>
      </c>
      <c r="L241" s="4">
        <v>0</v>
      </c>
      <c r="M241" s="4">
        <v>0.92685669999999998</v>
      </c>
      <c r="N241" s="4">
        <v>7.3143250000000007E-2</v>
      </c>
      <c r="O241" s="4">
        <v>1</v>
      </c>
      <c r="Q241" s="4">
        <v>40.5</v>
      </c>
      <c r="R241" s="4">
        <v>2.7353299999999998E-3</v>
      </c>
      <c r="S241" s="4">
        <v>2.7353299999999998E-3</v>
      </c>
      <c r="T241" s="4">
        <v>4.5421000000000003E-2</v>
      </c>
      <c r="U241" s="4">
        <v>4.5421000000000003E-2</v>
      </c>
    </row>
    <row r="242" spans="1:21" x14ac:dyDescent="0.35">
      <c r="A242" s="4">
        <f t="shared" si="6"/>
        <v>40.75</v>
      </c>
      <c r="B242" s="4">
        <f t="shared" si="6"/>
        <v>0.92685669999999998</v>
      </c>
      <c r="C242" s="4">
        <f t="shared" si="6"/>
        <v>7.3143250000000007E-2</v>
      </c>
      <c r="D242" s="4">
        <f t="shared" si="7"/>
        <v>-3.3896655661137501E-3</v>
      </c>
      <c r="E242" s="4">
        <f t="shared" si="8"/>
        <v>9.2183499999999932E-4</v>
      </c>
      <c r="H242" s="4">
        <v>40.75</v>
      </c>
      <c r="I242" s="4">
        <v>0.92685669999999998</v>
      </c>
      <c r="J242" s="4">
        <v>7.3143250000000007E-2</v>
      </c>
      <c r="K242" s="4">
        <v>0</v>
      </c>
      <c r="L242" s="4">
        <v>0</v>
      </c>
      <c r="M242" s="4">
        <v>0.92685669999999998</v>
      </c>
      <c r="N242" s="4">
        <v>7.3143250000000007E-2</v>
      </c>
      <c r="O242" s="4">
        <v>1</v>
      </c>
      <c r="Q242" s="4">
        <v>40.75</v>
      </c>
      <c r="R242" s="4">
        <v>2.7353299999999998E-3</v>
      </c>
      <c r="S242" s="4">
        <v>2.7353299999999998E-3</v>
      </c>
      <c r="T242" s="4">
        <v>4.5421000000000003E-2</v>
      </c>
      <c r="U242" s="4">
        <v>4.5421000000000003E-2</v>
      </c>
    </row>
    <row r="243" spans="1:21" x14ac:dyDescent="0.35">
      <c r="A243" s="4">
        <f t="shared" si="6"/>
        <v>41</v>
      </c>
      <c r="B243" s="4">
        <f t="shared" si="6"/>
        <v>0.92685669999999998</v>
      </c>
      <c r="C243" s="4">
        <f t="shared" si="6"/>
        <v>7.3143250000000007E-2</v>
      </c>
      <c r="D243" s="4">
        <f t="shared" si="7"/>
        <v>-3.3896655661137501E-3</v>
      </c>
      <c r="E243" s="4">
        <f t="shared" si="8"/>
        <v>9.2183499999999932E-4</v>
      </c>
      <c r="H243" s="4">
        <v>41</v>
      </c>
      <c r="I243" s="4">
        <v>0.92685669999999998</v>
      </c>
      <c r="J243" s="4">
        <v>7.3143250000000007E-2</v>
      </c>
      <c r="K243" s="4">
        <v>0</v>
      </c>
      <c r="L243" s="4">
        <v>0</v>
      </c>
      <c r="M243" s="4">
        <v>0.92685669999999998</v>
      </c>
      <c r="N243" s="4">
        <v>7.3143250000000007E-2</v>
      </c>
      <c r="O243" s="4">
        <v>1</v>
      </c>
      <c r="Q243" s="4">
        <v>41</v>
      </c>
      <c r="R243" s="4">
        <v>2.7353299999999998E-3</v>
      </c>
      <c r="S243" s="4">
        <v>2.7353299999999998E-3</v>
      </c>
      <c r="T243" s="4">
        <v>4.5421000000000003E-2</v>
      </c>
      <c r="U243" s="4">
        <v>4.5421000000000003E-2</v>
      </c>
    </row>
    <row r="244" spans="1:21" x14ac:dyDescent="0.35">
      <c r="A244" s="4">
        <f t="shared" si="6"/>
        <v>41.25</v>
      </c>
      <c r="B244" s="4">
        <f t="shared" si="6"/>
        <v>0.92685669999999998</v>
      </c>
      <c r="C244" s="4">
        <f t="shared" si="6"/>
        <v>7.3143250000000007E-2</v>
      </c>
      <c r="D244" s="4">
        <f t="shared" si="7"/>
        <v>-3.3896655661137501E-3</v>
      </c>
      <c r="E244" s="4">
        <f t="shared" si="8"/>
        <v>9.2183499999999932E-4</v>
      </c>
      <c r="H244" s="4">
        <v>41.25</v>
      </c>
      <c r="I244" s="4">
        <v>0.92685669999999998</v>
      </c>
      <c r="J244" s="4">
        <v>7.3143250000000007E-2</v>
      </c>
      <c r="K244" s="4">
        <v>0</v>
      </c>
      <c r="L244" s="4">
        <v>0</v>
      </c>
      <c r="M244" s="4">
        <v>0.92685669999999998</v>
      </c>
      <c r="N244" s="4">
        <v>7.3143250000000007E-2</v>
      </c>
      <c r="O244" s="4">
        <v>1</v>
      </c>
      <c r="Q244" s="4">
        <v>41.25</v>
      </c>
      <c r="R244" s="4">
        <v>2.7353299999999998E-3</v>
      </c>
      <c r="S244" s="4">
        <v>2.7353299999999998E-3</v>
      </c>
      <c r="T244" s="4">
        <v>4.5421000000000003E-2</v>
      </c>
      <c r="U244" s="4">
        <v>4.5421000000000003E-2</v>
      </c>
    </row>
    <row r="245" spans="1:21" x14ac:dyDescent="0.35">
      <c r="A245" s="4">
        <f t="shared" si="6"/>
        <v>41.5</v>
      </c>
      <c r="B245" s="4">
        <f t="shared" si="6"/>
        <v>0.92685669999999998</v>
      </c>
      <c r="C245" s="4">
        <f t="shared" si="6"/>
        <v>7.3143250000000007E-2</v>
      </c>
      <c r="D245" s="4">
        <f t="shared" si="7"/>
        <v>-3.3896655661137501E-3</v>
      </c>
      <c r="E245" s="4">
        <f t="shared" si="8"/>
        <v>9.2183499999999932E-4</v>
      </c>
      <c r="H245" s="4">
        <v>41.5</v>
      </c>
      <c r="I245" s="4">
        <v>0.92685669999999998</v>
      </c>
      <c r="J245" s="4">
        <v>7.3143250000000007E-2</v>
      </c>
      <c r="K245" s="4">
        <v>0</v>
      </c>
      <c r="L245" s="4">
        <v>0</v>
      </c>
      <c r="M245" s="4">
        <v>0.92685669999999998</v>
      </c>
      <c r="N245" s="4">
        <v>7.3143250000000007E-2</v>
      </c>
      <c r="O245" s="4">
        <v>1</v>
      </c>
      <c r="Q245" s="4">
        <v>41.5</v>
      </c>
      <c r="R245" s="4">
        <v>2.7353299999999998E-3</v>
      </c>
      <c r="S245" s="4">
        <v>2.7353299999999998E-3</v>
      </c>
      <c r="T245" s="4">
        <v>4.5421000000000003E-2</v>
      </c>
      <c r="U245" s="4">
        <v>4.5421000000000003E-2</v>
      </c>
    </row>
    <row r="246" spans="1:21" x14ac:dyDescent="0.35">
      <c r="A246" s="4">
        <f t="shared" si="6"/>
        <v>41.75</v>
      </c>
      <c r="B246" s="4">
        <f t="shared" si="6"/>
        <v>0.92685669999999998</v>
      </c>
      <c r="C246" s="4">
        <f t="shared" si="6"/>
        <v>7.3143250000000007E-2</v>
      </c>
      <c r="D246" s="4">
        <f t="shared" si="7"/>
        <v>-3.3896655661137501E-3</v>
      </c>
      <c r="E246" s="4">
        <f t="shared" si="8"/>
        <v>9.2183499999999932E-4</v>
      </c>
      <c r="H246" s="4">
        <v>41.75</v>
      </c>
      <c r="I246" s="4">
        <v>0.92685669999999998</v>
      </c>
      <c r="J246" s="4">
        <v>7.3143250000000007E-2</v>
      </c>
      <c r="K246" s="4">
        <v>0</v>
      </c>
      <c r="L246" s="4">
        <v>0</v>
      </c>
      <c r="M246" s="4">
        <v>0.92685669999999998</v>
      </c>
      <c r="N246" s="4">
        <v>7.3143250000000007E-2</v>
      </c>
      <c r="O246" s="4">
        <v>1</v>
      </c>
      <c r="Q246" s="4">
        <v>41.75</v>
      </c>
      <c r="R246" s="4">
        <v>2.7353299999999998E-3</v>
      </c>
      <c r="S246" s="4">
        <v>2.7353299999999998E-3</v>
      </c>
      <c r="T246" s="4">
        <v>4.5421000000000003E-2</v>
      </c>
      <c r="U246" s="4">
        <v>4.5421000000000003E-2</v>
      </c>
    </row>
    <row r="247" spans="1:21" x14ac:dyDescent="0.35">
      <c r="A247" s="4">
        <f t="shared" si="6"/>
        <v>42</v>
      </c>
      <c r="B247" s="4">
        <f t="shared" si="6"/>
        <v>0.92685669999999998</v>
      </c>
      <c r="C247" s="4">
        <f t="shared" si="6"/>
        <v>7.3143250000000007E-2</v>
      </c>
      <c r="D247" s="4">
        <f t="shared" si="7"/>
        <v>-3.3896655661137501E-3</v>
      </c>
      <c r="E247" s="4">
        <f t="shared" si="8"/>
        <v>9.2183499999999932E-4</v>
      </c>
      <c r="H247" s="4">
        <v>42</v>
      </c>
      <c r="I247" s="4">
        <v>0.92685669999999998</v>
      </c>
      <c r="J247" s="4">
        <v>7.3143250000000007E-2</v>
      </c>
      <c r="K247" s="4">
        <v>0</v>
      </c>
      <c r="L247" s="4">
        <v>0</v>
      </c>
      <c r="M247" s="4">
        <v>0.92685669999999998</v>
      </c>
      <c r="N247" s="4">
        <v>7.3143250000000007E-2</v>
      </c>
      <c r="O247" s="4">
        <v>1</v>
      </c>
      <c r="Q247" s="4">
        <v>42</v>
      </c>
      <c r="R247" s="4">
        <v>2.7353299999999998E-3</v>
      </c>
      <c r="S247" s="4">
        <v>2.7353299999999998E-3</v>
      </c>
      <c r="T247" s="4">
        <v>4.5421000000000003E-2</v>
      </c>
      <c r="U247" s="4">
        <v>4.5421000000000003E-2</v>
      </c>
    </row>
    <row r="248" spans="1:21" x14ac:dyDescent="0.35">
      <c r="A248" s="4">
        <f t="shared" si="6"/>
        <v>42.25</v>
      </c>
      <c r="B248" s="4">
        <f t="shared" si="6"/>
        <v>0.92685669999999998</v>
      </c>
      <c r="C248" s="4">
        <f t="shared" si="6"/>
        <v>7.3143250000000007E-2</v>
      </c>
      <c r="D248" s="4">
        <f t="shared" si="7"/>
        <v>-3.3896655661137501E-3</v>
      </c>
      <c r="E248" s="4">
        <f t="shared" si="8"/>
        <v>9.2183499999999932E-4</v>
      </c>
      <c r="H248" s="4">
        <v>42.25</v>
      </c>
      <c r="I248" s="4">
        <v>0.92685669999999998</v>
      </c>
      <c r="J248" s="4">
        <v>7.3143250000000007E-2</v>
      </c>
      <c r="K248" s="4">
        <v>0</v>
      </c>
      <c r="L248" s="4">
        <v>0</v>
      </c>
      <c r="M248" s="4">
        <v>0.92685669999999998</v>
      </c>
      <c r="N248" s="4">
        <v>7.3143250000000007E-2</v>
      </c>
      <c r="O248" s="4">
        <v>1</v>
      </c>
      <c r="Q248" s="4">
        <v>42.25</v>
      </c>
      <c r="R248" s="4">
        <v>2.7353299999999998E-3</v>
      </c>
      <c r="S248" s="4">
        <v>2.7353299999999998E-3</v>
      </c>
      <c r="T248" s="4">
        <v>4.5421000000000003E-2</v>
      </c>
      <c r="U248" s="4">
        <v>4.5421000000000003E-2</v>
      </c>
    </row>
    <row r="249" spans="1:21" x14ac:dyDescent="0.35">
      <c r="A249" s="4">
        <f t="shared" si="6"/>
        <v>42.5</v>
      </c>
      <c r="B249" s="4">
        <f t="shared" si="6"/>
        <v>0.92685669999999998</v>
      </c>
      <c r="C249" s="4">
        <f t="shared" si="6"/>
        <v>7.3143250000000007E-2</v>
      </c>
      <c r="D249" s="4">
        <f t="shared" si="7"/>
        <v>-3.3896655661137501E-3</v>
      </c>
      <c r="E249" s="4">
        <f t="shared" si="8"/>
        <v>9.2183499999999932E-4</v>
      </c>
      <c r="H249" s="4">
        <v>42.5</v>
      </c>
      <c r="I249" s="4">
        <v>0.92685669999999998</v>
      </c>
      <c r="J249" s="4">
        <v>7.3143250000000007E-2</v>
      </c>
      <c r="K249" s="4">
        <v>0</v>
      </c>
      <c r="L249" s="4">
        <v>0</v>
      </c>
      <c r="M249" s="4">
        <v>0.92685669999999998</v>
      </c>
      <c r="N249" s="4">
        <v>7.3143250000000007E-2</v>
      </c>
      <c r="O249" s="4">
        <v>1</v>
      </c>
      <c r="Q249" s="4">
        <v>42.5</v>
      </c>
      <c r="R249" s="4">
        <v>2.7353299999999998E-3</v>
      </c>
      <c r="S249" s="4">
        <v>2.7353299999999998E-3</v>
      </c>
      <c r="T249" s="4">
        <v>4.5421000000000003E-2</v>
      </c>
      <c r="U249" s="4">
        <v>4.5421000000000003E-2</v>
      </c>
    </row>
    <row r="250" spans="1:21" x14ac:dyDescent="0.35">
      <c r="A250" s="4">
        <f t="shared" si="6"/>
        <v>42.75</v>
      </c>
      <c r="B250" s="4">
        <f t="shared" si="6"/>
        <v>0.92685669999999998</v>
      </c>
      <c r="C250" s="4">
        <f t="shared" si="6"/>
        <v>7.3143250000000007E-2</v>
      </c>
      <c r="D250" s="4">
        <f t="shared" si="7"/>
        <v>-3.3896655661137501E-3</v>
      </c>
      <c r="E250" s="4">
        <f t="shared" si="8"/>
        <v>9.2183499999999932E-4</v>
      </c>
      <c r="H250" s="4">
        <v>42.75</v>
      </c>
      <c r="I250" s="4">
        <v>0.92685669999999998</v>
      </c>
      <c r="J250" s="4">
        <v>7.3143250000000007E-2</v>
      </c>
      <c r="K250" s="4">
        <v>0</v>
      </c>
      <c r="L250" s="4">
        <v>0</v>
      </c>
      <c r="M250" s="4">
        <v>0.92685669999999998</v>
      </c>
      <c r="N250" s="4">
        <v>7.3143250000000007E-2</v>
      </c>
      <c r="O250" s="4">
        <v>1</v>
      </c>
      <c r="Q250" s="4">
        <v>42.75</v>
      </c>
      <c r="R250" s="4">
        <v>2.7353299999999998E-3</v>
      </c>
      <c r="S250" s="4">
        <v>2.7353299999999998E-3</v>
      </c>
      <c r="T250" s="4">
        <v>4.5421000000000003E-2</v>
      </c>
      <c r="U250" s="4">
        <v>4.5421000000000003E-2</v>
      </c>
    </row>
    <row r="251" spans="1:21" x14ac:dyDescent="0.35">
      <c r="A251" s="4">
        <f t="shared" si="6"/>
        <v>43</v>
      </c>
      <c r="B251" s="4">
        <f t="shared" si="6"/>
        <v>0.92685669999999998</v>
      </c>
      <c r="C251" s="4">
        <f t="shared" si="6"/>
        <v>7.3143250000000007E-2</v>
      </c>
      <c r="D251" s="4">
        <f t="shared" si="7"/>
        <v>-3.3896655661137501E-3</v>
      </c>
      <c r="E251" s="4">
        <f t="shared" si="8"/>
        <v>9.2183499999999932E-4</v>
      </c>
      <c r="H251" s="4">
        <v>43</v>
      </c>
      <c r="I251" s="4">
        <v>0.92685669999999998</v>
      </c>
      <c r="J251" s="4">
        <v>7.3143250000000007E-2</v>
      </c>
      <c r="K251" s="4">
        <v>0</v>
      </c>
      <c r="L251" s="4">
        <v>0</v>
      </c>
      <c r="M251" s="4">
        <v>0.92685669999999998</v>
      </c>
      <c r="N251" s="4">
        <v>7.3143250000000007E-2</v>
      </c>
      <c r="O251" s="4">
        <v>1</v>
      </c>
      <c r="Q251" s="4">
        <v>43</v>
      </c>
      <c r="R251" s="4">
        <v>2.7353299999999998E-3</v>
      </c>
      <c r="S251" s="4">
        <v>2.7353299999999998E-3</v>
      </c>
      <c r="T251" s="4">
        <v>4.5421000000000003E-2</v>
      </c>
      <c r="U251" s="4">
        <v>4.5421000000000003E-2</v>
      </c>
    </row>
    <row r="252" spans="1:21" x14ac:dyDescent="0.35">
      <c r="A252" s="4">
        <f t="shared" si="6"/>
        <v>43.25</v>
      </c>
      <c r="B252" s="4">
        <f t="shared" si="6"/>
        <v>0.92685669999999998</v>
      </c>
      <c r="C252" s="4">
        <f t="shared" si="6"/>
        <v>7.3143250000000007E-2</v>
      </c>
      <c r="D252" s="4">
        <f t="shared" si="7"/>
        <v>-3.3896655661137501E-3</v>
      </c>
      <c r="E252" s="4">
        <f t="shared" si="8"/>
        <v>9.2183499999999932E-4</v>
      </c>
      <c r="H252" s="4">
        <v>43.25</v>
      </c>
      <c r="I252" s="4">
        <v>0.92685669999999998</v>
      </c>
      <c r="J252" s="4">
        <v>7.3143250000000007E-2</v>
      </c>
      <c r="K252" s="4">
        <v>0</v>
      </c>
      <c r="L252" s="4">
        <v>0</v>
      </c>
      <c r="M252" s="4">
        <v>0.92685669999999998</v>
      </c>
      <c r="N252" s="4">
        <v>7.3143250000000007E-2</v>
      </c>
      <c r="O252" s="4">
        <v>1</v>
      </c>
      <c r="Q252" s="4">
        <v>43.25</v>
      </c>
      <c r="R252" s="4">
        <v>2.7353299999999998E-3</v>
      </c>
      <c r="S252" s="4">
        <v>2.7353299999999998E-3</v>
      </c>
      <c r="T252" s="4">
        <v>4.5421000000000003E-2</v>
      </c>
      <c r="U252" s="4">
        <v>4.5421000000000003E-2</v>
      </c>
    </row>
    <row r="253" spans="1:21" x14ac:dyDescent="0.35">
      <c r="A253" s="4">
        <f t="shared" si="6"/>
        <v>43.5</v>
      </c>
      <c r="B253" s="4">
        <f t="shared" si="6"/>
        <v>0.92685669999999998</v>
      </c>
      <c r="C253" s="4">
        <f t="shared" si="6"/>
        <v>7.3143250000000007E-2</v>
      </c>
      <c r="D253" s="4">
        <f t="shared" si="7"/>
        <v>-3.3896655661137501E-3</v>
      </c>
      <c r="E253" s="4">
        <f t="shared" si="8"/>
        <v>9.2183499999999932E-4</v>
      </c>
      <c r="H253" s="4">
        <v>43.5</v>
      </c>
      <c r="I253" s="4">
        <v>0.92685669999999998</v>
      </c>
      <c r="J253" s="4">
        <v>7.3143250000000007E-2</v>
      </c>
      <c r="K253" s="4">
        <v>0</v>
      </c>
      <c r="L253" s="4">
        <v>0</v>
      </c>
      <c r="M253" s="4">
        <v>0.92685669999999998</v>
      </c>
      <c r="N253" s="4">
        <v>7.3143250000000007E-2</v>
      </c>
      <c r="O253" s="4">
        <v>1</v>
      </c>
      <c r="Q253" s="4">
        <v>43.5</v>
      </c>
      <c r="R253" s="4">
        <v>2.7353299999999998E-3</v>
      </c>
      <c r="S253" s="4">
        <v>2.7353299999999998E-3</v>
      </c>
      <c r="T253" s="4">
        <v>4.5421000000000003E-2</v>
      </c>
      <c r="U253" s="4">
        <v>4.5421000000000003E-2</v>
      </c>
    </row>
    <row r="254" spans="1:21" x14ac:dyDescent="0.35">
      <c r="A254" s="4">
        <f t="shared" si="6"/>
        <v>43.75</v>
      </c>
      <c r="B254" s="4">
        <f t="shared" si="6"/>
        <v>0.92685669999999998</v>
      </c>
      <c r="C254" s="4">
        <f t="shared" si="6"/>
        <v>7.3143250000000007E-2</v>
      </c>
      <c r="D254" s="4">
        <f t="shared" si="7"/>
        <v>-3.3896655661137501E-3</v>
      </c>
      <c r="E254" s="4">
        <f t="shared" si="8"/>
        <v>9.2183499999999932E-4</v>
      </c>
      <c r="H254" s="4">
        <v>43.75</v>
      </c>
      <c r="I254" s="4">
        <v>0.92685669999999998</v>
      </c>
      <c r="J254" s="4">
        <v>7.3143250000000007E-2</v>
      </c>
      <c r="K254" s="4">
        <v>0</v>
      </c>
      <c r="L254" s="4">
        <v>0</v>
      </c>
      <c r="M254" s="4">
        <v>0.92685669999999998</v>
      </c>
      <c r="N254" s="4">
        <v>7.3143250000000007E-2</v>
      </c>
      <c r="O254" s="4">
        <v>1</v>
      </c>
      <c r="Q254" s="4">
        <v>43.75</v>
      </c>
      <c r="R254" s="4">
        <v>2.7353299999999998E-3</v>
      </c>
      <c r="S254" s="4">
        <v>2.7353299999999998E-3</v>
      </c>
      <c r="T254" s="4">
        <v>4.5421000000000003E-2</v>
      </c>
      <c r="U254" s="4">
        <v>4.5421000000000003E-2</v>
      </c>
    </row>
    <row r="255" spans="1:21" x14ac:dyDescent="0.35">
      <c r="A255" s="4">
        <f t="shared" si="6"/>
        <v>44</v>
      </c>
      <c r="B255" s="4">
        <f t="shared" si="6"/>
        <v>0.92685669999999998</v>
      </c>
      <c r="C255" s="4">
        <f t="shared" si="6"/>
        <v>7.3143250000000007E-2</v>
      </c>
      <c r="D255" s="4">
        <f t="shared" si="7"/>
        <v>-3.3896655661137501E-3</v>
      </c>
      <c r="E255" s="4">
        <f t="shared" si="8"/>
        <v>9.2183499999999932E-4</v>
      </c>
      <c r="H255" s="4">
        <v>44</v>
      </c>
      <c r="I255" s="4">
        <v>0.92685669999999998</v>
      </c>
      <c r="J255" s="4">
        <v>7.3143250000000007E-2</v>
      </c>
      <c r="K255" s="4">
        <v>0</v>
      </c>
      <c r="L255" s="4">
        <v>0</v>
      </c>
      <c r="M255" s="4">
        <v>0.92685669999999998</v>
      </c>
      <c r="N255" s="4">
        <v>7.3143250000000007E-2</v>
      </c>
      <c r="O255" s="4">
        <v>1</v>
      </c>
      <c r="Q255" s="4">
        <v>44</v>
      </c>
      <c r="R255" s="4">
        <v>2.7353299999999998E-3</v>
      </c>
      <c r="S255" s="4">
        <v>2.7353299999999998E-3</v>
      </c>
      <c r="T255" s="4">
        <v>4.5421000000000003E-2</v>
      </c>
      <c r="U255" s="4">
        <v>4.5421000000000003E-2</v>
      </c>
    </row>
    <row r="256" spans="1:21" x14ac:dyDescent="0.35">
      <c r="A256" s="4">
        <f t="shared" si="6"/>
        <v>44.25</v>
      </c>
      <c r="B256" s="4">
        <f t="shared" si="6"/>
        <v>0.92685669999999998</v>
      </c>
      <c r="C256" s="4">
        <f t="shared" si="6"/>
        <v>7.3143250000000007E-2</v>
      </c>
      <c r="D256" s="4">
        <f t="shared" si="7"/>
        <v>-3.3896655661137501E-3</v>
      </c>
      <c r="E256" s="4">
        <f t="shared" si="8"/>
        <v>9.2183499999999932E-4</v>
      </c>
      <c r="H256" s="4">
        <v>44.25</v>
      </c>
      <c r="I256" s="4">
        <v>0.92685669999999998</v>
      </c>
      <c r="J256" s="4">
        <v>7.3143250000000007E-2</v>
      </c>
      <c r="K256" s="4">
        <v>0</v>
      </c>
      <c r="L256" s="4">
        <v>0</v>
      </c>
      <c r="M256" s="4">
        <v>0.92685669999999998</v>
      </c>
      <c r="N256" s="4">
        <v>7.3143250000000007E-2</v>
      </c>
      <c r="O256" s="4">
        <v>1</v>
      </c>
      <c r="Q256" s="4">
        <v>44.25</v>
      </c>
      <c r="R256" s="4">
        <v>2.7353299999999998E-3</v>
      </c>
      <c r="S256" s="4">
        <v>2.7353299999999998E-3</v>
      </c>
      <c r="T256" s="4">
        <v>4.5421000000000003E-2</v>
      </c>
      <c r="U256" s="4">
        <v>4.5421000000000003E-2</v>
      </c>
    </row>
    <row r="257" spans="1:21" x14ac:dyDescent="0.35">
      <c r="A257" s="4">
        <f t="shared" si="6"/>
        <v>44.5</v>
      </c>
      <c r="B257" s="4">
        <f t="shared" si="6"/>
        <v>0.92685669999999998</v>
      </c>
      <c r="C257" s="4">
        <f t="shared" si="6"/>
        <v>7.3143250000000007E-2</v>
      </c>
      <c r="D257" s="4">
        <f t="shared" si="7"/>
        <v>-3.3896655661137501E-3</v>
      </c>
      <c r="E257" s="4">
        <f t="shared" si="8"/>
        <v>9.2183499999999932E-4</v>
      </c>
      <c r="H257" s="4">
        <v>44.5</v>
      </c>
      <c r="I257" s="4">
        <v>0.92685669999999998</v>
      </c>
      <c r="J257" s="4">
        <v>7.3143250000000007E-2</v>
      </c>
      <c r="K257" s="4">
        <v>0</v>
      </c>
      <c r="L257" s="4">
        <v>0</v>
      </c>
      <c r="M257" s="4">
        <v>0.92685669999999998</v>
      </c>
      <c r="N257" s="4">
        <v>7.3143250000000007E-2</v>
      </c>
      <c r="O257" s="4">
        <v>1</v>
      </c>
      <c r="Q257" s="4">
        <v>44.5</v>
      </c>
      <c r="R257" s="4">
        <v>2.7353299999999998E-3</v>
      </c>
      <c r="S257" s="4">
        <v>2.7353299999999998E-3</v>
      </c>
      <c r="T257" s="4">
        <v>4.5421000000000003E-2</v>
      </c>
      <c r="U257" s="4">
        <v>4.5421000000000003E-2</v>
      </c>
    </row>
    <row r="258" spans="1:21" x14ac:dyDescent="0.35">
      <c r="A258" s="4">
        <f t="shared" si="6"/>
        <v>44.75</v>
      </c>
      <c r="B258" s="4">
        <f t="shared" si="6"/>
        <v>0.92685669999999998</v>
      </c>
      <c r="C258" s="4">
        <f t="shared" si="6"/>
        <v>7.3143250000000007E-2</v>
      </c>
      <c r="D258" s="4">
        <f t="shared" si="7"/>
        <v>-3.3896655661137501E-3</v>
      </c>
      <c r="E258" s="4">
        <f t="shared" si="8"/>
        <v>9.2183499999999932E-4</v>
      </c>
      <c r="H258" s="4">
        <v>44.75</v>
      </c>
      <c r="I258" s="4">
        <v>0.92685669999999998</v>
      </c>
      <c r="J258" s="4">
        <v>7.3143250000000007E-2</v>
      </c>
      <c r="K258" s="4">
        <v>0</v>
      </c>
      <c r="L258" s="4">
        <v>0</v>
      </c>
      <c r="M258" s="4">
        <v>0.92685669999999998</v>
      </c>
      <c r="N258" s="4">
        <v>7.3143250000000007E-2</v>
      </c>
      <c r="O258" s="4">
        <v>1</v>
      </c>
      <c r="Q258" s="4">
        <v>44.75</v>
      </c>
      <c r="R258" s="4">
        <v>2.7353299999999998E-3</v>
      </c>
      <c r="S258" s="4">
        <v>2.7353299999999998E-3</v>
      </c>
      <c r="T258" s="4">
        <v>4.5421000000000003E-2</v>
      </c>
      <c r="U258" s="4">
        <v>4.5421000000000003E-2</v>
      </c>
    </row>
    <row r="259" spans="1:21" x14ac:dyDescent="0.35">
      <c r="A259" s="4">
        <f t="shared" si="6"/>
        <v>45</v>
      </c>
      <c r="B259" s="4">
        <f t="shared" si="6"/>
        <v>0.92685669999999998</v>
      </c>
      <c r="C259" s="4">
        <f t="shared" si="6"/>
        <v>7.3143250000000007E-2</v>
      </c>
      <c r="D259" s="4">
        <f t="shared" si="7"/>
        <v>-3.3896655661137501E-3</v>
      </c>
      <c r="E259" s="4">
        <f t="shared" si="8"/>
        <v>9.2183499999999932E-4</v>
      </c>
      <c r="H259" s="4">
        <v>45</v>
      </c>
      <c r="I259" s="4">
        <v>0.92685669999999998</v>
      </c>
      <c r="J259" s="4">
        <v>7.3143250000000007E-2</v>
      </c>
      <c r="K259" s="4">
        <v>0</v>
      </c>
      <c r="L259" s="4">
        <v>0</v>
      </c>
      <c r="M259" s="4">
        <v>0.92685669999999998</v>
      </c>
      <c r="N259" s="4">
        <v>7.3143250000000007E-2</v>
      </c>
      <c r="O259" s="4">
        <v>1</v>
      </c>
      <c r="Q259" s="4">
        <v>45</v>
      </c>
      <c r="R259" s="4">
        <v>2.7353299999999998E-3</v>
      </c>
      <c r="S259" s="4">
        <v>2.7353299999999998E-3</v>
      </c>
      <c r="T259" s="4">
        <v>4.5421000000000003E-2</v>
      </c>
      <c r="U259" s="4">
        <v>4.5421000000000003E-2</v>
      </c>
    </row>
    <row r="260" spans="1:21" x14ac:dyDescent="0.35">
      <c r="A260" s="4">
        <f t="shared" si="6"/>
        <v>45.25</v>
      </c>
      <c r="B260" s="4">
        <f t="shared" si="6"/>
        <v>0.92685669999999998</v>
      </c>
      <c r="C260" s="4">
        <f t="shared" si="6"/>
        <v>7.3143250000000007E-2</v>
      </c>
      <c r="D260" s="4">
        <f t="shared" si="7"/>
        <v>-3.3896655661137501E-3</v>
      </c>
      <c r="E260" s="4">
        <f t="shared" si="8"/>
        <v>9.2183499999999932E-4</v>
      </c>
      <c r="H260" s="4">
        <v>45.25</v>
      </c>
      <c r="I260" s="4">
        <v>0.92685669999999998</v>
      </c>
      <c r="J260" s="4">
        <v>7.3143250000000007E-2</v>
      </c>
      <c r="K260" s="4">
        <v>0</v>
      </c>
      <c r="L260" s="4">
        <v>0</v>
      </c>
      <c r="M260" s="4">
        <v>0.92685669999999998</v>
      </c>
      <c r="N260" s="4">
        <v>7.3143250000000007E-2</v>
      </c>
      <c r="O260" s="4">
        <v>1</v>
      </c>
      <c r="Q260" s="4">
        <v>45.25</v>
      </c>
      <c r="R260" s="4">
        <v>2.7353299999999998E-3</v>
      </c>
      <c r="S260" s="4">
        <v>2.7353299999999998E-3</v>
      </c>
      <c r="T260" s="4">
        <v>4.5421000000000003E-2</v>
      </c>
      <c r="U260" s="4">
        <v>4.5421000000000003E-2</v>
      </c>
    </row>
    <row r="261" spans="1:21" x14ac:dyDescent="0.35">
      <c r="A261" s="4">
        <f t="shared" si="6"/>
        <v>45.5</v>
      </c>
      <c r="B261" s="4">
        <f t="shared" si="6"/>
        <v>0.92685669999999998</v>
      </c>
      <c r="C261" s="4">
        <f t="shared" si="6"/>
        <v>7.3143250000000007E-2</v>
      </c>
      <c r="D261" s="4">
        <f t="shared" si="7"/>
        <v>-3.3896655661137501E-3</v>
      </c>
      <c r="E261" s="4">
        <f t="shared" si="8"/>
        <v>9.2183499999999932E-4</v>
      </c>
      <c r="H261" s="4">
        <v>45.5</v>
      </c>
      <c r="I261" s="4">
        <v>0.92685669999999998</v>
      </c>
      <c r="J261" s="4">
        <v>7.3143250000000007E-2</v>
      </c>
      <c r="K261" s="4">
        <v>0</v>
      </c>
      <c r="L261" s="4">
        <v>0</v>
      </c>
      <c r="M261" s="4">
        <v>0.92685669999999998</v>
      </c>
      <c r="N261" s="4">
        <v>7.3143250000000007E-2</v>
      </c>
      <c r="O261" s="4">
        <v>1</v>
      </c>
      <c r="Q261" s="4">
        <v>45.5</v>
      </c>
      <c r="R261" s="4">
        <v>2.7353299999999998E-3</v>
      </c>
      <c r="S261" s="4">
        <v>2.7353299999999998E-3</v>
      </c>
      <c r="T261" s="4">
        <v>4.5421000000000003E-2</v>
      </c>
      <c r="U261" s="4">
        <v>4.5421000000000003E-2</v>
      </c>
    </row>
    <row r="262" spans="1:21" x14ac:dyDescent="0.35">
      <c r="A262" s="4">
        <f t="shared" si="6"/>
        <v>45.75</v>
      </c>
      <c r="B262" s="4">
        <f t="shared" si="6"/>
        <v>0.92685669999999998</v>
      </c>
      <c r="C262" s="4">
        <f t="shared" si="6"/>
        <v>7.3143250000000007E-2</v>
      </c>
      <c r="D262" s="4">
        <f t="shared" si="7"/>
        <v>-3.3896655661137501E-3</v>
      </c>
      <c r="E262" s="4">
        <f t="shared" si="8"/>
        <v>9.2183499999999932E-4</v>
      </c>
      <c r="H262" s="4">
        <v>45.75</v>
      </c>
      <c r="I262" s="4">
        <v>0.92685669999999998</v>
      </c>
      <c r="J262" s="4">
        <v>7.3143250000000007E-2</v>
      </c>
      <c r="K262" s="4">
        <v>0</v>
      </c>
      <c r="L262" s="4">
        <v>0</v>
      </c>
      <c r="M262" s="4">
        <v>0.92685669999999998</v>
      </c>
      <c r="N262" s="4">
        <v>7.3143250000000007E-2</v>
      </c>
      <c r="O262" s="4">
        <v>1</v>
      </c>
      <c r="Q262" s="4">
        <v>45.75</v>
      </c>
      <c r="R262" s="4">
        <v>2.7353299999999998E-3</v>
      </c>
      <c r="S262" s="4">
        <v>2.7353299999999998E-3</v>
      </c>
      <c r="T262" s="4">
        <v>4.5421000000000003E-2</v>
      </c>
      <c r="U262" s="4">
        <v>4.5421000000000003E-2</v>
      </c>
    </row>
    <row r="263" spans="1:21" x14ac:dyDescent="0.35">
      <c r="A263" s="4">
        <f t="shared" si="6"/>
        <v>46</v>
      </c>
      <c r="B263" s="4">
        <f t="shared" si="6"/>
        <v>0.92685669999999998</v>
      </c>
      <c r="C263" s="4">
        <f t="shared" si="6"/>
        <v>7.3143250000000007E-2</v>
      </c>
      <c r="D263" s="4">
        <f t="shared" si="7"/>
        <v>-3.3896655661137501E-3</v>
      </c>
      <c r="E263" s="4">
        <f t="shared" si="8"/>
        <v>9.2183499999999932E-4</v>
      </c>
      <c r="H263" s="4">
        <v>46</v>
      </c>
      <c r="I263" s="4">
        <v>0.92685669999999998</v>
      </c>
      <c r="J263" s="4">
        <v>7.3143250000000007E-2</v>
      </c>
      <c r="K263" s="4">
        <v>0</v>
      </c>
      <c r="L263" s="4">
        <v>0</v>
      </c>
      <c r="M263" s="4">
        <v>0.92685669999999998</v>
      </c>
      <c r="N263" s="4">
        <v>7.3143250000000007E-2</v>
      </c>
      <c r="O263" s="4">
        <v>1</v>
      </c>
      <c r="Q263" s="4">
        <v>46</v>
      </c>
      <c r="R263" s="4">
        <v>2.7353299999999998E-3</v>
      </c>
      <c r="S263" s="4">
        <v>2.7353299999999998E-3</v>
      </c>
      <c r="T263" s="4">
        <v>4.5421000000000003E-2</v>
      </c>
      <c r="U263" s="4">
        <v>4.5421000000000003E-2</v>
      </c>
    </row>
    <row r="264" spans="1:21" x14ac:dyDescent="0.35">
      <c r="A264" s="4">
        <f t="shared" si="6"/>
        <v>46.25</v>
      </c>
      <c r="B264" s="4">
        <f t="shared" si="6"/>
        <v>0.92685669999999998</v>
      </c>
      <c r="C264" s="4">
        <f t="shared" si="6"/>
        <v>7.3143250000000007E-2</v>
      </c>
      <c r="D264" s="4">
        <f t="shared" si="7"/>
        <v>-3.3896655661137501E-3</v>
      </c>
      <c r="E264" s="4">
        <f t="shared" si="8"/>
        <v>9.2183499999999932E-4</v>
      </c>
      <c r="H264" s="4">
        <v>46.25</v>
      </c>
      <c r="I264" s="4">
        <v>0.92685669999999998</v>
      </c>
      <c r="J264" s="4">
        <v>7.3143250000000007E-2</v>
      </c>
      <c r="K264" s="4">
        <v>0</v>
      </c>
      <c r="L264" s="4">
        <v>0</v>
      </c>
      <c r="M264" s="4">
        <v>0.92685669999999998</v>
      </c>
      <c r="N264" s="4">
        <v>7.3143250000000007E-2</v>
      </c>
      <c r="O264" s="4">
        <v>1</v>
      </c>
      <c r="Q264" s="4">
        <v>46.25</v>
      </c>
      <c r="R264" s="4">
        <v>2.7353299999999998E-3</v>
      </c>
      <c r="S264" s="4">
        <v>2.7353299999999998E-3</v>
      </c>
      <c r="T264" s="4">
        <v>4.5421000000000003E-2</v>
      </c>
      <c r="U264" s="4">
        <v>4.5421000000000003E-2</v>
      </c>
    </row>
    <row r="265" spans="1:21" x14ac:dyDescent="0.35">
      <c r="A265" s="4">
        <f t="shared" si="6"/>
        <v>46.5</v>
      </c>
      <c r="B265" s="4">
        <f t="shared" si="6"/>
        <v>0.92685669999999998</v>
      </c>
      <c r="C265" s="4">
        <f t="shared" si="6"/>
        <v>7.3143250000000007E-2</v>
      </c>
      <c r="D265" s="4">
        <f t="shared" si="7"/>
        <v>-3.3896655661137501E-3</v>
      </c>
      <c r="E265" s="4">
        <f t="shared" si="8"/>
        <v>9.2183499999999932E-4</v>
      </c>
      <c r="H265" s="4">
        <v>46.5</v>
      </c>
      <c r="I265" s="4">
        <v>0.92685669999999998</v>
      </c>
      <c r="J265" s="4">
        <v>7.3143250000000007E-2</v>
      </c>
      <c r="K265" s="4">
        <v>0</v>
      </c>
      <c r="L265" s="4">
        <v>0</v>
      </c>
      <c r="M265" s="4">
        <v>0.92685669999999998</v>
      </c>
      <c r="N265" s="4">
        <v>7.3143250000000007E-2</v>
      </c>
      <c r="O265" s="4">
        <v>1</v>
      </c>
      <c r="Q265" s="4">
        <v>46.5</v>
      </c>
      <c r="R265" s="4">
        <v>2.7353299999999998E-3</v>
      </c>
      <c r="S265" s="4">
        <v>2.7353299999999998E-3</v>
      </c>
      <c r="T265" s="4">
        <v>4.5421000000000003E-2</v>
      </c>
      <c r="U265" s="4">
        <v>4.5421000000000003E-2</v>
      </c>
    </row>
    <row r="266" spans="1:21" x14ac:dyDescent="0.35">
      <c r="A266" s="4">
        <f t="shared" si="6"/>
        <v>46.75</v>
      </c>
      <c r="B266" s="4">
        <f t="shared" si="6"/>
        <v>0.92685669999999998</v>
      </c>
      <c r="C266" s="4">
        <f t="shared" si="6"/>
        <v>7.3143250000000007E-2</v>
      </c>
      <c r="D266" s="4">
        <f t="shared" si="7"/>
        <v>-3.3896655661137501E-3</v>
      </c>
      <c r="E266" s="4">
        <f t="shared" si="8"/>
        <v>9.2183499999999932E-4</v>
      </c>
      <c r="H266" s="4">
        <v>46.75</v>
      </c>
      <c r="I266" s="4">
        <v>0.92685669999999998</v>
      </c>
      <c r="J266" s="4">
        <v>7.3143250000000007E-2</v>
      </c>
      <c r="K266" s="4">
        <v>0</v>
      </c>
      <c r="L266" s="4">
        <v>0</v>
      </c>
      <c r="M266" s="4">
        <v>0.92685669999999998</v>
      </c>
      <c r="N266" s="4">
        <v>7.3143250000000007E-2</v>
      </c>
      <c r="O266" s="4">
        <v>1</v>
      </c>
      <c r="Q266" s="4">
        <v>46.75</v>
      </c>
      <c r="R266" s="4">
        <v>2.7353299999999998E-3</v>
      </c>
      <c r="S266" s="4">
        <v>2.7353299999999998E-3</v>
      </c>
      <c r="T266" s="4">
        <v>4.5421000000000003E-2</v>
      </c>
      <c r="U266" s="4">
        <v>4.5421000000000003E-2</v>
      </c>
    </row>
    <row r="267" spans="1:21" x14ac:dyDescent="0.35">
      <c r="A267" s="4">
        <f t="shared" si="6"/>
        <v>47</v>
      </c>
      <c r="B267" s="4">
        <f t="shared" si="6"/>
        <v>0.92685669999999998</v>
      </c>
      <c r="C267" s="4">
        <f t="shared" si="6"/>
        <v>7.3143250000000007E-2</v>
      </c>
      <c r="D267" s="4">
        <f t="shared" si="7"/>
        <v>-3.3896655661137501E-3</v>
      </c>
      <c r="E267" s="4">
        <f t="shared" si="8"/>
        <v>9.2183499999999932E-4</v>
      </c>
      <c r="H267" s="4">
        <v>47</v>
      </c>
      <c r="I267" s="4">
        <v>0.92685669999999998</v>
      </c>
      <c r="J267" s="4">
        <v>7.3143250000000007E-2</v>
      </c>
      <c r="K267" s="4">
        <v>0</v>
      </c>
      <c r="L267" s="4">
        <v>0</v>
      </c>
      <c r="M267" s="4">
        <v>0.92685669999999998</v>
      </c>
      <c r="N267" s="4">
        <v>7.3143250000000007E-2</v>
      </c>
      <c r="O267" s="4">
        <v>1</v>
      </c>
      <c r="Q267" s="4">
        <v>47</v>
      </c>
      <c r="R267" s="4">
        <v>2.7353299999999998E-3</v>
      </c>
      <c r="S267" s="4">
        <v>2.7353299999999998E-3</v>
      </c>
      <c r="T267" s="4">
        <v>4.5421000000000003E-2</v>
      </c>
      <c r="U267" s="4">
        <v>4.5421000000000003E-2</v>
      </c>
    </row>
    <row r="268" spans="1:21" x14ac:dyDescent="0.35">
      <c r="A268" s="4">
        <f t="shared" si="6"/>
        <v>47.25</v>
      </c>
      <c r="B268" s="4">
        <f t="shared" si="6"/>
        <v>0.92685669999999998</v>
      </c>
      <c r="C268" s="4">
        <f t="shared" si="6"/>
        <v>7.3143250000000007E-2</v>
      </c>
      <c r="D268" s="4">
        <f t="shared" si="7"/>
        <v>-3.3896655661137501E-3</v>
      </c>
      <c r="E268" s="4">
        <f t="shared" si="8"/>
        <v>9.2183499999999932E-4</v>
      </c>
      <c r="H268" s="4">
        <v>47.25</v>
      </c>
      <c r="I268" s="4">
        <v>0.92685669999999998</v>
      </c>
      <c r="J268" s="4">
        <v>7.3143250000000007E-2</v>
      </c>
      <c r="K268" s="4">
        <v>0</v>
      </c>
      <c r="L268" s="4">
        <v>0</v>
      </c>
      <c r="M268" s="4">
        <v>0.92685669999999998</v>
      </c>
      <c r="N268" s="4">
        <v>7.3143250000000007E-2</v>
      </c>
      <c r="O268" s="4">
        <v>1</v>
      </c>
      <c r="Q268" s="4">
        <v>47.25</v>
      </c>
      <c r="R268" s="4">
        <v>2.7353299999999998E-3</v>
      </c>
      <c r="S268" s="4">
        <v>2.7353299999999998E-3</v>
      </c>
      <c r="T268" s="4">
        <v>4.5421000000000003E-2</v>
      </c>
      <c r="U268" s="4">
        <v>4.5421000000000003E-2</v>
      </c>
    </row>
    <row r="269" spans="1:21" x14ac:dyDescent="0.35">
      <c r="A269" s="4">
        <f t="shared" si="6"/>
        <v>47.5</v>
      </c>
      <c r="B269" s="4">
        <f t="shared" si="6"/>
        <v>0.92685669999999998</v>
      </c>
      <c r="C269" s="4">
        <f t="shared" si="6"/>
        <v>7.3143250000000007E-2</v>
      </c>
      <c r="D269" s="4">
        <f t="shared" si="7"/>
        <v>-3.3896655661137501E-3</v>
      </c>
      <c r="E269" s="4">
        <f t="shared" si="8"/>
        <v>9.2183499999999932E-4</v>
      </c>
      <c r="H269" s="4">
        <v>47.5</v>
      </c>
      <c r="I269" s="4">
        <v>0.92685669999999998</v>
      </c>
      <c r="J269" s="4">
        <v>7.3143250000000007E-2</v>
      </c>
      <c r="K269" s="4">
        <v>0</v>
      </c>
      <c r="L269" s="4">
        <v>0</v>
      </c>
      <c r="M269" s="4">
        <v>0.92685669999999998</v>
      </c>
      <c r="N269" s="4">
        <v>7.3143250000000007E-2</v>
      </c>
      <c r="O269" s="4">
        <v>1</v>
      </c>
      <c r="Q269" s="4">
        <v>47.5</v>
      </c>
      <c r="R269" s="4">
        <v>2.7353299999999998E-3</v>
      </c>
      <c r="S269" s="4">
        <v>2.7353299999999998E-3</v>
      </c>
      <c r="T269" s="4">
        <v>4.5421000000000003E-2</v>
      </c>
      <c r="U269" s="4">
        <v>4.5421000000000003E-2</v>
      </c>
    </row>
    <row r="270" spans="1:21" x14ac:dyDescent="0.35">
      <c r="A270" s="4">
        <f t="shared" si="6"/>
        <v>47.75</v>
      </c>
      <c r="B270" s="4">
        <f t="shared" si="6"/>
        <v>0.92685669999999998</v>
      </c>
      <c r="C270" s="4">
        <f t="shared" si="6"/>
        <v>7.3143250000000007E-2</v>
      </c>
      <c r="D270" s="4">
        <f t="shared" si="7"/>
        <v>-3.3896655661137501E-3</v>
      </c>
      <c r="E270" s="4">
        <f t="shared" si="8"/>
        <v>9.2183499999999932E-4</v>
      </c>
      <c r="H270" s="4">
        <v>47.75</v>
      </c>
      <c r="I270" s="4">
        <v>0.92685669999999998</v>
      </c>
      <c r="J270" s="4">
        <v>7.3143250000000007E-2</v>
      </c>
      <c r="K270" s="4">
        <v>0</v>
      </c>
      <c r="L270" s="4">
        <v>0</v>
      </c>
      <c r="M270" s="4">
        <v>0.92685669999999998</v>
      </c>
      <c r="N270" s="4">
        <v>7.3143250000000007E-2</v>
      </c>
      <c r="O270" s="4">
        <v>1</v>
      </c>
      <c r="Q270" s="4">
        <v>47.75</v>
      </c>
      <c r="R270" s="4">
        <v>2.7353299999999998E-3</v>
      </c>
      <c r="S270" s="4">
        <v>2.7353299999999998E-3</v>
      </c>
      <c r="T270" s="4">
        <v>4.5421000000000003E-2</v>
      </c>
      <c r="U270" s="4">
        <v>4.5421000000000003E-2</v>
      </c>
    </row>
    <row r="271" spans="1:21" x14ac:dyDescent="0.35">
      <c r="A271" s="4">
        <f t="shared" si="6"/>
        <v>48</v>
      </c>
      <c r="B271" s="4">
        <f t="shared" si="6"/>
        <v>0.92685669999999998</v>
      </c>
      <c r="C271" s="4">
        <f t="shared" si="6"/>
        <v>7.3143250000000007E-2</v>
      </c>
      <c r="D271" s="4">
        <f t="shared" si="7"/>
        <v>-3.3896655661137501E-3</v>
      </c>
      <c r="E271" s="4">
        <f t="shared" si="8"/>
        <v>9.2183499999999932E-4</v>
      </c>
      <c r="H271" s="4">
        <v>48</v>
      </c>
      <c r="I271" s="4">
        <v>0.92685669999999998</v>
      </c>
      <c r="J271" s="4">
        <v>7.3143250000000007E-2</v>
      </c>
      <c r="K271" s="4">
        <v>0</v>
      </c>
      <c r="L271" s="4">
        <v>0</v>
      </c>
      <c r="M271" s="4">
        <v>0.92685669999999998</v>
      </c>
      <c r="N271" s="4">
        <v>7.3143250000000007E-2</v>
      </c>
      <c r="O271" s="4">
        <v>1</v>
      </c>
      <c r="Q271" s="4">
        <v>48</v>
      </c>
      <c r="R271" s="4">
        <v>2.7353299999999998E-3</v>
      </c>
      <c r="S271" s="4">
        <v>2.7353299999999998E-3</v>
      </c>
      <c r="T271" s="4">
        <v>4.5421000000000003E-2</v>
      </c>
      <c r="U271" s="4">
        <v>4.5421000000000003E-2</v>
      </c>
    </row>
    <row r="272" spans="1:21" x14ac:dyDescent="0.35">
      <c r="A272" s="4">
        <f t="shared" ref="A272:C335" si="9">H272</f>
        <v>48.25</v>
      </c>
      <c r="B272" s="4">
        <f t="shared" si="9"/>
        <v>0.92685669999999998</v>
      </c>
      <c r="C272" s="4">
        <f t="shared" si="9"/>
        <v>7.3143250000000007E-2</v>
      </c>
      <c r="D272" s="4">
        <f t="shared" ref="D272:D335" si="10">-$B$23*B272*C272</f>
        <v>-3.3896655661137501E-3</v>
      </c>
      <c r="E272" s="4">
        <f t="shared" ref="E272:E335" si="11">-(AVERAGE(R272,T272)-$B$23/2)</f>
        <v>9.2183499999999932E-4</v>
      </c>
      <c r="H272" s="4">
        <v>48.25</v>
      </c>
      <c r="I272" s="4">
        <v>0.92685669999999998</v>
      </c>
      <c r="J272" s="4">
        <v>7.3143250000000007E-2</v>
      </c>
      <c r="K272" s="4">
        <v>0</v>
      </c>
      <c r="L272" s="4">
        <v>0</v>
      </c>
      <c r="M272" s="4">
        <v>0.92685669999999998</v>
      </c>
      <c r="N272" s="4">
        <v>7.3143250000000007E-2</v>
      </c>
      <c r="O272" s="4">
        <v>1</v>
      </c>
      <c r="Q272" s="4">
        <v>48.25</v>
      </c>
      <c r="R272" s="4">
        <v>2.7353299999999998E-3</v>
      </c>
      <c r="S272" s="4">
        <v>2.7353299999999998E-3</v>
      </c>
      <c r="T272" s="4">
        <v>4.5421000000000003E-2</v>
      </c>
      <c r="U272" s="4">
        <v>4.5421000000000003E-2</v>
      </c>
    </row>
    <row r="273" spans="1:21" x14ac:dyDescent="0.35">
      <c r="A273" s="4">
        <f t="shared" si="9"/>
        <v>48.5</v>
      </c>
      <c r="B273" s="4">
        <f t="shared" si="9"/>
        <v>0.92685669999999998</v>
      </c>
      <c r="C273" s="4">
        <f t="shared" si="9"/>
        <v>7.3143250000000007E-2</v>
      </c>
      <c r="D273" s="4">
        <f t="shared" si="10"/>
        <v>-3.3896655661137501E-3</v>
      </c>
      <c r="E273" s="4">
        <f t="shared" si="11"/>
        <v>9.2183499999999932E-4</v>
      </c>
      <c r="H273" s="4">
        <v>48.5</v>
      </c>
      <c r="I273" s="4">
        <v>0.92685669999999998</v>
      </c>
      <c r="J273" s="4">
        <v>7.3143250000000007E-2</v>
      </c>
      <c r="K273" s="4">
        <v>0</v>
      </c>
      <c r="L273" s="4">
        <v>0</v>
      </c>
      <c r="M273" s="4">
        <v>0.92685669999999998</v>
      </c>
      <c r="N273" s="4">
        <v>7.3143250000000007E-2</v>
      </c>
      <c r="O273" s="4">
        <v>1</v>
      </c>
      <c r="Q273" s="4">
        <v>48.5</v>
      </c>
      <c r="R273" s="4">
        <v>2.7353299999999998E-3</v>
      </c>
      <c r="S273" s="4">
        <v>2.7353299999999998E-3</v>
      </c>
      <c r="T273" s="4">
        <v>4.5421000000000003E-2</v>
      </c>
      <c r="U273" s="4">
        <v>4.5421000000000003E-2</v>
      </c>
    </row>
    <row r="274" spans="1:21" x14ac:dyDescent="0.35">
      <c r="A274" s="4">
        <f t="shared" si="9"/>
        <v>48.75</v>
      </c>
      <c r="B274" s="4">
        <f t="shared" si="9"/>
        <v>0.92685669999999998</v>
      </c>
      <c r="C274" s="4">
        <f t="shared" si="9"/>
        <v>7.3143250000000007E-2</v>
      </c>
      <c r="D274" s="4">
        <f t="shared" si="10"/>
        <v>-3.3896655661137501E-3</v>
      </c>
      <c r="E274" s="4">
        <f t="shared" si="11"/>
        <v>9.2183499999999932E-4</v>
      </c>
      <c r="H274" s="4">
        <v>48.75</v>
      </c>
      <c r="I274" s="4">
        <v>0.92685669999999998</v>
      </c>
      <c r="J274" s="4">
        <v>7.3143250000000007E-2</v>
      </c>
      <c r="K274" s="4">
        <v>0</v>
      </c>
      <c r="L274" s="4">
        <v>0</v>
      </c>
      <c r="M274" s="4">
        <v>0.92685669999999998</v>
      </c>
      <c r="N274" s="4">
        <v>7.3143250000000007E-2</v>
      </c>
      <c r="O274" s="4">
        <v>1</v>
      </c>
      <c r="Q274" s="4">
        <v>48.75</v>
      </c>
      <c r="R274" s="4">
        <v>2.7353299999999998E-3</v>
      </c>
      <c r="S274" s="4">
        <v>2.7353299999999998E-3</v>
      </c>
      <c r="T274" s="4">
        <v>4.5421000000000003E-2</v>
      </c>
      <c r="U274" s="4">
        <v>4.5421000000000003E-2</v>
      </c>
    </row>
    <row r="275" spans="1:21" x14ac:dyDescent="0.35">
      <c r="A275" s="4">
        <f t="shared" si="9"/>
        <v>49</v>
      </c>
      <c r="B275" s="4">
        <f t="shared" si="9"/>
        <v>0.92685669999999998</v>
      </c>
      <c r="C275" s="4">
        <f t="shared" si="9"/>
        <v>7.3143250000000007E-2</v>
      </c>
      <c r="D275" s="4">
        <f t="shared" si="10"/>
        <v>-3.3896655661137501E-3</v>
      </c>
      <c r="E275" s="4">
        <f t="shared" si="11"/>
        <v>9.2183499999999932E-4</v>
      </c>
      <c r="H275" s="4">
        <v>49</v>
      </c>
      <c r="I275" s="4">
        <v>0.92685669999999998</v>
      </c>
      <c r="J275" s="4">
        <v>7.3143250000000007E-2</v>
      </c>
      <c r="K275" s="4">
        <v>0</v>
      </c>
      <c r="L275" s="4">
        <v>0</v>
      </c>
      <c r="M275" s="4">
        <v>0.92685669999999998</v>
      </c>
      <c r="N275" s="4">
        <v>7.3143250000000007E-2</v>
      </c>
      <c r="O275" s="4">
        <v>1</v>
      </c>
      <c r="Q275" s="4">
        <v>49</v>
      </c>
      <c r="R275" s="4">
        <v>2.7353299999999998E-3</v>
      </c>
      <c r="S275" s="4">
        <v>2.7353299999999998E-3</v>
      </c>
      <c r="T275" s="4">
        <v>4.5421000000000003E-2</v>
      </c>
      <c r="U275" s="4">
        <v>4.5421000000000003E-2</v>
      </c>
    </row>
    <row r="276" spans="1:21" x14ac:dyDescent="0.35">
      <c r="A276" s="4">
        <f t="shared" si="9"/>
        <v>49.25</v>
      </c>
      <c r="B276" s="4">
        <f t="shared" si="9"/>
        <v>0.92685669999999998</v>
      </c>
      <c r="C276" s="4">
        <f t="shared" si="9"/>
        <v>7.3143250000000007E-2</v>
      </c>
      <c r="D276" s="4">
        <f t="shared" si="10"/>
        <v>-3.3896655661137501E-3</v>
      </c>
      <c r="E276" s="4">
        <f t="shared" si="11"/>
        <v>9.2183499999999932E-4</v>
      </c>
      <c r="H276" s="4">
        <v>49.25</v>
      </c>
      <c r="I276" s="4">
        <v>0.92685669999999998</v>
      </c>
      <c r="J276" s="4">
        <v>7.3143250000000007E-2</v>
      </c>
      <c r="K276" s="4">
        <v>0</v>
      </c>
      <c r="L276" s="4">
        <v>0</v>
      </c>
      <c r="M276" s="4">
        <v>0.92685669999999998</v>
      </c>
      <c r="N276" s="4">
        <v>7.3143250000000007E-2</v>
      </c>
      <c r="O276" s="4">
        <v>1</v>
      </c>
      <c r="Q276" s="4">
        <v>49.25</v>
      </c>
      <c r="R276" s="4">
        <v>2.7353299999999998E-3</v>
      </c>
      <c r="S276" s="4">
        <v>2.7353299999999998E-3</v>
      </c>
      <c r="T276" s="4">
        <v>4.5421000000000003E-2</v>
      </c>
      <c r="U276" s="4">
        <v>4.5421000000000003E-2</v>
      </c>
    </row>
    <row r="277" spans="1:21" x14ac:dyDescent="0.35">
      <c r="A277" s="4">
        <f t="shared" si="9"/>
        <v>49.5</v>
      </c>
      <c r="B277" s="4">
        <f t="shared" si="9"/>
        <v>0.92685669999999998</v>
      </c>
      <c r="C277" s="4">
        <f t="shared" si="9"/>
        <v>7.3143250000000007E-2</v>
      </c>
      <c r="D277" s="4">
        <f t="shared" si="10"/>
        <v>-3.3896655661137501E-3</v>
      </c>
      <c r="E277" s="4">
        <f t="shared" si="11"/>
        <v>9.2183499999999932E-4</v>
      </c>
      <c r="H277" s="4">
        <v>49.5</v>
      </c>
      <c r="I277" s="4">
        <v>0.92685669999999998</v>
      </c>
      <c r="J277" s="4">
        <v>7.3143250000000007E-2</v>
      </c>
      <c r="K277" s="4">
        <v>0</v>
      </c>
      <c r="L277" s="4">
        <v>0</v>
      </c>
      <c r="M277" s="4">
        <v>0.92685669999999998</v>
      </c>
      <c r="N277" s="4">
        <v>7.3143250000000007E-2</v>
      </c>
      <c r="O277" s="4">
        <v>1</v>
      </c>
      <c r="Q277" s="4">
        <v>49.5</v>
      </c>
      <c r="R277" s="4">
        <v>2.7353299999999998E-3</v>
      </c>
      <c r="S277" s="4">
        <v>2.7353299999999998E-3</v>
      </c>
      <c r="T277" s="4">
        <v>4.5421000000000003E-2</v>
      </c>
      <c r="U277" s="4">
        <v>4.5421000000000003E-2</v>
      </c>
    </row>
    <row r="278" spans="1:21" x14ac:dyDescent="0.35">
      <c r="A278" s="4">
        <f t="shared" si="9"/>
        <v>49.75</v>
      </c>
      <c r="B278" s="4">
        <f t="shared" si="9"/>
        <v>0.92685669999999998</v>
      </c>
      <c r="C278" s="4">
        <f t="shared" si="9"/>
        <v>7.3143250000000007E-2</v>
      </c>
      <c r="D278" s="4">
        <f t="shared" si="10"/>
        <v>-3.3896655661137501E-3</v>
      </c>
      <c r="E278" s="4">
        <f t="shared" si="11"/>
        <v>9.2183499999999932E-4</v>
      </c>
      <c r="H278" s="4">
        <v>49.75</v>
      </c>
      <c r="I278" s="4">
        <v>0.92685669999999998</v>
      </c>
      <c r="J278" s="4">
        <v>7.3143250000000007E-2</v>
      </c>
      <c r="K278" s="4">
        <v>0</v>
      </c>
      <c r="L278" s="4">
        <v>0</v>
      </c>
      <c r="M278" s="4">
        <v>0.92685669999999998</v>
      </c>
      <c r="N278" s="4">
        <v>7.3143250000000007E-2</v>
      </c>
      <c r="O278" s="4">
        <v>1</v>
      </c>
      <c r="Q278" s="4">
        <v>49.75</v>
      </c>
      <c r="R278" s="4">
        <v>2.7353299999999998E-3</v>
      </c>
      <c r="S278" s="4">
        <v>2.7353299999999998E-3</v>
      </c>
      <c r="T278" s="4">
        <v>4.5421000000000003E-2</v>
      </c>
      <c r="U278" s="4">
        <v>4.5421000000000003E-2</v>
      </c>
    </row>
    <row r="279" spans="1:21" x14ac:dyDescent="0.35">
      <c r="A279" s="4">
        <f t="shared" si="9"/>
        <v>50</v>
      </c>
      <c r="B279" s="4">
        <f t="shared" si="9"/>
        <v>0.92685669999999998</v>
      </c>
      <c r="C279" s="4">
        <f t="shared" si="9"/>
        <v>7.3143250000000007E-2</v>
      </c>
      <c r="D279" s="4">
        <f t="shared" si="10"/>
        <v>-3.3896655661137501E-3</v>
      </c>
      <c r="E279" s="4">
        <f t="shared" si="11"/>
        <v>9.2183499999999932E-4</v>
      </c>
      <c r="H279" s="4">
        <v>50</v>
      </c>
      <c r="I279" s="4">
        <v>0.92685669999999998</v>
      </c>
      <c r="J279" s="4">
        <v>7.3143250000000007E-2</v>
      </c>
      <c r="K279" s="4">
        <v>0</v>
      </c>
      <c r="L279" s="4">
        <v>0</v>
      </c>
      <c r="M279" s="4">
        <v>0.92685669999999998</v>
      </c>
      <c r="N279" s="4">
        <v>7.3143250000000007E-2</v>
      </c>
      <c r="O279" s="4">
        <v>1</v>
      </c>
      <c r="Q279" s="4">
        <v>50</v>
      </c>
      <c r="R279" s="4">
        <v>2.7353299999999998E-3</v>
      </c>
      <c r="S279" s="4">
        <v>2.7353299999999998E-3</v>
      </c>
      <c r="T279" s="4">
        <v>4.5421000000000003E-2</v>
      </c>
      <c r="U279" s="4">
        <v>4.5421000000000003E-2</v>
      </c>
    </row>
    <row r="280" spans="1:21" x14ac:dyDescent="0.35">
      <c r="A280" s="4">
        <f t="shared" si="9"/>
        <v>50.25</v>
      </c>
      <c r="B280" s="4">
        <f t="shared" si="9"/>
        <v>0.92685669999999998</v>
      </c>
      <c r="C280" s="4">
        <f t="shared" si="9"/>
        <v>7.3143250000000007E-2</v>
      </c>
      <c r="D280" s="4">
        <f t="shared" si="10"/>
        <v>-3.3896655661137501E-3</v>
      </c>
      <c r="E280" s="4">
        <f t="shared" si="11"/>
        <v>9.2183499999999932E-4</v>
      </c>
      <c r="H280" s="4">
        <v>50.25</v>
      </c>
      <c r="I280" s="4">
        <v>0.92685669999999998</v>
      </c>
      <c r="J280" s="4">
        <v>7.3143250000000007E-2</v>
      </c>
      <c r="K280" s="4">
        <v>0</v>
      </c>
      <c r="L280" s="4">
        <v>0</v>
      </c>
      <c r="M280" s="4">
        <v>0.92685669999999998</v>
      </c>
      <c r="N280" s="4">
        <v>7.3143250000000007E-2</v>
      </c>
      <c r="O280" s="4">
        <v>1</v>
      </c>
      <c r="Q280" s="4">
        <v>50.25</v>
      </c>
      <c r="R280" s="4">
        <v>2.7353299999999998E-3</v>
      </c>
      <c r="S280" s="4">
        <v>2.7353299999999998E-3</v>
      </c>
      <c r="T280" s="4">
        <v>4.5421000000000003E-2</v>
      </c>
      <c r="U280" s="4">
        <v>4.5421000000000003E-2</v>
      </c>
    </row>
    <row r="281" spans="1:21" x14ac:dyDescent="0.35">
      <c r="A281" s="4">
        <f t="shared" si="9"/>
        <v>50.5</v>
      </c>
      <c r="B281" s="4">
        <f t="shared" si="9"/>
        <v>0.92685669999999998</v>
      </c>
      <c r="C281" s="4">
        <f t="shared" si="9"/>
        <v>7.3143250000000007E-2</v>
      </c>
      <c r="D281" s="4">
        <f t="shared" si="10"/>
        <v>-3.3896655661137501E-3</v>
      </c>
      <c r="E281" s="4">
        <f t="shared" si="11"/>
        <v>9.2183499999999932E-4</v>
      </c>
      <c r="H281" s="4">
        <v>50.5</v>
      </c>
      <c r="I281" s="4">
        <v>0.92685669999999998</v>
      </c>
      <c r="J281" s="4">
        <v>7.3143250000000007E-2</v>
      </c>
      <c r="K281" s="4">
        <v>0</v>
      </c>
      <c r="L281" s="4">
        <v>0</v>
      </c>
      <c r="M281" s="4">
        <v>0.92685669999999998</v>
      </c>
      <c r="N281" s="4">
        <v>7.3143250000000007E-2</v>
      </c>
      <c r="O281" s="4">
        <v>1</v>
      </c>
      <c r="Q281" s="4">
        <v>50.5</v>
      </c>
      <c r="R281" s="4">
        <v>2.7353299999999998E-3</v>
      </c>
      <c r="S281" s="4">
        <v>2.7353299999999998E-3</v>
      </c>
      <c r="T281" s="4">
        <v>4.5421000000000003E-2</v>
      </c>
      <c r="U281" s="4">
        <v>4.5421000000000003E-2</v>
      </c>
    </row>
    <row r="282" spans="1:21" x14ac:dyDescent="0.35">
      <c r="A282" s="4">
        <f t="shared" si="9"/>
        <v>50.75</v>
      </c>
      <c r="B282" s="4">
        <f t="shared" si="9"/>
        <v>0.92685669999999998</v>
      </c>
      <c r="C282" s="4">
        <f t="shared" si="9"/>
        <v>7.3143260000000002E-2</v>
      </c>
      <c r="D282" s="4">
        <f t="shared" si="10"/>
        <v>-3.3896660295421E-3</v>
      </c>
      <c r="E282" s="4">
        <f t="shared" si="11"/>
        <v>9.2183499999999932E-4</v>
      </c>
      <c r="H282" s="4">
        <v>50.75</v>
      </c>
      <c r="I282" s="4">
        <v>0.92685669999999998</v>
      </c>
      <c r="J282" s="4">
        <v>7.3143260000000002E-2</v>
      </c>
      <c r="K282" s="4">
        <v>0</v>
      </c>
      <c r="L282" s="4">
        <v>0</v>
      </c>
      <c r="M282" s="4">
        <v>0.92685669999999998</v>
      </c>
      <c r="N282" s="4">
        <v>7.3143260000000002E-2</v>
      </c>
      <c r="O282" s="4">
        <v>1</v>
      </c>
      <c r="Q282" s="4">
        <v>50.75</v>
      </c>
      <c r="R282" s="4">
        <v>2.7353299999999998E-3</v>
      </c>
      <c r="S282" s="4">
        <v>2.7353299999999998E-3</v>
      </c>
      <c r="T282" s="4">
        <v>4.5421000000000003E-2</v>
      </c>
      <c r="U282" s="4">
        <v>4.5421000000000003E-2</v>
      </c>
    </row>
    <row r="283" spans="1:21" x14ac:dyDescent="0.35">
      <c r="A283" s="4">
        <f t="shared" si="9"/>
        <v>51</v>
      </c>
      <c r="B283" s="4">
        <f t="shared" si="9"/>
        <v>0.92685669999999998</v>
      </c>
      <c r="C283" s="4">
        <f t="shared" si="9"/>
        <v>7.3143260000000002E-2</v>
      </c>
      <c r="D283" s="4">
        <f t="shared" si="10"/>
        <v>-3.3896660295421E-3</v>
      </c>
      <c r="E283" s="4">
        <f t="shared" si="11"/>
        <v>9.2183499999999932E-4</v>
      </c>
      <c r="H283" s="4">
        <v>51</v>
      </c>
      <c r="I283" s="4">
        <v>0.92685669999999998</v>
      </c>
      <c r="J283" s="4">
        <v>7.3143260000000002E-2</v>
      </c>
      <c r="K283" s="4">
        <v>0</v>
      </c>
      <c r="L283" s="4">
        <v>0</v>
      </c>
      <c r="M283" s="4">
        <v>0.92685669999999998</v>
      </c>
      <c r="N283" s="4">
        <v>7.3143260000000002E-2</v>
      </c>
      <c r="O283" s="4">
        <v>1</v>
      </c>
      <c r="Q283" s="4">
        <v>51</v>
      </c>
      <c r="R283" s="4">
        <v>2.7353299999999998E-3</v>
      </c>
      <c r="S283" s="4">
        <v>2.7353299999999998E-3</v>
      </c>
      <c r="T283" s="4">
        <v>4.5421000000000003E-2</v>
      </c>
      <c r="U283" s="4">
        <v>4.5421000000000003E-2</v>
      </c>
    </row>
    <row r="284" spans="1:21" x14ac:dyDescent="0.35">
      <c r="A284" s="4">
        <f t="shared" si="9"/>
        <v>51.25</v>
      </c>
      <c r="B284" s="4">
        <f t="shared" si="9"/>
        <v>0.92685669999999998</v>
      </c>
      <c r="C284" s="4">
        <f t="shared" si="9"/>
        <v>7.3143260000000002E-2</v>
      </c>
      <c r="D284" s="4">
        <f t="shared" si="10"/>
        <v>-3.3896660295421E-3</v>
      </c>
      <c r="E284" s="4">
        <f t="shared" si="11"/>
        <v>9.2183499999999932E-4</v>
      </c>
      <c r="H284" s="4">
        <v>51.25</v>
      </c>
      <c r="I284" s="4">
        <v>0.92685669999999998</v>
      </c>
      <c r="J284" s="4">
        <v>7.3143260000000002E-2</v>
      </c>
      <c r="K284" s="4">
        <v>0</v>
      </c>
      <c r="L284" s="4">
        <v>0</v>
      </c>
      <c r="M284" s="4">
        <v>0.92685669999999998</v>
      </c>
      <c r="N284" s="4">
        <v>7.3143260000000002E-2</v>
      </c>
      <c r="O284" s="4">
        <v>1</v>
      </c>
      <c r="Q284" s="4">
        <v>51.25</v>
      </c>
      <c r="R284" s="4">
        <v>2.7353299999999998E-3</v>
      </c>
      <c r="S284" s="4">
        <v>2.7353299999999998E-3</v>
      </c>
      <c r="T284" s="4">
        <v>4.5421000000000003E-2</v>
      </c>
      <c r="U284" s="4">
        <v>4.5421000000000003E-2</v>
      </c>
    </row>
    <row r="285" spans="1:21" x14ac:dyDescent="0.35">
      <c r="A285" s="4">
        <f t="shared" si="9"/>
        <v>51.5</v>
      </c>
      <c r="B285" s="4">
        <f t="shared" si="9"/>
        <v>0.92685669999999998</v>
      </c>
      <c r="C285" s="4">
        <f t="shared" si="9"/>
        <v>7.3143260000000002E-2</v>
      </c>
      <c r="D285" s="4">
        <f t="shared" si="10"/>
        <v>-3.3896660295421E-3</v>
      </c>
      <c r="E285" s="4">
        <f t="shared" si="11"/>
        <v>9.2183499999999932E-4</v>
      </c>
      <c r="H285" s="4">
        <v>51.5</v>
      </c>
      <c r="I285" s="4">
        <v>0.92685669999999998</v>
      </c>
      <c r="J285" s="4">
        <v>7.3143260000000002E-2</v>
      </c>
      <c r="K285" s="4">
        <v>0</v>
      </c>
      <c r="L285" s="4">
        <v>0</v>
      </c>
      <c r="M285" s="4">
        <v>0.92685669999999998</v>
      </c>
      <c r="N285" s="4">
        <v>7.3143260000000002E-2</v>
      </c>
      <c r="O285" s="4">
        <v>1</v>
      </c>
      <c r="Q285" s="4">
        <v>51.5</v>
      </c>
      <c r="R285" s="4">
        <v>2.7353299999999998E-3</v>
      </c>
      <c r="S285" s="4">
        <v>2.7353299999999998E-3</v>
      </c>
      <c r="T285" s="4">
        <v>4.5421000000000003E-2</v>
      </c>
      <c r="U285" s="4">
        <v>4.5421000000000003E-2</v>
      </c>
    </row>
    <row r="286" spans="1:21" x14ac:dyDescent="0.35">
      <c r="A286" s="4">
        <f t="shared" si="9"/>
        <v>51.75</v>
      </c>
      <c r="B286" s="4">
        <f t="shared" si="9"/>
        <v>0.92685669999999998</v>
      </c>
      <c r="C286" s="4">
        <f t="shared" si="9"/>
        <v>7.3143260000000002E-2</v>
      </c>
      <c r="D286" s="4">
        <f t="shared" si="10"/>
        <v>-3.3896660295421E-3</v>
      </c>
      <c r="E286" s="4">
        <f t="shared" si="11"/>
        <v>9.2183499999999932E-4</v>
      </c>
      <c r="H286" s="4">
        <v>51.75</v>
      </c>
      <c r="I286" s="4">
        <v>0.92685669999999998</v>
      </c>
      <c r="J286" s="4">
        <v>7.3143260000000002E-2</v>
      </c>
      <c r="K286" s="4">
        <v>0</v>
      </c>
      <c r="L286" s="4">
        <v>0</v>
      </c>
      <c r="M286" s="4">
        <v>0.92685669999999998</v>
      </c>
      <c r="N286" s="4">
        <v>7.3143260000000002E-2</v>
      </c>
      <c r="O286" s="4">
        <v>1</v>
      </c>
      <c r="Q286" s="4">
        <v>51.75</v>
      </c>
      <c r="R286" s="4">
        <v>2.7353299999999998E-3</v>
      </c>
      <c r="S286" s="4">
        <v>2.7353299999999998E-3</v>
      </c>
      <c r="T286" s="4">
        <v>4.5421000000000003E-2</v>
      </c>
      <c r="U286" s="4">
        <v>4.5421000000000003E-2</v>
      </c>
    </row>
    <row r="287" spans="1:21" x14ac:dyDescent="0.35">
      <c r="A287" s="4">
        <f t="shared" si="9"/>
        <v>52</v>
      </c>
      <c r="B287" s="4">
        <f t="shared" si="9"/>
        <v>0.92685669999999998</v>
      </c>
      <c r="C287" s="4">
        <f t="shared" si="9"/>
        <v>7.3143260000000002E-2</v>
      </c>
      <c r="D287" s="4">
        <f t="shared" si="10"/>
        <v>-3.3896660295421E-3</v>
      </c>
      <c r="E287" s="4">
        <f t="shared" si="11"/>
        <v>9.2183499999999932E-4</v>
      </c>
      <c r="H287" s="4">
        <v>52</v>
      </c>
      <c r="I287" s="4">
        <v>0.92685669999999998</v>
      </c>
      <c r="J287" s="4">
        <v>7.3143260000000002E-2</v>
      </c>
      <c r="K287" s="4">
        <v>0</v>
      </c>
      <c r="L287" s="4">
        <v>0</v>
      </c>
      <c r="M287" s="4">
        <v>0.92685669999999998</v>
      </c>
      <c r="N287" s="4">
        <v>7.3143260000000002E-2</v>
      </c>
      <c r="O287" s="4">
        <v>1</v>
      </c>
      <c r="Q287" s="4">
        <v>52</v>
      </c>
      <c r="R287" s="4">
        <v>2.7353299999999998E-3</v>
      </c>
      <c r="S287" s="4">
        <v>2.7353299999999998E-3</v>
      </c>
      <c r="T287" s="4">
        <v>4.5421000000000003E-2</v>
      </c>
      <c r="U287" s="4">
        <v>4.5421000000000003E-2</v>
      </c>
    </row>
    <row r="288" spans="1:21" x14ac:dyDescent="0.35">
      <c r="A288" s="4">
        <f t="shared" si="9"/>
        <v>52.25</v>
      </c>
      <c r="B288" s="4">
        <f t="shared" si="9"/>
        <v>0.92685669999999998</v>
      </c>
      <c r="C288" s="4">
        <f t="shared" si="9"/>
        <v>7.3143260000000002E-2</v>
      </c>
      <c r="D288" s="4">
        <f t="shared" si="10"/>
        <v>-3.3896660295421E-3</v>
      </c>
      <c r="E288" s="4">
        <f t="shared" si="11"/>
        <v>9.2183499999999932E-4</v>
      </c>
      <c r="H288" s="4">
        <v>52.25</v>
      </c>
      <c r="I288" s="4">
        <v>0.92685669999999998</v>
      </c>
      <c r="J288" s="4">
        <v>7.3143260000000002E-2</v>
      </c>
      <c r="K288" s="4">
        <v>0</v>
      </c>
      <c r="L288" s="4">
        <v>0</v>
      </c>
      <c r="M288" s="4">
        <v>0.92685669999999998</v>
      </c>
      <c r="N288" s="4">
        <v>7.3143260000000002E-2</v>
      </c>
      <c r="O288" s="4">
        <v>1</v>
      </c>
      <c r="Q288" s="4">
        <v>52.25</v>
      </c>
      <c r="R288" s="4">
        <v>2.7353299999999998E-3</v>
      </c>
      <c r="S288" s="4">
        <v>2.7353299999999998E-3</v>
      </c>
      <c r="T288" s="4">
        <v>4.5421000000000003E-2</v>
      </c>
      <c r="U288" s="4">
        <v>4.5421000000000003E-2</v>
      </c>
    </row>
    <row r="289" spans="1:21" x14ac:dyDescent="0.35">
      <c r="A289" s="4">
        <f t="shared" si="9"/>
        <v>52.5</v>
      </c>
      <c r="B289" s="4">
        <f t="shared" si="9"/>
        <v>0.92685669999999998</v>
      </c>
      <c r="C289" s="4">
        <f t="shared" si="9"/>
        <v>7.3143260000000002E-2</v>
      </c>
      <c r="D289" s="4">
        <f t="shared" si="10"/>
        <v>-3.3896660295421E-3</v>
      </c>
      <c r="E289" s="4">
        <f t="shared" si="11"/>
        <v>9.2183499999999932E-4</v>
      </c>
      <c r="H289" s="4">
        <v>52.5</v>
      </c>
      <c r="I289" s="4">
        <v>0.92685669999999998</v>
      </c>
      <c r="J289" s="4">
        <v>7.3143260000000002E-2</v>
      </c>
      <c r="K289" s="4">
        <v>0</v>
      </c>
      <c r="L289" s="4">
        <v>0</v>
      </c>
      <c r="M289" s="4">
        <v>0.92685669999999998</v>
      </c>
      <c r="N289" s="4">
        <v>7.3143260000000002E-2</v>
      </c>
      <c r="O289" s="4">
        <v>1</v>
      </c>
      <c r="Q289" s="4">
        <v>52.5</v>
      </c>
      <c r="R289" s="4">
        <v>2.7353299999999998E-3</v>
      </c>
      <c r="S289" s="4">
        <v>2.7353299999999998E-3</v>
      </c>
      <c r="T289" s="4">
        <v>4.5421000000000003E-2</v>
      </c>
      <c r="U289" s="4">
        <v>4.5421000000000003E-2</v>
      </c>
    </row>
    <row r="290" spans="1:21" x14ac:dyDescent="0.35">
      <c r="A290" s="4">
        <f t="shared" si="9"/>
        <v>52.75</v>
      </c>
      <c r="B290" s="4">
        <f t="shared" si="9"/>
        <v>0.92685669999999998</v>
      </c>
      <c r="C290" s="4">
        <f t="shared" si="9"/>
        <v>7.3143260000000002E-2</v>
      </c>
      <c r="D290" s="4">
        <f t="shared" si="10"/>
        <v>-3.3896660295421E-3</v>
      </c>
      <c r="E290" s="4">
        <f t="shared" si="11"/>
        <v>9.2183499999999932E-4</v>
      </c>
      <c r="H290" s="4">
        <v>52.75</v>
      </c>
      <c r="I290" s="4">
        <v>0.92685669999999998</v>
      </c>
      <c r="J290" s="4">
        <v>7.3143260000000002E-2</v>
      </c>
      <c r="K290" s="4">
        <v>0</v>
      </c>
      <c r="L290" s="4">
        <v>0</v>
      </c>
      <c r="M290" s="4">
        <v>0.92685669999999998</v>
      </c>
      <c r="N290" s="4">
        <v>7.3143260000000002E-2</v>
      </c>
      <c r="O290" s="4">
        <v>1</v>
      </c>
      <c r="Q290" s="4">
        <v>52.75</v>
      </c>
      <c r="R290" s="4">
        <v>2.7353299999999998E-3</v>
      </c>
      <c r="S290" s="4">
        <v>2.7353299999999998E-3</v>
      </c>
      <c r="T290" s="4">
        <v>4.5421000000000003E-2</v>
      </c>
      <c r="U290" s="4">
        <v>4.5421000000000003E-2</v>
      </c>
    </row>
    <row r="291" spans="1:21" x14ac:dyDescent="0.35">
      <c r="A291" s="4">
        <f t="shared" si="9"/>
        <v>53</v>
      </c>
      <c r="B291" s="4">
        <f t="shared" si="9"/>
        <v>0.92685669999999998</v>
      </c>
      <c r="C291" s="4">
        <f t="shared" si="9"/>
        <v>7.3143260000000002E-2</v>
      </c>
      <c r="D291" s="4">
        <f t="shared" si="10"/>
        <v>-3.3896660295421E-3</v>
      </c>
      <c r="E291" s="4">
        <f t="shared" si="11"/>
        <v>9.2183499999999932E-4</v>
      </c>
      <c r="H291" s="4">
        <v>53</v>
      </c>
      <c r="I291" s="4">
        <v>0.92685669999999998</v>
      </c>
      <c r="J291" s="4">
        <v>7.3143260000000002E-2</v>
      </c>
      <c r="K291" s="4">
        <v>0</v>
      </c>
      <c r="L291" s="4">
        <v>0</v>
      </c>
      <c r="M291" s="4">
        <v>0.92685669999999998</v>
      </c>
      <c r="N291" s="4">
        <v>7.3143260000000002E-2</v>
      </c>
      <c r="O291" s="4">
        <v>1</v>
      </c>
      <c r="Q291" s="4">
        <v>53</v>
      </c>
      <c r="R291" s="4">
        <v>2.7353299999999998E-3</v>
      </c>
      <c r="S291" s="4">
        <v>2.7353299999999998E-3</v>
      </c>
      <c r="T291" s="4">
        <v>4.5421000000000003E-2</v>
      </c>
      <c r="U291" s="4">
        <v>4.5421000000000003E-2</v>
      </c>
    </row>
    <row r="292" spans="1:21" x14ac:dyDescent="0.35">
      <c r="A292" s="4">
        <f t="shared" si="9"/>
        <v>53.25</v>
      </c>
      <c r="B292" s="4">
        <f t="shared" si="9"/>
        <v>0.92685669999999998</v>
      </c>
      <c r="C292" s="4">
        <f t="shared" si="9"/>
        <v>7.3143260000000002E-2</v>
      </c>
      <c r="D292" s="4">
        <f t="shared" si="10"/>
        <v>-3.3896660295421E-3</v>
      </c>
      <c r="E292" s="4">
        <f t="shared" si="11"/>
        <v>9.2183499999999932E-4</v>
      </c>
      <c r="H292" s="4">
        <v>53.25</v>
      </c>
      <c r="I292" s="4">
        <v>0.92685669999999998</v>
      </c>
      <c r="J292" s="4">
        <v>7.3143260000000002E-2</v>
      </c>
      <c r="K292" s="4">
        <v>0</v>
      </c>
      <c r="L292" s="4">
        <v>0</v>
      </c>
      <c r="M292" s="4">
        <v>0.92685669999999998</v>
      </c>
      <c r="N292" s="4">
        <v>7.3143260000000002E-2</v>
      </c>
      <c r="O292" s="4">
        <v>1</v>
      </c>
      <c r="Q292" s="4">
        <v>53.25</v>
      </c>
      <c r="R292" s="4">
        <v>2.7353299999999998E-3</v>
      </c>
      <c r="S292" s="4">
        <v>2.7353299999999998E-3</v>
      </c>
      <c r="T292" s="4">
        <v>4.5421000000000003E-2</v>
      </c>
      <c r="U292" s="4">
        <v>4.5421000000000003E-2</v>
      </c>
    </row>
    <row r="293" spans="1:21" x14ac:dyDescent="0.35">
      <c r="A293" s="4">
        <f t="shared" si="9"/>
        <v>53.5</v>
      </c>
      <c r="B293" s="4">
        <f t="shared" si="9"/>
        <v>0.92685669999999998</v>
      </c>
      <c r="C293" s="4">
        <f t="shared" si="9"/>
        <v>7.3143260000000002E-2</v>
      </c>
      <c r="D293" s="4">
        <f t="shared" si="10"/>
        <v>-3.3896660295421E-3</v>
      </c>
      <c r="E293" s="4">
        <f t="shared" si="11"/>
        <v>9.2183499999999932E-4</v>
      </c>
      <c r="H293" s="4">
        <v>53.5</v>
      </c>
      <c r="I293" s="4">
        <v>0.92685669999999998</v>
      </c>
      <c r="J293" s="4">
        <v>7.3143260000000002E-2</v>
      </c>
      <c r="K293" s="4">
        <v>0</v>
      </c>
      <c r="L293" s="4">
        <v>0</v>
      </c>
      <c r="M293" s="4">
        <v>0.92685669999999998</v>
      </c>
      <c r="N293" s="4">
        <v>7.3143260000000002E-2</v>
      </c>
      <c r="O293" s="4">
        <v>1</v>
      </c>
      <c r="Q293" s="4">
        <v>53.5</v>
      </c>
      <c r="R293" s="4">
        <v>2.7353299999999998E-3</v>
      </c>
      <c r="S293" s="4">
        <v>2.7353299999999998E-3</v>
      </c>
      <c r="T293" s="4">
        <v>4.5421000000000003E-2</v>
      </c>
      <c r="U293" s="4">
        <v>4.5421000000000003E-2</v>
      </c>
    </row>
    <row r="294" spans="1:21" x14ac:dyDescent="0.35">
      <c r="A294" s="4">
        <f t="shared" si="9"/>
        <v>53.75</v>
      </c>
      <c r="B294" s="4">
        <f t="shared" si="9"/>
        <v>0.92685669999999998</v>
      </c>
      <c r="C294" s="4">
        <f t="shared" si="9"/>
        <v>7.3143260000000002E-2</v>
      </c>
      <c r="D294" s="4">
        <f t="shared" si="10"/>
        <v>-3.3896660295421E-3</v>
      </c>
      <c r="E294" s="4">
        <f t="shared" si="11"/>
        <v>9.2183499999999932E-4</v>
      </c>
      <c r="H294" s="4">
        <v>53.75</v>
      </c>
      <c r="I294" s="4">
        <v>0.92685669999999998</v>
      </c>
      <c r="J294" s="4">
        <v>7.3143260000000002E-2</v>
      </c>
      <c r="K294" s="4">
        <v>0</v>
      </c>
      <c r="L294" s="4">
        <v>0</v>
      </c>
      <c r="M294" s="4">
        <v>0.92685669999999998</v>
      </c>
      <c r="N294" s="4">
        <v>7.3143260000000002E-2</v>
      </c>
      <c r="O294" s="4">
        <v>1</v>
      </c>
      <c r="Q294" s="4">
        <v>53.75</v>
      </c>
      <c r="R294" s="4">
        <v>2.7353299999999998E-3</v>
      </c>
      <c r="S294" s="4">
        <v>2.7353299999999998E-3</v>
      </c>
      <c r="T294" s="4">
        <v>4.5421000000000003E-2</v>
      </c>
      <c r="U294" s="4">
        <v>4.5421000000000003E-2</v>
      </c>
    </row>
    <row r="295" spans="1:21" x14ac:dyDescent="0.35">
      <c r="A295" s="4">
        <f t="shared" si="9"/>
        <v>54</v>
      </c>
      <c r="B295" s="4">
        <f t="shared" si="9"/>
        <v>0.92685669999999998</v>
      </c>
      <c r="C295" s="4">
        <f t="shared" si="9"/>
        <v>7.3143260000000002E-2</v>
      </c>
      <c r="D295" s="4">
        <f t="shared" si="10"/>
        <v>-3.3896660295421E-3</v>
      </c>
      <c r="E295" s="4">
        <f t="shared" si="11"/>
        <v>9.2183499999999932E-4</v>
      </c>
      <c r="H295" s="4">
        <v>54</v>
      </c>
      <c r="I295" s="4">
        <v>0.92685669999999998</v>
      </c>
      <c r="J295" s="4">
        <v>7.3143260000000002E-2</v>
      </c>
      <c r="K295" s="4">
        <v>0</v>
      </c>
      <c r="L295" s="4">
        <v>0</v>
      </c>
      <c r="M295" s="4">
        <v>0.92685669999999998</v>
      </c>
      <c r="N295" s="4">
        <v>7.3143260000000002E-2</v>
      </c>
      <c r="O295" s="4">
        <v>1</v>
      </c>
      <c r="Q295" s="4">
        <v>54</v>
      </c>
      <c r="R295" s="4">
        <v>2.7353299999999998E-3</v>
      </c>
      <c r="S295" s="4">
        <v>2.7353299999999998E-3</v>
      </c>
      <c r="T295" s="4">
        <v>4.5421000000000003E-2</v>
      </c>
      <c r="U295" s="4">
        <v>4.5421000000000003E-2</v>
      </c>
    </row>
    <row r="296" spans="1:21" x14ac:dyDescent="0.35">
      <c r="A296" s="4">
        <f t="shared" si="9"/>
        <v>54.25</v>
      </c>
      <c r="B296" s="4">
        <f t="shared" si="9"/>
        <v>0.92685669999999998</v>
      </c>
      <c r="C296" s="4">
        <f t="shared" si="9"/>
        <v>7.3143260000000002E-2</v>
      </c>
      <c r="D296" s="4">
        <f t="shared" si="10"/>
        <v>-3.3896660295421E-3</v>
      </c>
      <c r="E296" s="4">
        <f t="shared" si="11"/>
        <v>9.2183499999999932E-4</v>
      </c>
      <c r="H296" s="4">
        <v>54.25</v>
      </c>
      <c r="I296" s="4">
        <v>0.92685669999999998</v>
      </c>
      <c r="J296" s="4">
        <v>7.3143260000000002E-2</v>
      </c>
      <c r="K296" s="4">
        <v>0</v>
      </c>
      <c r="L296" s="4">
        <v>0</v>
      </c>
      <c r="M296" s="4">
        <v>0.92685669999999998</v>
      </c>
      <c r="N296" s="4">
        <v>7.3143260000000002E-2</v>
      </c>
      <c r="O296" s="4">
        <v>1</v>
      </c>
      <c r="Q296" s="4">
        <v>54.25</v>
      </c>
      <c r="R296" s="4">
        <v>2.7353299999999998E-3</v>
      </c>
      <c r="S296" s="4">
        <v>2.7353299999999998E-3</v>
      </c>
      <c r="T296" s="4">
        <v>4.5421000000000003E-2</v>
      </c>
      <c r="U296" s="4">
        <v>4.5421000000000003E-2</v>
      </c>
    </row>
    <row r="297" spans="1:21" x14ac:dyDescent="0.35">
      <c r="A297" s="4">
        <f t="shared" si="9"/>
        <v>54.5</v>
      </c>
      <c r="B297" s="4">
        <f t="shared" si="9"/>
        <v>0.92685669999999998</v>
      </c>
      <c r="C297" s="4">
        <f t="shared" si="9"/>
        <v>7.3143260000000002E-2</v>
      </c>
      <c r="D297" s="4">
        <f t="shared" si="10"/>
        <v>-3.3896660295421E-3</v>
      </c>
      <c r="E297" s="4">
        <f t="shared" si="11"/>
        <v>9.2183499999999932E-4</v>
      </c>
      <c r="H297" s="4">
        <v>54.5</v>
      </c>
      <c r="I297" s="4">
        <v>0.92685669999999998</v>
      </c>
      <c r="J297" s="4">
        <v>7.3143260000000002E-2</v>
      </c>
      <c r="K297" s="4">
        <v>0</v>
      </c>
      <c r="L297" s="4">
        <v>0</v>
      </c>
      <c r="M297" s="4">
        <v>0.92685669999999998</v>
      </c>
      <c r="N297" s="4">
        <v>7.3143260000000002E-2</v>
      </c>
      <c r="O297" s="4">
        <v>1</v>
      </c>
      <c r="Q297" s="4">
        <v>54.5</v>
      </c>
      <c r="R297" s="4">
        <v>2.7353299999999998E-3</v>
      </c>
      <c r="S297" s="4">
        <v>2.7353299999999998E-3</v>
      </c>
      <c r="T297" s="4">
        <v>4.5421000000000003E-2</v>
      </c>
      <c r="U297" s="4">
        <v>4.5421000000000003E-2</v>
      </c>
    </row>
    <row r="298" spans="1:21" x14ac:dyDescent="0.35">
      <c r="A298" s="4">
        <f t="shared" si="9"/>
        <v>54.75</v>
      </c>
      <c r="B298" s="4">
        <f t="shared" si="9"/>
        <v>0.92685669999999998</v>
      </c>
      <c r="C298" s="4">
        <f t="shared" si="9"/>
        <v>7.3143260000000002E-2</v>
      </c>
      <c r="D298" s="4">
        <f t="shared" si="10"/>
        <v>-3.3896660295421E-3</v>
      </c>
      <c r="E298" s="4">
        <f t="shared" si="11"/>
        <v>9.2183499999999932E-4</v>
      </c>
      <c r="H298" s="4">
        <v>54.75</v>
      </c>
      <c r="I298" s="4">
        <v>0.92685669999999998</v>
      </c>
      <c r="J298" s="4">
        <v>7.3143260000000002E-2</v>
      </c>
      <c r="K298" s="4">
        <v>0</v>
      </c>
      <c r="L298" s="4">
        <v>0</v>
      </c>
      <c r="M298" s="4">
        <v>0.92685669999999998</v>
      </c>
      <c r="N298" s="4">
        <v>7.3143260000000002E-2</v>
      </c>
      <c r="O298" s="4">
        <v>1</v>
      </c>
      <c r="Q298" s="4">
        <v>54.75</v>
      </c>
      <c r="R298" s="4">
        <v>2.7353299999999998E-3</v>
      </c>
      <c r="S298" s="4">
        <v>2.7353299999999998E-3</v>
      </c>
      <c r="T298" s="4">
        <v>4.5421000000000003E-2</v>
      </c>
      <c r="U298" s="4">
        <v>4.5421000000000003E-2</v>
      </c>
    </row>
    <row r="299" spans="1:21" x14ac:dyDescent="0.35">
      <c r="A299" s="4">
        <f t="shared" si="9"/>
        <v>55</v>
      </c>
      <c r="B299" s="4">
        <f t="shared" si="9"/>
        <v>0.92685669999999998</v>
      </c>
      <c r="C299" s="4">
        <f t="shared" si="9"/>
        <v>7.3143260000000002E-2</v>
      </c>
      <c r="D299" s="4">
        <f t="shared" si="10"/>
        <v>-3.3896660295421E-3</v>
      </c>
      <c r="E299" s="4">
        <f t="shared" si="11"/>
        <v>9.2183499999999932E-4</v>
      </c>
      <c r="H299" s="4">
        <v>55</v>
      </c>
      <c r="I299" s="4">
        <v>0.92685669999999998</v>
      </c>
      <c r="J299" s="4">
        <v>7.3143260000000002E-2</v>
      </c>
      <c r="K299" s="4">
        <v>0</v>
      </c>
      <c r="L299" s="4">
        <v>0</v>
      </c>
      <c r="M299" s="4">
        <v>0.92685669999999998</v>
      </c>
      <c r="N299" s="4">
        <v>7.3143260000000002E-2</v>
      </c>
      <c r="O299" s="4">
        <v>1</v>
      </c>
      <c r="Q299" s="4">
        <v>55</v>
      </c>
      <c r="R299" s="4">
        <v>2.7353299999999998E-3</v>
      </c>
      <c r="S299" s="4">
        <v>2.7353299999999998E-3</v>
      </c>
      <c r="T299" s="4">
        <v>4.5421000000000003E-2</v>
      </c>
      <c r="U299" s="4">
        <v>4.5421000000000003E-2</v>
      </c>
    </row>
    <row r="300" spans="1:21" x14ac:dyDescent="0.35">
      <c r="A300" s="4">
        <f t="shared" si="9"/>
        <v>55.25</v>
      </c>
      <c r="B300" s="4">
        <f t="shared" si="9"/>
        <v>0.92685669999999998</v>
      </c>
      <c r="C300" s="4">
        <f t="shared" si="9"/>
        <v>7.3143260000000002E-2</v>
      </c>
      <c r="D300" s="4">
        <f t="shared" si="10"/>
        <v>-3.3896660295421E-3</v>
      </c>
      <c r="E300" s="4">
        <f t="shared" si="11"/>
        <v>9.2183499999999932E-4</v>
      </c>
      <c r="H300" s="4">
        <v>55.25</v>
      </c>
      <c r="I300" s="4">
        <v>0.92685669999999998</v>
      </c>
      <c r="J300" s="4">
        <v>7.3143260000000002E-2</v>
      </c>
      <c r="K300" s="4">
        <v>0</v>
      </c>
      <c r="L300" s="4">
        <v>0</v>
      </c>
      <c r="M300" s="4">
        <v>0.92685669999999998</v>
      </c>
      <c r="N300" s="4">
        <v>7.3143260000000002E-2</v>
      </c>
      <c r="O300" s="4">
        <v>1</v>
      </c>
      <c r="Q300" s="4">
        <v>55.25</v>
      </c>
      <c r="R300" s="4">
        <v>2.7353299999999998E-3</v>
      </c>
      <c r="S300" s="4">
        <v>2.7353299999999998E-3</v>
      </c>
      <c r="T300" s="4">
        <v>4.5421000000000003E-2</v>
      </c>
      <c r="U300" s="4">
        <v>4.5421000000000003E-2</v>
      </c>
    </row>
    <row r="301" spans="1:21" x14ac:dyDescent="0.35">
      <c r="A301" s="4">
        <f t="shared" si="9"/>
        <v>55.5</v>
      </c>
      <c r="B301" s="4">
        <f t="shared" si="9"/>
        <v>0.92685669999999998</v>
      </c>
      <c r="C301" s="4">
        <f t="shared" si="9"/>
        <v>7.3143260000000002E-2</v>
      </c>
      <c r="D301" s="4">
        <f t="shared" si="10"/>
        <v>-3.3896660295421E-3</v>
      </c>
      <c r="E301" s="4">
        <f t="shared" si="11"/>
        <v>9.2183499999999932E-4</v>
      </c>
      <c r="H301" s="4">
        <v>55.5</v>
      </c>
      <c r="I301" s="4">
        <v>0.92685669999999998</v>
      </c>
      <c r="J301" s="4">
        <v>7.3143260000000002E-2</v>
      </c>
      <c r="K301" s="4">
        <v>0</v>
      </c>
      <c r="L301" s="4">
        <v>0</v>
      </c>
      <c r="M301" s="4">
        <v>0.92685669999999998</v>
      </c>
      <c r="N301" s="4">
        <v>7.3143260000000002E-2</v>
      </c>
      <c r="O301" s="4">
        <v>1</v>
      </c>
      <c r="Q301" s="4">
        <v>55.5</v>
      </c>
      <c r="R301" s="4">
        <v>2.7353299999999998E-3</v>
      </c>
      <c r="S301" s="4">
        <v>2.7353299999999998E-3</v>
      </c>
      <c r="T301" s="4">
        <v>4.5421000000000003E-2</v>
      </c>
      <c r="U301" s="4">
        <v>4.5421000000000003E-2</v>
      </c>
    </row>
    <row r="302" spans="1:21" x14ac:dyDescent="0.35">
      <c r="A302" s="4">
        <f t="shared" si="9"/>
        <v>55.75</v>
      </c>
      <c r="B302" s="4">
        <f t="shared" si="9"/>
        <v>0.92685669999999998</v>
      </c>
      <c r="C302" s="4">
        <f t="shared" si="9"/>
        <v>7.3143260000000002E-2</v>
      </c>
      <c r="D302" s="4">
        <f t="shared" si="10"/>
        <v>-3.3896660295421E-3</v>
      </c>
      <c r="E302" s="4">
        <f t="shared" si="11"/>
        <v>9.2183499999999932E-4</v>
      </c>
      <c r="H302" s="4">
        <v>55.75</v>
      </c>
      <c r="I302" s="4">
        <v>0.92685669999999998</v>
      </c>
      <c r="J302" s="4">
        <v>7.3143260000000002E-2</v>
      </c>
      <c r="K302" s="4">
        <v>0</v>
      </c>
      <c r="L302" s="4">
        <v>0</v>
      </c>
      <c r="M302" s="4">
        <v>0.92685669999999998</v>
      </c>
      <c r="N302" s="4">
        <v>7.3143260000000002E-2</v>
      </c>
      <c r="O302" s="4">
        <v>1</v>
      </c>
      <c r="Q302" s="4">
        <v>55.75</v>
      </c>
      <c r="R302" s="4">
        <v>2.7353299999999998E-3</v>
      </c>
      <c r="S302" s="4">
        <v>2.7353299999999998E-3</v>
      </c>
      <c r="T302" s="4">
        <v>4.5421000000000003E-2</v>
      </c>
      <c r="U302" s="4">
        <v>4.5421000000000003E-2</v>
      </c>
    </row>
    <row r="303" spans="1:21" x14ac:dyDescent="0.35">
      <c r="A303" s="4">
        <f t="shared" si="9"/>
        <v>56</v>
      </c>
      <c r="B303" s="4">
        <f t="shared" si="9"/>
        <v>0.92685669999999998</v>
      </c>
      <c r="C303" s="4">
        <f t="shared" si="9"/>
        <v>7.3143260000000002E-2</v>
      </c>
      <c r="D303" s="4">
        <f t="shared" si="10"/>
        <v>-3.3896660295421E-3</v>
      </c>
      <c r="E303" s="4">
        <f t="shared" si="11"/>
        <v>9.2183499999999932E-4</v>
      </c>
      <c r="H303" s="4">
        <v>56</v>
      </c>
      <c r="I303" s="4">
        <v>0.92685669999999998</v>
      </c>
      <c r="J303" s="4">
        <v>7.3143260000000002E-2</v>
      </c>
      <c r="K303" s="4">
        <v>0</v>
      </c>
      <c r="L303" s="4">
        <v>0</v>
      </c>
      <c r="M303" s="4">
        <v>0.92685669999999998</v>
      </c>
      <c r="N303" s="4">
        <v>7.3143260000000002E-2</v>
      </c>
      <c r="O303" s="4">
        <v>1</v>
      </c>
      <c r="Q303" s="4">
        <v>56</v>
      </c>
      <c r="R303" s="4">
        <v>2.7353299999999998E-3</v>
      </c>
      <c r="S303" s="4">
        <v>2.7353299999999998E-3</v>
      </c>
      <c r="T303" s="4">
        <v>4.5421000000000003E-2</v>
      </c>
      <c r="U303" s="4">
        <v>4.5421000000000003E-2</v>
      </c>
    </row>
    <row r="304" spans="1:21" x14ac:dyDescent="0.35">
      <c r="A304" s="4">
        <f t="shared" si="9"/>
        <v>56.25</v>
      </c>
      <c r="B304" s="4">
        <f t="shared" si="9"/>
        <v>0.92685669999999998</v>
      </c>
      <c r="C304" s="4">
        <f t="shared" si="9"/>
        <v>7.3143260000000002E-2</v>
      </c>
      <c r="D304" s="4">
        <f t="shared" si="10"/>
        <v>-3.3896660295421E-3</v>
      </c>
      <c r="E304" s="4">
        <f t="shared" si="11"/>
        <v>9.2183499999999932E-4</v>
      </c>
      <c r="H304" s="4">
        <v>56.25</v>
      </c>
      <c r="I304" s="4">
        <v>0.92685669999999998</v>
      </c>
      <c r="J304" s="4">
        <v>7.3143260000000002E-2</v>
      </c>
      <c r="K304" s="4">
        <v>0</v>
      </c>
      <c r="L304" s="4">
        <v>0</v>
      </c>
      <c r="M304" s="4">
        <v>0.92685669999999998</v>
      </c>
      <c r="N304" s="4">
        <v>7.3143260000000002E-2</v>
      </c>
      <c r="O304" s="4">
        <v>1</v>
      </c>
      <c r="Q304" s="4">
        <v>56.25</v>
      </c>
      <c r="R304" s="4">
        <v>2.7353299999999998E-3</v>
      </c>
      <c r="S304" s="4">
        <v>2.7353299999999998E-3</v>
      </c>
      <c r="T304" s="4">
        <v>4.5421000000000003E-2</v>
      </c>
      <c r="U304" s="4">
        <v>4.5421000000000003E-2</v>
      </c>
    </row>
    <row r="305" spans="1:21" x14ac:dyDescent="0.35">
      <c r="A305" s="4">
        <f t="shared" si="9"/>
        <v>56.5</v>
      </c>
      <c r="B305" s="4">
        <f t="shared" si="9"/>
        <v>0.92685669999999998</v>
      </c>
      <c r="C305" s="4">
        <f t="shared" si="9"/>
        <v>7.3143260000000002E-2</v>
      </c>
      <c r="D305" s="4">
        <f t="shared" si="10"/>
        <v>-3.3896660295421E-3</v>
      </c>
      <c r="E305" s="4">
        <f t="shared" si="11"/>
        <v>9.2183499999999932E-4</v>
      </c>
      <c r="H305" s="4">
        <v>56.5</v>
      </c>
      <c r="I305" s="4">
        <v>0.92685669999999998</v>
      </c>
      <c r="J305" s="4">
        <v>7.3143260000000002E-2</v>
      </c>
      <c r="K305" s="4">
        <v>0</v>
      </c>
      <c r="L305" s="4">
        <v>0</v>
      </c>
      <c r="M305" s="4">
        <v>0.92685669999999998</v>
      </c>
      <c r="N305" s="4">
        <v>7.3143260000000002E-2</v>
      </c>
      <c r="O305" s="4">
        <v>1</v>
      </c>
      <c r="Q305" s="4">
        <v>56.5</v>
      </c>
      <c r="R305" s="4">
        <v>2.7353299999999998E-3</v>
      </c>
      <c r="S305" s="4">
        <v>2.7353299999999998E-3</v>
      </c>
      <c r="T305" s="4">
        <v>4.5421000000000003E-2</v>
      </c>
      <c r="U305" s="4">
        <v>4.5421000000000003E-2</v>
      </c>
    </row>
    <row r="306" spans="1:21" x14ac:dyDescent="0.35">
      <c r="A306" s="4">
        <f t="shared" si="9"/>
        <v>56.75</v>
      </c>
      <c r="B306" s="4">
        <f t="shared" si="9"/>
        <v>0.92685669999999998</v>
      </c>
      <c r="C306" s="4">
        <f t="shared" si="9"/>
        <v>7.3143260000000002E-2</v>
      </c>
      <c r="D306" s="4">
        <f t="shared" si="10"/>
        <v>-3.3896660295421E-3</v>
      </c>
      <c r="E306" s="4">
        <f t="shared" si="11"/>
        <v>9.2183499999999932E-4</v>
      </c>
      <c r="H306" s="4">
        <v>56.75</v>
      </c>
      <c r="I306" s="4">
        <v>0.92685669999999998</v>
      </c>
      <c r="J306" s="4">
        <v>7.3143260000000002E-2</v>
      </c>
      <c r="K306" s="4">
        <v>0</v>
      </c>
      <c r="L306" s="4">
        <v>0</v>
      </c>
      <c r="M306" s="4">
        <v>0.92685669999999998</v>
      </c>
      <c r="N306" s="4">
        <v>7.3143260000000002E-2</v>
      </c>
      <c r="O306" s="4">
        <v>1</v>
      </c>
      <c r="Q306" s="4">
        <v>56.75</v>
      </c>
      <c r="R306" s="4">
        <v>2.7353299999999998E-3</v>
      </c>
      <c r="S306" s="4">
        <v>2.7353299999999998E-3</v>
      </c>
      <c r="T306" s="4">
        <v>4.5421000000000003E-2</v>
      </c>
      <c r="U306" s="4">
        <v>4.5421000000000003E-2</v>
      </c>
    </row>
    <row r="307" spans="1:21" x14ac:dyDescent="0.35">
      <c r="A307" s="4">
        <f t="shared" si="9"/>
        <v>57</v>
      </c>
      <c r="B307" s="4">
        <f t="shared" si="9"/>
        <v>0.92685669999999998</v>
      </c>
      <c r="C307" s="4">
        <f t="shared" si="9"/>
        <v>7.3143260000000002E-2</v>
      </c>
      <c r="D307" s="4">
        <f t="shared" si="10"/>
        <v>-3.3896660295421E-3</v>
      </c>
      <c r="E307" s="4">
        <f t="shared" si="11"/>
        <v>9.2183499999999932E-4</v>
      </c>
      <c r="H307" s="4">
        <v>57</v>
      </c>
      <c r="I307" s="4">
        <v>0.92685669999999998</v>
      </c>
      <c r="J307" s="4">
        <v>7.3143260000000002E-2</v>
      </c>
      <c r="K307" s="4">
        <v>0</v>
      </c>
      <c r="L307" s="4">
        <v>0</v>
      </c>
      <c r="M307" s="4">
        <v>0.92685669999999998</v>
      </c>
      <c r="N307" s="4">
        <v>7.3143260000000002E-2</v>
      </c>
      <c r="O307" s="4">
        <v>1</v>
      </c>
      <c r="Q307" s="4">
        <v>57</v>
      </c>
      <c r="R307" s="4">
        <v>2.7353299999999998E-3</v>
      </c>
      <c r="S307" s="4">
        <v>2.7353299999999998E-3</v>
      </c>
      <c r="T307" s="4">
        <v>4.5421000000000003E-2</v>
      </c>
      <c r="U307" s="4">
        <v>4.5421000000000003E-2</v>
      </c>
    </row>
    <row r="308" spans="1:21" x14ac:dyDescent="0.35">
      <c r="A308" s="4">
        <f t="shared" si="9"/>
        <v>57.25</v>
      </c>
      <c r="B308" s="4">
        <f t="shared" si="9"/>
        <v>0.92685669999999998</v>
      </c>
      <c r="C308" s="4">
        <f t="shared" si="9"/>
        <v>7.3143260000000002E-2</v>
      </c>
      <c r="D308" s="4">
        <f t="shared" si="10"/>
        <v>-3.3896660295421E-3</v>
      </c>
      <c r="E308" s="4">
        <f t="shared" si="11"/>
        <v>9.2183499999999932E-4</v>
      </c>
      <c r="H308" s="4">
        <v>57.25</v>
      </c>
      <c r="I308" s="4">
        <v>0.92685669999999998</v>
      </c>
      <c r="J308" s="4">
        <v>7.3143260000000002E-2</v>
      </c>
      <c r="K308" s="4">
        <v>0</v>
      </c>
      <c r="L308" s="4">
        <v>0</v>
      </c>
      <c r="M308" s="4">
        <v>0.92685669999999998</v>
      </c>
      <c r="N308" s="4">
        <v>7.3143260000000002E-2</v>
      </c>
      <c r="O308" s="4">
        <v>1</v>
      </c>
      <c r="Q308" s="4">
        <v>57.25</v>
      </c>
      <c r="R308" s="4">
        <v>2.7353299999999998E-3</v>
      </c>
      <c r="S308" s="4">
        <v>2.7353299999999998E-3</v>
      </c>
      <c r="T308" s="4">
        <v>4.5421000000000003E-2</v>
      </c>
      <c r="U308" s="4">
        <v>4.5421000000000003E-2</v>
      </c>
    </row>
    <row r="309" spans="1:21" x14ac:dyDescent="0.35">
      <c r="A309" s="4">
        <f t="shared" si="9"/>
        <v>57.5</v>
      </c>
      <c r="B309" s="4">
        <f t="shared" si="9"/>
        <v>0.92685669999999998</v>
      </c>
      <c r="C309" s="4">
        <f t="shared" si="9"/>
        <v>7.3143260000000002E-2</v>
      </c>
      <c r="D309" s="4">
        <f t="shared" si="10"/>
        <v>-3.3896660295421E-3</v>
      </c>
      <c r="E309" s="4">
        <f t="shared" si="11"/>
        <v>9.2183499999999932E-4</v>
      </c>
      <c r="H309" s="4">
        <v>57.5</v>
      </c>
      <c r="I309" s="4">
        <v>0.92685669999999998</v>
      </c>
      <c r="J309" s="4">
        <v>7.3143260000000002E-2</v>
      </c>
      <c r="K309" s="4">
        <v>0</v>
      </c>
      <c r="L309" s="4">
        <v>0</v>
      </c>
      <c r="M309" s="4">
        <v>0.92685669999999998</v>
      </c>
      <c r="N309" s="4">
        <v>7.3143260000000002E-2</v>
      </c>
      <c r="O309" s="4">
        <v>1</v>
      </c>
      <c r="Q309" s="4">
        <v>57.5</v>
      </c>
      <c r="R309" s="4">
        <v>2.7353299999999998E-3</v>
      </c>
      <c r="S309" s="4">
        <v>2.7353299999999998E-3</v>
      </c>
      <c r="T309" s="4">
        <v>4.5421000000000003E-2</v>
      </c>
      <c r="U309" s="4">
        <v>4.5421000000000003E-2</v>
      </c>
    </row>
    <row r="310" spans="1:21" x14ac:dyDescent="0.35">
      <c r="A310" s="4">
        <f t="shared" si="9"/>
        <v>57.75</v>
      </c>
      <c r="B310" s="4">
        <f t="shared" si="9"/>
        <v>0.92685669999999998</v>
      </c>
      <c r="C310" s="4">
        <f t="shared" si="9"/>
        <v>7.3143260000000002E-2</v>
      </c>
      <c r="D310" s="4">
        <f t="shared" si="10"/>
        <v>-3.3896660295421E-3</v>
      </c>
      <c r="E310" s="4">
        <f t="shared" si="11"/>
        <v>9.2183499999999932E-4</v>
      </c>
      <c r="H310" s="4">
        <v>57.75</v>
      </c>
      <c r="I310" s="4">
        <v>0.92685669999999998</v>
      </c>
      <c r="J310" s="4">
        <v>7.3143260000000002E-2</v>
      </c>
      <c r="K310" s="4">
        <v>0</v>
      </c>
      <c r="L310" s="4">
        <v>0</v>
      </c>
      <c r="M310" s="4">
        <v>0.92685669999999998</v>
      </c>
      <c r="N310" s="4">
        <v>7.3143260000000002E-2</v>
      </c>
      <c r="O310" s="4">
        <v>1</v>
      </c>
      <c r="Q310" s="4">
        <v>57.75</v>
      </c>
      <c r="R310" s="4">
        <v>2.7353299999999998E-3</v>
      </c>
      <c r="S310" s="4">
        <v>2.7353299999999998E-3</v>
      </c>
      <c r="T310" s="4">
        <v>4.5421000000000003E-2</v>
      </c>
      <c r="U310" s="4">
        <v>4.5421000000000003E-2</v>
      </c>
    </row>
    <row r="311" spans="1:21" x14ac:dyDescent="0.35">
      <c r="A311" s="4">
        <f t="shared" si="9"/>
        <v>58</v>
      </c>
      <c r="B311" s="4">
        <f t="shared" si="9"/>
        <v>0.92685669999999998</v>
      </c>
      <c r="C311" s="4">
        <f t="shared" si="9"/>
        <v>7.3143260000000002E-2</v>
      </c>
      <c r="D311" s="4">
        <f t="shared" si="10"/>
        <v>-3.3896660295421E-3</v>
      </c>
      <c r="E311" s="4">
        <f t="shared" si="11"/>
        <v>9.2183499999999932E-4</v>
      </c>
      <c r="H311" s="4">
        <v>58</v>
      </c>
      <c r="I311" s="4">
        <v>0.92685669999999998</v>
      </c>
      <c r="J311" s="4">
        <v>7.3143260000000002E-2</v>
      </c>
      <c r="K311" s="4">
        <v>0</v>
      </c>
      <c r="L311" s="4">
        <v>0</v>
      </c>
      <c r="M311" s="4">
        <v>0.92685669999999998</v>
      </c>
      <c r="N311" s="4">
        <v>7.3143260000000002E-2</v>
      </c>
      <c r="O311" s="4">
        <v>1</v>
      </c>
      <c r="Q311" s="4">
        <v>58</v>
      </c>
      <c r="R311" s="4">
        <v>2.7353299999999998E-3</v>
      </c>
      <c r="S311" s="4">
        <v>2.7353299999999998E-3</v>
      </c>
      <c r="T311" s="4">
        <v>4.5421000000000003E-2</v>
      </c>
      <c r="U311" s="4">
        <v>4.5421000000000003E-2</v>
      </c>
    </row>
    <row r="312" spans="1:21" x14ac:dyDescent="0.35">
      <c r="A312" s="4">
        <f t="shared" si="9"/>
        <v>58.25</v>
      </c>
      <c r="B312" s="4">
        <f t="shared" si="9"/>
        <v>0.92685669999999998</v>
      </c>
      <c r="C312" s="4">
        <f t="shared" si="9"/>
        <v>7.3143260000000002E-2</v>
      </c>
      <c r="D312" s="4">
        <f t="shared" si="10"/>
        <v>-3.3896660295421E-3</v>
      </c>
      <c r="E312" s="4">
        <f t="shared" si="11"/>
        <v>9.2183499999999932E-4</v>
      </c>
      <c r="H312" s="4">
        <v>58.25</v>
      </c>
      <c r="I312" s="4">
        <v>0.92685669999999998</v>
      </c>
      <c r="J312" s="4">
        <v>7.3143260000000002E-2</v>
      </c>
      <c r="K312" s="4">
        <v>0</v>
      </c>
      <c r="L312" s="4">
        <v>0</v>
      </c>
      <c r="M312" s="4">
        <v>0.92685669999999998</v>
      </c>
      <c r="N312" s="4">
        <v>7.3143260000000002E-2</v>
      </c>
      <c r="O312" s="4">
        <v>1</v>
      </c>
      <c r="Q312" s="4">
        <v>58.25</v>
      </c>
      <c r="R312" s="4">
        <v>2.7353299999999998E-3</v>
      </c>
      <c r="S312" s="4">
        <v>2.7353299999999998E-3</v>
      </c>
      <c r="T312" s="4">
        <v>4.5421000000000003E-2</v>
      </c>
      <c r="U312" s="4">
        <v>4.5421000000000003E-2</v>
      </c>
    </row>
    <row r="313" spans="1:21" x14ac:dyDescent="0.35">
      <c r="A313" s="4">
        <f t="shared" si="9"/>
        <v>58.5</v>
      </c>
      <c r="B313" s="4">
        <f t="shared" si="9"/>
        <v>0.92685669999999998</v>
      </c>
      <c r="C313" s="4">
        <f t="shared" si="9"/>
        <v>7.3143260000000002E-2</v>
      </c>
      <c r="D313" s="4">
        <f t="shared" si="10"/>
        <v>-3.3896660295421E-3</v>
      </c>
      <c r="E313" s="4">
        <f t="shared" si="11"/>
        <v>9.2183499999999932E-4</v>
      </c>
      <c r="H313" s="4">
        <v>58.5</v>
      </c>
      <c r="I313" s="4">
        <v>0.92685669999999998</v>
      </c>
      <c r="J313" s="4">
        <v>7.3143260000000002E-2</v>
      </c>
      <c r="K313" s="4">
        <v>0</v>
      </c>
      <c r="L313" s="4">
        <v>0</v>
      </c>
      <c r="M313" s="4">
        <v>0.92685669999999998</v>
      </c>
      <c r="N313" s="4">
        <v>7.3143260000000002E-2</v>
      </c>
      <c r="O313" s="4">
        <v>1</v>
      </c>
      <c r="Q313" s="4">
        <v>58.5</v>
      </c>
      <c r="R313" s="4">
        <v>2.7353299999999998E-3</v>
      </c>
      <c r="S313" s="4">
        <v>2.7353299999999998E-3</v>
      </c>
      <c r="T313" s="4">
        <v>4.5421000000000003E-2</v>
      </c>
      <c r="U313" s="4">
        <v>4.5421000000000003E-2</v>
      </c>
    </row>
    <row r="314" spans="1:21" x14ac:dyDescent="0.35">
      <c r="A314" s="4">
        <f t="shared" si="9"/>
        <v>58.75</v>
      </c>
      <c r="B314" s="4">
        <f t="shared" si="9"/>
        <v>0.92685669999999998</v>
      </c>
      <c r="C314" s="4">
        <f t="shared" si="9"/>
        <v>7.3143260000000002E-2</v>
      </c>
      <c r="D314" s="4">
        <f t="shared" si="10"/>
        <v>-3.3896660295421E-3</v>
      </c>
      <c r="E314" s="4">
        <f t="shared" si="11"/>
        <v>9.2183499999999932E-4</v>
      </c>
      <c r="H314" s="4">
        <v>58.75</v>
      </c>
      <c r="I314" s="4">
        <v>0.92685669999999998</v>
      </c>
      <c r="J314" s="4">
        <v>7.3143260000000002E-2</v>
      </c>
      <c r="K314" s="4">
        <v>0</v>
      </c>
      <c r="L314" s="4">
        <v>0</v>
      </c>
      <c r="M314" s="4">
        <v>0.92685669999999998</v>
      </c>
      <c r="N314" s="4">
        <v>7.3143260000000002E-2</v>
      </c>
      <c r="O314" s="4">
        <v>1</v>
      </c>
      <c r="Q314" s="4">
        <v>58.75</v>
      </c>
      <c r="R314" s="4">
        <v>2.7353299999999998E-3</v>
      </c>
      <c r="S314" s="4">
        <v>2.7353299999999998E-3</v>
      </c>
      <c r="T314" s="4">
        <v>4.5421000000000003E-2</v>
      </c>
      <c r="U314" s="4">
        <v>4.5421000000000003E-2</v>
      </c>
    </row>
    <row r="315" spans="1:21" x14ac:dyDescent="0.35">
      <c r="A315" s="4">
        <f t="shared" si="9"/>
        <v>59</v>
      </c>
      <c r="B315" s="4">
        <f t="shared" si="9"/>
        <v>0.92685669999999998</v>
      </c>
      <c r="C315" s="4">
        <f t="shared" si="9"/>
        <v>7.3143260000000002E-2</v>
      </c>
      <c r="D315" s="4">
        <f t="shared" si="10"/>
        <v>-3.3896660295421E-3</v>
      </c>
      <c r="E315" s="4">
        <f t="shared" si="11"/>
        <v>9.2183499999999932E-4</v>
      </c>
      <c r="H315" s="4">
        <v>59</v>
      </c>
      <c r="I315" s="4">
        <v>0.92685669999999998</v>
      </c>
      <c r="J315" s="4">
        <v>7.3143260000000002E-2</v>
      </c>
      <c r="K315" s="4">
        <v>0</v>
      </c>
      <c r="L315" s="4">
        <v>0</v>
      </c>
      <c r="M315" s="4">
        <v>0.92685669999999998</v>
      </c>
      <c r="N315" s="4">
        <v>7.3143260000000002E-2</v>
      </c>
      <c r="O315" s="4">
        <v>1</v>
      </c>
      <c r="Q315" s="4">
        <v>59</v>
      </c>
      <c r="R315" s="4">
        <v>2.7353299999999998E-3</v>
      </c>
      <c r="S315" s="4">
        <v>2.7353299999999998E-3</v>
      </c>
      <c r="T315" s="4">
        <v>4.5421000000000003E-2</v>
      </c>
      <c r="U315" s="4">
        <v>4.5421000000000003E-2</v>
      </c>
    </row>
    <row r="316" spans="1:21" x14ac:dyDescent="0.35">
      <c r="A316" s="4">
        <f t="shared" si="9"/>
        <v>59.25</v>
      </c>
      <c r="B316" s="4">
        <f t="shared" si="9"/>
        <v>0.92685669999999998</v>
      </c>
      <c r="C316" s="4">
        <f t="shared" si="9"/>
        <v>7.3143260000000002E-2</v>
      </c>
      <c r="D316" s="4">
        <f t="shared" si="10"/>
        <v>-3.3896660295421E-3</v>
      </c>
      <c r="E316" s="4">
        <f t="shared" si="11"/>
        <v>9.2183499999999932E-4</v>
      </c>
      <c r="H316" s="4">
        <v>59.25</v>
      </c>
      <c r="I316" s="4">
        <v>0.92685669999999998</v>
      </c>
      <c r="J316" s="4">
        <v>7.3143260000000002E-2</v>
      </c>
      <c r="K316" s="4">
        <v>0</v>
      </c>
      <c r="L316" s="4">
        <v>0</v>
      </c>
      <c r="M316" s="4">
        <v>0.92685669999999998</v>
      </c>
      <c r="N316" s="4">
        <v>7.3143260000000002E-2</v>
      </c>
      <c r="O316" s="4">
        <v>1</v>
      </c>
      <c r="Q316" s="4">
        <v>59.25</v>
      </c>
      <c r="R316" s="4">
        <v>2.7353299999999998E-3</v>
      </c>
      <c r="S316" s="4">
        <v>2.7353299999999998E-3</v>
      </c>
      <c r="T316" s="4">
        <v>4.5421000000000003E-2</v>
      </c>
      <c r="U316" s="4">
        <v>4.5421000000000003E-2</v>
      </c>
    </row>
    <row r="317" spans="1:21" x14ac:dyDescent="0.35">
      <c r="A317" s="4">
        <f t="shared" si="9"/>
        <v>59.5</v>
      </c>
      <c r="B317" s="4">
        <f t="shared" si="9"/>
        <v>0.92685669999999998</v>
      </c>
      <c r="C317" s="4">
        <f t="shared" si="9"/>
        <v>7.3143260000000002E-2</v>
      </c>
      <c r="D317" s="4">
        <f t="shared" si="10"/>
        <v>-3.3896660295421E-3</v>
      </c>
      <c r="E317" s="4">
        <f t="shared" si="11"/>
        <v>9.2183499999999932E-4</v>
      </c>
      <c r="H317" s="4">
        <v>59.5</v>
      </c>
      <c r="I317" s="4">
        <v>0.92685669999999998</v>
      </c>
      <c r="J317" s="4">
        <v>7.3143260000000002E-2</v>
      </c>
      <c r="K317" s="4">
        <v>0</v>
      </c>
      <c r="L317" s="4">
        <v>0</v>
      </c>
      <c r="M317" s="4">
        <v>0.92685669999999998</v>
      </c>
      <c r="N317" s="4">
        <v>7.3143260000000002E-2</v>
      </c>
      <c r="O317" s="4">
        <v>1</v>
      </c>
      <c r="Q317" s="4">
        <v>59.5</v>
      </c>
      <c r="R317" s="4">
        <v>2.7353299999999998E-3</v>
      </c>
      <c r="S317" s="4">
        <v>2.7353299999999998E-3</v>
      </c>
      <c r="T317" s="4">
        <v>4.5421000000000003E-2</v>
      </c>
      <c r="U317" s="4">
        <v>4.5421000000000003E-2</v>
      </c>
    </row>
    <row r="318" spans="1:21" x14ac:dyDescent="0.35">
      <c r="A318" s="4">
        <f t="shared" si="9"/>
        <v>59.75</v>
      </c>
      <c r="B318" s="4">
        <f t="shared" si="9"/>
        <v>0.92685669999999998</v>
      </c>
      <c r="C318" s="4">
        <f t="shared" si="9"/>
        <v>7.3143260000000002E-2</v>
      </c>
      <c r="D318" s="4">
        <f t="shared" si="10"/>
        <v>-3.3896660295421E-3</v>
      </c>
      <c r="E318" s="4">
        <f t="shared" si="11"/>
        <v>9.2183499999999932E-4</v>
      </c>
      <c r="H318" s="4">
        <v>59.75</v>
      </c>
      <c r="I318" s="4">
        <v>0.92685669999999998</v>
      </c>
      <c r="J318" s="4">
        <v>7.3143260000000002E-2</v>
      </c>
      <c r="K318" s="4">
        <v>0</v>
      </c>
      <c r="L318" s="4">
        <v>0</v>
      </c>
      <c r="M318" s="4">
        <v>0.92685669999999998</v>
      </c>
      <c r="N318" s="4">
        <v>7.3143260000000002E-2</v>
      </c>
      <c r="O318" s="4">
        <v>1</v>
      </c>
      <c r="Q318" s="4">
        <v>59.75</v>
      </c>
      <c r="R318" s="4">
        <v>2.7353299999999998E-3</v>
      </c>
      <c r="S318" s="4">
        <v>2.7353299999999998E-3</v>
      </c>
      <c r="T318" s="4">
        <v>4.5421000000000003E-2</v>
      </c>
      <c r="U318" s="4">
        <v>4.5421000000000003E-2</v>
      </c>
    </row>
    <row r="319" spans="1:21" x14ac:dyDescent="0.35">
      <c r="A319" s="4">
        <f t="shared" si="9"/>
        <v>60</v>
      </c>
      <c r="B319" s="4">
        <f t="shared" si="9"/>
        <v>0.92685669999999998</v>
      </c>
      <c r="C319" s="4">
        <f t="shared" si="9"/>
        <v>7.3143260000000002E-2</v>
      </c>
      <c r="D319" s="4">
        <f t="shared" si="10"/>
        <v>-3.3896660295421E-3</v>
      </c>
      <c r="E319" s="4">
        <f t="shared" si="11"/>
        <v>9.2183499999999932E-4</v>
      </c>
      <c r="H319" s="4">
        <v>60</v>
      </c>
      <c r="I319" s="4">
        <v>0.92685669999999998</v>
      </c>
      <c r="J319" s="4">
        <v>7.3143260000000002E-2</v>
      </c>
      <c r="K319" s="4">
        <v>0</v>
      </c>
      <c r="L319" s="4">
        <v>0</v>
      </c>
      <c r="M319" s="4">
        <v>0.92685669999999998</v>
      </c>
      <c r="N319" s="4">
        <v>7.3143260000000002E-2</v>
      </c>
      <c r="O319" s="4">
        <v>1</v>
      </c>
      <c r="Q319" s="4">
        <v>60</v>
      </c>
      <c r="R319" s="4">
        <v>2.7353299999999998E-3</v>
      </c>
      <c r="S319" s="4">
        <v>2.7353299999999998E-3</v>
      </c>
      <c r="T319" s="4">
        <v>4.5421000000000003E-2</v>
      </c>
      <c r="U319" s="4">
        <v>4.5421000000000003E-2</v>
      </c>
    </row>
    <row r="320" spans="1:21" x14ac:dyDescent="0.35">
      <c r="A320" s="4">
        <f t="shared" si="9"/>
        <v>60.25</v>
      </c>
      <c r="B320" s="4">
        <f t="shared" si="9"/>
        <v>0.92685669999999998</v>
      </c>
      <c r="C320" s="4">
        <f t="shared" si="9"/>
        <v>7.3143260000000002E-2</v>
      </c>
      <c r="D320" s="4">
        <f t="shared" si="10"/>
        <v>-3.3896660295421E-3</v>
      </c>
      <c r="E320" s="4">
        <f t="shared" si="11"/>
        <v>9.2183499999999932E-4</v>
      </c>
      <c r="H320" s="4">
        <v>60.25</v>
      </c>
      <c r="I320" s="4">
        <v>0.92685669999999998</v>
      </c>
      <c r="J320" s="4">
        <v>7.3143260000000002E-2</v>
      </c>
      <c r="K320" s="4">
        <v>0</v>
      </c>
      <c r="L320" s="4">
        <v>0</v>
      </c>
      <c r="M320" s="4">
        <v>0.92685669999999998</v>
      </c>
      <c r="N320" s="4">
        <v>7.3143260000000002E-2</v>
      </c>
      <c r="O320" s="4">
        <v>1</v>
      </c>
      <c r="Q320" s="4">
        <v>60.25</v>
      </c>
      <c r="R320" s="4">
        <v>2.7353299999999998E-3</v>
      </c>
      <c r="S320" s="4">
        <v>2.7353299999999998E-3</v>
      </c>
      <c r="T320" s="4">
        <v>4.5421000000000003E-2</v>
      </c>
      <c r="U320" s="4">
        <v>4.5421000000000003E-2</v>
      </c>
    </row>
    <row r="321" spans="1:21" x14ac:dyDescent="0.35">
      <c r="A321" s="4">
        <f t="shared" si="9"/>
        <v>60.5</v>
      </c>
      <c r="B321" s="4">
        <f t="shared" si="9"/>
        <v>0.92685669999999998</v>
      </c>
      <c r="C321" s="4">
        <f t="shared" si="9"/>
        <v>7.3143260000000002E-2</v>
      </c>
      <c r="D321" s="4">
        <f t="shared" si="10"/>
        <v>-3.3896660295421E-3</v>
      </c>
      <c r="E321" s="4">
        <f t="shared" si="11"/>
        <v>9.2183499999999932E-4</v>
      </c>
      <c r="H321" s="4">
        <v>60.5</v>
      </c>
      <c r="I321" s="4">
        <v>0.92685669999999998</v>
      </c>
      <c r="J321" s="4">
        <v>7.3143260000000002E-2</v>
      </c>
      <c r="K321" s="4">
        <v>0</v>
      </c>
      <c r="L321" s="4">
        <v>0</v>
      </c>
      <c r="M321" s="4">
        <v>0.92685669999999998</v>
      </c>
      <c r="N321" s="4">
        <v>7.3143260000000002E-2</v>
      </c>
      <c r="O321" s="4">
        <v>1</v>
      </c>
      <c r="Q321" s="4">
        <v>60.5</v>
      </c>
      <c r="R321" s="4">
        <v>2.7353299999999998E-3</v>
      </c>
      <c r="S321" s="4">
        <v>2.7353299999999998E-3</v>
      </c>
      <c r="T321" s="4">
        <v>4.5421000000000003E-2</v>
      </c>
      <c r="U321" s="4">
        <v>4.5421000000000003E-2</v>
      </c>
    </row>
    <row r="322" spans="1:21" x14ac:dyDescent="0.35">
      <c r="A322" s="4">
        <f t="shared" si="9"/>
        <v>60.75</v>
      </c>
      <c r="B322" s="4">
        <f t="shared" si="9"/>
        <v>0.92685669999999998</v>
      </c>
      <c r="C322" s="4">
        <f t="shared" si="9"/>
        <v>7.3143260000000002E-2</v>
      </c>
      <c r="D322" s="4">
        <f t="shared" si="10"/>
        <v>-3.3896660295421E-3</v>
      </c>
      <c r="E322" s="4">
        <f t="shared" si="11"/>
        <v>9.2183499999999932E-4</v>
      </c>
      <c r="H322" s="4">
        <v>60.75</v>
      </c>
      <c r="I322" s="4">
        <v>0.92685669999999998</v>
      </c>
      <c r="J322" s="4">
        <v>7.3143260000000002E-2</v>
      </c>
      <c r="K322" s="4">
        <v>0</v>
      </c>
      <c r="L322" s="4">
        <v>0</v>
      </c>
      <c r="M322" s="4">
        <v>0.92685669999999998</v>
      </c>
      <c r="N322" s="4">
        <v>7.3143260000000002E-2</v>
      </c>
      <c r="O322" s="4">
        <v>1</v>
      </c>
      <c r="Q322" s="4">
        <v>60.75</v>
      </c>
      <c r="R322" s="4">
        <v>2.7353299999999998E-3</v>
      </c>
      <c r="S322" s="4">
        <v>2.7353299999999998E-3</v>
      </c>
      <c r="T322" s="4">
        <v>4.5421000000000003E-2</v>
      </c>
      <c r="U322" s="4">
        <v>4.5421000000000003E-2</v>
      </c>
    </row>
    <row r="323" spans="1:21" x14ac:dyDescent="0.35">
      <c r="A323" s="4">
        <f t="shared" si="9"/>
        <v>61</v>
      </c>
      <c r="B323" s="4">
        <f t="shared" si="9"/>
        <v>0.92685669999999998</v>
      </c>
      <c r="C323" s="4">
        <f t="shared" si="9"/>
        <v>7.3143260000000002E-2</v>
      </c>
      <c r="D323" s="4">
        <f t="shared" si="10"/>
        <v>-3.3896660295421E-3</v>
      </c>
      <c r="E323" s="4">
        <f t="shared" si="11"/>
        <v>9.2183499999999932E-4</v>
      </c>
      <c r="H323" s="4">
        <v>61</v>
      </c>
      <c r="I323" s="4">
        <v>0.92685669999999998</v>
      </c>
      <c r="J323" s="4">
        <v>7.3143260000000002E-2</v>
      </c>
      <c r="K323" s="4">
        <v>0</v>
      </c>
      <c r="L323" s="4">
        <v>0</v>
      </c>
      <c r="M323" s="4">
        <v>0.92685669999999998</v>
      </c>
      <c r="N323" s="4">
        <v>7.3143260000000002E-2</v>
      </c>
      <c r="O323" s="4">
        <v>1</v>
      </c>
      <c r="Q323" s="4">
        <v>61</v>
      </c>
      <c r="R323" s="4">
        <v>2.7353299999999998E-3</v>
      </c>
      <c r="S323" s="4">
        <v>2.7353299999999998E-3</v>
      </c>
      <c r="T323" s="4">
        <v>4.5421000000000003E-2</v>
      </c>
      <c r="U323" s="4">
        <v>4.5421000000000003E-2</v>
      </c>
    </row>
    <row r="324" spans="1:21" x14ac:dyDescent="0.35">
      <c r="A324" s="4">
        <f t="shared" si="9"/>
        <v>61.25</v>
      </c>
      <c r="B324" s="4">
        <f t="shared" si="9"/>
        <v>0.92685669999999998</v>
      </c>
      <c r="C324" s="4">
        <f t="shared" si="9"/>
        <v>7.3143260000000002E-2</v>
      </c>
      <c r="D324" s="4">
        <f t="shared" si="10"/>
        <v>-3.3896660295421E-3</v>
      </c>
      <c r="E324" s="4">
        <f t="shared" si="11"/>
        <v>9.2183499999999932E-4</v>
      </c>
      <c r="H324" s="4">
        <v>61.25</v>
      </c>
      <c r="I324" s="4">
        <v>0.92685669999999998</v>
      </c>
      <c r="J324" s="4">
        <v>7.3143260000000002E-2</v>
      </c>
      <c r="K324" s="4">
        <v>0</v>
      </c>
      <c r="L324" s="4">
        <v>0</v>
      </c>
      <c r="M324" s="4">
        <v>0.92685669999999998</v>
      </c>
      <c r="N324" s="4">
        <v>7.3143260000000002E-2</v>
      </c>
      <c r="O324" s="4">
        <v>1</v>
      </c>
      <c r="Q324" s="4">
        <v>61.25</v>
      </c>
      <c r="R324" s="4">
        <v>2.7353299999999998E-3</v>
      </c>
      <c r="S324" s="4">
        <v>2.7353299999999998E-3</v>
      </c>
      <c r="T324" s="4">
        <v>4.5421000000000003E-2</v>
      </c>
      <c r="U324" s="4">
        <v>4.5421000000000003E-2</v>
      </c>
    </row>
    <row r="325" spans="1:21" x14ac:dyDescent="0.35">
      <c r="A325" s="4">
        <f t="shared" si="9"/>
        <v>61.5</v>
      </c>
      <c r="B325" s="4">
        <f t="shared" si="9"/>
        <v>0.92685669999999998</v>
      </c>
      <c r="C325" s="4">
        <f t="shared" si="9"/>
        <v>7.3143260000000002E-2</v>
      </c>
      <c r="D325" s="4">
        <f t="shared" si="10"/>
        <v>-3.3896660295421E-3</v>
      </c>
      <c r="E325" s="4">
        <f t="shared" si="11"/>
        <v>9.2183499999999932E-4</v>
      </c>
      <c r="H325" s="4">
        <v>61.5</v>
      </c>
      <c r="I325" s="4">
        <v>0.92685669999999998</v>
      </c>
      <c r="J325" s="4">
        <v>7.3143260000000002E-2</v>
      </c>
      <c r="K325" s="4">
        <v>0</v>
      </c>
      <c r="L325" s="4">
        <v>0</v>
      </c>
      <c r="M325" s="4">
        <v>0.92685669999999998</v>
      </c>
      <c r="N325" s="4">
        <v>7.3143260000000002E-2</v>
      </c>
      <c r="O325" s="4">
        <v>1</v>
      </c>
      <c r="Q325" s="4">
        <v>61.5</v>
      </c>
      <c r="R325" s="4">
        <v>2.7353299999999998E-3</v>
      </c>
      <c r="S325" s="4">
        <v>2.7353299999999998E-3</v>
      </c>
      <c r="T325" s="4">
        <v>4.5421000000000003E-2</v>
      </c>
      <c r="U325" s="4">
        <v>4.5421000000000003E-2</v>
      </c>
    </row>
    <row r="326" spans="1:21" x14ac:dyDescent="0.35">
      <c r="A326" s="4">
        <f t="shared" si="9"/>
        <v>61.75</v>
      </c>
      <c r="B326" s="4">
        <f t="shared" si="9"/>
        <v>0.92685669999999998</v>
      </c>
      <c r="C326" s="4">
        <f t="shared" si="9"/>
        <v>7.3143260000000002E-2</v>
      </c>
      <c r="D326" s="4">
        <f t="shared" si="10"/>
        <v>-3.3896660295421E-3</v>
      </c>
      <c r="E326" s="4">
        <f t="shared" si="11"/>
        <v>9.2183499999999932E-4</v>
      </c>
      <c r="H326" s="4">
        <v>61.75</v>
      </c>
      <c r="I326" s="4">
        <v>0.92685669999999998</v>
      </c>
      <c r="J326" s="4">
        <v>7.3143260000000002E-2</v>
      </c>
      <c r="K326" s="4">
        <v>0</v>
      </c>
      <c r="L326" s="4">
        <v>0</v>
      </c>
      <c r="M326" s="4">
        <v>0.92685669999999998</v>
      </c>
      <c r="N326" s="4">
        <v>7.3143260000000002E-2</v>
      </c>
      <c r="O326" s="4">
        <v>1</v>
      </c>
      <c r="Q326" s="4">
        <v>61.75</v>
      </c>
      <c r="R326" s="4">
        <v>2.7353299999999998E-3</v>
      </c>
      <c r="S326" s="4">
        <v>2.7353299999999998E-3</v>
      </c>
      <c r="T326" s="4">
        <v>4.5421000000000003E-2</v>
      </c>
      <c r="U326" s="4">
        <v>4.5421000000000003E-2</v>
      </c>
    </row>
    <row r="327" spans="1:21" x14ac:dyDescent="0.35">
      <c r="A327" s="4">
        <f t="shared" si="9"/>
        <v>62</v>
      </c>
      <c r="B327" s="4">
        <f t="shared" si="9"/>
        <v>0.92685669999999998</v>
      </c>
      <c r="C327" s="4">
        <f t="shared" si="9"/>
        <v>7.3143260000000002E-2</v>
      </c>
      <c r="D327" s="4">
        <f t="shared" si="10"/>
        <v>-3.3896660295421E-3</v>
      </c>
      <c r="E327" s="4">
        <f t="shared" si="11"/>
        <v>9.2183499999999932E-4</v>
      </c>
      <c r="H327" s="4">
        <v>62</v>
      </c>
      <c r="I327" s="4">
        <v>0.92685669999999998</v>
      </c>
      <c r="J327" s="4">
        <v>7.3143260000000002E-2</v>
      </c>
      <c r="K327" s="4">
        <v>0</v>
      </c>
      <c r="L327" s="4">
        <v>0</v>
      </c>
      <c r="M327" s="4">
        <v>0.92685669999999998</v>
      </c>
      <c r="N327" s="4">
        <v>7.3143260000000002E-2</v>
      </c>
      <c r="O327" s="4">
        <v>1</v>
      </c>
      <c r="Q327" s="4">
        <v>62</v>
      </c>
      <c r="R327" s="4">
        <v>2.7353299999999998E-3</v>
      </c>
      <c r="S327" s="4">
        <v>2.7353299999999998E-3</v>
      </c>
      <c r="T327" s="4">
        <v>4.5421000000000003E-2</v>
      </c>
      <c r="U327" s="4">
        <v>4.5421000000000003E-2</v>
      </c>
    </row>
    <row r="328" spans="1:21" x14ac:dyDescent="0.35">
      <c r="A328" s="4">
        <f t="shared" si="9"/>
        <v>62.25</v>
      </c>
      <c r="B328" s="4">
        <f t="shared" si="9"/>
        <v>0.92685669999999998</v>
      </c>
      <c r="C328" s="4">
        <f t="shared" si="9"/>
        <v>7.3143260000000002E-2</v>
      </c>
      <c r="D328" s="4">
        <f t="shared" si="10"/>
        <v>-3.3896660295421E-3</v>
      </c>
      <c r="E328" s="4">
        <f t="shared" si="11"/>
        <v>9.2183499999999932E-4</v>
      </c>
      <c r="H328" s="4">
        <v>62.25</v>
      </c>
      <c r="I328" s="4">
        <v>0.92685669999999998</v>
      </c>
      <c r="J328" s="4">
        <v>7.3143260000000002E-2</v>
      </c>
      <c r="K328" s="4">
        <v>0</v>
      </c>
      <c r="L328" s="4">
        <v>0</v>
      </c>
      <c r="M328" s="4">
        <v>0.92685669999999998</v>
      </c>
      <c r="N328" s="4">
        <v>7.3143260000000002E-2</v>
      </c>
      <c r="O328" s="4">
        <v>1</v>
      </c>
      <c r="Q328" s="4">
        <v>62.25</v>
      </c>
      <c r="R328" s="4">
        <v>2.7353299999999998E-3</v>
      </c>
      <c r="S328" s="4">
        <v>2.7353299999999998E-3</v>
      </c>
      <c r="T328" s="4">
        <v>4.5421000000000003E-2</v>
      </c>
      <c r="U328" s="4">
        <v>4.5421000000000003E-2</v>
      </c>
    </row>
    <row r="329" spans="1:21" x14ac:dyDescent="0.35">
      <c r="A329" s="4">
        <f t="shared" si="9"/>
        <v>62.5</v>
      </c>
      <c r="B329" s="4">
        <f t="shared" si="9"/>
        <v>0.92685669999999998</v>
      </c>
      <c r="C329" s="4">
        <f t="shared" si="9"/>
        <v>7.3143260000000002E-2</v>
      </c>
      <c r="D329" s="4">
        <f t="shared" si="10"/>
        <v>-3.3896660295421E-3</v>
      </c>
      <c r="E329" s="4">
        <f t="shared" si="11"/>
        <v>9.2183499999999932E-4</v>
      </c>
      <c r="H329" s="4">
        <v>62.5</v>
      </c>
      <c r="I329" s="4">
        <v>0.92685669999999998</v>
      </c>
      <c r="J329" s="4">
        <v>7.3143260000000002E-2</v>
      </c>
      <c r="K329" s="4">
        <v>0</v>
      </c>
      <c r="L329" s="4">
        <v>0</v>
      </c>
      <c r="M329" s="4">
        <v>0.92685669999999998</v>
      </c>
      <c r="N329" s="4">
        <v>7.3143260000000002E-2</v>
      </c>
      <c r="O329" s="4">
        <v>1</v>
      </c>
      <c r="Q329" s="4">
        <v>62.5</v>
      </c>
      <c r="R329" s="4">
        <v>2.7353299999999998E-3</v>
      </c>
      <c r="S329" s="4">
        <v>2.7353299999999998E-3</v>
      </c>
      <c r="T329" s="4">
        <v>4.5421000000000003E-2</v>
      </c>
      <c r="U329" s="4">
        <v>4.5421000000000003E-2</v>
      </c>
    </row>
    <row r="330" spans="1:21" x14ac:dyDescent="0.35">
      <c r="A330" s="4">
        <f t="shared" si="9"/>
        <v>62.75</v>
      </c>
      <c r="B330" s="4">
        <f t="shared" si="9"/>
        <v>0.92685669999999998</v>
      </c>
      <c r="C330" s="4">
        <f t="shared" si="9"/>
        <v>7.3143260000000002E-2</v>
      </c>
      <c r="D330" s="4">
        <f t="shared" si="10"/>
        <v>-3.3896660295421E-3</v>
      </c>
      <c r="E330" s="4">
        <f t="shared" si="11"/>
        <v>9.2183499999999932E-4</v>
      </c>
      <c r="H330" s="4">
        <v>62.75</v>
      </c>
      <c r="I330" s="4">
        <v>0.92685669999999998</v>
      </c>
      <c r="J330" s="4">
        <v>7.3143260000000002E-2</v>
      </c>
      <c r="K330" s="4">
        <v>0</v>
      </c>
      <c r="L330" s="4">
        <v>0</v>
      </c>
      <c r="M330" s="4">
        <v>0.92685669999999998</v>
      </c>
      <c r="N330" s="4">
        <v>7.3143260000000002E-2</v>
      </c>
      <c r="O330" s="4">
        <v>1</v>
      </c>
      <c r="Q330" s="4">
        <v>62.75</v>
      </c>
      <c r="R330" s="4">
        <v>2.7353299999999998E-3</v>
      </c>
      <c r="S330" s="4">
        <v>2.7353299999999998E-3</v>
      </c>
      <c r="T330" s="4">
        <v>4.5421000000000003E-2</v>
      </c>
      <c r="U330" s="4">
        <v>4.5421000000000003E-2</v>
      </c>
    </row>
    <row r="331" spans="1:21" x14ac:dyDescent="0.35">
      <c r="A331" s="4">
        <f t="shared" si="9"/>
        <v>63</v>
      </c>
      <c r="B331" s="4">
        <f t="shared" si="9"/>
        <v>0.92685669999999998</v>
      </c>
      <c r="C331" s="4">
        <f t="shared" si="9"/>
        <v>7.3143260000000002E-2</v>
      </c>
      <c r="D331" s="4">
        <f t="shared" si="10"/>
        <v>-3.3896660295421E-3</v>
      </c>
      <c r="E331" s="4">
        <f t="shared" si="11"/>
        <v>9.2183499999999932E-4</v>
      </c>
      <c r="H331" s="4">
        <v>63</v>
      </c>
      <c r="I331" s="4">
        <v>0.92685669999999998</v>
      </c>
      <c r="J331" s="4">
        <v>7.3143260000000002E-2</v>
      </c>
      <c r="K331" s="4">
        <v>0</v>
      </c>
      <c r="L331" s="4">
        <v>0</v>
      </c>
      <c r="M331" s="4">
        <v>0.92685669999999998</v>
      </c>
      <c r="N331" s="4">
        <v>7.3143260000000002E-2</v>
      </c>
      <c r="O331" s="4">
        <v>1</v>
      </c>
      <c r="Q331" s="4">
        <v>63</v>
      </c>
      <c r="R331" s="4">
        <v>2.7353299999999998E-3</v>
      </c>
      <c r="S331" s="4">
        <v>2.7353299999999998E-3</v>
      </c>
      <c r="T331" s="4">
        <v>4.5421000000000003E-2</v>
      </c>
      <c r="U331" s="4">
        <v>4.5421000000000003E-2</v>
      </c>
    </row>
    <row r="332" spans="1:21" x14ac:dyDescent="0.35">
      <c r="A332" s="4">
        <f t="shared" si="9"/>
        <v>63.25</v>
      </c>
      <c r="B332" s="4">
        <f t="shared" si="9"/>
        <v>0.92685669999999998</v>
      </c>
      <c r="C332" s="4">
        <f t="shared" si="9"/>
        <v>7.3143260000000002E-2</v>
      </c>
      <c r="D332" s="4">
        <f t="shared" si="10"/>
        <v>-3.3896660295421E-3</v>
      </c>
      <c r="E332" s="4">
        <f t="shared" si="11"/>
        <v>9.2183499999999932E-4</v>
      </c>
      <c r="H332" s="4">
        <v>63.25</v>
      </c>
      <c r="I332" s="4">
        <v>0.92685669999999998</v>
      </c>
      <c r="J332" s="4">
        <v>7.3143260000000002E-2</v>
      </c>
      <c r="K332" s="4">
        <v>0</v>
      </c>
      <c r="L332" s="4">
        <v>0</v>
      </c>
      <c r="M332" s="4">
        <v>0.92685669999999998</v>
      </c>
      <c r="N332" s="4">
        <v>7.3143260000000002E-2</v>
      </c>
      <c r="O332" s="4">
        <v>1</v>
      </c>
      <c r="Q332" s="4">
        <v>63.25</v>
      </c>
      <c r="R332" s="4">
        <v>2.7353299999999998E-3</v>
      </c>
      <c r="S332" s="4">
        <v>2.7353299999999998E-3</v>
      </c>
      <c r="T332" s="4">
        <v>4.5421000000000003E-2</v>
      </c>
      <c r="U332" s="4">
        <v>4.5421000000000003E-2</v>
      </c>
    </row>
    <row r="333" spans="1:21" x14ac:dyDescent="0.35">
      <c r="A333" s="4">
        <f t="shared" si="9"/>
        <v>63.5</v>
      </c>
      <c r="B333" s="4">
        <f t="shared" si="9"/>
        <v>0.92685669999999998</v>
      </c>
      <c r="C333" s="4">
        <f t="shared" si="9"/>
        <v>7.3143260000000002E-2</v>
      </c>
      <c r="D333" s="4">
        <f t="shared" si="10"/>
        <v>-3.3896660295421E-3</v>
      </c>
      <c r="E333" s="4">
        <f t="shared" si="11"/>
        <v>9.2183499999999932E-4</v>
      </c>
      <c r="H333" s="4">
        <v>63.5</v>
      </c>
      <c r="I333" s="4">
        <v>0.92685669999999998</v>
      </c>
      <c r="J333" s="4">
        <v>7.3143260000000002E-2</v>
      </c>
      <c r="K333" s="4">
        <v>0</v>
      </c>
      <c r="L333" s="4">
        <v>0</v>
      </c>
      <c r="M333" s="4">
        <v>0.92685669999999998</v>
      </c>
      <c r="N333" s="4">
        <v>7.3143260000000002E-2</v>
      </c>
      <c r="O333" s="4">
        <v>1</v>
      </c>
      <c r="Q333" s="4">
        <v>63.5</v>
      </c>
      <c r="R333" s="4">
        <v>2.7353299999999998E-3</v>
      </c>
      <c r="S333" s="4">
        <v>2.7353299999999998E-3</v>
      </c>
      <c r="T333" s="4">
        <v>4.5421000000000003E-2</v>
      </c>
      <c r="U333" s="4">
        <v>4.5421000000000003E-2</v>
      </c>
    </row>
    <row r="334" spans="1:21" x14ac:dyDescent="0.35">
      <c r="A334" s="4">
        <f t="shared" si="9"/>
        <v>63.75</v>
      </c>
      <c r="B334" s="4">
        <f t="shared" si="9"/>
        <v>0.92685669999999998</v>
      </c>
      <c r="C334" s="4">
        <f t="shared" si="9"/>
        <v>7.3143260000000002E-2</v>
      </c>
      <c r="D334" s="4">
        <f t="shared" si="10"/>
        <v>-3.3896660295421E-3</v>
      </c>
      <c r="E334" s="4">
        <f t="shared" si="11"/>
        <v>9.2183499999999932E-4</v>
      </c>
      <c r="H334" s="4">
        <v>63.75</v>
      </c>
      <c r="I334" s="4">
        <v>0.92685669999999998</v>
      </c>
      <c r="J334" s="4">
        <v>7.3143260000000002E-2</v>
      </c>
      <c r="K334" s="4">
        <v>0</v>
      </c>
      <c r="L334" s="4">
        <v>0</v>
      </c>
      <c r="M334" s="4">
        <v>0.92685669999999998</v>
      </c>
      <c r="N334" s="4">
        <v>7.3143260000000002E-2</v>
      </c>
      <c r="O334" s="4">
        <v>1</v>
      </c>
      <c r="Q334" s="4">
        <v>63.75</v>
      </c>
      <c r="R334" s="4">
        <v>2.7353299999999998E-3</v>
      </c>
      <c r="S334" s="4">
        <v>2.7353299999999998E-3</v>
      </c>
      <c r="T334" s="4">
        <v>4.5421000000000003E-2</v>
      </c>
      <c r="U334" s="4">
        <v>4.5421000000000003E-2</v>
      </c>
    </row>
    <row r="335" spans="1:21" x14ac:dyDescent="0.35">
      <c r="A335" s="4">
        <f t="shared" si="9"/>
        <v>64</v>
      </c>
      <c r="B335" s="4">
        <f t="shared" si="9"/>
        <v>0.92685669999999998</v>
      </c>
      <c r="C335" s="4">
        <f t="shared" si="9"/>
        <v>7.3143260000000002E-2</v>
      </c>
      <c r="D335" s="4">
        <f t="shared" si="10"/>
        <v>-3.3896660295421E-3</v>
      </c>
      <c r="E335" s="4">
        <f t="shared" si="11"/>
        <v>9.2183499999999932E-4</v>
      </c>
      <c r="H335" s="4">
        <v>64</v>
      </c>
      <c r="I335" s="4">
        <v>0.92685669999999998</v>
      </c>
      <c r="J335" s="4">
        <v>7.3143260000000002E-2</v>
      </c>
      <c r="K335" s="4">
        <v>0</v>
      </c>
      <c r="L335" s="4">
        <v>0</v>
      </c>
      <c r="M335" s="4">
        <v>0.92685669999999998</v>
      </c>
      <c r="N335" s="4">
        <v>7.3143260000000002E-2</v>
      </c>
      <c r="O335" s="4">
        <v>1</v>
      </c>
      <c r="Q335" s="4">
        <v>64</v>
      </c>
      <c r="R335" s="4">
        <v>2.7353299999999998E-3</v>
      </c>
      <c r="S335" s="4">
        <v>2.7353299999999998E-3</v>
      </c>
      <c r="T335" s="4">
        <v>4.5421000000000003E-2</v>
      </c>
      <c r="U335" s="4">
        <v>4.5421000000000003E-2</v>
      </c>
    </row>
    <row r="336" spans="1:21" x14ac:dyDescent="0.35">
      <c r="A336" s="4">
        <f t="shared" ref="A336:C399" si="12">H336</f>
        <v>64.25</v>
      </c>
      <c r="B336" s="4">
        <f t="shared" si="12"/>
        <v>0.92685669999999998</v>
      </c>
      <c r="C336" s="4">
        <f t="shared" si="12"/>
        <v>7.3143260000000002E-2</v>
      </c>
      <c r="D336" s="4">
        <f t="shared" ref="D336:D399" si="13">-$B$23*B336*C336</f>
        <v>-3.3896660295421E-3</v>
      </c>
      <c r="E336" s="4">
        <f t="shared" ref="E336:E399" si="14">-(AVERAGE(R336,T336)-$B$23/2)</f>
        <v>9.2183499999999932E-4</v>
      </c>
      <c r="H336" s="4">
        <v>64.25</v>
      </c>
      <c r="I336" s="4">
        <v>0.92685669999999998</v>
      </c>
      <c r="J336" s="4">
        <v>7.3143260000000002E-2</v>
      </c>
      <c r="K336" s="4">
        <v>0</v>
      </c>
      <c r="L336" s="4">
        <v>0</v>
      </c>
      <c r="M336" s="4">
        <v>0.92685669999999998</v>
      </c>
      <c r="N336" s="4">
        <v>7.3143260000000002E-2</v>
      </c>
      <c r="O336" s="4">
        <v>1</v>
      </c>
      <c r="Q336" s="4">
        <v>64.25</v>
      </c>
      <c r="R336" s="4">
        <v>2.7353299999999998E-3</v>
      </c>
      <c r="S336" s="4">
        <v>2.7353299999999998E-3</v>
      </c>
      <c r="T336" s="4">
        <v>4.5421000000000003E-2</v>
      </c>
      <c r="U336" s="4">
        <v>4.5421000000000003E-2</v>
      </c>
    </row>
    <row r="337" spans="1:21" x14ac:dyDescent="0.35">
      <c r="A337" s="4">
        <f t="shared" si="12"/>
        <v>64.5</v>
      </c>
      <c r="B337" s="4">
        <f t="shared" si="12"/>
        <v>0.92685669999999998</v>
      </c>
      <c r="C337" s="4">
        <f t="shared" si="12"/>
        <v>7.3143260000000002E-2</v>
      </c>
      <c r="D337" s="4">
        <f t="shared" si="13"/>
        <v>-3.3896660295421E-3</v>
      </c>
      <c r="E337" s="4">
        <f t="shared" si="14"/>
        <v>9.2183499999999932E-4</v>
      </c>
      <c r="H337" s="4">
        <v>64.5</v>
      </c>
      <c r="I337" s="4">
        <v>0.92685669999999998</v>
      </c>
      <c r="J337" s="4">
        <v>7.3143260000000002E-2</v>
      </c>
      <c r="K337" s="4">
        <v>0</v>
      </c>
      <c r="L337" s="4">
        <v>0</v>
      </c>
      <c r="M337" s="4">
        <v>0.92685669999999998</v>
      </c>
      <c r="N337" s="4">
        <v>7.3143260000000002E-2</v>
      </c>
      <c r="O337" s="4">
        <v>1</v>
      </c>
      <c r="Q337" s="4">
        <v>64.5</v>
      </c>
      <c r="R337" s="4">
        <v>2.7353299999999998E-3</v>
      </c>
      <c r="S337" s="4">
        <v>2.7353299999999998E-3</v>
      </c>
      <c r="T337" s="4">
        <v>4.5421000000000003E-2</v>
      </c>
      <c r="U337" s="4">
        <v>4.5421000000000003E-2</v>
      </c>
    </row>
    <row r="338" spans="1:21" x14ac:dyDescent="0.35">
      <c r="A338" s="4">
        <f t="shared" si="12"/>
        <v>64.75</v>
      </c>
      <c r="B338" s="4">
        <f t="shared" si="12"/>
        <v>0.92685669999999998</v>
      </c>
      <c r="C338" s="4">
        <f t="shared" si="12"/>
        <v>7.3143260000000002E-2</v>
      </c>
      <c r="D338" s="4">
        <f t="shared" si="13"/>
        <v>-3.3896660295421E-3</v>
      </c>
      <c r="E338" s="4">
        <f t="shared" si="14"/>
        <v>9.2183499999999932E-4</v>
      </c>
      <c r="H338" s="4">
        <v>64.75</v>
      </c>
      <c r="I338" s="4">
        <v>0.92685669999999998</v>
      </c>
      <c r="J338" s="4">
        <v>7.3143260000000002E-2</v>
      </c>
      <c r="K338" s="4">
        <v>0</v>
      </c>
      <c r="L338" s="4">
        <v>0</v>
      </c>
      <c r="M338" s="4">
        <v>0.92685669999999998</v>
      </c>
      <c r="N338" s="4">
        <v>7.3143260000000002E-2</v>
      </c>
      <c r="O338" s="4">
        <v>1</v>
      </c>
      <c r="Q338" s="4">
        <v>64.75</v>
      </c>
      <c r="R338" s="4">
        <v>2.7353299999999998E-3</v>
      </c>
      <c r="S338" s="4">
        <v>2.7353299999999998E-3</v>
      </c>
      <c r="T338" s="4">
        <v>4.5421000000000003E-2</v>
      </c>
      <c r="U338" s="4">
        <v>4.5421000000000003E-2</v>
      </c>
    </row>
    <row r="339" spans="1:21" x14ac:dyDescent="0.35">
      <c r="A339" s="4">
        <f t="shared" si="12"/>
        <v>65</v>
      </c>
      <c r="B339" s="4">
        <f t="shared" si="12"/>
        <v>0.92685669999999998</v>
      </c>
      <c r="C339" s="4">
        <f t="shared" si="12"/>
        <v>7.3143260000000002E-2</v>
      </c>
      <c r="D339" s="4">
        <f t="shared" si="13"/>
        <v>-3.3896660295421E-3</v>
      </c>
      <c r="E339" s="4">
        <f t="shared" si="14"/>
        <v>9.2183499999999932E-4</v>
      </c>
      <c r="H339" s="4">
        <v>65</v>
      </c>
      <c r="I339" s="4">
        <v>0.92685669999999998</v>
      </c>
      <c r="J339" s="4">
        <v>7.3143260000000002E-2</v>
      </c>
      <c r="K339" s="4">
        <v>0</v>
      </c>
      <c r="L339" s="4">
        <v>0</v>
      </c>
      <c r="M339" s="4">
        <v>0.92685669999999998</v>
      </c>
      <c r="N339" s="4">
        <v>7.3143260000000002E-2</v>
      </c>
      <c r="O339" s="4">
        <v>1</v>
      </c>
      <c r="Q339" s="4">
        <v>65</v>
      </c>
      <c r="R339" s="4">
        <v>2.7353299999999998E-3</v>
      </c>
      <c r="S339" s="4">
        <v>2.7353299999999998E-3</v>
      </c>
      <c r="T339" s="4">
        <v>4.5421000000000003E-2</v>
      </c>
      <c r="U339" s="4">
        <v>4.5421000000000003E-2</v>
      </c>
    </row>
    <row r="340" spans="1:21" x14ac:dyDescent="0.35">
      <c r="A340" s="4">
        <f t="shared" si="12"/>
        <v>65.25</v>
      </c>
      <c r="B340" s="4">
        <f t="shared" si="12"/>
        <v>0.92685669999999998</v>
      </c>
      <c r="C340" s="4">
        <f t="shared" si="12"/>
        <v>7.3143260000000002E-2</v>
      </c>
      <c r="D340" s="4">
        <f t="shared" si="13"/>
        <v>-3.3896660295421E-3</v>
      </c>
      <c r="E340" s="4">
        <f t="shared" si="14"/>
        <v>9.2183499999999932E-4</v>
      </c>
      <c r="H340" s="4">
        <v>65.25</v>
      </c>
      <c r="I340" s="4">
        <v>0.92685669999999998</v>
      </c>
      <c r="J340" s="4">
        <v>7.3143260000000002E-2</v>
      </c>
      <c r="K340" s="4">
        <v>0</v>
      </c>
      <c r="L340" s="4">
        <v>0</v>
      </c>
      <c r="M340" s="4">
        <v>0.92685669999999998</v>
      </c>
      <c r="N340" s="4">
        <v>7.3143260000000002E-2</v>
      </c>
      <c r="O340" s="4">
        <v>1</v>
      </c>
      <c r="Q340" s="4">
        <v>65.25</v>
      </c>
      <c r="R340" s="4">
        <v>2.7353299999999998E-3</v>
      </c>
      <c r="S340" s="4">
        <v>2.7353299999999998E-3</v>
      </c>
      <c r="T340" s="4">
        <v>4.5421000000000003E-2</v>
      </c>
      <c r="U340" s="4">
        <v>4.5421000000000003E-2</v>
      </c>
    </row>
    <row r="341" spans="1:21" x14ac:dyDescent="0.35">
      <c r="A341" s="4">
        <f t="shared" si="12"/>
        <v>65.5</v>
      </c>
      <c r="B341" s="4">
        <f t="shared" si="12"/>
        <v>0.92685669999999998</v>
      </c>
      <c r="C341" s="4">
        <f t="shared" si="12"/>
        <v>7.3143260000000002E-2</v>
      </c>
      <c r="D341" s="4">
        <f t="shared" si="13"/>
        <v>-3.3896660295421E-3</v>
      </c>
      <c r="E341" s="4">
        <f t="shared" si="14"/>
        <v>9.2183499999999932E-4</v>
      </c>
      <c r="H341" s="4">
        <v>65.5</v>
      </c>
      <c r="I341" s="4">
        <v>0.92685669999999998</v>
      </c>
      <c r="J341" s="4">
        <v>7.3143260000000002E-2</v>
      </c>
      <c r="K341" s="4">
        <v>0</v>
      </c>
      <c r="L341" s="4">
        <v>0</v>
      </c>
      <c r="M341" s="4">
        <v>0.92685669999999998</v>
      </c>
      <c r="N341" s="4">
        <v>7.3143260000000002E-2</v>
      </c>
      <c r="O341" s="4">
        <v>1</v>
      </c>
      <c r="Q341" s="4">
        <v>65.5</v>
      </c>
      <c r="R341" s="4">
        <v>2.7353299999999998E-3</v>
      </c>
      <c r="S341" s="4">
        <v>2.7353299999999998E-3</v>
      </c>
      <c r="T341" s="4">
        <v>4.5421000000000003E-2</v>
      </c>
      <c r="U341" s="4">
        <v>4.5421000000000003E-2</v>
      </c>
    </row>
    <row r="342" spans="1:21" x14ac:dyDescent="0.35">
      <c r="A342" s="4">
        <f t="shared" si="12"/>
        <v>65.75</v>
      </c>
      <c r="B342" s="4">
        <f t="shared" si="12"/>
        <v>0.92685669999999998</v>
      </c>
      <c r="C342" s="4">
        <f t="shared" si="12"/>
        <v>7.3143260000000002E-2</v>
      </c>
      <c r="D342" s="4">
        <f t="shared" si="13"/>
        <v>-3.3896660295421E-3</v>
      </c>
      <c r="E342" s="4">
        <f t="shared" si="14"/>
        <v>9.2183499999999932E-4</v>
      </c>
      <c r="H342" s="4">
        <v>65.75</v>
      </c>
      <c r="I342" s="4">
        <v>0.92685669999999998</v>
      </c>
      <c r="J342" s="4">
        <v>7.3143260000000002E-2</v>
      </c>
      <c r="K342" s="4">
        <v>0</v>
      </c>
      <c r="L342" s="4">
        <v>0</v>
      </c>
      <c r="M342" s="4">
        <v>0.92685669999999998</v>
      </c>
      <c r="N342" s="4">
        <v>7.3143260000000002E-2</v>
      </c>
      <c r="O342" s="4">
        <v>1</v>
      </c>
      <c r="Q342" s="4">
        <v>65.75</v>
      </c>
      <c r="R342" s="4">
        <v>2.7353299999999998E-3</v>
      </c>
      <c r="S342" s="4">
        <v>2.7353299999999998E-3</v>
      </c>
      <c r="T342" s="4">
        <v>4.5421000000000003E-2</v>
      </c>
      <c r="U342" s="4">
        <v>4.5421000000000003E-2</v>
      </c>
    </row>
    <row r="343" spans="1:21" x14ac:dyDescent="0.35">
      <c r="A343" s="4">
        <f t="shared" si="12"/>
        <v>66</v>
      </c>
      <c r="B343" s="4">
        <f t="shared" si="12"/>
        <v>0.92685669999999998</v>
      </c>
      <c r="C343" s="4">
        <f t="shared" si="12"/>
        <v>7.3143260000000002E-2</v>
      </c>
      <c r="D343" s="4">
        <f t="shared" si="13"/>
        <v>-3.3896660295421E-3</v>
      </c>
      <c r="E343" s="4">
        <f t="shared" si="14"/>
        <v>9.2183499999999932E-4</v>
      </c>
      <c r="H343" s="4">
        <v>66</v>
      </c>
      <c r="I343" s="4">
        <v>0.92685669999999998</v>
      </c>
      <c r="J343" s="4">
        <v>7.3143260000000002E-2</v>
      </c>
      <c r="K343" s="4">
        <v>0</v>
      </c>
      <c r="L343" s="4">
        <v>0</v>
      </c>
      <c r="M343" s="4">
        <v>0.92685669999999998</v>
      </c>
      <c r="N343" s="4">
        <v>7.3143260000000002E-2</v>
      </c>
      <c r="O343" s="4">
        <v>1</v>
      </c>
      <c r="Q343" s="4">
        <v>66</v>
      </c>
      <c r="R343" s="4">
        <v>2.7353299999999998E-3</v>
      </c>
      <c r="S343" s="4">
        <v>2.7353299999999998E-3</v>
      </c>
      <c r="T343" s="4">
        <v>4.5421000000000003E-2</v>
      </c>
      <c r="U343" s="4">
        <v>4.5421000000000003E-2</v>
      </c>
    </row>
    <row r="344" spans="1:21" x14ac:dyDescent="0.35">
      <c r="A344" s="4">
        <f t="shared" si="12"/>
        <v>66.25</v>
      </c>
      <c r="B344" s="4">
        <f t="shared" si="12"/>
        <v>0.92685669999999998</v>
      </c>
      <c r="C344" s="4">
        <f t="shared" si="12"/>
        <v>7.3143260000000002E-2</v>
      </c>
      <c r="D344" s="4">
        <f t="shared" si="13"/>
        <v>-3.3896660295421E-3</v>
      </c>
      <c r="E344" s="4">
        <f t="shared" si="14"/>
        <v>9.2183499999999932E-4</v>
      </c>
      <c r="H344" s="4">
        <v>66.25</v>
      </c>
      <c r="I344" s="4">
        <v>0.92685669999999998</v>
      </c>
      <c r="J344" s="4">
        <v>7.3143260000000002E-2</v>
      </c>
      <c r="K344" s="4">
        <v>0</v>
      </c>
      <c r="L344" s="4">
        <v>0</v>
      </c>
      <c r="M344" s="4">
        <v>0.92685669999999998</v>
      </c>
      <c r="N344" s="4">
        <v>7.3143260000000002E-2</v>
      </c>
      <c r="O344" s="4">
        <v>1</v>
      </c>
      <c r="Q344" s="4">
        <v>66.25</v>
      </c>
      <c r="R344" s="4">
        <v>2.7353299999999998E-3</v>
      </c>
      <c r="S344" s="4">
        <v>2.7353299999999998E-3</v>
      </c>
      <c r="T344" s="4">
        <v>4.5421000000000003E-2</v>
      </c>
      <c r="U344" s="4">
        <v>4.5421000000000003E-2</v>
      </c>
    </row>
    <row r="345" spans="1:21" x14ac:dyDescent="0.35">
      <c r="A345" s="4">
        <f t="shared" si="12"/>
        <v>66.5</v>
      </c>
      <c r="B345" s="4">
        <f t="shared" si="12"/>
        <v>0.92685669999999998</v>
      </c>
      <c r="C345" s="4">
        <f t="shared" si="12"/>
        <v>7.3143260000000002E-2</v>
      </c>
      <c r="D345" s="4">
        <f t="shared" si="13"/>
        <v>-3.3896660295421E-3</v>
      </c>
      <c r="E345" s="4">
        <f t="shared" si="14"/>
        <v>9.2183499999999932E-4</v>
      </c>
      <c r="H345" s="4">
        <v>66.5</v>
      </c>
      <c r="I345" s="4">
        <v>0.92685669999999998</v>
      </c>
      <c r="J345" s="4">
        <v>7.3143260000000002E-2</v>
      </c>
      <c r="K345" s="4">
        <v>0</v>
      </c>
      <c r="L345" s="4">
        <v>0</v>
      </c>
      <c r="M345" s="4">
        <v>0.92685669999999998</v>
      </c>
      <c r="N345" s="4">
        <v>7.3143260000000002E-2</v>
      </c>
      <c r="O345" s="4">
        <v>1</v>
      </c>
      <c r="Q345" s="4">
        <v>66.5</v>
      </c>
      <c r="R345" s="4">
        <v>2.7353299999999998E-3</v>
      </c>
      <c r="S345" s="4">
        <v>2.7353299999999998E-3</v>
      </c>
      <c r="T345" s="4">
        <v>4.5421000000000003E-2</v>
      </c>
      <c r="U345" s="4">
        <v>4.5421000000000003E-2</v>
      </c>
    </row>
    <row r="346" spans="1:21" x14ac:dyDescent="0.35">
      <c r="A346" s="4">
        <f t="shared" si="12"/>
        <v>66.75</v>
      </c>
      <c r="B346" s="4">
        <f t="shared" si="12"/>
        <v>0.92685669999999998</v>
      </c>
      <c r="C346" s="4">
        <f t="shared" si="12"/>
        <v>7.3143260000000002E-2</v>
      </c>
      <c r="D346" s="4">
        <f t="shared" si="13"/>
        <v>-3.3896660295421E-3</v>
      </c>
      <c r="E346" s="4">
        <f t="shared" si="14"/>
        <v>9.2183499999999932E-4</v>
      </c>
      <c r="H346" s="4">
        <v>66.75</v>
      </c>
      <c r="I346" s="4">
        <v>0.92685669999999998</v>
      </c>
      <c r="J346" s="4">
        <v>7.3143260000000002E-2</v>
      </c>
      <c r="K346" s="4">
        <v>0</v>
      </c>
      <c r="L346" s="4">
        <v>0</v>
      </c>
      <c r="M346" s="4">
        <v>0.92685669999999998</v>
      </c>
      <c r="N346" s="4">
        <v>7.3143260000000002E-2</v>
      </c>
      <c r="O346" s="4">
        <v>1</v>
      </c>
      <c r="Q346" s="4">
        <v>66.75</v>
      </c>
      <c r="R346" s="4">
        <v>2.7353299999999998E-3</v>
      </c>
      <c r="S346" s="4">
        <v>2.7353299999999998E-3</v>
      </c>
      <c r="T346" s="4">
        <v>4.5421000000000003E-2</v>
      </c>
      <c r="U346" s="4">
        <v>4.5421000000000003E-2</v>
      </c>
    </row>
    <row r="347" spans="1:21" x14ac:dyDescent="0.35">
      <c r="A347" s="4">
        <f t="shared" si="12"/>
        <v>67</v>
      </c>
      <c r="B347" s="4">
        <f t="shared" si="12"/>
        <v>0.92685669999999998</v>
      </c>
      <c r="C347" s="4">
        <f t="shared" si="12"/>
        <v>7.3143260000000002E-2</v>
      </c>
      <c r="D347" s="4">
        <f t="shared" si="13"/>
        <v>-3.3896660295421E-3</v>
      </c>
      <c r="E347" s="4">
        <f t="shared" si="14"/>
        <v>9.2183499999999932E-4</v>
      </c>
      <c r="H347" s="4">
        <v>67</v>
      </c>
      <c r="I347" s="4">
        <v>0.92685669999999998</v>
      </c>
      <c r="J347" s="4">
        <v>7.3143260000000002E-2</v>
      </c>
      <c r="K347" s="4">
        <v>0</v>
      </c>
      <c r="L347" s="4">
        <v>0</v>
      </c>
      <c r="M347" s="4">
        <v>0.92685669999999998</v>
      </c>
      <c r="N347" s="4">
        <v>7.3143260000000002E-2</v>
      </c>
      <c r="O347" s="4">
        <v>1</v>
      </c>
      <c r="Q347" s="4">
        <v>67</v>
      </c>
      <c r="R347" s="4">
        <v>2.7353299999999998E-3</v>
      </c>
      <c r="S347" s="4">
        <v>2.7353299999999998E-3</v>
      </c>
      <c r="T347" s="4">
        <v>4.5421000000000003E-2</v>
      </c>
      <c r="U347" s="4">
        <v>4.5421000000000003E-2</v>
      </c>
    </row>
    <row r="348" spans="1:21" x14ac:dyDescent="0.35">
      <c r="A348" s="4">
        <f t="shared" si="12"/>
        <v>67.25</v>
      </c>
      <c r="B348" s="4">
        <f t="shared" si="12"/>
        <v>0.92685669999999998</v>
      </c>
      <c r="C348" s="4">
        <f t="shared" si="12"/>
        <v>7.3143260000000002E-2</v>
      </c>
      <c r="D348" s="4">
        <f t="shared" si="13"/>
        <v>-3.3896660295421E-3</v>
      </c>
      <c r="E348" s="4">
        <f t="shared" si="14"/>
        <v>9.2183499999999932E-4</v>
      </c>
      <c r="H348" s="4">
        <v>67.25</v>
      </c>
      <c r="I348" s="4">
        <v>0.92685669999999998</v>
      </c>
      <c r="J348" s="4">
        <v>7.3143260000000002E-2</v>
      </c>
      <c r="K348" s="4">
        <v>0</v>
      </c>
      <c r="L348" s="4">
        <v>0</v>
      </c>
      <c r="M348" s="4">
        <v>0.92685669999999998</v>
      </c>
      <c r="N348" s="4">
        <v>7.3143260000000002E-2</v>
      </c>
      <c r="O348" s="4">
        <v>1</v>
      </c>
      <c r="Q348" s="4">
        <v>67.25</v>
      </c>
      <c r="R348" s="4">
        <v>2.7353299999999998E-3</v>
      </c>
      <c r="S348" s="4">
        <v>2.7353299999999998E-3</v>
      </c>
      <c r="T348" s="4">
        <v>4.5421000000000003E-2</v>
      </c>
      <c r="U348" s="4">
        <v>4.5421000000000003E-2</v>
      </c>
    </row>
    <row r="349" spans="1:21" x14ac:dyDescent="0.35">
      <c r="A349" s="4">
        <f t="shared" si="12"/>
        <v>67.5</v>
      </c>
      <c r="B349" s="4">
        <f t="shared" si="12"/>
        <v>0.92685669999999998</v>
      </c>
      <c r="C349" s="4">
        <f t="shared" si="12"/>
        <v>7.3143260000000002E-2</v>
      </c>
      <c r="D349" s="4">
        <f t="shared" si="13"/>
        <v>-3.3896660295421E-3</v>
      </c>
      <c r="E349" s="4">
        <f t="shared" si="14"/>
        <v>9.2183499999999932E-4</v>
      </c>
      <c r="H349" s="4">
        <v>67.5</v>
      </c>
      <c r="I349" s="4">
        <v>0.92685669999999998</v>
      </c>
      <c r="J349" s="4">
        <v>7.3143260000000002E-2</v>
      </c>
      <c r="K349" s="4">
        <v>0</v>
      </c>
      <c r="L349" s="4">
        <v>0</v>
      </c>
      <c r="M349" s="4">
        <v>0.92685669999999998</v>
      </c>
      <c r="N349" s="4">
        <v>7.3143260000000002E-2</v>
      </c>
      <c r="O349" s="4">
        <v>1</v>
      </c>
      <c r="Q349" s="4">
        <v>67.5</v>
      </c>
      <c r="R349" s="4">
        <v>2.7353299999999998E-3</v>
      </c>
      <c r="S349" s="4">
        <v>2.7353299999999998E-3</v>
      </c>
      <c r="T349" s="4">
        <v>4.5421000000000003E-2</v>
      </c>
      <c r="U349" s="4">
        <v>4.5421000000000003E-2</v>
      </c>
    </row>
    <row r="350" spans="1:21" x14ac:dyDescent="0.35">
      <c r="A350" s="4">
        <f t="shared" si="12"/>
        <v>67.75</v>
      </c>
      <c r="B350" s="4">
        <f t="shared" si="12"/>
        <v>0.92685669999999998</v>
      </c>
      <c r="C350" s="4">
        <f t="shared" si="12"/>
        <v>7.3143260000000002E-2</v>
      </c>
      <c r="D350" s="4">
        <f t="shared" si="13"/>
        <v>-3.3896660295421E-3</v>
      </c>
      <c r="E350" s="4">
        <f t="shared" si="14"/>
        <v>9.2183499999999932E-4</v>
      </c>
      <c r="H350" s="4">
        <v>67.75</v>
      </c>
      <c r="I350" s="4">
        <v>0.92685669999999998</v>
      </c>
      <c r="J350" s="4">
        <v>7.3143260000000002E-2</v>
      </c>
      <c r="K350" s="4">
        <v>0</v>
      </c>
      <c r="L350" s="4">
        <v>0</v>
      </c>
      <c r="M350" s="4">
        <v>0.92685669999999998</v>
      </c>
      <c r="N350" s="4">
        <v>7.3143260000000002E-2</v>
      </c>
      <c r="O350" s="4">
        <v>1</v>
      </c>
      <c r="Q350" s="4">
        <v>67.75</v>
      </c>
      <c r="R350" s="4">
        <v>2.7353299999999998E-3</v>
      </c>
      <c r="S350" s="4">
        <v>2.7353299999999998E-3</v>
      </c>
      <c r="T350" s="4">
        <v>4.5421000000000003E-2</v>
      </c>
      <c r="U350" s="4">
        <v>4.5421000000000003E-2</v>
      </c>
    </row>
    <row r="351" spans="1:21" x14ac:dyDescent="0.35">
      <c r="A351" s="4">
        <f t="shared" si="12"/>
        <v>68</v>
      </c>
      <c r="B351" s="4">
        <f t="shared" si="12"/>
        <v>0.92685669999999998</v>
      </c>
      <c r="C351" s="4">
        <f t="shared" si="12"/>
        <v>7.3143260000000002E-2</v>
      </c>
      <c r="D351" s="4">
        <f t="shared" si="13"/>
        <v>-3.3896660295421E-3</v>
      </c>
      <c r="E351" s="4">
        <f t="shared" si="14"/>
        <v>9.2183499999999932E-4</v>
      </c>
      <c r="H351" s="4">
        <v>68</v>
      </c>
      <c r="I351" s="4">
        <v>0.92685669999999998</v>
      </c>
      <c r="J351" s="4">
        <v>7.3143260000000002E-2</v>
      </c>
      <c r="K351" s="4">
        <v>0</v>
      </c>
      <c r="L351" s="4">
        <v>0</v>
      </c>
      <c r="M351" s="4">
        <v>0.92685669999999998</v>
      </c>
      <c r="N351" s="4">
        <v>7.3143260000000002E-2</v>
      </c>
      <c r="O351" s="4">
        <v>1</v>
      </c>
      <c r="Q351" s="4">
        <v>68</v>
      </c>
      <c r="R351" s="4">
        <v>2.7353299999999998E-3</v>
      </c>
      <c r="S351" s="4">
        <v>2.7353299999999998E-3</v>
      </c>
      <c r="T351" s="4">
        <v>4.5421000000000003E-2</v>
      </c>
      <c r="U351" s="4">
        <v>4.5421000000000003E-2</v>
      </c>
    </row>
    <row r="352" spans="1:21" x14ac:dyDescent="0.35">
      <c r="A352" s="4">
        <f t="shared" si="12"/>
        <v>68.25</v>
      </c>
      <c r="B352" s="4">
        <f t="shared" si="12"/>
        <v>0.92685669999999998</v>
      </c>
      <c r="C352" s="4">
        <f t="shared" si="12"/>
        <v>7.3143260000000002E-2</v>
      </c>
      <c r="D352" s="4">
        <f t="shared" si="13"/>
        <v>-3.3896660295421E-3</v>
      </c>
      <c r="E352" s="4">
        <f t="shared" si="14"/>
        <v>9.2183499999999932E-4</v>
      </c>
      <c r="H352" s="4">
        <v>68.25</v>
      </c>
      <c r="I352" s="4">
        <v>0.92685669999999998</v>
      </c>
      <c r="J352" s="4">
        <v>7.3143260000000002E-2</v>
      </c>
      <c r="K352" s="4">
        <v>0</v>
      </c>
      <c r="L352" s="4">
        <v>0</v>
      </c>
      <c r="M352" s="4">
        <v>0.92685669999999998</v>
      </c>
      <c r="N352" s="4">
        <v>7.3143260000000002E-2</v>
      </c>
      <c r="O352" s="4">
        <v>1</v>
      </c>
      <c r="Q352" s="4">
        <v>68.25</v>
      </c>
      <c r="R352" s="4">
        <v>2.7353299999999998E-3</v>
      </c>
      <c r="S352" s="4">
        <v>2.7353299999999998E-3</v>
      </c>
      <c r="T352" s="4">
        <v>4.5421000000000003E-2</v>
      </c>
      <c r="U352" s="4">
        <v>4.5421000000000003E-2</v>
      </c>
    </row>
    <row r="353" spans="1:21" x14ac:dyDescent="0.35">
      <c r="A353" s="4">
        <f t="shared" si="12"/>
        <v>68.5</v>
      </c>
      <c r="B353" s="4">
        <f t="shared" si="12"/>
        <v>0.92685669999999998</v>
      </c>
      <c r="C353" s="4">
        <f t="shared" si="12"/>
        <v>7.3143260000000002E-2</v>
      </c>
      <c r="D353" s="4">
        <f t="shared" si="13"/>
        <v>-3.3896660295421E-3</v>
      </c>
      <c r="E353" s="4">
        <f t="shared" si="14"/>
        <v>9.2183499999999932E-4</v>
      </c>
      <c r="H353" s="4">
        <v>68.5</v>
      </c>
      <c r="I353" s="4">
        <v>0.92685669999999998</v>
      </c>
      <c r="J353" s="4">
        <v>7.3143260000000002E-2</v>
      </c>
      <c r="K353" s="4">
        <v>0</v>
      </c>
      <c r="L353" s="4">
        <v>0</v>
      </c>
      <c r="M353" s="4">
        <v>0.92685669999999998</v>
      </c>
      <c r="N353" s="4">
        <v>7.3143260000000002E-2</v>
      </c>
      <c r="O353" s="4">
        <v>1</v>
      </c>
      <c r="Q353" s="4">
        <v>68.5</v>
      </c>
      <c r="R353" s="4">
        <v>2.7353299999999998E-3</v>
      </c>
      <c r="S353" s="4">
        <v>2.7353299999999998E-3</v>
      </c>
      <c r="T353" s="4">
        <v>4.5421000000000003E-2</v>
      </c>
      <c r="U353" s="4">
        <v>4.5421000000000003E-2</v>
      </c>
    </row>
    <row r="354" spans="1:21" x14ac:dyDescent="0.35">
      <c r="A354" s="4">
        <f t="shared" si="12"/>
        <v>68.75</v>
      </c>
      <c r="B354" s="4">
        <f t="shared" si="12"/>
        <v>0.92685669999999998</v>
      </c>
      <c r="C354" s="4">
        <f t="shared" si="12"/>
        <v>7.3143260000000002E-2</v>
      </c>
      <c r="D354" s="4">
        <f t="shared" si="13"/>
        <v>-3.3896660295421E-3</v>
      </c>
      <c r="E354" s="4">
        <f t="shared" si="14"/>
        <v>9.2183499999999932E-4</v>
      </c>
      <c r="H354" s="4">
        <v>68.75</v>
      </c>
      <c r="I354" s="4">
        <v>0.92685669999999998</v>
      </c>
      <c r="J354" s="4">
        <v>7.3143260000000002E-2</v>
      </c>
      <c r="K354" s="4">
        <v>0</v>
      </c>
      <c r="L354" s="4">
        <v>0</v>
      </c>
      <c r="M354" s="4">
        <v>0.92685669999999998</v>
      </c>
      <c r="N354" s="4">
        <v>7.3143260000000002E-2</v>
      </c>
      <c r="O354" s="4">
        <v>1</v>
      </c>
      <c r="Q354" s="4">
        <v>68.75</v>
      </c>
      <c r="R354" s="4">
        <v>2.7353299999999998E-3</v>
      </c>
      <c r="S354" s="4">
        <v>2.7353299999999998E-3</v>
      </c>
      <c r="T354" s="4">
        <v>4.5421000000000003E-2</v>
      </c>
      <c r="U354" s="4">
        <v>4.5421000000000003E-2</v>
      </c>
    </row>
    <row r="355" spans="1:21" x14ac:dyDescent="0.35">
      <c r="A355" s="4">
        <f t="shared" si="12"/>
        <v>69</v>
      </c>
      <c r="B355" s="4">
        <f t="shared" si="12"/>
        <v>0.92685669999999998</v>
      </c>
      <c r="C355" s="4">
        <f t="shared" si="12"/>
        <v>7.3143260000000002E-2</v>
      </c>
      <c r="D355" s="4">
        <f t="shared" si="13"/>
        <v>-3.3896660295421E-3</v>
      </c>
      <c r="E355" s="4">
        <f t="shared" si="14"/>
        <v>9.2183499999999932E-4</v>
      </c>
      <c r="H355" s="4">
        <v>69</v>
      </c>
      <c r="I355" s="4">
        <v>0.92685669999999998</v>
      </c>
      <c r="J355" s="4">
        <v>7.3143260000000002E-2</v>
      </c>
      <c r="K355" s="4">
        <v>0</v>
      </c>
      <c r="L355" s="4">
        <v>0</v>
      </c>
      <c r="M355" s="4">
        <v>0.92685669999999998</v>
      </c>
      <c r="N355" s="4">
        <v>7.3143260000000002E-2</v>
      </c>
      <c r="O355" s="4">
        <v>1</v>
      </c>
      <c r="Q355" s="4">
        <v>69</v>
      </c>
      <c r="R355" s="4">
        <v>2.7353299999999998E-3</v>
      </c>
      <c r="S355" s="4">
        <v>2.7353299999999998E-3</v>
      </c>
      <c r="T355" s="4">
        <v>4.5421000000000003E-2</v>
      </c>
      <c r="U355" s="4">
        <v>4.5421000000000003E-2</v>
      </c>
    </row>
    <row r="356" spans="1:21" x14ac:dyDescent="0.35">
      <c r="A356" s="4">
        <f t="shared" si="12"/>
        <v>69.25</v>
      </c>
      <c r="B356" s="4">
        <f t="shared" si="12"/>
        <v>0.92685669999999998</v>
      </c>
      <c r="C356" s="4">
        <f t="shared" si="12"/>
        <v>7.3143260000000002E-2</v>
      </c>
      <c r="D356" s="4">
        <f t="shared" si="13"/>
        <v>-3.3896660295421E-3</v>
      </c>
      <c r="E356" s="4">
        <f t="shared" si="14"/>
        <v>9.2183499999999932E-4</v>
      </c>
      <c r="H356" s="4">
        <v>69.25</v>
      </c>
      <c r="I356" s="4">
        <v>0.92685669999999998</v>
      </c>
      <c r="J356" s="4">
        <v>7.3143260000000002E-2</v>
      </c>
      <c r="K356" s="4">
        <v>0</v>
      </c>
      <c r="L356" s="4">
        <v>0</v>
      </c>
      <c r="M356" s="4">
        <v>0.92685669999999998</v>
      </c>
      <c r="N356" s="4">
        <v>7.3143260000000002E-2</v>
      </c>
      <c r="O356" s="4">
        <v>1</v>
      </c>
      <c r="Q356" s="4">
        <v>69.25</v>
      </c>
      <c r="R356" s="4">
        <v>2.7353299999999998E-3</v>
      </c>
      <c r="S356" s="4">
        <v>2.7353299999999998E-3</v>
      </c>
      <c r="T356" s="4">
        <v>4.5421000000000003E-2</v>
      </c>
      <c r="U356" s="4">
        <v>4.5421000000000003E-2</v>
      </c>
    </row>
    <row r="357" spans="1:21" x14ac:dyDescent="0.35">
      <c r="A357" s="4">
        <f t="shared" si="12"/>
        <v>69.5</v>
      </c>
      <c r="B357" s="4">
        <f t="shared" si="12"/>
        <v>0.92685669999999998</v>
      </c>
      <c r="C357" s="4">
        <f t="shared" si="12"/>
        <v>7.3143260000000002E-2</v>
      </c>
      <c r="D357" s="4">
        <f t="shared" si="13"/>
        <v>-3.3896660295421E-3</v>
      </c>
      <c r="E357" s="4">
        <f t="shared" si="14"/>
        <v>9.2183499999999932E-4</v>
      </c>
      <c r="H357" s="4">
        <v>69.5</v>
      </c>
      <c r="I357" s="4">
        <v>0.92685669999999998</v>
      </c>
      <c r="J357" s="4">
        <v>7.3143260000000002E-2</v>
      </c>
      <c r="K357" s="4">
        <v>0</v>
      </c>
      <c r="L357" s="4">
        <v>0</v>
      </c>
      <c r="M357" s="4">
        <v>0.92685669999999998</v>
      </c>
      <c r="N357" s="4">
        <v>7.3143260000000002E-2</v>
      </c>
      <c r="O357" s="4">
        <v>1</v>
      </c>
      <c r="Q357" s="4">
        <v>69.5</v>
      </c>
      <c r="R357" s="4">
        <v>2.7353299999999998E-3</v>
      </c>
      <c r="S357" s="4">
        <v>2.7353299999999998E-3</v>
      </c>
      <c r="T357" s="4">
        <v>4.5421000000000003E-2</v>
      </c>
      <c r="U357" s="4">
        <v>4.5421000000000003E-2</v>
      </c>
    </row>
    <row r="358" spans="1:21" x14ac:dyDescent="0.35">
      <c r="A358" s="4">
        <f t="shared" si="12"/>
        <v>69.75</v>
      </c>
      <c r="B358" s="4">
        <f t="shared" si="12"/>
        <v>0.92685669999999998</v>
      </c>
      <c r="C358" s="4">
        <f t="shared" si="12"/>
        <v>7.3143260000000002E-2</v>
      </c>
      <c r="D358" s="4">
        <f t="shared" si="13"/>
        <v>-3.3896660295421E-3</v>
      </c>
      <c r="E358" s="4">
        <f t="shared" si="14"/>
        <v>9.2183499999999932E-4</v>
      </c>
      <c r="H358" s="4">
        <v>69.75</v>
      </c>
      <c r="I358" s="4">
        <v>0.92685669999999998</v>
      </c>
      <c r="J358" s="4">
        <v>7.3143260000000002E-2</v>
      </c>
      <c r="K358" s="4">
        <v>0</v>
      </c>
      <c r="L358" s="4">
        <v>0</v>
      </c>
      <c r="M358" s="4">
        <v>0.92685669999999998</v>
      </c>
      <c r="N358" s="4">
        <v>7.3143260000000002E-2</v>
      </c>
      <c r="O358" s="4">
        <v>1</v>
      </c>
      <c r="Q358" s="4">
        <v>69.75</v>
      </c>
      <c r="R358" s="4">
        <v>2.7353299999999998E-3</v>
      </c>
      <c r="S358" s="4">
        <v>2.7353299999999998E-3</v>
      </c>
      <c r="T358" s="4">
        <v>4.5421000000000003E-2</v>
      </c>
      <c r="U358" s="4">
        <v>4.5421000000000003E-2</v>
      </c>
    </row>
    <row r="359" spans="1:21" x14ac:dyDescent="0.35">
      <c r="A359" s="4">
        <f t="shared" si="12"/>
        <v>70</v>
      </c>
      <c r="B359" s="4">
        <f t="shared" si="12"/>
        <v>0.92685669999999998</v>
      </c>
      <c r="C359" s="4">
        <f t="shared" si="12"/>
        <v>7.3143260000000002E-2</v>
      </c>
      <c r="D359" s="4">
        <f t="shared" si="13"/>
        <v>-3.3896660295421E-3</v>
      </c>
      <c r="E359" s="4">
        <f t="shared" si="14"/>
        <v>9.2183499999999932E-4</v>
      </c>
      <c r="H359" s="4">
        <v>70</v>
      </c>
      <c r="I359" s="4">
        <v>0.92685669999999998</v>
      </c>
      <c r="J359" s="4">
        <v>7.3143260000000002E-2</v>
      </c>
      <c r="K359" s="4">
        <v>0</v>
      </c>
      <c r="L359" s="4">
        <v>0</v>
      </c>
      <c r="M359" s="4">
        <v>0.92685669999999998</v>
      </c>
      <c r="N359" s="4">
        <v>7.3143260000000002E-2</v>
      </c>
      <c r="O359" s="4">
        <v>1</v>
      </c>
      <c r="Q359" s="4">
        <v>70</v>
      </c>
      <c r="R359" s="4">
        <v>2.7353299999999998E-3</v>
      </c>
      <c r="S359" s="4">
        <v>2.7353299999999998E-3</v>
      </c>
      <c r="T359" s="4">
        <v>4.5421000000000003E-2</v>
      </c>
      <c r="U359" s="4">
        <v>4.5421000000000003E-2</v>
      </c>
    </row>
    <row r="360" spans="1:21" x14ac:dyDescent="0.35">
      <c r="A360" s="4">
        <f t="shared" si="12"/>
        <v>70.25</v>
      </c>
      <c r="B360" s="4">
        <f t="shared" si="12"/>
        <v>0.92685669999999998</v>
      </c>
      <c r="C360" s="4">
        <f t="shared" si="12"/>
        <v>7.3143260000000002E-2</v>
      </c>
      <c r="D360" s="4">
        <f t="shared" si="13"/>
        <v>-3.3896660295421E-3</v>
      </c>
      <c r="E360" s="4">
        <f t="shared" si="14"/>
        <v>9.2183499999999932E-4</v>
      </c>
      <c r="H360" s="4">
        <v>70.25</v>
      </c>
      <c r="I360" s="4">
        <v>0.92685669999999998</v>
      </c>
      <c r="J360" s="4">
        <v>7.3143260000000002E-2</v>
      </c>
      <c r="K360" s="4">
        <v>0</v>
      </c>
      <c r="L360" s="4">
        <v>0</v>
      </c>
      <c r="M360" s="4">
        <v>0.92685669999999998</v>
      </c>
      <c r="N360" s="4">
        <v>7.3143260000000002E-2</v>
      </c>
      <c r="O360" s="4">
        <v>1</v>
      </c>
      <c r="Q360" s="4">
        <v>70.25</v>
      </c>
      <c r="R360" s="4">
        <v>2.7353299999999998E-3</v>
      </c>
      <c r="S360" s="4">
        <v>2.7353299999999998E-3</v>
      </c>
      <c r="T360" s="4">
        <v>4.5421000000000003E-2</v>
      </c>
      <c r="U360" s="4">
        <v>4.5421000000000003E-2</v>
      </c>
    </row>
    <row r="361" spans="1:21" x14ac:dyDescent="0.35">
      <c r="A361" s="4">
        <f t="shared" si="12"/>
        <v>70.5</v>
      </c>
      <c r="B361" s="4">
        <f t="shared" si="12"/>
        <v>0.92685669999999998</v>
      </c>
      <c r="C361" s="4">
        <f t="shared" si="12"/>
        <v>7.3143260000000002E-2</v>
      </c>
      <c r="D361" s="4">
        <f t="shared" si="13"/>
        <v>-3.3896660295421E-3</v>
      </c>
      <c r="E361" s="4">
        <f t="shared" si="14"/>
        <v>9.2183499999999932E-4</v>
      </c>
      <c r="H361" s="4">
        <v>70.5</v>
      </c>
      <c r="I361" s="4">
        <v>0.92685669999999998</v>
      </c>
      <c r="J361" s="4">
        <v>7.3143260000000002E-2</v>
      </c>
      <c r="K361" s="4">
        <v>0</v>
      </c>
      <c r="L361" s="4">
        <v>0</v>
      </c>
      <c r="M361" s="4">
        <v>0.92685669999999998</v>
      </c>
      <c r="N361" s="4">
        <v>7.3143260000000002E-2</v>
      </c>
      <c r="O361" s="4">
        <v>1</v>
      </c>
      <c r="Q361" s="4">
        <v>70.5</v>
      </c>
      <c r="R361" s="4">
        <v>2.7353299999999998E-3</v>
      </c>
      <c r="S361" s="4">
        <v>2.7353299999999998E-3</v>
      </c>
      <c r="T361" s="4">
        <v>4.5421000000000003E-2</v>
      </c>
      <c r="U361" s="4">
        <v>4.5421000000000003E-2</v>
      </c>
    </row>
    <row r="362" spans="1:21" x14ac:dyDescent="0.35">
      <c r="A362" s="4">
        <f t="shared" si="12"/>
        <v>70.75</v>
      </c>
      <c r="B362" s="4">
        <f t="shared" si="12"/>
        <v>0.92685669999999998</v>
      </c>
      <c r="C362" s="4">
        <f t="shared" si="12"/>
        <v>7.3143260000000002E-2</v>
      </c>
      <c r="D362" s="4">
        <f t="shared" si="13"/>
        <v>-3.3896660295421E-3</v>
      </c>
      <c r="E362" s="4">
        <f t="shared" si="14"/>
        <v>9.2183499999999932E-4</v>
      </c>
      <c r="H362" s="4">
        <v>70.75</v>
      </c>
      <c r="I362" s="4">
        <v>0.92685669999999998</v>
      </c>
      <c r="J362" s="4">
        <v>7.3143260000000002E-2</v>
      </c>
      <c r="K362" s="4">
        <v>0</v>
      </c>
      <c r="L362" s="4">
        <v>0</v>
      </c>
      <c r="M362" s="4">
        <v>0.92685669999999998</v>
      </c>
      <c r="N362" s="4">
        <v>7.3143260000000002E-2</v>
      </c>
      <c r="O362" s="4">
        <v>1</v>
      </c>
      <c r="Q362" s="4">
        <v>70.75</v>
      </c>
      <c r="R362" s="4">
        <v>2.7353299999999998E-3</v>
      </c>
      <c r="S362" s="4">
        <v>2.7353299999999998E-3</v>
      </c>
      <c r="T362" s="4">
        <v>4.5421000000000003E-2</v>
      </c>
      <c r="U362" s="4">
        <v>4.5421000000000003E-2</v>
      </c>
    </row>
    <row r="363" spans="1:21" x14ac:dyDescent="0.35">
      <c r="A363" s="4">
        <f t="shared" si="12"/>
        <v>71</v>
      </c>
      <c r="B363" s="4">
        <f t="shared" si="12"/>
        <v>0.92685669999999998</v>
      </c>
      <c r="C363" s="4">
        <f t="shared" si="12"/>
        <v>7.3143260000000002E-2</v>
      </c>
      <c r="D363" s="4">
        <f t="shared" si="13"/>
        <v>-3.3896660295421E-3</v>
      </c>
      <c r="E363" s="4">
        <f t="shared" si="14"/>
        <v>9.2183499999999932E-4</v>
      </c>
      <c r="H363" s="4">
        <v>71</v>
      </c>
      <c r="I363" s="4">
        <v>0.92685669999999998</v>
      </c>
      <c r="J363" s="4">
        <v>7.3143260000000002E-2</v>
      </c>
      <c r="K363" s="4">
        <v>0</v>
      </c>
      <c r="L363" s="4">
        <v>0</v>
      </c>
      <c r="M363" s="4">
        <v>0.92685669999999998</v>
      </c>
      <c r="N363" s="4">
        <v>7.3143260000000002E-2</v>
      </c>
      <c r="O363" s="4">
        <v>1</v>
      </c>
      <c r="Q363" s="4">
        <v>71</v>
      </c>
      <c r="R363" s="4">
        <v>2.7353299999999998E-3</v>
      </c>
      <c r="S363" s="4">
        <v>2.7353299999999998E-3</v>
      </c>
      <c r="T363" s="4">
        <v>4.5421000000000003E-2</v>
      </c>
      <c r="U363" s="4">
        <v>4.5421000000000003E-2</v>
      </c>
    </row>
    <row r="364" spans="1:21" x14ac:dyDescent="0.35">
      <c r="A364" s="4">
        <f t="shared" si="12"/>
        <v>71.25</v>
      </c>
      <c r="B364" s="4">
        <f t="shared" si="12"/>
        <v>0.92685669999999998</v>
      </c>
      <c r="C364" s="4">
        <f t="shared" si="12"/>
        <v>7.3143260000000002E-2</v>
      </c>
      <c r="D364" s="4">
        <f t="shared" si="13"/>
        <v>-3.3896660295421E-3</v>
      </c>
      <c r="E364" s="4">
        <f t="shared" si="14"/>
        <v>9.2183499999999932E-4</v>
      </c>
      <c r="H364" s="4">
        <v>71.25</v>
      </c>
      <c r="I364" s="4">
        <v>0.92685669999999998</v>
      </c>
      <c r="J364" s="4">
        <v>7.3143260000000002E-2</v>
      </c>
      <c r="K364" s="4">
        <v>0</v>
      </c>
      <c r="L364" s="4">
        <v>0</v>
      </c>
      <c r="M364" s="4">
        <v>0.92685669999999998</v>
      </c>
      <c r="N364" s="4">
        <v>7.3143260000000002E-2</v>
      </c>
      <c r="O364" s="4">
        <v>1</v>
      </c>
      <c r="Q364" s="4">
        <v>71.25</v>
      </c>
      <c r="R364" s="4">
        <v>2.7353299999999998E-3</v>
      </c>
      <c r="S364" s="4">
        <v>2.7353299999999998E-3</v>
      </c>
      <c r="T364" s="4">
        <v>4.5421000000000003E-2</v>
      </c>
      <c r="U364" s="4">
        <v>4.5421000000000003E-2</v>
      </c>
    </row>
    <row r="365" spans="1:21" x14ac:dyDescent="0.35">
      <c r="A365" s="4">
        <f t="shared" si="12"/>
        <v>71.5</v>
      </c>
      <c r="B365" s="4">
        <f t="shared" si="12"/>
        <v>0.92685669999999998</v>
      </c>
      <c r="C365" s="4">
        <f t="shared" si="12"/>
        <v>7.3143260000000002E-2</v>
      </c>
      <c r="D365" s="4">
        <f t="shared" si="13"/>
        <v>-3.3896660295421E-3</v>
      </c>
      <c r="E365" s="4">
        <f t="shared" si="14"/>
        <v>9.2183499999999932E-4</v>
      </c>
      <c r="H365" s="4">
        <v>71.5</v>
      </c>
      <c r="I365" s="4">
        <v>0.92685669999999998</v>
      </c>
      <c r="J365" s="4">
        <v>7.3143260000000002E-2</v>
      </c>
      <c r="K365" s="4">
        <v>0</v>
      </c>
      <c r="L365" s="4">
        <v>0</v>
      </c>
      <c r="M365" s="4">
        <v>0.92685669999999998</v>
      </c>
      <c r="N365" s="4">
        <v>7.3143260000000002E-2</v>
      </c>
      <c r="O365" s="4">
        <v>1</v>
      </c>
      <c r="Q365" s="4">
        <v>71.5</v>
      </c>
      <c r="R365" s="4">
        <v>2.7353299999999998E-3</v>
      </c>
      <c r="S365" s="4">
        <v>2.7353299999999998E-3</v>
      </c>
      <c r="T365" s="4">
        <v>4.5421000000000003E-2</v>
      </c>
      <c r="U365" s="4">
        <v>4.5421000000000003E-2</v>
      </c>
    </row>
    <row r="366" spans="1:21" x14ac:dyDescent="0.35">
      <c r="A366" s="4">
        <f t="shared" si="12"/>
        <v>71.75</v>
      </c>
      <c r="B366" s="4">
        <f t="shared" si="12"/>
        <v>0.92685669999999998</v>
      </c>
      <c r="C366" s="4">
        <f t="shared" si="12"/>
        <v>7.3143260000000002E-2</v>
      </c>
      <c r="D366" s="4">
        <f t="shared" si="13"/>
        <v>-3.3896660295421E-3</v>
      </c>
      <c r="E366" s="4">
        <f t="shared" si="14"/>
        <v>9.2183499999999932E-4</v>
      </c>
      <c r="H366" s="4">
        <v>71.75</v>
      </c>
      <c r="I366" s="4">
        <v>0.92685669999999998</v>
      </c>
      <c r="J366" s="4">
        <v>7.3143260000000002E-2</v>
      </c>
      <c r="K366" s="4">
        <v>0</v>
      </c>
      <c r="L366" s="4">
        <v>0</v>
      </c>
      <c r="M366" s="4">
        <v>0.92685669999999998</v>
      </c>
      <c r="N366" s="4">
        <v>7.3143260000000002E-2</v>
      </c>
      <c r="O366" s="4">
        <v>1</v>
      </c>
      <c r="Q366" s="4">
        <v>71.75</v>
      </c>
      <c r="R366" s="4">
        <v>2.7353299999999998E-3</v>
      </c>
      <c r="S366" s="4">
        <v>2.7353299999999998E-3</v>
      </c>
      <c r="T366" s="4">
        <v>4.5421000000000003E-2</v>
      </c>
      <c r="U366" s="4">
        <v>4.5421000000000003E-2</v>
      </c>
    </row>
    <row r="367" spans="1:21" x14ac:dyDescent="0.35">
      <c r="A367" s="4">
        <f t="shared" si="12"/>
        <v>72</v>
      </c>
      <c r="B367" s="4">
        <f t="shared" si="12"/>
        <v>0.92685669999999998</v>
      </c>
      <c r="C367" s="4">
        <f t="shared" si="12"/>
        <v>7.3143260000000002E-2</v>
      </c>
      <c r="D367" s="4">
        <f t="shared" si="13"/>
        <v>-3.3896660295421E-3</v>
      </c>
      <c r="E367" s="4">
        <f t="shared" si="14"/>
        <v>9.2183499999999932E-4</v>
      </c>
      <c r="H367" s="4">
        <v>72</v>
      </c>
      <c r="I367" s="4">
        <v>0.92685669999999998</v>
      </c>
      <c r="J367" s="4">
        <v>7.3143260000000002E-2</v>
      </c>
      <c r="K367" s="4">
        <v>0</v>
      </c>
      <c r="L367" s="4">
        <v>0</v>
      </c>
      <c r="M367" s="4">
        <v>0.92685669999999998</v>
      </c>
      <c r="N367" s="4">
        <v>7.3143260000000002E-2</v>
      </c>
      <c r="O367" s="4">
        <v>1</v>
      </c>
      <c r="Q367" s="4">
        <v>72</v>
      </c>
      <c r="R367" s="4">
        <v>2.7353299999999998E-3</v>
      </c>
      <c r="S367" s="4">
        <v>2.7353299999999998E-3</v>
      </c>
      <c r="T367" s="4">
        <v>4.5421000000000003E-2</v>
      </c>
      <c r="U367" s="4">
        <v>4.5421000000000003E-2</v>
      </c>
    </row>
    <row r="368" spans="1:21" x14ac:dyDescent="0.35">
      <c r="A368" s="4">
        <f t="shared" si="12"/>
        <v>72.25</v>
      </c>
      <c r="B368" s="4">
        <f t="shared" si="12"/>
        <v>0.92685669999999998</v>
      </c>
      <c r="C368" s="4">
        <f t="shared" si="12"/>
        <v>7.3143260000000002E-2</v>
      </c>
      <c r="D368" s="4">
        <f t="shared" si="13"/>
        <v>-3.3896660295421E-3</v>
      </c>
      <c r="E368" s="4">
        <f t="shared" si="14"/>
        <v>9.2183499999999932E-4</v>
      </c>
      <c r="H368" s="4">
        <v>72.25</v>
      </c>
      <c r="I368" s="4">
        <v>0.92685669999999998</v>
      </c>
      <c r="J368" s="4">
        <v>7.3143260000000002E-2</v>
      </c>
      <c r="K368" s="4">
        <v>0</v>
      </c>
      <c r="L368" s="4">
        <v>0</v>
      </c>
      <c r="M368" s="4">
        <v>0.92685669999999998</v>
      </c>
      <c r="N368" s="4">
        <v>7.3143260000000002E-2</v>
      </c>
      <c r="O368" s="4">
        <v>1</v>
      </c>
      <c r="Q368" s="4">
        <v>72.25</v>
      </c>
      <c r="R368" s="4">
        <v>2.7353299999999998E-3</v>
      </c>
      <c r="S368" s="4">
        <v>2.7353299999999998E-3</v>
      </c>
      <c r="T368" s="4">
        <v>4.5421000000000003E-2</v>
      </c>
      <c r="U368" s="4">
        <v>4.5421000000000003E-2</v>
      </c>
    </row>
    <row r="369" spans="1:21" x14ac:dyDescent="0.35">
      <c r="A369" s="4">
        <f t="shared" si="12"/>
        <v>72.5</v>
      </c>
      <c r="B369" s="4">
        <f t="shared" si="12"/>
        <v>0.92685669999999998</v>
      </c>
      <c r="C369" s="4">
        <f t="shared" si="12"/>
        <v>7.3143260000000002E-2</v>
      </c>
      <c r="D369" s="4">
        <f t="shared" si="13"/>
        <v>-3.3896660295421E-3</v>
      </c>
      <c r="E369" s="4">
        <f t="shared" si="14"/>
        <v>9.2183499999999932E-4</v>
      </c>
      <c r="H369" s="4">
        <v>72.5</v>
      </c>
      <c r="I369" s="4">
        <v>0.92685669999999998</v>
      </c>
      <c r="J369" s="4">
        <v>7.3143260000000002E-2</v>
      </c>
      <c r="K369" s="4">
        <v>0</v>
      </c>
      <c r="L369" s="4">
        <v>0</v>
      </c>
      <c r="M369" s="4">
        <v>0.92685669999999998</v>
      </c>
      <c r="N369" s="4">
        <v>7.3143260000000002E-2</v>
      </c>
      <c r="O369" s="4">
        <v>1</v>
      </c>
      <c r="Q369" s="4">
        <v>72.5</v>
      </c>
      <c r="R369" s="4">
        <v>2.7353299999999998E-3</v>
      </c>
      <c r="S369" s="4">
        <v>2.7353299999999998E-3</v>
      </c>
      <c r="T369" s="4">
        <v>4.5421000000000003E-2</v>
      </c>
      <c r="U369" s="4">
        <v>4.5421000000000003E-2</v>
      </c>
    </row>
    <row r="370" spans="1:21" x14ac:dyDescent="0.35">
      <c r="A370" s="4">
        <f t="shared" si="12"/>
        <v>72.75</v>
      </c>
      <c r="B370" s="4">
        <f t="shared" si="12"/>
        <v>0.92685669999999998</v>
      </c>
      <c r="C370" s="4">
        <f t="shared" si="12"/>
        <v>7.3143260000000002E-2</v>
      </c>
      <c r="D370" s="4">
        <f t="shared" si="13"/>
        <v>-3.3896660295421E-3</v>
      </c>
      <c r="E370" s="4">
        <f t="shared" si="14"/>
        <v>9.2183499999999932E-4</v>
      </c>
      <c r="H370" s="4">
        <v>72.75</v>
      </c>
      <c r="I370" s="4">
        <v>0.92685669999999998</v>
      </c>
      <c r="J370" s="4">
        <v>7.3143260000000002E-2</v>
      </c>
      <c r="K370" s="4">
        <v>0</v>
      </c>
      <c r="L370" s="4">
        <v>0</v>
      </c>
      <c r="M370" s="4">
        <v>0.92685669999999998</v>
      </c>
      <c r="N370" s="4">
        <v>7.3143260000000002E-2</v>
      </c>
      <c r="O370" s="4">
        <v>1</v>
      </c>
      <c r="Q370" s="4">
        <v>72.75</v>
      </c>
      <c r="R370" s="4">
        <v>2.7353299999999998E-3</v>
      </c>
      <c r="S370" s="4">
        <v>2.7353299999999998E-3</v>
      </c>
      <c r="T370" s="4">
        <v>4.5421000000000003E-2</v>
      </c>
      <c r="U370" s="4">
        <v>4.5421000000000003E-2</v>
      </c>
    </row>
    <row r="371" spans="1:21" x14ac:dyDescent="0.35">
      <c r="A371" s="4">
        <f t="shared" si="12"/>
        <v>73</v>
      </c>
      <c r="B371" s="4">
        <f t="shared" si="12"/>
        <v>0.92685669999999998</v>
      </c>
      <c r="C371" s="4">
        <f t="shared" si="12"/>
        <v>7.3143260000000002E-2</v>
      </c>
      <c r="D371" s="4">
        <f t="shared" si="13"/>
        <v>-3.3896660295421E-3</v>
      </c>
      <c r="E371" s="4">
        <f t="shared" si="14"/>
        <v>9.2183499999999932E-4</v>
      </c>
      <c r="H371" s="4">
        <v>73</v>
      </c>
      <c r="I371" s="4">
        <v>0.92685669999999998</v>
      </c>
      <c r="J371" s="4">
        <v>7.3143260000000002E-2</v>
      </c>
      <c r="K371" s="4">
        <v>0</v>
      </c>
      <c r="L371" s="4">
        <v>0</v>
      </c>
      <c r="M371" s="4">
        <v>0.92685669999999998</v>
      </c>
      <c r="N371" s="4">
        <v>7.3143260000000002E-2</v>
      </c>
      <c r="O371" s="4">
        <v>1</v>
      </c>
      <c r="Q371" s="4">
        <v>73</v>
      </c>
      <c r="R371" s="4">
        <v>2.7353299999999998E-3</v>
      </c>
      <c r="S371" s="4">
        <v>2.7353299999999998E-3</v>
      </c>
      <c r="T371" s="4">
        <v>4.5421000000000003E-2</v>
      </c>
      <c r="U371" s="4">
        <v>4.5421000000000003E-2</v>
      </c>
    </row>
    <row r="372" spans="1:21" x14ac:dyDescent="0.35">
      <c r="A372" s="4">
        <f t="shared" si="12"/>
        <v>73.25</v>
      </c>
      <c r="B372" s="4">
        <f t="shared" si="12"/>
        <v>0.92685669999999998</v>
      </c>
      <c r="C372" s="4">
        <f t="shared" si="12"/>
        <v>7.3143260000000002E-2</v>
      </c>
      <c r="D372" s="4">
        <f t="shared" si="13"/>
        <v>-3.3896660295421E-3</v>
      </c>
      <c r="E372" s="4">
        <f t="shared" si="14"/>
        <v>9.2183499999999932E-4</v>
      </c>
      <c r="H372" s="4">
        <v>73.25</v>
      </c>
      <c r="I372" s="4">
        <v>0.92685669999999998</v>
      </c>
      <c r="J372" s="4">
        <v>7.3143260000000002E-2</v>
      </c>
      <c r="K372" s="4">
        <v>0</v>
      </c>
      <c r="L372" s="4">
        <v>0</v>
      </c>
      <c r="M372" s="4">
        <v>0.92685669999999998</v>
      </c>
      <c r="N372" s="4">
        <v>7.3143260000000002E-2</v>
      </c>
      <c r="O372" s="4">
        <v>1</v>
      </c>
      <c r="Q372" s="4">
        <v>73.25</v>
      </c>
      <c r="R372" s="4">
        <v>2.7353299999999998E-3</v>
      </c>
      <c r="S372" s="4">
        <v>2.7353299999999998E-3</v>
      </c>
      <c r="T372" s="4">
        <v>4.5421000000000003E-2</v>
      </c>
      <c r="U372" s="4">
        <v>4.5421000000000003E-2</v>
      </c>
    </row>
    <row r="373" spans="1:21" x14ac:dyDescent="0.35">
      <c r="A373" s="4">
        <f t="shared" si="12"/>
        <v>73.5</v>
      </c>
      <c r="B373" s="4">
        <f t="shared" si="12"/>
        <v>0.92685669999999998</v>
      </c>
      <c r="C373" s="4">
        <f t="shared" si="12"/>
        <v>7.3143260000000002E-2</v>
      </c>
      <c r="D373" s="4">
        <f t="shared" si="13"/>
        <v>-3.3896660295421E-3</v>
      </c>
      <c r="E373" s="4">
        <f t="shared" si="14"/>
        <v>9.2183499999999932E-4</v>
      </c>
      <c r="H373" s="4">
        <v>73.5</v>
      </c>
      <c r="I373" s="4">
        <v>0.92685669999999998</v>
      </c>
      <c r="J373" s="4">
        <v>7.3143260000000002E-2</v>
      </c>
      <c r="K373" s="4">
        <v>0</v>
      </c>
      <c r="L373" s="4">
        <v>0</v>
      </c>
      <c r="M373" s="4">
        <v>0.92685669999999998</v>
      </c>
      <c r="N373" s="4">
        <v>7.3143260000000002E-2</v>
      </c>
      <c r="O373" s="4">
        <v>1</v>
      </c>
      <c r="Q373" s="4">
        <v>73.5</v>
      </c>
      <c r="R373" s="4">
        <v>2.7353299999999998E-3</v>
      </c>
      <c r="S373" s="4">
        <v>2.7353299999999998E-3</v>
      </c>
      <c r="T373" s="4">
        <v>4.5421000000000003E-2</v>
      </c>
      <c r="U373" s="4">
        <v>4.5421000000000003E-2</v>
      </c>
    </row>
    <row r="374" spans="1:21" x14ac:dyDescent="0.35">
      <c r="A374" s="4">
        <f t="shared" si="12"/>
        <v>73.75</v>
      </c>
      <c r="B374" s="4">
        <f t="shared" si="12"/>
        <v>0.92685669999999998</v>
      </c>
      <c r="C374" s="4">
        <f t="shared" si="12"/>
        <v>7.3143260000000002E-2</v>
      </c>
      <c r="D374" s="4">
        <f t="shared" si="13"/>
        <v>-3.3896660295421E-3</v>
      </c>
      <c r="E374" s="4">
        <f t="shared" si="14"/>
        <v>9.2183499999999932E-4</v>
      </c>
      <c r="H374" s="4">
        <v>73.75</v>
      </c>
      <c r="I374" s="4">
        <v>0.92685669999999998</v>
      </c>
      <c r="J374" s="4">
        <v>7.3143260000000002E-2</v>
      </c>
      <c r="K374" s="4">
        <v>0</v>
      </c>
      <c r="L374" s="4">
        <v>0</v>
      </c>
      <c r="M374" s="4">
        <v>0.92685669999999998</v>
      </c>
      <c r="N374" s="4">
        <v>7.3143260000000002E-2</v>
      </c>
      <c r="O374" s="4">
        <v>1</v>
      </c>
      <c r="Q374" s="4">
        <v>73.75</v>
      </c>
      <c r="R374" s="4">
        <v>2.7353299999999998E-3</v>
      </c>
      <c r="S374" s="4">
        <v>2.7353299999999998E-3</v>
      </c>
      <c r="T374" s="4">
        <v>4.5421000000000003E-2</v>
      </c>
      <c r="U374" s="4">
        <v>4.5421000000000003E-2</v>
      </c>
    </row>
    <row r="375" spans="1:21" x14ac:dyDescent="0.35">
      <c r="A375" s="4">
        <f t="shared" si="12"/>
        <v>74</v>
      </c>
      <c r="B375" s="4">
        <f t="shared" si="12"/>
        <v>0.92685669999999998</v>
      </c>
      <c r="C375" s="4">
        <f t="shared" si="12"/>
        <v>7.3143260000000002E-2</v>
      </c>
      <c r="D375" s="4">
        <f t="shared" si="13"/>
        <v>-3.3896660295421E-3</v>
      </c>
      <c r="E375" s="4">
        <f t="shared" si="14"/>
        <v>9.2183499999999932E-4</v>
      </c>
      <c r="H375" s="4">
        <v>74</v>
      </c>
      <c r="I375" s="4">
        <v>0.92685669999999998</v>
      </c>
      <c r="J375" s="4">
        <v>7.3143260000000002E-2</v>
      </c>
      <c r="K375" s="4">
        <v>0</v>
      </c>
      <c r="L375" s="4">
        <v>0</v>
      </c>
      <c r="M375" s="4">
        <v>0.92685669999999998</v>
      </c>
      <c r="N375" s="4">
        <v>7.3143260000000002E-2</v>
      </c>
      <c r="O375" s="4">
        <v>1</v>
      </c>
      <c r="Q375" s="4">
        <v>74</v>
      </c>
      <c r="R375" s="4">
        <v>2.7353299999999998E-3</v>
      </c>
      <c r="S375" s="4">
        <v>2.7353299999999998E-3</v>
      </c>
      <c r="T375" s="4">
        <v>4.5421000000000003E-2</v>
      </c>
      <c r="U375" s="4">
        <v>4.5421000000000003E-2</v>
      </c>
    </row>
    <row r="376" spans="1:21" x14ac:dyDescent="0.35">
      <c r="A376" s="4">
        <f t="shared" si="12"/>
        <v>74.25</v>
      </c>
      <c r="B376" s="4">
        <f t="shared" si="12"/>
        <v>0.92685669999999998</v>
      </c>
      <c r="C376" s="4">
        <f t="shared" si="12"/>
        <v>7.3143260000000002E-2</v>
      </c>
      <c r="D376" s="4">
        <f t="shared" si="13"/>
        <v>-3.3896660295421E-3</v>
      </c>
      <c r="E376" s="4">
        <f t="shared" si="14"/>
        <v>9.2183499999999932E-4</v>
      </c>
      <c r="H376" s="4">
        <v>74.25</v>
      </c>
      <c r="I376" s="4">
        <v>0.92685669999999998</v>
      </c>
      <c r="J376" s="4">
        <v>7.3143260000000002E-2</v>
      </c>
      <c r="K376" s="4">
        <v>0</v>
      </c>
      <c r="L376" s="4">
        <v>0</v>
      </c>
      <c r="M376" s="4">
        <v>0.92685669999999998</v>
      </c>
      <c r="N376" s="4">
        <v>7.3143260000000002E-2</v>
      </c>
      <c r="O376" s="4">
        <v>1</v>
      </c>
      <c r="Q376" s="4">
        <v>74.25</v>
      </c>
      <c r="R376" s="4">
        <v>2.7353299999999998E-3</v>
      </c>
      <c r="S376" s="4">
        <v>2.7353299999999998E-3</v>
      </c>
      <c r="T376" s="4">
        <v>4.5421000000000003E-2</v>
      </c>
      <c r="U376" s="4">
        <v>4.5421000000000003E-2</v>
      </c>
    </row>
    <row r="377" spans="1:21" x14ac:dyDescent="0.35">
      <c r="A377" s="4">
        <f t="shared" si="12"/>
        <v>74.5</v>
      </c>
      <c r="B377" s="4">
        <f t="shared" si="12"/>
        <v>0.92685669999999998</v>
      </c>
      <c r="C377" s="4">
        <f t="shared" si="12"/>
        <v>7.3143260000000002E-2</v>
      </c>
      <c r="D377" s="4">
        <f t="shared" si="13"/>
        <v>-3.3896660295421E-3</v>
      </c>
      <c r="E377" s="4">
        <f t="shared" si="14"/>
        <v>9.2183499999999932E-4</v>
      </c>
      <c r="H377" s="4">
        <v>74.5</v>
      </c>
      <c r="I377" s="4">
        <v>0.92685669999999998</v>
      </c>
      <c r="J377" s="4">
        <v>7.3143260000000002E-2</v>
      </c>
      <c r="K377" s="4">
        <v>0</v>
      </c>
      <c r="L377" s="4">
        <v>0</v>
      </c>
      <c r="M377" s="4">
        <v>0.92685669999999998</v>
      </c>
      <c r="N377" s="4">
        <v>7.3143260000000002E-2</v>
      </c>
      <c r="O377" s="4">
        <v>1</v>
      </c>
      <c r="Q377" s="4">
        <v>74.5</v>
      </c>
      <c r="R377" s="4">
        <v>2.7353299999999998E-3</v>
      </c>
      <c r="S377" s="4">
        <v>2.7353299999999998E-3</v>
      </c>
      <c r="T377" s="4">
        <v>4.5421000000000003E-2</v>
      </c>
      <c r="U377" s="4">
        <v>4.5421000000000003E-2</v>
      </c>
    </row>
    <row r="378" spans="1:21" x14ac:dyDescent="0.35">
      <c r="A378" s="4">
        <f t="shared" si="12"/>
        <v>74.75</v>
      </c>
      <c r="B378" s="4">
        <f t="shared" si="12"/>
        <v>0.92685669999999998</v>
      </c>
      <c r="C378" s="4">
        <f t="shared" si="12"/>
        <v>7.3143260000000002E-2</v>
      </c>
      <c r="D378" s="4">
        <f t="shared" si="13"/>
        <v>-3.3896660295421E-3</v>
      </c>
      <c r="E378" s="4">
        <f t="shared" si="14"/>
        <v>9.2183499999999932E-4</v>
      </c>
      <c r="H378" s="4">
        <v>74.75</v>
      </c>
      <c r="I378" s="4">
        <v>0.92685669999999998</v>
      </c>
      <c r="J378" s="4">
        <v>7.3143260000000002E-2</v>
      </c>
      <c r="K378" s="4">
        <v>0</v>
      </c>
      <c r="L378" s="4">
        <v>0</v>
      </c>
      <c r="M378" s="4">
        <v>0.92685669999999998</v>
      </c>
      <c r="N378" s="4">
        <v>7.3143260000000002E-2</v>
      </c>
      <c r="O378" s="4">
        <v>1</v>
      </c>
      <c r="Q378" s="4">
        <v>74.75</v>
      </c>
      <c r="R378" s="4">
        <v>2.7353299999999998E-3</v>
      </c>
      <c r="S378" s="4">
        <v>2.7353299999999998E-3</v>
      </c>
      <c r="T378" s="4">
        <v>4.5421000000000003E-2</v>
      </c>
      <c r="U378" s="4">
        <v>4.5421000000000003E-2</v>
      </c>
    </row>
    <row r="379" spans="1:21" x14ac:dyDescent="0.35">
      <c r="A379" s="4">
        <f t="shared" si="12"/>
        <v>75</v>
      </c>
      <c r="B379" s="4">
        <f t="shared" si="12"/>
        <v>0.92685669999999998</v>
      </c>
      <c r="C379" s="4">
        <f t="shared" si="12"/>
        <v>7.3143260000000002E-2</v>
      </c>
      <c r="D379" s="4">
        <f t="shared" si="13"/>
        <v>-3.3896660295421E-3</v>
      </c>
      <c r="E379" s="4">
        <f t="shared" si="14"/>
        <v>9.2183499999999932E-4</v>
      </c>
      <c r="H379" s="4">
        <v>75</v>
      </c>
      <c r="I379" s="4">
        <v>0.92685669999999998</v>
      </c>
      <c r="J379" s="4">
        <v>7.3143260000000002E-2</v>
      </c>
      <c r="K379" s="4">
        <v>0</v>
      </c>
      <c r="L379" s="4">
        <v>0</v>
      </c>
      <c r="M379" s="4">
        <v>0.92685669999999998</v>
      </c>
      <c r="N379" s="4">
        <v>7.3143260000000002E-2</v>
      </c>
      <c r="O379" s="4">
        <v>1</v>
      </c>
      <c r="Q379" s="4">
        <v>75</v>
      </c>
      <c r="R379" s="4">
        <v>2.7353299999999998E-3</v>
      </c>
      <c r="S379" s="4">
        <v>2.7353299999999998E-3</v>
      </c>
      <c r="T379" s="4">
        <v>4.5421000000000003E-2</v>
      </c>
      <c r="U379" s="4">
        <v>4.5421000000000003E-2</v>
      </c>
    </row>
    <row r="380" spans="1:21" x14ac:dyDescent="0.35">
      <c r="A380" s="4">
        <f t="shared" si="12"/>
        <v>75.25</v>
      </c>
      <c r="B380" s="4">
        <f t="shared" si="12"/>
        <v>0.92685669999999998</v>
      </c>
      <c r="C380" s="4">
        <f t="shared" si="12"/>
        <v>7.3143260000000002E-2</v>
      </c>
      <c r="D380" s="4">
        <f t="shared" si="13"/>
        <v>-3.3896660295421E-3</v>
      </c>
      <c r="E380" s="4">
        <f t="shared" si="14"/>
        <v>9.2183499999999932E-4</v>
      </c>
      <c r="H380" s="4">
        <v>75.25</v>
      </c>
      <c r="I380" s="4">
        <v>0.92685669999999998</v>
      </c>
      <c r="J380" s="4">
        <v>7.3143260000000002E-2</v>
      </c>
      <c r="K380" s="4">
        <v>0</v>
      </c>
      <c r="L380" s="4">
        <v>0</v>
      </c>
      <c r="M380" s="4">
        <v>0.92685669999999998</v>
      </c>
      <c r="N380" s="4">
        <v>7.3143260000000002E-2</v>
      </c>
      <c r="O380" s="4">
        <v>1</v>
      </c>
      <c r="Q380" s="4">
        <v>75.25</v>
      </c>
      <c r="R380" s="4">
        <v>2.7353299999999998E-3</v>
      </c>
      <c r="S380" s="4">
        <v>2.7353299999999998E-3</v>
      </c>
      <c r="T380" s="4">
        <v>4.5421000000000003E-2</v>
      </c>
      <c r="U380" s="4">
        <v>4.5421000000000003E-2</v>
      </c>
    </row>
    <row r="381" spans="1:21" x14ac:dyDescent="0.35">
      <c r="A381" s="4">
        <f t="shared" si="12"/>
        <v>75.5</v>
      </c>
      <c r="B381" s="4">
        <f t="shared" si="12"/>
        <v>0.92685669999999998</v>
      </c>
      <c r="C381" s="4">
        <f t="shared" si="12"/>
        <v>7.3143260000000002E-2</v>
      </c>
      <c r="D381" s="4">
        <f t="shared" si="13"/>
        <v>-3.3896660295421E-3</v>
      </c>
      <c r="E381" s="4">
        <f t="shared" si="14"/>
        <v>9.2183499999999932E-4</v>
      </c>
      <c r="H381" s="4">
        <v>75.5</v>
      </c>
      <c r="I381" s="4">
        <v>0.92685669999999998</v>
      </c>
      <c r="J381" s="4">
        <v>7.3143260000000002E-2</v>
      </c>
      <c r="K381" s="4">
        <v>0</v>
      </c>
      <c r="L381" s="4">
        <v>0</v>
      </c>
      <c r="M381" s="4">
        <v>0.92685669999999998</v>
      </c>
      <c r="N381" s="4">
        <v>7.3143260000000002E-2</v>
      </c>
      <c r="O381" s="4">
        <v>1</v>
      </c>
      <c r="Q381" s="4">
        <v>75.5</v>
      </c>
      <c r="R381" s="4">
        <v>2.7353299999999998E-3</v>
      </c>
      <c r="S381" s="4">
        <v>2.7353299999999998E-3</v>
      </c>
      <c r="T381" s="4">
        <v>4.5421000000000003E-2</v>
      </c>
      <c r="U381" s="4">
        <v>4.5421000000000003E-2</v>
      </c>
    </row>
    <row r="382" spans="1:21" x14ac:dyDescent="0.35">
      <c r="A382" s="4">
        <f t="shared" si="12"/>
        <v>75.75</v>
      </c>
      <c r="B382" s="4">
        <f t="shared" si="12"/>
        <v>0.92685669999999998</v>
      </c>
      <c r="C382" s="4">
        <f t="shared" si="12"/>
        <v>7.3143260000000002E-2</v>
      </c>
      <c r="D382" s="4">
        <f t="shared" si="13"/>
        <v>-3.3896660295421E-3</v>
      </c>
      <c r="E382" s="4">
        <f t="shared" si="14"/>
        <v>9.2183499999999932E-4</v>
      </c>
      <c r="H382" s="4">
        <v>75.75</v>
      </c>
      <c r="I382" s="4">
        <v>0.92685669999999998</v>
      </c>
      <c r="J382" s="4">
        <v>7.3143260000000002E-2</v>
      </c>
      <c r="K382" s="4">
        <v>0</v>
      </c>
      <c r="L382" s="4">
        <v>0</v>
      </c>
      <c r="M382" s="4">
        <v>0.92685669999999998</v>
      </c>
      <c r="N382" s="4">
        <v>7.3143260000000002E-2</v>
      </c>
      <c r="O382" s="4">
        <v>1</v>
      </c>
      <c r="Q382" s="4">
        <v>75.75</v>
      </c>
      <c r="R382" s="4">
        <v>2.7353299999999998E-3</v>
      </c>
      <c r="S382" s="4">
        <v>2.7353299999999998E-3</v>
      </c>
      <c r="T382" s="4">
        <v>4.5421000000000003E-2</v>
      </c>
      <c r="U382" s="4">
        <v>4.5421000000000003E-2</v>
      </c>
    </row>
    <row r="383" spans="1:21" x14ac:dyDescent="0.35">
      <c r="A383" s="4">
        <f t="shared" si="12"/>
        <v>76</v>
      </c>
      <c r="B383" s="4">
        <f t="shared" si="12"/>
        <v>0.92685669999999998</v>
      </c>
      <c r="C383" s="4">
        <f t="shared" si="12"/>
        <v>7.3143260000000002E-2</v>
      </c>
      <c r="D383" s="4">
        <f t="shared" si="13"/>
        <v>-3.3896660295421E-3</v>
      </c>
      <c r="E383" s="4">
        <f t="shared" si="14"/>
        <v>9.2183499999999932E-4</v>
      </c>
      <c r="H383" s="4">
        <v>76</v>
      </c>
      <c r="I383" s="4">
        <v>0.92685669999999998</v>
      </c>
      <c r="J383" s="4">
        <v>7.3143260000000002E-2</v>
      </c>
      <c r="K383" s="4">
        <v>0</v>
      </c>
      <c r="L383" s="4">
        <v>0</v>
      </c>
      <c r="M383" s="4">
        <v>0.92685669999999998</v>
      </c>
      <c r="N383" s="4">
        <v>7.3143260000000002E-2</v>
      </c>
      <c r="O383" s="4">
        <v>1</v>
      </c>
      <c r="Q383" s="4">
        <v>76</v>
      </c>
      <c r="R383" s="4">
        <v>2.7353299999999998E-3</v>
      </c>
      <c r="S383" s="4">
        <v>2.7353299999999998E-3</v>
      </c>
      <c r="T383" s="4">
        <v>4.5421000000000003E-2</v>
      </c>
      <c r="U383" s="4">
        <v>4.5421000000000003E-2</v>
      </c>
    </row>
    <row r="384" spans="1:21" x14ac:dyDescent="0.35">
      <c r="A384" s="4">
        <f t="shared" si="12"/>
        <v>76.25</v>
      </c>
      <c r="B384" s="4">
        <f t="shared" si="12"/>
        <v>0.92685669999999998</v>
      </c>
      <c r="C384" s="4">
        <f t="shared" si="12"/>
        <v>7.3143260000000002E-2</v>
      </c>
      <c r="D384" s="4">
        <f t="shared" si="13"/>
        <v>-3.3896660295421E-3</v>
      </c>
      <c r="E384" s="4">
        <f t="shared" si="14"/>
        <v>9.2183499999999932E-4</v>
      </c>
      <c r="H384" s="4">
        <v>76.25</v>
      </c>
      <c r="I384" s="4">
        <v>0.92685669999999998</v>
      </c>
      <c r="J384" s="4">
        <v>7.3143260000000002E-2</v>
      </c>
      <c r="K384" s="4">
        <v>0</v>
      </c>
      <c r="L384" s="4">
        <v>0</v>
      </c>
      <c r="M384" s="4">
        <v>0.92685669999999998</v>
      </c>
      <c r="N384" s="4">
        <v>7.3143260000000002E-2</v>
      </c>
      <c r="O384" s="4">
        <v>1</v>
      </c>
      <c r="Q384" s="4">
        <v>76.25</v>
      </c>
      <c r="R384" s="4">
        <v>2.7353299999999998E-3</v>
      </c>
      <c r="S384" s="4">
        <v>2.7353299999999998E-3</v>
      </c>
      <c r="T384" s="4">
        <v>4.5421000000000003E-2</v>
      </c>
      <c r="U384" s="4">
        <v>4.5421000000000003E-2</v>
      </c>
    </row>
    <row r="385" spans="1:21" x14ac:dyDescent="0.35">
      <c r="A385" s="4">
        <f t="shared" si="12"/>
        <v>76.5</v>
      </c>
      <c r="B385" s="4">
        <f t="shared" si="12"/>
        <v>0.92685669999999998</v>
      </c>
      <c r="C385" s="4">
        <f t="shared" si="12"/>
        <v>7.3143260000000002E-2</v>
      </c>
      <c r="D385" s="4">
        <f t="shared" si="13"/>
        <v>-3.3896660295421E-3</v>
      </c>
      <c r="E385" s="4">
        <f t="shared" si="14"/>
        <v>9.2183499999999932E-4</v>
      </c>
      <c r="H385" s="4">
        <v>76.5</v>
      </c>
      <c r="I385" s="4">
        <v>0.92685669999999998</v>
      </c>
      <c r="J385" s="4">
        <v>7.3143260000000002E-2</v>
      </c>
      <c r="K385" s="4">
        <v>0</v>
      </c>
      <c r="L385" s="4">
        <v>0</v>
      </c>
      <c r="M385" s="4">
        <v>0.92685669999999998</v>
      </c>
      <c r="N385" s="4">
        <v>7.3143260000000002E-2</v>
      </c>
      <c r="O385" s="4">
        <v>1</v>
      </c>
      <c r="Q385" s="4">
        <v>76.5</v>
      </c>
      <c r="R385" s="4">
        <v>2.7353299999999998E-3</v>
      </c>
      <c r="S385" s="4">
        <v>2.7353299999999998E-3</v>
      </c>
      <c r="T385" s="4">
        <v>4.5421000000000003E-2</v>
      </c>
      <c r="U385" s="4">
        <v>4.5421000000000003E-2</v>
      </c>
    </row>
    <row r="386" spans="1:21" x14ac:dyDescent="0.35">
      <c r="A386" s="4">
        <f t="shared" si="12"/>
        <v>76.75</v>
      </c>
      <c r="B386" s="4">
        <f t="shared" si="12"/>
        <v>0.92685669999999998</v>
      </c>
      <c r="C386" s="4">
        <f t="shared" si="12"/>
        <v>7.3143260000000002E-2</v>
      </c>
      <c r="D386" s="4">
        <f t="shared" si="13"/>
        <v>-3.3896660295421E-3</v>
      </c>
      <c r="E386" s="4">
        <f t="shared" si="14"/>
        <v>9.2183499999999932E-4</v>
      </c>
      <c r="H386" s="4">
        <v>76.75</v>
      </c>
      <c r="I386" s="4">
        <v>0.92685669999999998</v>
      </c>
      <c r="J386" s="4">
        <v>7.3143260000000002E-2</v>
      </c>
      <c r="K386" s="4">
        <v>0</v>
      </c>
      <c r="L386" s="4">
        <v>0</v>
      </c>
      <c r="M386" s="4">
        <v>0.92685669999999998</v>
      </c>
      <c r="N386" s="4">
        <v>7.3143260000000002E-2</v>
      </c>
      <c r="O386" s="4">
        <v>1</v>
      </c>
      <c r="Q386" s="4">
        <v>76.75</v>
      </c>
      <c r="R386" s="4">
        <v>2.7353299999999998E-3</v>
      </c>
      <c r="S386" s="4">
        <v>2.7353299999999998E-3</v>
      </c>
      <c r="T386" s="4">
        <v>4.5421000000000003E-2</v>
      </c>
      <c r="U386" s="4">
        <v>4.5421000000000003E-2</v>
      </c>
    </row>
    <row r="387" spans="1:21" x14ac:dyDescent="0.35">
      <c r="A387" s="4">
        <f t="shared" si="12"/>
        <v>77</v>
      </c>
      <c r="B387" s="4">
        <f t="shared" si="12"/>
        <v>0.92685669999999998</v>
      </c>
      <c r="C387" s="4">
        <f t="shared" si="12"/>
        <v>7.3143260000000002E-2</v>
      </c>
      <c r="D387" s="4">
        <f t="shared" si="13"/>
        <v>-3.3896660295421E-3</v>
      </c>
      <c r="E387" s="4">
        <f t="shared" si="14"/>
        <v>9.2183499999999932E-4</v>
      </c>
      <c r="H387" s="4">
        <v>77</v>
      </c>
      <c r="I387" s="4">
        <v>0.92685669999999998</v>
      </c>
      <c r="J387" s="4">
        <v>7.3143260000000002E-2</v>
      </c>
      <c r="K387" s="4">
        <v>0</v>
      </c>
      <c r="L387" s="4">
        <v>0</v>
      </c>
      <c r="M387" s="4">
        <v>0.92685669999999998</v>
      </c>
      <c r="N387" s="4">
        <v>7.3143260000000002E-2</v>
      </c>
      <c r="O387" s="4">
        <v>1</v>
      </c>
      <c r="Q387" s="4">
        <v>77</v>
      </c>
      <c r="R387" s="4">
        <v>2.7353299999999998E-3</v>
      </c>
      <c r="S387" s="4">
        <v>2.7353299999999998E-3</v>
      </c>
      <c r="T387" s="4">
        <v>4.5421000000000003E-2</v>
      </c>
      <c r="U387" s="4">
        <v>4.5421000000000003E-2</v>
      </c>
    </row>
    <row r="388" spans="1:21" x14ac:dyDescent="0.35">
      <c r="A388" s="4">
        <f t="shared" si="12"/>
        <v>77.25</v>
      </c>
      <c r="B388" s="4">
        <f t="shared" si="12"/>
        <v>0.92685669999999998</v>
      </c>
      <c r="C388" s="4">
        <f t="shared" si="12"/>
        <v>7.3143260000000002E-2</v>
      </c>
      <c r="D388" s="4">
        <f t="shared" si="13"/>
        <v>-3.3896660295421E-3</v>
      </c>
      <c r="E388" s="4">
        <f t="shared" si="14"/>
        <v>9.2183499999999932E-4</v>
      </c>
      <c r="H388" s="4">
        <v>77.25</v>
      </c>
      <c r="I388" s="4">
        <v>0.92685669999999998</v>
      </c>
      <c r="J388" s="4">
        <v>7.3143260000000002E-2</v>
      </c>
      <c r="K388" s="4">
        <v>0</v>
      </c>
      <c r="L388" s="4">
        <v>0</v>
      </c>
      <c r="M388" s="4">
        <v>0.92685669999999998</v>
      </c>
      <c r="N388" s="4">
        <v>7.3143260000000002E-2</v>
      </c>
      <c r="O388" s="4">
        <v>1</v>
      </c>
      <c r="Q388" s="4">
        <v>77.25</v>
      </c>
      <c r="R388" s="4">
        <v>2.7353299999999998E-3</v>
      </c>
      <c r="S388" s="4">
        <v>2.7353299999999998E-3</v>
      </c>
      <c r="T388" s="4">
        <v>4.5421000000000003E-2</v>
      </c>
      <c r="U388" s="4">
        <v>4.5421000000000003E-2</v>
      </c>
    </row>
    <row r="389" spans="1:21" x14ac:dyDescent="0.35">
      <c r="A389" s="4">
        <f t="shared" si="12"/>
        <v>77.5</v>
      </c>
      <c r="B389" s="4">
        <f t="shared" si="12"/>
        <v>0.92685669999999998</v>
      </c>
      <c r="C389" s="4">
        <f t="shared" si="12"/>
        <v>7.3143260000000002E-2</v>
      </c>
      <c r="D389" s="4">
        <f t="shared" si="13"/>
        <v>-3.3896660295421E-3</v>
      </c>
      <c r="E389" s="4">
        <f t="shared" si="14"/>
        <v>9.2183499999999932E-4</v>
      </c>
      <c r="H389" s="4">
        <v>77.5</v>
      </c>
      <c r="I389" s="4">
        <v>0.92685669999999998</v>
      </c>
      <c r="J389" s="4">
        <v>7.3143260000000002E-2</v>
      </c>
      <c r="K389" s="4">
        <v>0</v>
      </c>
      <c r="L389" s="4">
        <v>0</v>
      </c>
      <c r="M389" s="4">
        <v>0.92685669999999998</v>
      </c>
      <c r="N389" s="4">
        <v>7.3143260000000002E-2</v>
      </c>
      <c r="O389" s="4">
        <v>1</v>
      </c>
      <c r="Q389" s="4">
        <v>77.5</v>
      </c>
      <c r="R389" s="4">
        <v>2.7353299999999998E-3</v>
      </c>
      <c r="S389" s="4">
        <v>2.7353299999999998E-3</v>
      </c>
      <c r="T389" s="4">
        <v>4.5421000000000003E-2</v>
      </c>
      <c r="U389" s="4">
        <v>4.5421000000000003E-2</v>
      </c>
    </row>
    <row r="390" spans="1:21" x14ac:dyDescent="0.35">
      <c r="A390" s="4">
        <f t="shared" si="12"/>
        <v>77.75</v>
      </c>
      <c r="B390" s="4">
        <f t="shared" si="12"/>
        <v>0.92685669999999998</v>
      </c>
      <c r="C390" s="4">
        <f t="shared" si="12"/>
        <v>7.3143260000000002E-2</v>
      </c>
      <c r="D390" s="4">
        <f t="shared" si="13"/>
        <v>-3.3896660295421E-3</v>
      </c>
      <c r="E390" s="4">
        <f t="shared" si="14"/>
        <v>9.2183499999999932E-4</v>
      </c>
      <c r="H390" s="4">
        <v>77.75</v>
      </c>
      <c r="I390" s="4">
        <v>0.92685669999999998</v>
      </c>
      <c r="J390" s="4">
        <v>7.3143260000000002E-2</v>
      </c>
      <c r="K390" s="4">
        <v>0</v>
      </c>
      <c r="L390" s="4">
        <v>0</v>
      </c>
      <c r="M390" s="4">
        <v>0.92685669999999998</v>
      </c>
      <c r="N390" s="4">
        <v>7.3143260000000002E-2</v>
      </c>
      <c r="O390" s="4">
        <v>1</v>
      </c>
      <c r="Q390" s="4">
        <v>77.75</v>
      </c>
      <c r="R390" s="4">
        <v>2.7353299999999998E-3</v>
      </c>
      <c r="S390" s="4">
        <v>2.7353299999999998E-3</v>
      </c>
      <c r="T390" s="4">
        <v>4.5421000000000003E-2</v>
      </c>
      <c r="U390" s="4">
        <v>4.5421000000000003E-2</v>
      </c>
    </row>
    <row r="391" spans="1:21" x14ac:dyDescent="0.35">
      <c r="A391" s="4">
        <f t="shared" si="12"/>
        <v>78</v>
      </c>
      <c r="B391" s="4">
        <f t="shared" si="12"/>
        <v>0.92685669999999998</v>
      </c>
      <c r="C391" s="4">
        <f t="shared" si="12"/>
        <v>7.3143260000000002E-2</v>
      </c>
      <c r="D391" s="4">
        <f t="shared" si="13"/>
        <v>-3.3896660295421E-3</v>
      </c>
      <c r="E391" s="4">
        <f t="shared" si="14"/>
        <v>9.2183499999999932E-4</v>
      </c>
      <c r="H391" s="4">
        <v>78</v>
      </c>
      <c r="I391" s="4">
        <v>0.92685669999999998</v>
      </c>
      <c r="J391" s="4">
        <v>7.3143260000000002E-2</v>
      </c>
      <c r="K391" s="4">
        <v>0</v>
      </c>
      <c r="L391" s="4">
        <v>0</v>
      </c>
      <c r="M391" s="4">
        <v>0.92685669999999998</v>
      </c>
      <c r="N391" s="4">
        <v>7.3143260000000002E-2</v>
      </c>
      <c r="O391" s="4">
        <v>1</v>
      </c>
      <c r="Q391" s="4">
        <v>78</v>
      </c>
      <c r="R391" s="4">
        <v>2.7353299999999998E-3</v>
      </c>
      <c r="S391" s="4">
        <v>2.7353299999999998E-3</v>
      </c>
      <c r="T391" s="4">
        <v>4.5421000000000003E-2</v>
      </c>
      <c r="U391" s="4">
        <v>4.5421000000000003E-2</v>
      </c>
    </row>
    <row r="392" spans="1:21" x14ac:dyDescent="0.35">
      <c r="A392" s="4">
        <f t="shared" si="12"/>
        <v>78.25</v>
      </c>
      <c r="B392" s="4">
        <f t="shared" si="12"/>
        <v>0.92685669999999998</v>
      </c>
      <c r="C392" s="4">
        <f t="shared" si="12"/>
        <v>7.3143260000000002E-2</v>
      </c>
      <c r="D392" s="4">
        <f t="shared" si="13"/>
        <v>-3.3896660295421E-3</v>
      </c>
      <c r="E392" s="4">
        <f t="shared" si="14"/>
        <v>9.2183499999999932E-4</v>
      </c>
      <c r="H392" s="4">
        <v>78.25</v>
      </c>
      <c r="I392" s="4">
        <v>0.92685669999999998</v>
      </c>
      <c r="J392" s="4">
        <v>7.3143260000000002E-2</v>
      </c>
      <c r="K392" s="4">
        <v>0</v>
      </c>
      <c r="L392" s="4">
        <v>0</v>
      </c>
      <c r="M392" s="4">
        <v>0.92685669999999998</v>
      </c>
      <c r="N392" s="4">
        <v>7.3143260000000002E-2</v>
      </c>
      <c r="O392" s="4">
        <v>1</v>
      </c>
      <c r="Q392" s="4">
        <v>78.25</v>
      </c>
      <c r="R392" s="4">
        <v>2.7353299999999998E-3</v>
      </c>
      <c r="S392" s="4">
        <v>2.7353299999999998E-3</v>
      </c>
      <c r="T392" s="4">
        <v>4.5421000000000003E-2</v>
      </c>
      <c r="U392" s="4">
        <v>4.5421000000000003E-2</v>
      </c>
    </row>
    <row r="393" spans="1:21" x14ac:dyDescent="0.35">
      <c r="A393" s="4">
        <f t="shared" si="12"/>
        <v>78.5</v>
      </c>
      <c r="B393" s="4">
        <f t="shared" si="12"/>
        <v>0.92685669999999998</v>
      </c>
      <c r="C393" s="4">
        <f t="shared" si="12"/>
        <v>7.3143260000000002E-2</v>
      </c>
      <c r="D393" s="4">
        <f t="shared" si="13"/>
        <v>-3.3896660295421E-3</v>
      </c>
      <c r="E393" s="4">
        <f t="shared" si="14"/>
        <v>9.2183499999999932E-4</v>
      </c>
      <c r="H393" s="4">
        <v>78.5</v>
      </c>
      <c r="I393" s="4">
        <v>0.92685669999999998</v>
      </c>
      <c r="J393" s="4">
        <v>7.3143260000000002E-2</v>
      </c>
      <c r="K393" s="4">
        <v>0</v>
      </c>
      <c r="L393" s="4">
        <v>0</v>
      </c>
      <c r="M393" s="4">
        <v>0.92685669999999998</v>
      </c>
      <c r="N393" s="4">
        <v>7.3143260000000002E-2</v>
      </c>
      <c r="O393" s="4">
        <v>1</v>
      </c>
      <c r="Q393" s="4">
        <v>78.5</v>
      </c>
      <c r="R393" s="4">
        <v>2.7353299999999998E-3</v>
      </c>
      <c r="S393" s="4">
        <v>2.7353299999999998E-3</v>
      </c>
      <c r="T393" s="4">
        <v>4.5421000000000003E-2</v>
      </c>
      <c r="U393" s="4">
        <v>4.5421000000000003E-2</v>
      </c>
    </row>
    <row r="394" spans="1:21" x14ac:dyDescent="0.35">
      <c r="A394" s="4">
        <f t="shared" si="12"/>
        <v>78.75</v>
      </c>
      <c r="B394" s="4">
        <f t="shared" si="12"/>
        <v>0.92685669999999998</v>
      </c>
      <c r="C394" s="4">
        <f t="shared" si="12"/>
        <v>7.3143260000000002E-2</v>
      </c>
      <c r="D394" s="4">
        <f t="shared" si="13"/>
        <v>-3.3896660295421E-3</v>
      </c>
      <c r="E394" s="4">
        <f t="shared" si="14"/>
        <v>9.2183499999999932E-4</v>
      </c>
      <c r="H394" s="4">
        <v>78.75</v>
      </c>
      <c r="I394" s="4">
        <v>0.92685669999999998</v>
      </c>
      <c r="J394" s="4">
        <v>7.3143260000000002E-2</v>
      </c>
      <c r="K394" s="4">
        <v>0</v>
      </c>
      <c r="L394" s="4">
        <v>0</v>
      </c>
      <c r="M394" s="4">
        <v>0.92685669999999998</v>
      </c>
      <c r="N394" s="4">
        <v>7.3143260000000002E-2</v>
      </c>
      <c r="O394" s="4">
        <v>1</v>
      </c>
      <c r="Q394" s="4">
        <v>78.75</v>
      </c>
      <c r="R394" s="4">
        <v>2.7353299999999998E-3</v>
      </c>
      <c r="S394" s="4">
        <v>2.7353299999999998E-3</v>
      </c>
      <c r="T394" s="4">
        <v>4.5421000000000003E-2</v>
      </c>
      <c r="U394" s="4">
        <v>4.5421000000000003E-2</v>
      </c>
    </row>
    <row r="395" spans="1:21" x14ac:dyDescent="0.35">
      <c r="A395" s="4">
        <f t="shared" si="12"/>
        <v>79</v>
      </c>
      <c r="B395" s="4">
        <f t="shared" si="12"/>
        <v>0.92685669999999998</v>
      </c>
      <c r="C395" s="4">
        <f t="shared" si="12"/>
        <v>7.3143260000000002E-2</v>
      </c>
      <c r="D395" s="4">
        <f t="shared" si="13"/>
        <v>-3.3896660295421E-3</v>
      </c>
      <c r="E395" s="4">
        <f t="shared" si="14"/>
        <v>9.2183499999999932E-4</v>
      </c>
      <c r="H395" s="4">
        <v>79</v>
      </c>
      <c r="I395" s="4">
        <v>0.92685669999999998</v>
      </c>
      <c r="J395" s="4">
        <v>7.3143260000000002E-2</v>
      </c>
      <c r="K395" s="4">
        <v>0</v>
      </c>
      <c r="L395" s="4">
        <v>0</v>
      </c>
      <c r="M395" s="4">
        <v>0.92685669999999998</v>
      </c>
      <c r="N395" s="4">
        <v>7.3143260000000002E-2</v>
      </c>
      <c r="O395" s="4">
        <v>1</v>
      </c>
      <c r="Q395" s="4">
        <v>79</v>
      </c>
      <c r="R395" s="4">
        <v>2.7353299999999998E-3</v>
      </c>
      <c r="S395" s="4">
        <v>2.7353299999999998E-3</v>
      </c>
      <c r="T395" s="4">
        <v>4.5421000000000003E-2</v>
      </c>
      <c r="U395" s="4">
        <v>4.5421000000000003E-2</v>
      </c>
    </row>
    <row r="396" spans="1:21" x14ac:dyDescent="0.35">
      <c r="A396" s="4">
        <f t="shared" si="12"/>
        <v>79.25</v>
      </c>
      <c r="B396" s="4">
        <f t="shared" si="12"/>
        <v>0.92685669999999998</v>
      </c>
      <c r="C396" s="4">
        <f t="shared" si="12"/>
        <v>7.3143260000000002E-2</v>
      </c>
      <c r="D396" s="4">
        <f t="shared" si="13"/>
        <v>-3.3896660295421E-3</v>
      </c>
      <c r="E396" s="4">
        <f t="shared" si="14"/>
        <v>9.2183499999999932E-4</v>
      </c>
      <c r="H396" s="4">
        <v>79.25</v>
      </c>
      <c r="I396" s="4">
        <v>0.92685669999999998</v>
      </c>
      <c r="J396" s="4">
        <v>7.3143260000000002E-2</v>
      </c>
      <c r="K396" s="4">
        <v>0</v>
      </c>
      <c r="L396" s="4">
        <v>0</v>
      </c>
      <c r="M396" s="4">
        <v>0.92685669999999998</v>
      </c>
      <c r="N396" s="4">
        <v>7.3143260000000002E-2</v>
      </c>
      <c r="O396" s="4">
        <v>1</v>
      </c>
      <c r="Q396" s="4">
        <v>79.25</v>
      </c>
      <c r="R396" s="4">
        <v>2.7353299999999998E-3</v>
      </c>
      <c r="S396" s="4">
        <v>2.7353299999999998E-3</v>
      </c>
      <c r="T396" s="4">
        <v>4.5421000000000003E-2</v>
      </c>
      <c r="U396" s="4">
        <v>4.5421000000000003E-2</v>
      </c>
    </row>
    <row r="397" spans="1:21" x14ac:dyDescent="0.35">
      <c r="A397" s="4">
        <f t="shared" si="12"/>
        <v>79.5</v>
      </c>
      <c r="B397" s="4">
        <f t="shared" si="12"/>
        <v>0.92685669999999998</v>
      </c>
      <c r="C397" s="4">
        <f t="shared" si="12"/>
        <v>7.3143260000000002E-2</v>
      </c>
      <c r="D397" s="4">
        <f t="shared" si="13"/>
        <v>-3.3896660295421E-3</v>
      </c>
      <c r="E397" s="4">
        <f t="shared" si="14"/>
        <v>9.2183499999999932E-4</v>
      </c>
      <c r="H397" s="4">
        <v>79.5</v>
      </c>
      <c r="I397" s="4">
        <v>0.92685669999999998</v>
      </c>
      <c r="J397" s="4">
        <v>7.3143260000000002E-2</v>
      </c>
      <c r="K397" s="4">
        <v>0</v>
      </c>
      <c r="L397" s="4">
        <v>0</v>
      </c>
      <c r="M397" s="4">
        <v>0.92685669999999998</v>
      </c>
      <c r="N397" s="4">
        <v>7.3143260000000002E-2</v>
      </c>
      <c r="O397" s="4">
        <v>1</v>
      </c>
      <c r="Q397" s="4">
        <v>79.5</v>
      </c>
      <c r="R397" s="4">
        <v>2.7353299999999998E-3</v>
      </c>
      <c r="S397" s="4">
        <v>2.7353299999999998E-3</v>
      </c>
      <c r="T397" s="4">
        <v>4.5421000000000003E-2</v>
      </c>
      <c r="U397" s="4">
        <v>4.5421000000000003E-2</v>
      </c>
    </row>
    <row r="398" spans="1:21" x14ac:dyDescent="0.35">
      <c r="A398" s="4">
        <f t="shared" si="12"/>
        <v>79.75</v>
      </c>
      <c r="B398" s="4">
        <f t="shared" si="12"/>
        <v>0.92685669999999998</v>
      </c>
      <c r="C398" s="4">
        <f t="shared" si="12"/>
        <v>7.3143260000000002E-2</v>
      </c>
      <c r="D398" s="4">
        <f t="shared" si="13"/>
        <v>-3.3896660295421E-3</v>
      </c>
      <c r="E398" s="4">
        <f t="shared" si="14"/>
        <v>9.2183499999999932E-4</v>
      </c>
      <c r="H398" s="4">
        <v>79.75</v>
      </c>
      <c r="I398" s="4">
        <v>0.92685669999999998</v>
      </c>
      <c r="J398" s="4">
        <v>7.3143260000000002E-2</v>
      </c>
      <c r="K398" s="4">
        <v>0</v>
      </c>
      <c r="L398" s="4">
        <v>0</v>
      </c>
      <c r="M398" s="4">
        <v>0.92685669999999998</v>
      </c>
      <c r="N398" s="4">
        <v>7.3143260000000002E-2</v>
      </c>
      <c r="O398" s="4">
        <v>1</v>
      </c>
      <c r="Q398" s="4">
        <v>79.75</v>
      </c>
      <c r="R398" s="4">
        <v>2.7353299999999998E-3</v>
      </c>
      <c r="S398" s="4">
        <v>2.7353299999999998E-3</v>
      </c>
      <c r="T398" s="4">
        <v>4.5421000000000003E-2</v>
      </c>
      <c r="U398" s="4">
        <v>4.5421000000000003E-2</v>
      </c>
    </row>
    <row r="399" spans="1:21" x14ac:dyDescent="0.35">
      <c r="A399" s="4">
        <f t="shared" si="12"/>
        <v>80</v>
      </c>
      <c r="B399" s="4">
        <f t="shared" si="12"/>
        <v>0.92685669999999998</v>
      </c>
      <c r="C399" s="4">
        <f t="shared" si="12"/>
        <v>7.3143260000000002E-2</v>
      </c>
      <c r="D399" s="4">
        <f t="shared" si="13"/>
        <v>-3.3896660295421E-3</v>
      </c>
      <c r="E399" s="4">
        <f t="shared" si="14"/>
        <v>9.2183499999999932E-4</v>
      </c>
      <c r="H399" s="4">
        <v>80</v>
      </c>
      <c r="I399" s="4">
        <v>0.92685669999999998</v>
      </c>
      <c r="J399" s="4">
        <v>7.3143260000000002E-2</v>
      </c>
      <c r="K399" s="4">
        <v>0</v>
      </c>
      <c r="L399" s="4">
        <v>0</v>
      </c>
      <c r="M399" s="4">
        <v>0.92685669999999998</v>
      </c>
      <c r="N399" s="4">
        <v>7.3143260000000002E-2</v>
      </c>
      <c r="O399" s="4">
        <v>1</v>
      </c>
      <c r="Q399" s="4">
        <v>80</v>
      </c>
      <c r="R399" s="4">
        <v>2.7353299999999998E-3</v>
      </c>
      <c r="S399" s="4">
        <v>2.7353299999999998E-3</v>
      </c>
      <c r="T399" s="4">
        <v>4.5421000000000003E-2</v>
      </c>
      <c r="U399" s="4">
        <v>4.5421000000000003E-2</v>
      </c>
    </row>
    <row r="400" spans="1:21" x14ac:dyDescent="0.35">
      <c r="A400" s="4">
        <f t="shared" ref="A400:C463" si="15">H400</f>
        <v>80.25</v>
      </c>
      <c r="B400" s="4">
        <f t="shared" si="15"/>
        <v>0.92685669999999998</v>
      </c>
      <c r="C400" s="4">
        <f t="shared" si="15"/>
        <v>7.3143260000000002E-2</v>
      </c>
      <c r="D400" s="4">
        <f t="shared" ref="D400:D463" si="16">-$B$23*B400*C400</f>
        <v>-3.3896660295421E-3</v>
      </c>
      <c r="E400" s="4">
        <f t="shared" ref="E400:E463" si="17">-(AVERAGE(R400,T400)-$B$23/2)</f>
        <v>9.2183499999999932E-4</v>
      </c>
      <c r="H400" s="4">
        <v>80.25</v>
      </c>
      <c r="I400" s="4">
        <v>0.92685669999999998</v>
      </c>
      <c r="J400" s="4">
        <v>7.3143260000000002E-2</v>
      </c>
      <c r="K400" s="4">
        <v>0</v>
      </c>
      <c r="L400" s="4">
        <v>0</v>
      </c>
      <c r="M400" s="4">
        <v>0.92685669999999998</v>
      </c>
      <c r="N400" s="4">
        <v>7.3143260000000002E-2</v>
      </c>
      <c r="O400" s="4">
        <v>1</v>
      </c>
      <c r="Q400" s="4">
        <v>80.25</v>
      </c>
      <c r="R400" s="4">
        <v>2.7353299999999998E-3</v>
      </c>
      <c r="S400" s="4">
        <v>2.7353299999999998E-3</v>
      </c>
      <c r="T400" s="4">
        <v>4.5421000000000003E-2</v>
      </c>
      <c r="U400" s="4">
        <v>4.5421000000000003E-2</v>
      </c>
    </row>
    <row r="401" spans="1:21" x14ac:dyDescent="0.35">
      <c r="A401" s="4">
        <f t="shared" si="15"/>
        <v>80.5</v>
      </c>
      <c r="B401" s="4">
        <f t="shared" si="15"/>
        <v>0.92685669999999998</v>
      </c>
      <c r="C401" s="4">
        <f t="shared" si="15"/>
        <v>7.3143260000000002E-2</v>
      </c>
      <c r="D401" s="4">
        <f t="shared" si="16"/>
        <v>-3.3896660295421E-3</v>
      </c>
      <c r="E401" s="4">
        <f t="shared" si="17"/>
        <v>9.2183499999999932E-4</v>
      </c>
      <c r="H401" s="4">
        <v>80.5</v>
      </c>
      <c r="I401" s="4">
        <v>0.92685669999999998</v>
      </c>
      <c r="J401" s="4">
        <v>7.3143260000000002E-2</v>
      </c>
      <c r="K401" s="4">
        <v>0</v>
      </c>
      <c r="L401" s="4">
        <v>0</v>
      </c>
      <c r="M401" s="4">
        <v>0.92685669999999998</v>
      </c>
      <c r="N401" s="4">
        <v>7.3143260000000002E-2</v>
      </c>
      <c r="O401" s="4">
        <v>1</v>
      </c>
      <c r="Q401" s="4">
        <v>80.5</v>
      </c>
      <c r="R401" s="4">
        <v>2.7353299999999998E-3</v>
      </c>
      <c r="S401" s="4">
        <v>2.7353299999999998E-3</v>
      </c>
      <c r="T401" s="4">
        <v>4.5421000000000003E-2</v>
      </c>
      <c r="U401" s="4">
        <v>4.5421000000000003E-2</v>
      </c>
    </row>
    <row r="402" spans="1:21" x14ac:dyDescent="0.35">
      <c r="A402" s="4">
        <f t="shared" si="15"/>
        <v>80.75</v>
      </c>
      <c r="B402" s="4">
        <f t="shared" si="15"/>
        <v>0.92685669999999998</v>
      </c>
      <c r="C402" s="4">
        <f t="shared" si="15"/>
        <v>7.3143260000000002E-2</v>
      </c>
      <c r="D402" s="4">
        <f t="shared" si="16"/>
        <v>-3.3896660295421E-3</v>
      </c>
      <c r="E402" s="4">
        <f t="shared" si="17"/>
        <v>9.2183499999999932E-4</v>
      </c>
      <c r="H402" s="4">
        <v>80.75</v>
      </c>
      <c r="I402" s="4">
        <v>0.92685669999999998</v>
      </c>
      <c r="J402" s="4">
        <v>7.3143260000000002E-2</v>
      </c>
      <c r="K402" s="4">
        <v>0</v>
      </c>
      <c r="L402" s="4">
        <v>0</v>
      </c>
      <c r="M402" s="4">
        <v>0.92685669999999998</v>
      </c>
      <c r="N402" s="4">
        <v>7.3143260000000002E-2</v>
      </c>
      <c r="O402" s="4">
        <v>1</v>
      </c>
      <c r="Q402" s="4">
        <v>80.75</v>
      </c>
      <c r="R402" s="4">
        <v>2.7353299999999998E-3</v>
      </c>
      <c r="S402" s="4">
        <v>2.7353299999999998E-3</v>
      </c>
      <c r="T402" s="4">
        <v>4.5421000000000003E-2</v>
      </c>
      <c r="U402" s="4">
        <v>4.5421000000000003E-2</v>
      </c>
    </row>
    <row r="403" spans="1:21" x14ac:dyDescent="0.35">
      <c r="A403" s="4">
        <f t="shared" si="15"/>
        <v>81</v>
      </c>
      <c r="B403" s="4">
        <f t="shared" si="15"/>
        <v>0.92685669999999998</v>
      </c>
      <c r="C403" s="4">
        <f t="shared" si="15"/>
        <v>7.3143260000000002E-2</v>
      </c>
      <c r="D403" s="4">
        <f t="shared" si="16"/>
        <v>-3.3896660295421E-3</v>
      </c>
      <c r="E403" s="4">
        <f t="shared" si="17"/>
        <v>9.2183499999999932E-4</v>
      </c>
      <c r="H403" s="4">
        <v>81</v>
      </c>
      <c r="I403" s="4">
        <v>0.92685669999999998</v>
      </c>
      <c r="J403" s="4">
        <v>7.3143260000000002E-2</v>
      </c>
      <c r="K403" s="4">
        <v>0</v>
      </c>
      <c r="L403" s="4">
        <v>0</v>
      </c>
      <c r="M403" s="4">
        <v>0.92685669999999998</v>
      </c>
      <c r="N403" s="4">
        <v>7.3143260000000002E-2</v>
      </c>
      <c r="O403" s="4">
        <v>1</v>
      </c>
      <c r="Q403" s="4">
        <v>81</v>
      </c>
      <c r="R403" s="4">
        <v>2.7353299999999998E-3</v>
      </c>
      <c r="S403" s="4">
        <v>2.7353299999999998E-3</v>
      </c>
      <c r="T403" s="4">
        <v>4.5421000000000003E-2</v>
      </c>
      <c r="U403" s="4">
        <v>4.5421000000000003E-2</v>
      </c>
    </row>
    <row r="404" spans="1:21" x14ac:dyDescent="0.35">
      <c r="A404" s="4">
        <f t="shared" si="15"/>
        <v>81.25</v>
      </c>
      <c r="B404" s="4">
        <f t="shared" si="15"/>
        <v>0.92685669999999998</v>
      </c>
      <c r="C404" s="4">
        <f t="shared" si="15"/>
        <v>7.3143260000000002E-2</v>
      </c>
      <c r="D404" s="4">
        <f t="shared" si="16"/>
        <v>-3.3896660295421E-3</v>
      </c>
      <c r="E404" s="4">
        <f t="shared" si="17"/>
        <v>9.2183499999999932E-4</v>
      </c>
      <c r="H404" s="4">
        <v>81.25</v>
      </c>
      <c r="I404" s="4">
        <v>0.92685669999999998</v>
      </c>
      <c r="J404" s="4">
        <v>7.3143260000000002E-2</v>
      </c>
      <c r="K404" s="4">
        <v>0</v>
      </c>
      <c r="L404" s="4">
        <v>0</v>
      </c>
      <c r="M404" s="4">
        <v>0.92685669999999998</v>
      </c>
      <c r="N404" s="4">
        <v>7.3143260000000002E-2</v>
      </c>
      <c r="O404" s="4">
        <v>1</v>
      </c>
      <c r="Q404" s="4">
        <v>81.25</v>
      </c>
      <c r="R404" s="4">
        <v>2.7353299999999998E-3</v>
      </c>
      <c r="S404" s="4">
        <v>2.7353299999999998E-3</v>
      </c>
      <c r="T404" s="4">
        <v>4.5421000000000003E-2</v>
      </c>
      <c r="U404" s="4">
        <v>4.5421000000000003E-2</v>
      </c>
    </row>
    <row r="405" spans="1:21" x14ac:dyDescent="0.35">
      <c r="A405" s="4">
        <f t="shared" si="15"/>
        <v>81.5</v>
      </c>
      <c r="B405" s="4">
        <f t="shared" si="15"/>
        <v>0.92685669999999998</v>
      </c>
      <c r="C405" s="4">
        <f t="shared" si="15"/>
        <v>7.3143260000000002E-2</v>
      </c>
      <c r="D405" s="4">
        <f t="shared" si="16"/>
        <v>-3.3896660295421E-3</v>
      </c>
      <c r="E405" s="4">
        <f t="shared" si="17"/>
        <v>9.2183499999999932E-4</v>
      </c>
      <c r="H405" s="4">
        <v>81.5</v>
      </c>
      <c r="I405" s="4">
        <v>0.92685669999999998</v>
      </c>
      <c r="J405" s="4">
        <v>7.3143260000000002E-2</v>
      </c>
      <c r="K405" s="4">
        <v>0</v>
      </c>
      <c r="L405" s="4">
        <v>0</v>
      </c>
      <c r="M405" s="4">
        <v>0.92685669999999998</v>
      </c>
      <c r="N405" s="4">
        <v>7.3143260000000002E-2</v>
      </c>
      <c r="O405" s="4">
        <v>1</v>
      </c>
      <c r="Q405" s="4">
        <v>81.5</v>
      </c>
      <c r="R405" s="4">
        <v>2.7353299999999998E-3</v>
      </c>
      <c r="S405" s="4">
        <v>2.7353299999999998E-3</v>
      </c>
      <c r="T405" s="4">
        <v>4.5421000000000003E-2</v>
      </c>
      <c r="U405" s="4">
        <v>4.5421000000000003E-2</v>
      </c>
    </row>
    <row r="406" spans="1:21" x14ac:dyDescent="0.35">
      <c r="A406" s="4">
        <f t="shared" si="15"/>
        <v>81.75</v>
      </c>
      <c r="B406" s="4">
        <f t="shared" si="15"/>
        <v>0.92685669999999998</v>
      </c>
      <c r="C406" s="4">
        <f t="shared" si="15"/>
        <v>7.3143260000000002E-2</v>
      </c>
      <c r="D406" s="4">
        <f t="shared" si="16"/>
        <v>-3.3896660295421E-3</v>
      </c>
      <c r="E406" s="4">
        <f t="shared" si="17"/>
        <v>9.2183499999999932E-4</v>
      </c>
      <c r="H406" s="4">
        <v>81.75</v>
      </c>
      <c r="I406" s="4">
        <v>0.92685669999999998</v>
      </c>
      <c r="J406" s="4">
        <v>7.3143260000000002E-2</v>
      </c>
      <c r="K406" s="4">
        <v>0</v>
      </c>
      <c r="L406" s="4">
        <v>0</v>
      </c>
      <c r="M406" s="4">
        <v>0.92685669999999998</v>
      </c>
      <c r="N406" s="4">
        <v>7.3143260000000002E-2</v>
      </c>
      <c r="O406" s="4">
        <v>1</v>
      </c>
      <c r="Q406" s="4">
        <v>81.75</v>
      </c>
      <c r="R406" s="4">
        <v>2.7353299999999998E-3</v>
      </c>
      <c r="S406" s="4">
        <v>2.7353299999999998E-3</v>
      </c>
      <c r="T406" s="4">
        <v>4.5421000000000003E-2</v>
      </c>
      <c r="U406" s="4">
        <v>4.5421000000000003E-2</v>
      </c>
    </row>
    <row r="407" spans="1:21" x14ac:dyDescent="0.35">
      <c r="A407" s="4">
        <f t="shared" si="15"/>
        <v>82</v>
      </c>
      <c r="B407" s="4">
        <f t="shared" si="15"/>
        <v>0.92685669999999998</v>
      </c>
      <c r="C407" s="4">
        <f t="shared" si="15"/>
        <v>7.3143260000000002E-2</v>
      </c>
      <c r="D407" s="4">
        <f t="shared" si="16"/>
        <v>-3.3896660295421E-3</v>
      </c>
      <c r="E407" s="4">
        <f t="shared" si="17"/>
        <v>9.2183499999999932E-4</v>
      </c>
      <c r="H407" s="4">
        <v>82</v>
      </c>
      <c r="I407" s="4">
        <v>0.92685669999999998</v>
      </c>
      <c r="J407" s="4">
        <v>7.3143260000000002E-2</v>
      </c>
      <c r="K407" s="4">
        <v>0</v>
      </c>
      <c r="L407" s="4">
        <v>0</v>
      </c>
      <c r="M407" s="4">
        <v>0.92685669999999998</v>
      </c>
      <c r="N407" s="4">
        <v>7.3143260000000002E-2</v>
      </c>
      <c r="O407" s="4">
        <v>1</v>
      </c>
      <c r="Q407" s="4">
        <v>82</v>
      </c>
      <c r="R407" s="4">
        <v>2.7353299999999998E-3</v>
      </c>
      <c r="S407" s="4">
        <v>2.7353299999999998E-3</v>
      </c>
      <c r="T407" s="4">
        <v>4.5421000000000003E-2</v>
      </c>
      <c r="U407" s="4">
        <v>4.5421000000000003E-2</v>
      </c>
    </row>
    <row r="408" spans="1:21" x14ac:dyDescent="0.35">
      <c r="A408" s="4">
        <f t="shared" si="15"/>
        <v>82.25</v>
      </c>
      <c r="B408" s="4">
        <f t="shared" si="15"/>
        <v>0.92685669999999998</v>
      </c>
      <c r="C408" s="4">
        <f t="shared" si="15"/>
        <v>7.3143260000000002E-2</v>
      </c>
      <c r="D408" s="4">
        <f t="shared" si="16"/>
        <v>-3.3896660295421E-3</v>
      </c>
      <c r="E408" s="4">
        <f t="shared" si="17"/>
        <v>9.2183499999999932E-4</v>
      </c>
      <c r="H408" s="4">
        <v>82.25</v>
      </c>
      <c r="I408" s="4">
        <v>0.92685669999999998</v>
      </c>
      <c r="J408" s="4">
        <v>7.3143260000000002E-2</v>
      </c>
      <c r="K408" s="4">
        <v>0</v>
      </c>
      <c r="L408" s="4">
        <v>0</v>
      </c>
      <c r="M408" s="4">
        <v>0.92685669999999998</v>
      </c>
      <c r="N408" s="4">
        <v>7.3143260000000002E-2</v>
      </c>
      <c r="O408" s="4">
        <v>1</v>
      </c>
      <c r="Q408" s="4">
        <v>82.25</v>
      </c>
      <c r="R408" s="4">
        <v>2.7353299999999998E-3</v>
      </c>
      <c r="S408" s="4">
        <v>2.7353299999999998E-3</v>
      </c>
      <c r="T408" s="4">
        <v>4.5421000000000003E-2</v>
      </c>
      <c r="U408" s="4">
        <v>4.5421000000000003E-2</v>
      </c>
    </row>
    <row r="409" spans="1:21" x14ac:dyDescent="0.35">
      <c r="A409" s="4">
        <f t="shared" si="15"/>
        <v>82.5</v>
      </c>
      <c r="B409" s="4">
        <f t="shared" si="15"/>
        <v>0.92685669999999998</v>
      </c>
      <c r="C409" s="4">
        <f t="shared" si="15"/>
        <v>7.3143260000000002E-2</v>
      </c>
      <c r="D409" s="4">
        <f t="shared" si="16"/>
        <v>-3.3896660295421E-3</v>
      </c>
      <c r="E409" s="4">
        <f t="shared" si="17"/>
        <v>9.2183499999999932E-4</v>
      </c>
      <c r="H409" s="4">
        <v>82.5</v>
      </c>
      <c r="I409" s="4">
        <v>0.92685669999999998</v>
      </c>
      <c r="J409" s="4">
        <v>7.3143260000000002E-2</v>
      </c>
      <c r="K409" s="4">
        <v>0</v>
      </c>
      <c r="L409" s="4">
        <v>0</v>
      </c>
      <c r="M409" s="4">
        <v>0.92685669999999998</v>
      </c>
      <c r="N409" s="4">
        <v>7.3143260000000002E-2</v>
      </c>
      <c r="O409" s="4">
        <v>1</v>
      </c>
      <c r="Q409" s="4">
        <v>82.5</v>
      </c>
      <c r="R409" s="4">
        <v>2.7353299999999998E-3</v>
      </c>
      <c r="S409" s="4">
        <v>2.7353299999999998E-3</v>
      </c>
      <c r="T409" s="4">
        <v>4.5421000000000003E-2</v>
      </c>
      <c r="U409" s="4">
        <v>4.5421000000000003E-2</v>
      </c>
    </row>
    <row r="410" spans="1:21" x14ac:dyDescent="0.35">
      <c r="A410" s="4">
        <f t="shared" si="15"/>
        <v>82.75</v>
      </c>
      <c r="B410" s="4">
        <f t="shared" si="15"/>
        <v>0.92685669999999998</v>
      </c>
      <c r="C410" s="4">
        <f t="shared" si="15"/>
        <v>7.3143260000000002E-2</v>
      </c>
      <c r="D410" s="4">
        <f t="shared" si="16"/>
        <v>-3.3896660295421E-3</v>
      </c>
      <c r="E410" s="4">
        <f t="shared" si="17"/>
        <v>9.2183499999999932E-4</v>
      </c>
      <c r="H410" s="4">
        <v>82.75</v>
      </c>
      <c r="I410" s="4">
        <v>0.92685669999999998</v>
      </c>
      <c r="J410" s="4">
        <v>7.3143260000000002E-2</v>
      </c>
      <c r="K410" s="4">
        <v>0</v>
      </c>
      <c r="L410" s="4">
        <v>0</v>
      </c>
      <c r="M410" s="4">
        <v>0.92685669999999998</v>
      </c>
      <c r="N410" s="4">
        <v>7.3143260000000002E-2</v>
      </c>
      <c r="O410" s="4">
        <v>1</v>
      </c>
      <c r="Q410" s="4">
        <v>82.75</v>
      </c>
      <c r="R410" s="4">
        <v>2.7353299999999998E-3</v>
      </c>
      <c r="S410" s="4">
        <v>2.7353299999999998E-3</v>
      </c>
      <c r="T410" s="4">
        <v>4.5421000000000003E-2</v>
      </c>
      <c r="U410" s="4">
        <v>4.5421000000000003E-2</v>
      </c>
    </row>
    <row r="411" spans="1:21" x14ac:dyDescent="0.35">
      <c r="A411" s="4">
        <f t="shared" si="15"/>
        <v>83</v>
      </c>
      <c r="B411" s="4">
        <f t="shared" si="15"/>
        <v>0.92685669999999998</v>
      </c>
      <c r="C411" s="4">
        <f t="shared" si="15"/>
        <v>7.3143260000000002E-2</v>
      </c>
      <c r="D411" s="4">
        <f t="shared" si="16"/>
        <v>-3.3896660295421E-3</v>
      </c>
      <c r="E411" s="4">
        <f t="shared" si="17"/>
        <v>9.2183499999999932E-4</v>
      </c>
      <c r="H411" s="4">
        <v>83</v>
      </c>
      <c r="I411" s="4">
        <v>0.92685669999999998</v>
      </c>
      <c r="J411" s="4">
        <v>7.3143260000000002E-2</v>
      </c>
      <c r="K411" s="4">
        <v>0</v>
      </c>
      <c r="L411" s="4">
        <v>0</v>
      </c>
      <c r="M411" s="4">
        <v>0.92685669999999998</v>
      </c>
      <c r="N411" s="4">
        <v>7.3143260000000002E-2</v>
      </c>
      <c r="O411" s="4">
        <v>1</v>
      </c>
      <c r="Q411" s="4">
        <v>83</v>
      </c>
      <c r="R411" s="4">
        <v>2.7353299999999998E-3</v>
      </c>
      <c r="S411" s="4">
        <v>2.7353299999999998E-3</v>
      </c>
      <c r="T411" s="4">
        <v>4.5421000000000003E-2</v>
      </c>
      <c r="U411" s="4">
        <v>4.5421000000000003E-2</v>
      </c>
    </row>
    <row r="412" spans="1:21" x14ac:dyDescent="0.35">
      <c r="A412" s="4">
        <f t="shared" si="15"/>
        <v>83.25</v>
      </c>
      <c r="B412" s="4">
        <f t="shared" si="15"/>
        <v>0.92685669999999998</v>
      </c>
      <c r="C412" s="4">
        <f t="shared" si="15"/>
        <v>7.3143269999999996E-2</v>
      </c>
      <c r="D412" s="4">
        <f t="shared" si="16"/>
        <v>-3.3896664929704496E-3</v>
      </c>
      <c r="E412" s="4">
        <f t="shared" si="17"/>
        <v>9.2183499999999932E-4</v>
      </c>
      <c r="H412" s="4">
        <v>83.25</v>
      </c>
      <c r="I412" s="4">
        <v>0.92685669999999998</v>
      </c>
      <c r="J412" s="4">
        <v>7.3143269999999996E-2</v>
      </c>
      <c r="K412" s="4">
        <v>0</v>
      </c>
      <c r="L412" s="4">
        <v>0</v>
      </c>
      <c r="M412" s="4">
        <v>0.92685669999999998</v>
      </c>
      <c r="N412" s="4">
        <v>7.3143269999999996E-2</v>
      </c>
      <c r="O412" s="4">
        <v>1</v>
      </c>
      <c r="Q412" s="4">
        <v>83.25</v>
      </c>
      <c r="R412" s="4">
        <v>2.7353299999999998E-3</v>
      </c>
      <c r="S412" s="4">
        <v>2.7353299999999998E-3</v>
      </c>
      <c r="T412" s="4">
        <v>4.5421000000000003E-2</v>
      </c>
      <c r="U412" s="4">
        <v>4.5421000000000003E-2</v>
      </c>
    </row>
    <row r="413" spans="1:21" x14ac:dyDescent="0.35">
      <c r="A413" s="4">
        <f t="shared" si="15"/>
        <v>83.5</v>
      </c>
      <c r="B413" s="4">
        <f t="shared" si="15"/>
        <v>0.92685669999999998</v>
      </c>
      <c r="C413" s="4">
        <f t="shared" si="15"/>
        <v>7.3143269999999996E-2</v>
      </c>
      <c r="D413" s="4">
        <f t="shared" si="16"/>
        <v>-3.3896664929704496E-3</v>
      </c>
      <c r="E413" s="4">
        <f t="shared" si="17"/>
        <v>9.2183499999999932E-4</v>
      </c>
      <c r="H413" s="4">
        <v>83.5</v>
      </c>
      <c r="I413" s="4">
        <v>0.92685669999999998</v>
      </c>
      <c r="J413" s="4">
        <v>7.3143269999999996E-2</v>
      </c>
      <c r="K413" s="4">
        <v>0</v>
      </c>
      <c r="L413" s="4">
        <v>0</v>
      </c>
      <c r="M413" s="4">
        <v>0.92685669999999998</v>
      </c>
      <c r="N413" s="4">
        <v>7.3143269999999996E-2</v>
      </c>
      <c r="O413" s="4">
        <v>1</v>
      </c>
      <c r="Q413" s="4">
        <v>83.5</v>
      </c>
      <c r="R413" s="4">
        <v>2.7353299999999998E-3</v>
      </c>
      <c r="S413" s="4">
        <v>2.7353299999999998E-3</v>
      </c>
      <c r="T413" s="4">
        <v>4.5421000000000003E-2</v>
      </c>
      <c r="U413" s="4">
        <v>4.5421000000000003E-2</v>
      </c>
    </row>
    <row r="414" spans="1:21" x14ac:dyDescent="0.35">
      <c r="A414" s="4">
        <f t="shared" si="15"/>
        <v>83.75</v>
      </c>
      <c r="B414" s="4">
        <f t="shared" si="15"/>
        <v>0.92685669999999998</v>
      </c>
      <c r="C414" s="4">
        <f t="shared" si="15"/>
        <v>7.3143269999999996E-2</v>
      </c>
      <c r="D414" s="4">
        <f t="shared" si="16"/>
        <v>-3.3896664929704496E-3</v>
      </c>
      <c r="E414" s="4">
        <f t="shared" si="17"/>
        <v>9.2183499999999932E-4</v>
      </c>
      <c r="H414" s="4">
        <v>83.75</v>
      </c>
      <c r="I414" s="4">
        <v>0.92685669999999998</v>
      </c>
      <c r="J414" s="4">
        <v>7.3143269999999996E-2</v>
      </c>
      <c r="K414" s="4">
        <v>0</v>
      </c>
      <c r="L414" s="4">
        <v>0</v>
      </c>
      <c r="M414" s="4">
        <v>0.92685669999999998</v>
      </c>
      <c r="N414" s="4">
        <v>7.3143269999999996E-2</v>
      </c>
      <c r="O414" s="4">
        <v>1</v>
      </c>
      <c r="Q414" s="4">
        <v>83.75</v>
      </c>
      <c r="R414" s="4">
        <v>2.7353299999999998E-3</v>
      </c>
      <c r="S414" s="4">
        <v>2.7353299999999998E-3</v>
      </c>
      <c r="T414" s="4">
        <v>4.5421000000000003E-2</v>
      </c>
      <c r="U414" s="4">
        <v>4.5421000000000003E-2</v>
      </c>
    </row>
    <row r="415" spans="1:21" x14ac:dyDescent="0.35">
      <c r="A415" s="4">
        <f t="shared" si="15"/>
        <v>84</v>
      </c>
      <c r="B415" s="4">
        <f t="shared" si="15"/>
        <v>0.92685669999999998</v>
      </c>
      <c r="C415" s="4">
        <f t="shared" si="15"/>
        <v>7.3143269999999996E-2</v>
      </c>
      <c r="D415" s="4">
        <f t="shared" si="16"/>
        <v>-3.3896664929704496E-3</v>
      </c>
      <c r="E415" s="4">
        <f t="shared" si="17"/>
        <v>9.2183499999999932E-4</v>
      </c>
      <c r="H415" s="4">
        <v>84</v>
      </c>
      <c r="I415" s="4">
        <v>0.92685669999999998</v>
      </c>
      <c r="J415" s="4">
        <v>7.3143269999999996E-2</v>
      </c>
      <c r="K415" s="4">
        <v>0</v>
      </c>
      <c r="L415" s="4">
        <v>0</v>
      </c>
      <c r="M415" s="4">
        <v>0.92685669999999998</v>
      </c>
      <c r="N415" s="4">
        <v>7.3143269999999996E-2</v>
      </c>
      <c r="O415" s="4">
        <v>1</v>
      </c>
      <c r="Q415" s="4">
        <v>84</v>
      </c>
      <c r="R415" s="4">
        <v>2.7353299999999998E-3</v>
      </c>
      <c r="S415" s="4">
        <v>2.7353299999999998E-3</v>
      </c>
      <c r="T415" s="4">
        <v>4.5421000000000003E-2</v>
      </c>
      <c r="U415" s="4">
        <v>4.5421000000000003E-2</v>
      </c>
    </row>
    <row r="416" spans="1:21" x14ac:dyDescent="0.35">
      <c r="A416" s="4">
        <f t="shared" si="15"/>
        <v>84.25</v>
      </c>
      <c r="B416" s="4">
        <f t="shared" si="15"/>
        <v>0.92685669999999998</v>
      </c>
      <c r="C416" s="4">
        <f t="shared" si="15"/>
        <v>7.3143269999999996E-2</v>
      </c>
      <c r="D416" s="4">
        <f t="shared" si="16"/>
        <v>-3.3896664929704496E-3</v>
      </c>
      <c r="E416" s="4">
        <f t="shared" si="17"/>
        <v>9.2183499999999932E-4</v>
      </c>
      <c r="H416" s="4">
        <v>84.25</v>
      </c>
      <c r="I416" s="4">
        <v>0.92685669999999998</v>
      </c>
      <c r="J416" s="4">
        <v>7.3143269999999996E-2</v>
      </c>
      <c r="K416" s="4">
        <v>0</v>
      </c>
      <c r="L416" s="4">
        <v>0</v>
      </c>
      <c r="M416" s="4">
        <v>0.92685669999999998</v>
      </c>
      <c r="N416" s="4">
        <v>7.3143269999999996E-2</v>
      </c>
      <c r="O416" s="4">
        <v>1</v>
      </c>
      <c r="Q416" s="4">
        <v>84.25</v>
      </c>
      <c r="R416" s="4">
        <v>2.7353299999999998E-3</v>
      </c>
      <c r="S416" s="4">
        <v>2.7353299999999998E-3</v>
      </c>
      <c r="T416" s="4">
        <v>4.5421000000000003E-2</v>
      </c>
      <c r="U416" s="4">
        <v>4.5421000000000003E-2</v>
      </c>
    </row>
    <row r="417" spans="1:21" x14ac:dyDescent="0.35">
      <c r="A417" s="4">
        <f t="shared" si="15"/>
        <v>84.5</v>
      </c>
      <c r="B417" s="4">
        <f t="shared" si="15"/>
        <v>0.92685669999999998</v>
      </c>
      <c r="C417" s="4">
        <f t="shared" si="15"/>
        <v>7.3143269999999996E-2</v>
      </c>
      <c r="D417" s="4">
        <f t="shared" si="16"/>
        <v>-3.3896664929704496E-3</v>
      </c>
      <c r="E417" s="4">
        <f t="shared" si="17"/>
        <v>9.2183499999999932E-4</v>
      </c>
      <c r="H417" s="4">
        <v>84.5</v>
      </c>
      <c r="I417" s="4">
        <v>0.92685669999999998</v>
      </c>
      <c r="J417" s="4">
        <v>7.3143269999999996E-2</v>
      </c>
      <c r="K417" s="4">
        <v>0</v>
      </c>
      <c r="L417" s="4">
        <v>0</v>
      </c>
      <c r="M417" s="4">
        <v>0.92685669999999998</v>
      </c>
      <c r="N417" s="4">
        <v>7.3143269999999996E-2</v>
      </c>
      <c r="O417" s="4">
        <v>1</v>
      </c>
      <c r="Q417" s="4">
        <v>84.5</v>
      </c>
      <c r="R417" s="4">
        <v>2.7353299999999998E-3</v>
      </c>
      <c r="S417" s="4">
        <v>2.7353299999999998E-3</v>
      </c>
      <c r="T417" s="4">
        <v>4.5421000000000003E-2</v>
      </c>
      <c r="U417" s="4">
        <v>4.5421000000000003E-2</v>
      </c>
    </row>
    <row r="418" spans="1:21" x14ac:dyDescent="0.35">
      <c r="A418" s="4">
        <f t="shared" si="15"/>
        <v>84.75</v>
      </c>
      <c r="B418" s="4">
        <f t="shared" si="15"/>
        <v>0.92685669999999998</v>
      </c>
      <c r="C418" s="4">
        <f t="shared" si="15"/>
        <v>7.3143269999999996E-2</v>
      </c>
      <c r="D418" s="4">
        <f t="shared" si="16"/>
        <v>-3.3896664929704496E-3</v>
      </c>
      <c r="E418" s="4">
        <f t="shared" si="17"/>
        <v>9.2183499999999932E-4</v>
      </c>
      <c r="H418" s="4">
        <v>84.75</v>
      </c>
      <c r="I418" s="4">
        <v>0.92685669999999998</v>
      </c>
      <c r="J418" s="4">
        <v>7.3143269999999996E-2</v>
      </c>
      <c r="K418" s="4">
        <v>0</v>
      </c>
      <c r="L418" s="4">
        <v>0</v>
      </c>
      <c r="M418" s="4">
        <v>0.92685669999999998</v>
      </c>
      <c r="N418" s="4">
        <v>7.3143269999999996E-2</v>
      </c>
      <c r="O418" s="4">
        <v>1</v>
      </c>
      <c r="Q418" s="4">
        <v>84.75</v>
      </c>
      <c r="R418" s="4">
        <v>2.7353299999999998E-3</v>
      </c>
      <c r="S418" s="4">
        <v>2.7353299999999998E-3</v>
      </c>
      <c r="T418" s="4">
        <v>4.5421000000000003E-2</v>
      </c>
      <c r="U418" s="4">
        <v>4.5421000000000003E-2</v>
      </c>
    </row>
    <row r="419" spans="1:21" x14ac:dyDescent="0.35">
      <c r="A419" s="4">
        <f t="shared" si="15"/>
        <v>85</v>
      </c>
      <c r="B419" s="4">
        <f t="shared" si="15"/>
        <v>0.92685669999999998</v>
      </c>
      <c r="C419" s="4">
        <f t="shared" si="15"/>
        <v>7.3143269999999996E-2</v>
      </c>
      <c r="D419" s="4">
        <f t="shared" si="16"/>
        <v>-3.3896664929704496E-3</v>
      </c>
      <c r="E419" s="4">
        <f t="shared" si="17"/>
        <v>9.2183499999999932E-4</v>
      </c>
      <c r="H419" s="4">
        <v>85</v>
      </c>
      <c r="I419" s="4">
        <v>0.92685669999999998</v>
      </c>
      <c r="J419" s="4">
        <v>7.3143269999999996E-2</v>
      </c>
      <c r="K419" s="4">
        <v>0</v>
      </c>
      <c r="L419" s="4">
        <v>0</v>
      </c>
      <c r="M419" s="4">
        <v>0.92685669999999998</v>
      </c>
      <c r="N419" s="4">
        <v>7.3143269999999996E-2</v>
      </c>
      <c r="O419" s="4">
        <v>1</v>
      </c>
      <c r="Q419" s="4">
        <v>85</v>
      </c>
      <c r="R419" s="4">
        <v>2.7353299999999998E-3</v>
      </c>
      <c r="S419" s="4">
        <v>2.7353299999999998E-3</v>
      </c>
      <c r="T419" s="4">
        <v>4.5421000000000003E-2</v>
      </c>
      <c r="U419" s="4">
        <v>4.5421000000000003E-2</v>
      </c>
    </row>
    <row r="420" spans="1:21" x14ac:dyDescent="0.35">
      <c r="A420" s="4">
        <f t="shared" si="15"/>
        <v>85.25</v>
      </c>
      <c r="B420" s="4">
        <f t="shared" si="15"/>
        <v>0.92685669999999998</v>
      </c>
      <c r="C420" s="4">
        <f t="shared" si="15"/>
        <v>7.3143269999999996E-2</v>
      </c>
      <c r="D420" s="4">
        <f t="shared" si="16"/>
        <v>-3.3896664929704496E-3</v>
      </c>
      <c r="E420" s="4">
        <f t="shared" si="17"/>
        <v>9.2183499999999932E-4</v>
      </c>
      <c r="H420" s="4">
        <v>85.25</v>
      </c>
      <c r="I420" s="4">
        <v>0.92685669999999998</v>
      </c>
      <c r="J420" s="4">
        <v>7.3143269999999996E-2</v>
      </c>
      <c r="K420" s="4">
        <v>0</v>
      </c>
      <c r="L420" s="4">
        <v>0</v>
      </c>
      <c r="M420" s="4">
        <v>0.92685669999999998</v>
      </c>
      <c r="N420" s="4">
        <v>7.3143269999999996E-2</v>
      </c>
      <c r="O420" s="4">
        <v>1</v>
      </c>
      <c r="Q420" s="4">
        <v>85.25</v>
      </c>
      <c r="R420" s="4">
        <v>2.7353299999999998E-3</v>
      </c>
      <c r="S420" s="4">
        <v>2.7353299999999998E-3</v>
      </c>
      <c r="T420" s="4">
        <v>4.5421000000000003E-2</v>
      </c>
      <c r="U420" s="4">
        <v>4.5421000000000003E-2</v>
      </c>
    </row>
    <row r="421" spans="1:21" x14ac:dyDescent="0.35">
      <c r="A421" s="4">
        <f t="shared" si="15"/>
        <v>85.5</v>
      </c>
      <c r="B421" s="4">
        <f t="shared" si="15"/>
        <v>0.92685669999999998</v>
      </c>
      <c r="C421" s="4">
        <f t="shared" si="15"/>
        <v>7.3143269999999996E-2</v>
      </c>
      <c r="D421" s="4">
        <f t="shared" si="16"/>
        <v>-3.3896664929704496E-3</v>
      </c>
      <c r="E421" s="4">
        <f t="shared" si="17"/>
        <v>9.2183499999999932E-4</v>
      </c>
      <c r="H421" s="4">
        <v>85.5</v>
      </c>
      <c r="I421" s="4">
        <v>0.92685669999999998</v>
      </c>
      <c r="J421" s="4">
        <v>7.3143269999999996E-2</v>
      </c>
      <c r="K421" s="4">
        <v>0</v>
      </c>
      <c r="L421" s="4">
        <v>0</v>
      </c>
      <c r="M421" s="4">
        <v>0.92685669999999998</v>
      </c>
      <c r="N421" s="4">
        <v>7.3143269999999996E-2</v>
      </c>
      <c r="O421" s="4">
        <v>1</v>
      </c>
      <c r="Q421" s="4">
        <v>85.5</v>
      </c>
      <c r="R421" s="4">
        <v>2.7353299999999998E-3</v>
      </c>
      <c r="S421" s="4">
        <v>2.7353299999999998E-3</v>
      </c>
      <c r="T421" s="4">
        <v>4.5421000000000003E-2</v>
      </c>
      <c r="U421" s="4">
        <v>4.5421000000000003E-2</v>
      </c>
    </row>
    <row r="422" spans="1:21" x14ac:dyDescent="0.35">
      <c r="A422" s="4">
        <f t="shared" si="15"/>
        <v>85.75</v>
      </c>
      <c r="B422" s="4">
        <f t="shared" si="15"/>
        <v>0.92685669999999998</v>
      </c>
      <c r="C422" s="4">
        <f t="shared" si="15"/>
        <v>7.3143269999999996E-2</v>
      </c>
      <c r="D422" s="4">
        <f t="shared" si="16"/>
        <v>-3.3896664929704496E-3</v>
      </c>
      <c r="E422" s="4">
        <f t="shared" si="17"/>
        <v>9.2183499999999932E-4</v>
      </c>
      <c r="H422" s="4">
        <v>85.75</v>
      </c>
      <c r="I422" s="4">
        <v>0.92685669999999998</v>
      </c>
      <c r="J422" s="4">
        <v>7.3143269999999996E-2</v>
      </c>
      <c r="K422" s="4">
        <v>0</v>
      </c>
      <c r="L422" s="4">
        <v>0</v>
      </c>
      <c r="M422" s="4">
        <v>0.92685669999999998</v>
      </c>
      <c r="N422" s="4">
        <v>7.3143269999999996E-2</v>
      </c>
      <c r="O422" s="4">
        <v>1</v>
      </c>
      <c r="Q422" s="4">
        <v>85.75</v>
      </c>
      <c r="R422" s="4">
        <v>2.7353299999999998E-3</v>
      </c>
      <c r="S422" s="4">
        <v>2.7353299999999998E-3</v>
      </c>
      <c r="T422" s="4">
        <v>4.5421000000000003E-2</v>
      </c>
      <c r="U422" s="4">
        <v>4.5421000000000003E-2</v>
      </c>
    </row>
    <row r="423" spans="1:21" x14ac:dyDescent="0.35">
      <c r="A423" s="4">
        <f t="shared" si="15"/>
        <v>86</v>
      </c>
      <c r="B423" s="4">
        <f t="shared" si="15"/>
        <v>0.92685669999999998</v>
      </c>
      <c r="C423" s="4">
        <f t="shared" si="15"/>
        <v>7.3143269999999996E-2</v>
      </c>
      <c r="D423" s="4">
        <f t="shared" si="16"/>
        <v>-3.3896664929704496E-3</v>
      </c>
      <c r="E423" s="4">
        <f t="shared" si="17"/>
        <v>9.2183499999999932E-4</v>
      </c>
      <c r="H423" s="4">
        <v>86</v>
      </c>
      <c r="I423" s="4">
        <v>0.92685669999999998</v>
      </c>
      <c r="J423" s="4">
        <v>7.3143269999999996E-2</v>
      </c>
      <c r="K423" s="4">
        <v>0</v>
      </c>
      <c r="L423" s="4">
        <v>0</v>
      </c>
      <c r="M423" s="4">
        <v>0.92685669999999998</v>
      </c>
      <c r="N423" s="4">
        <v>7.3143269999999996E-2</v>
      </c>
      <c r="O423" s="4">
        <v>1</v>
      </c>
      <c r="Q423" s="4">
        <v>86</v>
      </c>
      <c r="R423" s="4">
        <v>2.7353299999999998E-3</v>
      </c>
      <c r="S423" s="4">
        <v>2.7353299999999998E-3</v>
      </c>
      <c r="T423" s="4">
        <v>4.5421000000000003E-2</v>
      </c>
      <c r="U423" s="4">
        <v>4.5421000000000003E-2</v>
      </c>
    </row>
    <row r="424" spans="1:21" x14ac:dyDescent="0.35">
      <c r="A424" s="4">
        <f t="shared" si="15"/>
        <v>86.25</v>
      </c>
      <c r="B424" s="4">
        <f t="shared" si="15"/>
        <v>0.92685669999999998</v>
      </c>
      <c r="C424" s="4">
        <f t="shared" si="15"/>
        <v>7.3143269999999996E-2</v>
      </c>
      <c r="D424" s="4">
        <f t="shared" si="16"/>
        <v>-3.3896664929704496E-3</v>
      </c>
      <c r="E424" s="4">
        <f t="shared" si="17"/>
        <v>9.2183499999999932E-4</v>
      </c>
      <c r="H424" s="4">
        <v>86.25</v>
      </c>
      <c r="I424" s="4">
        <v>0.92685669999999998</v>
      </c>
      <c r="J424" s="4">
        <v>7.3143269999999996E-2</v>
      </c>
      <c r="K424" s="4">
        <v>0</v>
      </c>
      <c r="L424" s="4">
        <v>0</v>
      </c>
      <c r="M424" s="4">
        <v>0.92685669999999998</v>
      </c>
      <c r="N424" s="4">
        <v>7.3143269999999996E-2</v>
      </c>
      <c r="O424" s="4">
        <v>1</v>
      </c>
      <c r="Q424" s="4">
        <v>86.25</v>
      </c>
      <c r="R424" s="4">
        <v>2.7353299999999998E-3</v>
      </c>
      <c r="S424" s="4">
        <v>2.7353299999999998E-3</v>
      </c>
      <c r="T424" s="4">
        <v>4.5421000000000003E-2</v>
      </c>
      <c r="U424" s="4">
        <v>4.5421000000000003E-2</v>
      </c>
    </row>
    <row r="425" spans="1:21" x14ac:dyDescent="0.35">
      <c r="A425" s="4">
        <f t="shared" si="15"/>
        <v>86.5</v>
      </c>
      <c r="B425" s="4">
        <f t="shared" si="15"/>
        <v>0.92685669999999998</v>
      </c>
      <c r="C425" s="4">
        <f t="shared" si="15"/>
        <v>7.3143269999999996E-2</v>
      </c>
      <c r="D425" s="4">
        <f t="shared" si="16"/>
        <v>-3.3896664929704496E-3</v>
      </c>
      <c r="E425" s="4">
        <f t="shared" si="17"/>
        <v>9.2183499999999932E-4</v>
      </c>
      <c r="H425" s="4">
        <v>86.5</v>
      </c>
      <c r="I425" s="4">
        <v>0.92685669999999998</v>
      </c>
      <c r="J425" s="4">
        <v>7.3143269999999996E-2</v>
      </c>
      <c r="K425" s="4">
        <v>0</v>
      </c>
      <c r="L425" s="4">
        <v>0</v>
      </c>
      <c r="M425" s="4">
        <v>0.92685669999999998</v>
      </c>
      <c r="N425" s="4">
        <v>7.3143269999999996E-2</v>
      </c>
      <c r="O425" s="4">
        <v>1</v>
      </c>
      <c r="Q425" s="4">
        <v>86.5</v>
      </c>
      <c r="R425" s="4">
        <v>2.7353299999999998E-3</v>
      </c>
      <c r="S425" s="4">
        <v>2.7353299999999998E-3</v>
      </c>
      <c r="T425" s="4">
        <v>4.5421000000000003E-2</v>
      </c>
      <c r="U425" s="4">
        <v>4.5421000000000003E-2</v>
      </c>
    </row>
    <row r="426" spans="1:21" x14ac:dyDescent="0.35">
      <c r="A426" s="4">
        <f t="shared" si="15"/>
        <v>86.75</v>
      </c>
      <c r="B426" s="4">
        <f t="shared" si="15"/>
        <v>0.92685669999999998</v>
      </c>
      <c r="C426" s="4">
        <f t="shared" si="15"/>
        <v>7.3143269999999996E-2</v>
      </c>
      <c r="D426" s="4">
        <f t="shared" si="16"/>
        <v>-3.3896664929704496E-3</v>
      </c>
      <c r="E426" s="4">
        <f t="shared" si="17"/>
        <v>9.2183499999999932E-4</v>
      </c>
      <c r="H426" s="4">
        <v>86.75</v>
      </c>
      <c r="I426" s="4">
        <v>0.92685669999999998</v>
      </c>
      <c r="J426" s="4">
        <v>7.3143269999999996E-2</v>
      </c>
      <c r="K426" s="4">
        <v>0</v>
      </c>
      <c r="L426" s="4">
        <v>0</v>
      </c>
      <c r="M426" s="4">
        <v>0.92685669999999998</v>
      </c>
      <c r="N426" s="4">
        <v>7.3143269999999996E-2</v>
      </c>
      <c r="O426" s="4">
        <v>1</v>
      </c>
      <c r="Q426" s="4">
        <v>86.75</v>
      </c>
      <c r="R426" s="4">
        <v>2.7353299999999998E-3</v>
      </c>
      <c r="S426" s="4">
        <v>2.7353299999999998E-3</v>
      </c>
      <c r="T426" s="4">
        <v>4.5421000000000003E-2</v>
      </c>
      <c r="U426" s="4">
        <v>4.5421000000000003E-2</v>
      </c>
    </row>
    <row r="427" spans="1:21" x14ac:dyDescent="0.35">
      <c r="A427" s="4">
        <f t="shared" si="15"/>
        <v>87</v>
      </c>
      <c r="B427" s="4">
        <f t="shared" si="15"/>
        <v>0.92685669999999998</v>
      </c>
      <c r="C427" s="4">
        <f t="shared" si="15"/>
        <v>7.3143269999999996E-2</v>
      </c>
      <c r="D427" s="4">
        <f t="shared" si="16"/>
        <v>-3.3896664929704496E-3</v>
      </c>
      <c r="E427" s="4">
        <f t="shared" si="17"/>
        <v>9.2183499999999932E-4</v>
      </c>
      <c r="H427" s="4">
        <v>87</v>
      </c>
      <c r="I427" s="4">
        <v>0.92685669999999998</v>
      </c>
      <c r="J427" s="4">
        <v>7.3143269999999996E-2</v>
      </c>
      <c r="K427" s="4">
        <v>0</v>
      </c>
      <c r="L427" s="4">
        <v>0</v>
      </c>
      <c r="M427" s="4">
        <v>0.92685669999999998</v>
      </c>
      <c r="N427" s="4">
        <v>7.3143269999999996E-2</v>
      </c>
      <c r="O427" s="4">
        <v>1</v>
      </c>
      <c r="Q427" s="4">
        <v>87</v>
      </c>
      <c r="R427" s="4">
        <v>2.7353299999999998E-3</v>
      </c>
      <c r="S427" s="4">
        <v>2.7353299999999998E-3</v>
      </c>
      <c r="T427" s="4">
        <v>4.5421000000000003E-2</v>
      </c>
      <c r="U427" s="4">
        <v>4.5421000000000003E-2</v>
      </c>
    </row>
    <row r="428" spans="1:21" x14ac:dyDescent="0.35">
      <c r="A428" s="4">
        <f t="shared" si="15"/>
        <v>87.25</v>
      </c>
      <c r="B428" s="4">
        <f t="shared" si="15"/>
        <v>0.92685669999999998</v>
      </c>
      <c r="C428" s="4">
        <f t="shared" si="15"/>
        <v>7.3143269999999996E-2</v>
      </c>
      <c r="D428" s="4">
        <f t="shared" si="16"/>
        <v>-3.3896664929704496E-3</v>
      </c>
      <c r="E428" s="4">
        <f t="shared" si="17"/>
        <v>9.2183499999999932E-4</v>
      </c>
      <c r="H428" s="4">
        <v>87.25</v>
      </c>
      <c r="I428" s="4">
        <v>0.92685669999999998</v>
      </c>
      <c r="J428" s="4">
        <v>7.3143269999999996E-2</v>
      </c>
      <c r="K428" s="4">
        <v>0</v>
      </c>
      <c r="L428" s="4">
        <v>0</v>
      </c>
      <c r="M428" s="4">
        <v>0.92685669999999998</v>
      </c>
      <c r="N428" s="4">
        <v>7.3143269999999996E-2</v>
      </c>
      <c r="O428" s="4">
        <v>1</v>
      </c>
      <c r="Q428" s="4">
        <v>87.25</v>
      </c>
      <c r="R428" s="4">
        <v>2.7353299999999998E-3</v>
      </c>
      <c r="S428" s="4">
        <v>2.7353299999999998E-3</v>
      </c>
      <c r="T428" s="4">
        <v>4.5421000000000003E-2</v>
      </c>
      <c r="U428" s="4">
        <v>4.5421000000000003E-2</v>
      </c>
    </row>
    <row r="429" spans="1:21" x14ac:dyDescent="0.35">
      <c r="A429" s="4">
        <f t="shared" si="15"/>
        <v>87.5</v>
      </c>
      <c r="B429" s="4">
        <f t="shared" si="15"/>
        <v>0.92685669999999998</v>
      </c>
      <c r="C429" s="4">
        <f t="shared" si="15"/>
        <v>7.3143280000000005E-2</v>
      </c>
      <c r="D429" s="4">
        <f t="shared" si="16"/>
        <v>-3.3896669563987999E-3</v>
      </c>
      <c r="E429" s="4">
        <f t="shared" si="17"/>
        <v>9.2183499999999932E-4</v>
      </c>
      <c r="H429" s="4">
        <v>87.5</v>
      </c>
      <c r="I429" s="4">
        <v>0.92685669999999998</v>
      </c>
      <c r="J429" s="4">
        <v>7.3143280000000005E-2</v>
      </c>
      <c r="K429" s="4">
        <v>0</v>
      </c>
      <c r="L429" s="4">
        <v>0</v>
      </c>
      <c r="M429" s="4">
        <v>0.92685669999999998</v>
      </c>
      <c r="N429" s="4">
        <v>7.3143280000000005E-2</v>
      </c>
      <c r="O429" s="4">
        <v>1</v>
      </c>
      <c r="Q429" s="4">
        <v>87.5</v>
      </c>
      <c r="R429" s="4">
        <v>2.7353299999999998E-3</v>
      </c>
      <c r="S429" s="4">
        <v>2.7353299999999998E-3</v>
      </c>
      <c r="T429" s="4">
        <v>4.5421000000000003E-2</v>
      </c>
      <c r="U429" s="4">
        <v>4.5421000000000003E-2</v>
      </c>
    </row>
    <row r="430" spans="1:21" x14ac:dyDescent="0.35">
      <c r="A430" s="4">
        <f t="shared" si="15"/>
        <v>87.75</v>
      </c>
      <c r="B430" s="4">
        <f t="shared" si="15"/>
        <v>0.92685669999999998</v>
      </c>
      <c r="C430" s="4">
        <f t="shared" si="15"/>
        <v>7.3143280000000005E-2</v>
      </c>
      <c r="D430" s="4">
        <f t="shared" si="16"/>
        <v>-3.3896669563987999E-3</v>
      </c>
      <c r="E430" s="4">
        <f t="shared" si="17"/>
        <v>9.2183499999999932E-4</v>
      </c>
      <c r="H430" s="4">
        <v>87.75</v>
      </c>
      <c r="I430" s="4">
        <v>0.92685669999999998</v>
      </c>
      <c r="J430" s="4">
        <v>7.3143280000000005E-2</v>
      </c>
      <c r="K430" s="4">
        <v>0</v>
      </c>
      <c r="L430" s="4">
        <v>0</v>
      </c>
      <c r="M430" s="4">
        <v>0.92685669999999998</v>
      </c>
      <c r="N430" s="4">
        <v>7.3143280000000005E-2</v>
      </c>
      <c r="O430" s="4">
        <v>1</v>
      </c>
      <c r="Q430" s="4">
        <v>87.75</v>
      </c>
      <c r="R430" s="4">
        <v>2.7353299999999998E-3</v>
      </c>
      <c r="S430" s="4">
        <v>2.7353299999999998E-3</v>
      </c>
      <c r="T430" s="4">
        <v>4.5421000000000003E-2</v>
      </c>
      <c r="U430" s="4">
        <v>4.5421000000000003E-2</v>
      </c>
    </row>
    <row r="431" spans="1:21" x14ac:dyDescent="0.35">
      <c r="A431" s="4">
        <f t="shared" si="15"/>
        <v>88</v>
      </c>
      <c r="B431" s="4">
        <f t="shared" si="15"/>
        <v>0.92685669999999998</v>
      </c>
      <c r="C431" s="4">
        <f t="shared" si="15"/>
        <v>7.3143280000000005E-2</v>
      </c>
      <c r="D431" s="4">
        <f t="shared" si="16"/>
        <v>-3.3896669563987999E-3</v>
      </c>
      <c r="E431" s="4">
        <f t="shared" si="17"/>
        <v>9.2183499999999932E-4</v>
      </c>
      <c r="H431" s="4">
        <v>88</v>
      </c>
      <c r="I431" s="4">
        <v>0.92685669999999998</v>
      </c>
      <c r="J431" s="4">
        <v>7.3143280000000005E-2</v>
      </c>
      <c r="K431" s="4">
        <v>0</v>
      </c>
      <c r="L431" s="4">
        <v>0</v>
      </c>
      <c r="M431" s="4">
        <v>0.92685669999999998</v>
      </c>
      <c r="N431" s="4">
        <v>7.3143280000000005E-2</v>
      </c>
      <c r="O431" s="4">
        <v>1</v>
      </c>
      <c r="Q431" s="4">
        <v>88</v>
      </c>
      <c r="R431" s="4">
        <v>2.7353299999999998E-3</v>
      </c>
      <c r="S431" s="4">
        <v>2.7353299999999998E-3</v>
      </c>
      <c r="T431" s="4">
        <v>4.5421000000000003E-2</v>
      </c>
      <c r="U431" s="4">
        <v>4.5421000000000003E-2</v>
      </c>
    </row>
    <row r="432" spans="1:21" x14ac:dyDescent="0.35">
      <c r="A432" s="4">
        <f t="shared" si="15"/>
        <v>88.25</v>
      </c>
      <c r="B432" s="4">
        <f t="shared" si="15"/>
        <v>0.92685669999999998</v>
      </c>
      <c r="C432" s="4">
        <f t="shared" si="15"/>
        <v>7.3143280000000005E-2</v>
      </c>
      <c r="D432" s="4">
        <f t="shared" si="16"/>
        <v>-3.3896669563987999E-3</v>
      </c>
      <c r="E432" s="4">
        <f t="shared" si="17"/>
        <v>9.2183499999999932E-4</v>
      </c>
      <c r="H432" s="4">
        <v>88.25</v>
      </c>
      <c r="I432" s="4">
        <v>0.92685669999999998</v>
      </c>
      <c r="J432" s="4">
        <v>7.3143280000000005E-2</v>
      </c>
      <c r="K432" s="4">
        <v>0</v>
      </c>
      <c r="L432" s="4">
        <v>0</v>
      </c>
      <c r="M432" s="4">
        <v>0.92685669999999998</v>
      </c>
      <c r="N432" s="4">
        <v>7.3143280000000005E-2</v>
      </c>
      <c r="O432" s="4">
        <v>1</v>
      </c>
      <c r="Q432" s="4">
        <v>88.25</v>
      </c>
      <c r="R432" s="4">
        <v>2.7353299999999998E-3</v>
      </c>
      <c r="S432" s="4">
        <v>2.7353299999999998E-3</v>
      </c>
      <c r="T432" s="4">
        <v>4.5421000000000003E-2</v>
      </c>
      <c r="U432" s="4">
        <v>4.5421000000000003E-2</v>
      </c>
    </row>
    <row r="433" spans="1:21" x14ac:dyDescent="0.35">
      <c r="A433" s="4">
        <f t="shared" si="15"/>
        <v>88.5</v>
      </c>
      <c r="B433" s="4">
        <f t="shared" si="15"/>
        <v>0.92685669999999998</v>
      </c>
      <c r="C433" s="4">
        <f t="shared" si="15"/>
        <v>7.3143280000000005E-2</v>
      </c>
      <c r="D433" s="4">
        <f t="shared" si="16"/>
        <v>-3.3896669563987999E-3</v>
      </c>
      <c r="E433" s="4">
        <f t="shared" si="17"/>
        <v>9.2183499999999932E-4</v>
      </c>
      <c r="H433" s="4">
        <v>88.5</v>
      </c>
      <c r="I433" s="4">
        <v>0.92685669999999998</v>
      </c>
      <c r="J433" s="4">
        <v>7.3143280000000005E-2</v>
      </c>
      <c r="K433" s="4">
        <v>0</v>
      </c>
      <c r="L433" s="4">
        <v>0</v>
      </c>
      <c r="M433" s="4">
        <v>0.92685669999999998</v>
      </c>
      <c r="N433" s="4">
        <v>7.3143280000000005E-2</v>
      </c>
      <c r="O433" s="4">
        <v>1</v>
      </c>
      <c r="Q433" s="4">
        <v>88.5</v>
      </c>
      <c r="R433" s="4">
        <v>2.7353299999999998E-3</v>
      </c>
      <c r="S433" s="4">
        <v>2.7353299999999998E-3</v>
      </c>
      <c r="T433" s="4">
        <v>4.5421000000000003E-2</v>
      </c>
      <c r="U433" s="4">
        <v>4.5421000000000003E-2</v>
      </c>
    </row>
    <row r="434" spans="1:21" x14ac:dyDescent="0.35">
      <c r="A434" s="4">
        <f t="shared" si="15"/>
        <v>88.75</v>
      </c>
      <c r="B434" s="4">
        <f t="shared" si="15"/>
        <v>0.92685669999999998</v>
      </c>
      <c r="C434" s="4">
        <f t="shared" si="15"/>
        <v>7.3143280000000005E-2</v>
      </c>
      <c r="D434" s="4">
        <f t="shared" si="16"/>
        <v>-3.3896669563987999E-3</v>
      </c>
      <c r="E434" s="4">
        <f t="shared" si="17"/>
        <v>9.2183499999999932E-4</v>
      </c>
      <c r="H434" s="4">
        <v>88.75</v>
      </c>
      <c r="I434" s="4">
        <v>0.92685669999999998</v>
      </c>
      <c r="J434" s="4">
        <v>7.3143280000000005E-2</v>
      </c>
      <c r="K434" s="4">
        <v>0</v>
      </c>
      <c r="L434" s="4">
        <v>0</v>
      </c>
      <c r="M434" s="4">
        <v>0.92685669999999998</v>
      </c>
      <c r="N434" s="4">
        <v>7.3143280000000005E-2</v>
      </c>
      <c r="O434" s="4">
        <v>1</v>
      </c>
      <c r="Q434" s="4">
        <v>88.75</v>
      </c>
      <c r="R434" s="4">
        <v>2.7353299999999998E-3</v>
      </c>
      <c r="S434" s="4">
        <v>2.7353299999999998E-3</v>
      </c>
      <c r="T434" s="4">
        <v>4.5421000000000003E-2</v>
      </c>
      <c r="U434" s="4">
        <v>4.5421000000000003E-2</v>
      </c>
    </row>
    <row r="435" spans="1:21" x14ac:dyDescent="0.35">
      <c r="A435" s="4">
        <f t="shared" si="15"/>
        <v>89</v>
      </c>
      <c r="B435" s="4">
        <f t="shared" si="15"/>
        <v>0.92685669999999998</v>
      </c>
      <c r="C435" s="4">
        <f t="shared" si="15"/>
        <v>7.3143280000000005E-2</v>
      </c>
      <c r="D435" s="4">
        <f t="shared" si="16"/>
        <v>-3.3896669563987999E-3</v>
      </c>
      <c r="E435" s="4">
        <f t="shared" si="17"/>
        <v>9.2183499999999932E-4</v>
      </c>
      <c r="H435" s="4">
        <v>89</v>
      </c>
      <c r="I435" s="4">
        <v>0.92685669999999998</v>
      </c>
      <c r="J435" s="4">
        <v>7.3143280000000005E-2</v>
      </c>
      <c r="K435" s="4">
        <v>0</v>
      </c>
      <c r="L435" s="4">
        <v>0</v>
      </c>
      <c r="M435" s="4">
        <v>0.92685669999999998</v>
      </c>
      <c r="N435" s="4">
        <v>7.3143280000000005E-2</v>
      </c>
      <c r="O435" s="4">
        <v>1</v>
      </c>
      <c r="Q435" s="4">
        <v>89</v>
      </c>
      <c r="R435" s="4">
        <v>2.7353299999999998E-3</v>
      </c>
      <c r="S435" s="4">
        <v>2.7353299999999998E-3</v>
      </c>
      <c r="T435" s="4">
        <v>4.5421000000000003E-2</v>
      </c>
      <c r="U435" s="4">
        <v>4.5421000000000003E-2</v>
      </c>
    </row>
    <row r="436" spans="1:21" x14ac:dyDescent="0.35">
      <c r="A436" s="4">
        <f t="shared" si="15"/>
        <v>89.25</v>
      </c>
      <c r="B436" s="4">
        <f t="shared" si="15"/>
        <v>0.92685669999999998</v>
      </c>
      <c r="C436" s="4">
        <f t="shared" si="15"/>
        <v>7.3143280000000005E-2</v>
      </c>
      <c r="D436" s="4">
        <f t="shared" si="16"/>
        <v>-3.3896669563987999E-3</v>
      </c>
      <c r="E436" s="4">
        <f t="shared" si="17"/>
        <v>9.2183499999999932E-4</v>
      </c>
      <c r="H436" s="4">
        <v>89.25</v>
      </c>
      <c r="I436" s="4">
        <v>0.92685669999999998</v>
      </c>
      <c r="J436" s="4">
        <v>7.3143280000000005E-2</v>
      </c>
      <c r="K436" s="4">
        <v>0</v>
      </c>
      <c r="L436" s="4">
        <v>0</v>
      </c>
      <c r="M436" s="4">
        <v>0.92685669999999998</v>
      </c>
      <c r="N436" s="4">
        <v>7.3143280000000005E-2</v>
      </c>
      <c r="O436" s="4">
        <v>1</v>
      </c>
      <c r="Q436" s="4">
        <v>89.25</v>
      </c>
      <c r="R436" s="4">
        <v>2.7353299999999998E-3</v>
      </c>
      <c r="S436" s="4">
        <v>2.7353299999999998E-3</v>
      </c>
      <c r="T436" s="4">
        <v>4.5421000000000003E-2</v>
      </c>
      <c r="U436" s="4">
        <v>4.5421000000000003E-2</v>
      </c>
    </row>
    <row r="437" spans="1:21" x14ac:dyDescent="0.35">
      <c r="A437" s="4">
        <f t="shared" si="15"/>
        <v>89.5</v>
      </c>
      <c r="B437" s="4">
        <f t="shared" si="15"/>
        <v>0.92685669999999998</v>
      </c>
      <c r="C437" s="4">
        <f t="shared" si="15"/>
        <v>7.3143280000000005E-2</v>
      </c>
      <c r="D437" s="4">
        <f t="shared" si="16"/>
        <v>-3.3896669563987999E-3</v>
      </c>
      <c r="E437" s="4">
        <f t="shared" si="17"/>
        <v>9.2183499999999932E-4</v>
      </c>
      <c r="H437" s="4">
        <v>89.5</v>
      </c>
      <c r="I437" s="4">
        <v>0.92685669999999998</v>
      </c>
      <c r="J437" s="4">
        <v>7.3143280000000005E-2</v>
      </c>
      <c r="K437" s="4">
        <v>0</v>
      </c>
      <c r="L437" s="4">
        <v>0</v>
      </c>
      <c r="M437" s="4">
        <v>0.92685669999999998</v>
      </c>
      <c r="N437" s="4">
        <v>7.3143280000000005E-2</v>
      </c>
      <c r="O437" s="4">
        <v>1</v>
      </c>
      <c r="Q437" s="4">
        <v>89.5</v>
      </c>
      <c r="R437" s="4">
        <v>2.7353299999999998E-3</v>
      </c>
      <c r="S437" s="4">
        <v>2.7353299999999998E-3</v>
      </c>
      <c r="T437" s="4">
        <v>4.5421000000000003E-2</v>
      </c>
      <c r="U437" s="4">
        <v>4.5421000000000003E-2</v>
      </c>
    </row>
    <row r="438" spans="1:21" x14ac:dyDescent="0.35">
      <c r="A438" s="4">
        <f t="shared" si="15"/>
        <v>89.75</v>
      </c>
      <c r="B438" s="4">
        <f t="shared" si="15"/>
        <v>0.92685669999999998</v>
      </c>
      <c r="C438" s="4">
        <f t="shared" si="15"/>
        <v>7.314329E-2</v>
      </c>
      <c r="D438" s="4">
        <f t="shared" si="16"/>
        <v>-3.3896674198271499E-3</v>
      </c>
      <c r="E438" s="4">
        <f t="shared" si="17"/>
        <v>9.2183499999999932E-4</v>
      </c>
      <c r="H438" s="4">
        <v>89.75</v>
      </c>
      <c r="I438" s="4">
        <v>0.92685669999999998</v>
      </c>
      <c r="J438" s="4">
        <v>7.314329E-2</v>
      </c>
      <c r="K438" s="4">
        <v>0</v>
      </c>
      <c r="L438" s="4">
        <v>0</v>
      </c>
      <c r="M438" s="4">
        <v>0.92685669999999998</v>
      </c>
      <c r="N438" s="4">
        <v>7.314329E-2</v>
      </c>
      <c r="O438" s="4">
        <v>1</v>
      </c>
      <c r="Q438" s="4">
        <v>89.75</v>
      </c>
      <c r="R438" s="4">
        <v>2.7353299999999998E-3</v>
      </c>
      <c r="S438" s="4">
        <v>2.7353299999999998E-3</v>
      </c>
      <c r="T438" s="4">
        <v>4.5421000000000003E-2</v>
      </c>
      <c r="U438" s="4">
        <v>4.5421000000000003E-2</v>
      </c>
    </row>
    <row r="439" spans="1:21" x14ac:dyDescent="0.35">
      <c r="A439" s="4">
        <f t="shared" si="15"/>
        <v>90</v>
      </c>
      <c r="B439" s="4">
        <f t="shared" si="15"/>
        <v>0.92685669999999998</v>
      </c>
      <c r="C439" s="4">
        <f t="shared" si="15"/>
        <v>7.314329E-2</v>
      </c>
      <c r="D439" s="4">
        <f t="shared" si="16"/>
        <v>-3.3896674198271499E-3</v>
      </c>
      <c r="E439" s="4">
        <f t="shared" si="17"/>
        <v>9.2183499999999932E-4</v>
      </c>
      <c r="H439" s="4">
        <v>90</v>
      </c>
      <c r="I439" s="4">
        <v>0.92685669999999998</v>
      </c>
      <c r="J439" s="4">
        <v>7.314329E-2</v>
      </c>
      <c r="K439" s="4">
        <v>0</v>
      </c>
      <c r="L439" s="4">
        <v>0</v>
      </c>
      <c r="M439" s="4">
        <v>0.92685669999999998</v>
      </c>
      <c r="N439" s="4">
        <v>7.314329E-2</v>
      </c>
      <c r="O439" s="4">
        <v>1</v>
      </c>
      <c r="Q439" s="4">
        <v>90</v>
      </c>
      <c r="R439" s="4">
        <v>2.7353299999999998E-3</v>
      </c>
      <c r="S439" s="4">
        <v>2.7353299999999998E-3</v>
      </c>
      <c r="T439" s="4">
        <v>4.5421000000000003E-2</v>
      </c>
      <c r="U439" s="4">
        <v>4.5421000000000003E-2</v>
      </c>
    </row>
    <row r="440" spans="1:21" x14ac:dyDescent="0.35">
      <c r="A440" s="4">
        <f t="shared" si="15"/>
        <v>90.25</v>
      </c>
      <c r="B440" s="4">
        <f t="shared" si="15"/>
        <v>0.92685669999999998</v>
      </c>
      <c r="C440" s="4">
        <f t="shared" si="15"/>
        <v>7.314329E-2</v>
      </c>
      <c r="D440" s="4">
        <f t="shared" si="16"/>
        <v>-3.3896674198271499E-3</v>
      </c>
      <c r="E440" s="4">
        <f t="shared" si="17"/>
        <v>9.2183499999999932E-4</v>
      </c>
      <c r="H440" s="4">
        <v>90.25</v>
      </c>
      <c r="I440" s="4">
        <v>0.92685669999999998</v>
      </c>
      <c r="J440" s="4">
        <v>7.314329E-2</v>
      </c>
      <c r="K440" s="4">
        <v>0</v>
      </c>
      <c r="L440" s="4">
        <v>0</v>
      </c>
      <c r="M440" s="4">
        <v>0.92685669999999998</v>
      </c>
      <c r="N440" s="4">
        <v>7.314329E-2</v>
      </c>
      <c r="O440" s="4">
        <v>1</v>
      </c>
      <c r="Q440" s="4">
        <v>90.25</v>
      </c>
      <c r="R440" s="4">
        <v>2.7353299999999998E-3</v>
      </c>
      <c r="S440" s="4">
        <v>2.7353299999999998E-3</v>
      </c>
      <c r="T440" s="4">
        <v>4.5421000000000003E-2</v>
      </c>
      <c r="U440" s="4">
        <v>4.5421000000000003E-2</v>
      </c>
    </row>
    <row r="441" spans="1:21" x14ac:dyDescent="0.35">
      <c r="A441" s="4">
        <f t="shared" si="15"/>
        <v>90.5</v>
      </c>
      <c r="B441" s="4">
        <f t="shared" si="15"/>
        <v>0.92685669999999998</v>
      </c>
      <c r="C441" s="4">
        <f t="shared" si="15"/>
        <v>7.314329E-2</v>
      </c>
      <c r="D441" s="4">
        <f t="shared" si="16"/>
        <v>-3.3896674198271499E-3</v>
      </c>
      <c r="E441" s="4">
        <f t="shared" si="17"/>
        <v>9.2183499999999932E-4</v>
      </c>
      <c r="H441" s="4">
        <v>90.5</v>
      </c>
      <c r="I441" s="4">
        <v>0.92685669999999998</v>
      </c>
      <c r="J441" s="4">
        <v>7.314329E-2</v>
      </c>
      <c r="K441" s="4">
        <v>0</v>
      </c>
      <c r="L441" s="4">
        <v>0</v>
      </c>
      <c r="M441" s="4">
        <v>0.92685669999999998</v>
      </c>
      <c r="N441" s="4">
        <v>7.314329E-2</v>
      </c>
      <c r="O441" s="4">
        <v>1</v>
      </c>
      <c r="Q441" s="4">
        <v>90.5</v>
      </c>
      <c r="R441" s="4">
        <v>2.7353299999999998E-3</v>
      </c>
      <c r="S441" s="4">
        <v>2.7353299999999998E-3</v>
      </c>
      <c r="T441" s="4">
        <v>4.5421000000000003E-2</v>
      </c>
      <c r="U441" s="4">
        <v>4.5421000000000003E-2</v>
      </c>
    </row>
    <row r="442" spans="1:21" x14ac:dyDescent="0.35">
      <c r="A442" s="4">
        <f t="shared" si="15"/>
        <v>90.75</v>
      </c>
      <c r="B442" s="4">
        <f t="shared" si="15"/>
        <v>0.92685669999999998</v>
      </c>
      <c r="C442" s="4">
        <f t="shared" si="15"/>
        <v>7.314329E-2</v>
      </c>
      <c r="D442" s="4">
        <f t="shared" si="16"/>
        <v>-3.3896674198271499E-3</v>
      </c>
      <c r="E442" s="4">
        <f t="shared" si="17"/>
        <v>9.2183499999999932E-4</v>
      </c>
      <c r="H442" s="4">
        <v>90.75</v>
      </c>
      <c r="I442" s="4">
        <v>0.92685669999999998</v>
      </c>
      <c r="J442" s="4">
        <v>7.314329E-2</v>
      </c>
      <c r="K442" s="4">
        <v>0</v>
      </c>
      <c r="L442" s="4">
        <v>0</v>
      </c>
      <c r="M442" s="4">
        <v>0.92685669999999998</v>
      </c>
      <c r="N442" s="4">
        <v>7.314329E-2</v>
      </c>
      <c r="O442" s="4">
        <v>1</v>
      </c>
      <c r="Q442" s="4">
        <v>90.75</v>
      </c>
      <c r="R442" s="4">
        <v>2.7353299999999998E-3</v>
      </c>
      <c r="S442" s="4">
        <v>2.7353299999999998E-3</v>
      </c>
      <c r="T442" s="4">
        <v>4.5421000000000003E-2</v>
      </c>
      <c r="U442" s="4">
        <v>4.5421000000000003E-2</v>
      </c>
    </row>
    <row r="443" spans="1:21" x14ac:dyDescent="0.35">
      <c r="A443" s="4">
        <f t="shared" si="15"/>
        <v>91</v>
      </c>
      <c r="B443" s="4">
        <f t="shared" si="15"/>
        <v>0.92685669999999998</v>
      </c>
      <c r="C443" s="4">
        <f t="shared" si="15"/>
        <v>7.314329E-2</v>
      </c>
      <c r="D443" s="4">
        <f t="shared" si="16"/>
        <v>-3.3896674198271499E-3</v>
      </c>
      <c r="E443" s="4">
        <f t="shared" si="17"/>
        <v>9.2183499999999932E-4</v>
      </c>
      <c r="H443" s="4">
        <v>91</v>
      </c>
      <c r="I443" s="4">
        <v>0.92685669999999998</v>
      </c>
      <c r="J443" s="4">
        <v>7.314329E-2</v>
      </c>
      <c r="K443" s="4">
        <v>0</v>
      </c>
      <c r="L443" s="4">
        <v>0</v>
      </c>
      <c r="M443" s="4">
        <v>0.92685669999999998</v>
      </c>
      <c r="N443" s="4">
        <v>7.314329E-2</v>
      </c>
      <c r="O443" s="4">
        <v>1</v>
      </c>
      <c r="Q443" s="4">
        <v>91</v>
      </c>
      <c r="R443" s="4">
        <v>2.7353299999999998E-3</v>
      </c>
      <c r="S443" s="4">
        <v>2.7353299999999998E-3</v>
      </c>
      <c r="T443" s="4">
        <v>4.5421000000000003E-2</v>
      </c>
      <c r="U443" s="4">
        <v>4.5421000000000003E-2</v>
      </c>
    </row>
    <row r="444" spans="1:21" x14ac:dyDescent="0.35">
      <c r="A444" s="4">
        <f t="shared" si="15"/>
        <v>91.25</v>
      </c>
      <c r="B444" s="4">
        <f t="shared" si="15"/>
        <v>0.92685669999999998</v>
      </c>
      <c r="C444" s="4">
        <f t="shared" si="15"/>
        <v>7.314329E-2</v>
      </c>
      <c r="D444" s="4">
        <f t="shared" si="16"/>
        <v>-3.3896674198271499E-3</v>
      </c>
      <c r="E444" s="4">
        <f t="shared" si="17"/>
        <v>9.2183499999999932E-4</v>
      </c>
      <c r="H444" s="4">
        <v>91.25</v>
      </c>
      <c r="I444" s="4">
        <v>0.92685669999999998</v>
      </c>
      <c r="J444" s="4">
        <v>7.314329E-2</v>
      </c>
      <c r="K444" s="4">
        <v>0</v>
      </c>
      <c r="L444" s="4">
        <v>0</v>
      </c>
      <c r="M444" s="4">
        <v>0.92685669999999998</v>
      </c>
      <c r="N444" s="4">
        <v>7.314329E-2</v>
      </c>
      <c r="O444" s="4">
        <v>1</v>
      </c>
      <c r="Q444" s="4">
        <v>91.25</v>
      </c>
      <c r="R444" s="4">
        <v>2.7353299999999998E-3</v>
      </c>
      <c r="S444" s="4">
        <v>2.7353299999999998E-3</v>
      </c>
      <c r="T444" s="4">
        <v>4.5421000000000003E-2</v>
      </c>
      <c r="U444" s="4">
        <v>4.5421000000000003E-2</v>
      </c>
    </row>
    <row r="445" spans="1:21" x14ac:dyDescent="0.35">
      <c r="A445" s="4">
        <f t="shared" si="15"/>
        <v>91.5</v>
      </c>
      <c r="B445" s="4">
        <f t="shared" si="15"/>
        <v>0.92685669999999998</v>
      </c>
      <c r="C445" s="4">
        <f t="shared" si="15"/>
        <v>7.3143299999999994E-2</v>
      </c>
      <c r="D445" s="4">
        <f t="shared" si="16"/>
        <v>-3.3896678832554998E-3</v>
      </c>
      <c r="E445" s="4">
        <f t="shared" si="17"/>
        <v>9.2183499999999932E-4</v>
      </c>
      <c r="H445" s="4">
        <v>91.5</v>
      </c>
      <c r="I445" s="4">
        <v>0.92685669999999998</v>
      </c>
      <c r="J445" s="4">
        <v>7.3143299999999994E-2</v>
      </c>
      <c r="K445" s="4">
        <v>0</v>
      </c>
      <c r="L445" s="4">
        <v>0</v>
      </c>
      <c r="M445" s="4">
        <v>0.92685669999999998</v>
      </c>
      <c r="N445" s="4">
        <v>7.3143299999999994E-2</v>
      </c>
      <c r="O445" s="4">
        <v>1</v>
      </c>
      <c r="Q445" s="4">
        <v>91.5</v>
      </c>
      <c r="R445" s="4">
        <v>2.7353299999999998E-3</v>
      </c>
      <c r="S445" s="4">
        <v>2.7353299999999998E-3</v>
      </c>
      <c r="T445" s="4">
        <v>4.5421000000000003E-2</v>
      </c>
      <c r="U445" s="4">
        <v>4.5421000000000003E-2</v>
      </c>
    </row>
    <row r="446" spans="1:21" x14ac:dyDescent="0.35">
      <c r="A446" s="4">
        <f t="shared" si="15"/>
        <v>91.75</v>
      </c>
      <c r="B446" s="4">
        <f t="shared" si="15"/>
        <v>0.92685669999999998</v>
      </c>
      <c r="C446" s="4">
        <f t="shared" si="15"/>
        <v>7.3143299999999994E-2</v>
      </c>
      <c r="D446" s="4">
        <f t="shared" si="16"/>
        <v>-3.3896678832554998E-3</v>
      </c>
      <c r="E446" s="4">
        <f t="shared" si="17"/>
        <v>9.2183499999999932E-4</v>
      </c>
      <c r="H446" s="4">
        <v>91.75</v>
      </c>
      <c r="I446" s="4">
        <v>0.92685669999999998</v>
      </c>
      <c r="J446" s="4">
        <v>7.3143299999999994E-2</v>
      </c>
      <c r="K446" s="4">
        <v>0</v>
      </c>
      <c r="L446" s="4">
        <v>0</v>
      </c>
      <c r="M446" s="4">
        <v>0.92685669999999998</v>
      </c>
      <c r="N446" s="4">
        <v>7.3143299999999994E-2</v>
      </c>
      <c r="O446" s="4">
        <v>1</v>
      </c>
      <c r="Q446" s="4">
        <v>91.75</v>
      </c>
      <c r="R446" s="4">
        <v>2.7353299999999998E-3</v>
      </c>
      <c r="S446" s="4">
        <v>2.7353299999999998E-3</v>
      </c>
      <c r="T446" s="4">
        <v>4.5421000000000003E-2</v>
      </c>
      <c r="U446" s="4">
        <v>4.5421000000000003E-2</v>
      </c>
    </row>
    <row r="447" spans="1:21" x14ac:dyDescent="0.35">
      <c r="A447" s="4">
        <f t="shared" si="15"/>
        <v>92</v>
      </c>
      <c r="B447" s="4">
        <f t="shared" si="15"/>
        <v>0.92685669999999998</v>
      </c>
      <c r="C447" s="4">
        <f t="shared" si="15"/>
        <v>7.3143299999999994E-2</v>
      </c>
      <c r="D447" s="4">
        <f t="shared" si="16"/>
        <v>-3.3896678832554998E-3</v>
      </c>
      <c r="E447" s="4">
        <f t="shared" si="17"/>
        <v>9.2183499999999932E-4</v>
      </c>
      <c r="H447" s="4">
        <v>92</v>
      </c>
      <c r="I447" s="4">
        <v>0.92685669999999998</v>
      </c>
      <c r="J447" s="4">
        <v>7.3143299999999994E-2</v>
      </c>
      <c r="K447" s="4">
        <v>0</v>
      </c>
      <c r="L447" s="4">
        <v>0</v>
      </c>
      <c r="M447" s="4">
        <v>0.92685669999999998</v>
      </c>
      <c r="N447" s="4">
        <v>7.3143299999999994E-2</v>
      </c>
      <c r="O447" s="4">
        <v>1</v>
      </c>
      <c r="Q447" s="4">
        <v>92</v>
      </c>
      <c r="R447" s="4">
        <v>2.7353299999999998E-3</v>
      </c>
      <c r="S447" s="4">
        <v>2.7353299999999998E-3</v>
      </c>
      <c r="T447" s="4">
        <v>4.5421000000000003E-2</v>
      </c>
      <c r="U447" s="4">
        <v>4.5421000000000003E-2</v>
      </c>
    </row>
    <row r="448" spans="1:21" x14ac:dyDescent="0.35">
      <c r="A448" s="4">
        <f t="shared" si="15"/>
        <v>92.25</v>
      </c>
      <c r="B448" s="4">
        <f t="shared" si="15"/>
        <v>0.92685669999999998</v>
      </c>
      <c r="C448" s="4">
        <f t="shared" si="15"/>
        <v>7.3143299999999994E-2</v>
      </c>
      <c r="D448" s="4">
        <f t="shared" si="16"/>
        <v>-3.3896678832554998E-3</v>
      </c>
      <c r="E448" s="4">
        <f t="shared" si="17"/>
        <v>9.2183499999999932E-4</v>
      </c>
      <c r="H448" s="4">
        <v>92.25</v>
      </c>
      <c r="I448" s="4">
        <v>0.92685669999999998</v>
      </c>
      <c r="J448" s="4">
        <v>7.3143299999999994E-2</v>
      </c>
      <c r="K448" s="4">
        <v>0</v>
      </c>
      <c r="L448" s="4">
        <v>0</v>
      </c>
      <c r="M448" s="4">
        <v>0.92685669999999998</v>
      </c>
      <c r="N448" s="4">
        <v>7.3143299999999994E-2</v>
      </c>
      <c r="O448" s="4">
        <v>1</v>
      </c>
      <c r="Q448" s="4">
        <v>92.25</v>
      </c>
      <c r="R448" s="4">
        <v>2.7353299999999998E-3</v>
      </c>
      <c r="S448" s="4">
        <v>2.7353299999999998E-3</v>
      </c>
      <c r="T448" s="4">
        <v>4.5421000000000003E-2</v>
      </c>
      <c r="U448" s="4">
        <v>4.5421000000000003E-2</v>
      </c>
    </row>
    <row r="449" spans="1:21" x14ac:dyDescent="0.35">
      <c r="A449" s="4">
        <f t="shared" si="15"/>
        <v>92.5</v>
      </c>
      <c r="B449" s="4">
        <f t="shared" si="15"/>
        <v>0.92685669999999998</v>
      </c>
      <c r="C449" s="4">
        <f t="shared" si="15"/>
        <v>7.3143299999999994E-2</v>
      </c>
      <c r="D449" s="4">
        <f t="shared" si="16"/>
        <v>-3.3896678832554998E-3</v>
      </c>
      <c r="E449" s="4">
        <f t="shared" si="17"/>
        <v>9.2183499999999932E-4</v>
      </c>
      <c r="H449" s="4">
        <v>92.5</v>
      </c>
      <c r="I449" s="4">
        <v>0.92685669999999998</v>
      </c>
      <c r="J449" s="4">
        <v>7.3143299999999994E-2</v>
      </c>
      <c r="K449" s="4">
        <v>0</v>
      </c>
      <c r="L449" s="4">
        <v>0</v>
      </c>
      <c r="M449" s="4">
        <v>0.92685669999999998</v>
      </c>
      <c r="N449" s="4">
        <v>7.3143299999999994E-2</v>
      </c>
      <c r="O449" s="4">
        <v>1</v>
      </c>
      <c r="Q449" s="4">
        <v>92.5</v>
      </c>
      <c r="R449" s="4">
        <v>2.7353299999999998E-3</v>
      </c>
      <c r="S449" s="4">
        <v>2.7353299999999998E-3</v>
      </c>
      <c r="T449" s="4">
        <v>4.5421000000000003E-2</v>
      </c>
      <c r="U449" s="4">
        <v>4.5421000000000003E-2</v>
      </c>
    </row>
    <row r="450" spans="1:21" x14ac:dyDescent="0.35">
      <c r="A450" s="4">
        <f t="shared" si="15"/>
        <v>92.75</v>
      </c>
      <c r="B450" s="4">
        <f t="shared" si="15"/>
        <v>0.92685669999999998</v>
      </c>
      <c r="C450" s="4">
        <f t="shared" si="15"/>
        <v>7.3143310000000003E-2</v>
      </c>
      <c r="D450" s="4">
        <f t="shared" si="16"/>
        <v>-3.3896683466838502E-3</v>
      </c>
      <c r="E450" s="4">
        <f t="shared" si="17"/>
        <v>9.2183499999999932E-4</v>
      </c>
      <c r="H450" s="4">
        <v>92.75</v>
      </c>
      <c r="I450" s="4">
        <v>0.92685669999999998</v>
      </c>
      <c r="J450" s="4">
        <v>7.3143310000000003E-2</v>
      </c>
      <c r="K450" s="4">
        <v>0</v>
      </c>
      <c r="L450" s="4">
        <v>0</v>
      </c>
      <c r="M450" s="4">
        <v>0.92685669999999998</v>
      </c>
      <c r="N450" s="4">
        <v>7.3143310000000003E-2</v>
      </c>
      <c r="O450" s="4">
        <v>1</v>
      </c>
      <c r="Q450" s="4">
        <v>92.75</v>
      </c>
      <c r="R450" s="4">
        <v>2.7353299999999998E-3</v>
      </c>
      <c r="S450" s="4">
        <v>2.7353299999999998E-3</v>
      </c>
      <c r="T450" s="4">
        <v>4.5421000000000003E-2</v>
      </c>
      <c r="U450" s="4">
        <v>4.5421000000000003E-2</v>
      </c>
    </row>
    <row r="451" spans="1:21" x14ac:dyDescent="0.35">
      <c r="A451" s="4">
        <f t="shared" si="15"/>
        <v>93</v>
      </c>
      <c r="B451" s="4">
        <f t="shared" si="15"/>
        <v>0.92685669999999998</v>
      </c>
      <c r="C451" s="4">
        <f t="shared" si="15"/>
        <v>7.3143310000000003E-2</v>
      </c>
      <c r="D451" s="4">
        <f t="shared" si="16"/>
        <v>-3.3896683466838502E-3</v>
      </c>
      <c r="E451" s="4">
        <f t="shared" si="17"/>
        <v>9.2183499999999932E-4</v>
      </c>
      <c r="H451" s="4">
        <v>93</v>
      </c>
      <c r="I451" s="4">
        <v>0.92685669999999998</v>
      </c>
      <c r="J451" s="4">
        <v>7.3143310000000003E-2</v>
      </c>
      <c r="K451" s="4">
        <v>0</v>
      </c>
      <c r="L451" s="4">
        <v>0</v>
      </c>
      <c r="M451" s="4">
        <v>0.92685669999999998</v>
      </c>
      <c r="N451" s="4">
        <v>7.3143310000000003E-2</v>
      </c>
      <c r="O451" s="4">
        <v>1</v>
      </c>
      <c r="Q451" s="4">
        <v>93</v>
      </c>
      <c r="R451" s="4">
        <v>2.7353299999999998E-3</v>
      </c>
      <c r="S451" s="4">
        <v>2.7353299999999998E-3</v>
      </c>
      <c r="T451" s="4">
        <v>4.5421000000000003E-2</v>
      </c>
      <c r="U451" s="4">
        <v>4.5421000000000003E-2</v>
      </c>
    </row>
    <row r="452" spans="1:21" x14ac:dyDescent="0.35">
      <c r="A452" s="4">
        <f t="shared" si="15"/>
        <v>93.25</v>
      </c>
      <c r="B452" s="4">
        <f t="shared" si="15"/>
        <v>0.92685669999999998</v>
      </c>
      <c r="C452" s="4">
        <f t="shared" si="15"/>
        <v>7.3143310000000003E-2</v>
      </c>
      <c r="D452" s="4">
        <f t="shared" si="16"/>
        <v>-3.3896683466838502E-3</v>
      </c>
      <c r="E452" s="4">
        <f t="shared" si="17"/>
        <v>9.2183499999999932E-4</v>
      </c>
      <c r="H452" s="4">
        <v>93.25</v>
      </c>
      <c r="I452" s="4">
        <v>0.92685669999999998</v>
      </c>
      <c r="J452" s="4">
        <v>7.3143310000000003E-2</v>
      </c>
      <c r="K452" s="4">
        <v>0</v>
      </c>
      <c r="L452" s="4">
        <v>0</v>
      </c>
      <c r="M452" s="4">
        <v>0.92685669999999998</v>
      </c>
      <c r="N452" s="4">
        <v>7.3143310000000003E-2</v>
      </c>
      <c r="O452" s="4">
        <v>1</v>
      </c>
      <c r="Q452" s="4">
        <v>93.25</v>
      </c>
      <c r="R452" s="4">
        <v>2.7353299999999998E-3</v>
      </c>
      <c r="S452" s="4">
        <v>2.7353299999999998E-3</v>
      </c>
      <c r="T452" s="4">
        <v>4.5421000000000003E-2</v>
      </c>
      <c r="U452" s="4">
        <v>4.5421000000000003E-2</v>
      </c>
    </row>
    <row r="453" spans="1:21" x14ac:dyDescent="0.35">
      <c r="A453" s="4">
        <f t="shared" si="15"/>
        <v>93.5</v>
      </c>
      <c r="B453" s="4">
        <f t="shared" si="15"/>
        <v>0.92685669999999998</v>
      </c>
      <c r="C453" s="4">
        <f t="shared" si="15"/>
        <v>7.3143310000000003E-2</v>
      </c>
      <c r="D453" s="4">
        <f t="shared" si="16"/>
        <v>-3.3896683466838502E-3</v>
      </c>
      <c r="E453" s="4">
        <f t="shared" si="17"/>
        <v>9.2183499999999932E-4</v>
      </c>
      <c r="H453" s="4">
        <v>93.5</v>
      </c>
      <c r="I453" s="4">
        <v>0.92685669999999998</v>
      </c>
      <c r="J453" s="4">
        <v>7.3143310000000003E-2</v>
      </c>
      <c r="K453" s="4">
        <v>0</v>
      </c>
      <c r="L453" s="4">
        <v>0</v>
      </c>
      <c r="M453" s="4">
        <v>0.92685669999999998</v>
      </c>
      <c r="N453" s="4">
        <v>7.3143310000000003E-2</v>
      </c>
      <c r="O453" s="4">
        <v>1</v>
      </c>
      <c r="Q453" s="4">
        <v>93.5</v>
      </c>
      <c r="R453" s="4">
        <v>2.7353299999999998E-3</v>
      </c>
      <c r="S453" s="4">
        <v>2.7353299999999998E-3</v>
      </c>
      <c r="T453" s="4">
        <v>4.5421000000000003E-2</v>
      </c>
      <c r="U453" s="4">
        <v>4.5421000000000003E-2</v>
      </c>
    </row>
    <row r="454" spans="1:21" x14ac:dyDescent="0.35">
      <c r="A454" s="4">
        <f t="shared" si="15"/>
        <v>93.75</v>
      </c>
      <c r="B454" s="4">
        <f t="shared" si="15"/>
        <v>0.92685669999999998</v>
      </c>
      <c r="C454" s="4">
        <f t="shared" si="15"/>
        <v>7.3143319999999998E-2</v>
      </c>
      <c r="D454" s="4">
        <f t="shared" si="16"/>
        <v>-3.3896688101121997E-3</v>
      </c>
      <c r="E454" s="4">
        <f t="shared" si="17"/>
        <v>9.2183499999999932E-4</v>
      </c>
      <c r="H454" s="4">
        <v>93.75</v>
      </c>
      <c r="I454" s="4">
        <v>0.92685669999999998</v>
      </c>
      <c r="J454" s="4">
        <v>7.3143319999999998E-2</v>
      </c>
      <c r="K454" s="4">
        <v>0</v>
      </c>
      <c r="L454" s="4">
        <v>0</v>
      </c>
      <c r="M454" s="4">
        <v>0.92685669999999998</v>
      </c>
      <c r="N454" s="4">
        <v>7.3143319999999998E-2</v>
      </c>
      <c r="O454" s="4">
        <v>1</v>
      </c>
      <c r="Q454" s="4">
        <v>93.75</v>
      </c>
      <c r="R454" s="4">
        <v>2.7353299999999998E-3</v>
      </c>
      <c r="S454" s="4">
        <v>2.7353299999999998E-3</v>
      </c>
      <c r="T454" s="4">
        <v>4.5421000000000003E-2</v>
      </c>
      <c r="U454" s="4">
        <v>4.5421000000000003E-2</v>
      </c>
    </row>
    <row r="455" spans="1:21" x14ac:dyDescent="0.35">
      <c r="A455" s="4">
        <f t="shared" si="15"/>
        <v>94</v>
      </c>
      <c r="B455" s="4">
        <f t="shared" si="15"/>
        <v>0.92685669999999998</v>
      </c>
      <c r="C455" s="4">
        <f t="shared" si="15"/>
        <v>7.3143319999999998E-2</v>
      </c>
      <c r="D455" s="4">
        <f t="shared" si="16"/>
        <v>-3.3896688101121997E-3</v>
      </c>
      <c r="E455" s="4">
        <f t="shared" si="17"/>
        <v>9.2183499999999932E-4</v>
      </c>
      <c r="H455" s="4">
        <v>94</v>
      </c>
      <c r="I455" s="4">
        <v>0.92685669999999998</v>
      </c>
      <c r="J455" s="4">
        <v>7.3143319999999998E-2</v>
      </c>
      <c r="K455" s="4">
        <v>0</v>
      </c>
      <c r="L455" s="4">
        <v>0</v>
      </c>
      <c r="M455" s="4">
        <v>0.92685669999999998</v>
      </c>
      <c r="N455" s="4">
        <v>7.3143319999999998E-2</v>
      </c>
      <c r="O455" s="4">
        <v>1</v>
      </c>
      <c r="Q455" s="4">
        <v>94</v>
      </c>
      <c r="R455" s="4">
        <v>2.7353299999999998E-3</v>
      </c>
      <c r="S455" s="4">
        <v>2.7353299999999998E-3</v>
      </c>
      <c r="T455" s="4">
        <v>4.5421000000000003E-2</v>
      </c>
      <c r="U455" s="4">
        <v>4.5421000000000003E-2</v>
      </c>
    </row>
    <row r="456" spans="1:21" x14ac:dyDescent="0.35">
      <c r="A456" s="4">
        <f t="shared" si="15"/>
        <v>94.25</v>
      </c>
      <c r="B456" s="4">
        <f t="shared" si="15"/>
        <v>0.92685669999999998</v>
      </c>
      <c r="C456" s="4">
        <f t="shared" si="15"/>
        <v>7.3143319999999998E-2</v>
      </c>
      <c r="D456" s="4">
        <f t="shared" si="16"/>
        <v>-3.3896688101121997E-3</v>
      </c>
      <c r="E456" s="4">
        <f t="shared" si="17"/>
        <v>9.2183499999999932E-4</v>
      </c>
      <c r="H456" s="4">
        <v>94.25</v>
      </c>
      <c r="I456" s="4">
        <v>0.92685669999999998</v>
      </c>
      <c r="J456" s="4">
        <v>7.3143319999999998E-2</v>
      </c>
      <c r="K456" s="4">
        <v>0</v>
      </c>
      <c r="L456" s="4">
        <v>0</v>
      </c>
      <c r="M456" s="4">
        <v>0.92685669999999998</v>
      </c>
      <c r="N456" s="4">
        <v>7.3143319999999998E-2</v>
      </c>
      <c r="O456" s="4">
        <v>1</v>
      </c>
      <c r="Q456" s="4">
        <v>94.25</v>
      </c>
      <c r="R456" s="4">
        <v>2.7353299999999998E-3</v>
      </c>
      <c r="S456" s="4">
        <v>2.7353299999999998E-3</v>
      </c>
      <c r="T456" s="4">
        <v>4.5421000000000003E-2</v>
      </c>
      <c r="U456" s="4">
        <v>4.5421000000000003E-2</v>
      </c>
    </row>
    <row r="457" spans="1:21" x14ac:dyDescent="0.35">
      <c r="A457" s="4">
        <f t="shared" si="15"/>
        <v>94.5</v>
      </c>
      <c r="B457" s="4">
        <f t="shared" si="15"/>
        <v>0.92685669999999998</v>
      </c>
      <c r="C457" s="4">
        <f t="shared" si="15"/>
        <v>7.3143330000000006E-2</v>
      </c>
      <c r="D457" s="4">
        <f t="shared" si="16"/>
        <v>-3.3896692735405501E-3</v>
      </c>
      <c r="E457" s="4">
        <f t="shared" si="17"/>
        <v>9.2183499999999932E-4</v>
      </c>
      <c r="H457" s="4">
        <v>94.5</v>
      </c>
      <c r="I457" s="4">
        <v>0.92685669999999998</v>
      </c>
      <c r="J457" s="4">
        <v>7.3143330000000006E-2</v>
      </c>
      <c r="K457" s="4">
        <v>0</v>
      </c>
      <c r="L457" s="4">
        <v>0</v>
      </c>
      <c r="M457" s="4">
        <v>0.92685669999999998</v>
      </c>
      <c r="N457" s="4">
        <v>7.3143330000000006E-2</v>
      </c>
      <c r="O457" s="4">
        <v>1</v>
      </c>
      <c r="Q457" s="4">
        <v>94.5</v>
      </c>
      <c r="R457" s="4">
        <v>2.7353299999999998E-3</v>
      </c>
      <c r="S457" s="4">
        <v>2.7353299999999998E-3</v>
      </c>
      <c r="T457" s="4">
        <v>4.5421000000000003E-2</v>
      </c>
      <c r="U457" s="4">
        <v>4.5421000000000003E-2</v>
      </c>
    </row>
    <row r="458" spans="1:21" x14ac:dyDescent="0.35">
      <c r="A458" s="4">
        <f t="shared" si="15"/>
        <v>94.75</v>
      </c>
      <c r="B458" s="4">
        <f t="shared" si="15"/>
        <v>0.92685669999999998</v>
      </c>
      <c r="C458" s="4">
        <f t="shared" si="15"/>
        <v>7.3143330000000006E-2</v>
      </c>
      <c r="D458" s="4">
        <f t="shared" si="16"/>
        <v>-3.3896692735405501E-3</v>
      </c>
      <c r="E458" s="4">
        <f t="shared" si="17"/>
        <v>9.2183499999999932E-4</v>
      </c>
      <c r="H458" s="4">
        <v>94.75</v>
      </c>
      <c r="I458" s="4">
        <v>0.92685669999999998</v>
      </c>
      <c r="J458" s="4">
        <v>7.3143330000000006E-2</v>
      </c>
      <c r="K458" s="4">
        <v>0</v>
      </c>
      <c r="L458" s="4">
        <v>0</v>
      </c>
      <c r="M458" s="4">
        <v>0.92685669999999998</v>
      </c>
      <c r="N458" s="4">
        <v>7.3143330000000006E-2</v>
      </c>
      <c r="O458" s="4">
        <v>1</v>
      </c>
      <c r="Q458" s="4">
        <v>94.75</v>
      </c>
      <c r="R458" s="4">
        <v>2.7353299999999998E-3</v>
      </c>
      <c r="S458" s="4">
        <v>2.7353299999999998E-3</v>
      </c>
      <c r="T458" s="4">
        <v>4.5421000000000003E-2</v>
      </c>
      <c r="U458" s="4">
        <v>4.5421000000000003E-2</v>
      </c>
    </row>
    <row r="459" spans="1:21" x14ac:dyDescent="0.35">
      <c r="A459" s="4">
        <f t="shared" si="15"/>
        <v>95</v>
      </c>
      <c r="B459" s="4">
        <f t="shared" si="15"/>
        <v>0.92685669999999998</v>
      </c>
      <c r="C459" s="4">
        <f t="shared" si="15"/>
        <v>7.3143330000000006E-2</v>
      </c>
      <c r="D459" s="4">
        <f t="shared" si="16"/>
        <v>-3.3896692735405501E-3</v>
      </c>
      <c r="E459" s="4">
        <f t="shared" si="17"/>
        <v>9.2183499999999932E-4</v>
      </c>
      <c r="H459" s="4">
        <v>95</v>
      </c>
      <c r="I459" s="4">
        <v>0.92685669999999998</v>
      </c>
      <c r="J459" s="4">
        <v>7.3143330000000006E-2</v>
      </c>
      <c r="K459" s="4">
        <v>0</v>
      </c>
      <c r="L459" s="4">
        <v>0</v>
      </c>
      <c r="M459" s="4">
        <v>0.92685669999999998</v>
      </c>
      <c r="N459" s="4">
        <v>7.3143330000000006E-2</v>
      </c>
      <c r="O459" s="4">
        <v>1</v>
      </c>
      <c r="Q459" s="4">
        <v>95</v>
      </c>
      <c r="R459" s="4">
        <v>2.7353299999999998E-3</v>
      </c>
      <c r="S459" s="4">
        <v>2.7353299999999998E-3</v>
      </c>
      <c r="T459" s="4">
        <v>4.5421000000000003E-2</v>
      </c>
      <c r="U459" s="4">
        <v>4.5421000000000003E-2</v>
      </c>
    </row>
    <row r="460" spans="1:21" x14ac:dyDescent="0.35">
      <c r="A460" s="4">
        <f t="shared" si="15"/>
        <v>95.25</v>
      </c>
      <c r="B460" s="4">
        <f t="shared" si="15"/>
        <v>0.92685669999999998</v>
      </c>
      <c r="C460" s="4">
        <f t="shared" si="15"/>
        <v>7.3143340000000001E-2</v>
      </c>
      <c r="D460" s="4">
        <f t="shared" si="16"/>
        <v>-3.3896697369689001E-3</v>
      </c>
      <c r="E460" s="4">
        <f t="shared" si="17"/>
        <v>9.2183499999999932E-4</v>
      </c>
      <c r="H460" s="4">
        <v>95.25</v>
      </c>
      <c r="I460" s="4">
        <v>0.92685669999999998</v>
      </c>
      <c r="J460" s="4">
        <v>7.3143340000000001E-2</v>
      </c>
      <c r="K460" s="4">
        <v>0</v>
      </c>
      <c r="L460" s="4">
        <v>0</v>
      </c>
      <c r="M460" s="4">
        <v>0.92685669999999998</v>
      </c>
      <c r="N460" s="4">
        <v>7.3143340000000001E-2</v>
      </c>
      <c r="O460" s="4">
        <v>1</v>
      </c>
      <c r="Q460" s="4">
        <v>95.25</v>
      </c>
      <c r="R460" s="4">
        <v>2.7353299999999998E-3</v>
      </c>
      <c r="S460" s="4">
        <v>2.7353299999999998E-3</v>
      </c>
      <c r="T460" s="4">
        <v>4.5421000000000003E-2</v>
      </c>
      <c r="U460" s="4">
        <v>4.5421000000000003E-2</v>
      </c>
    </row>
    <row r="461" spans="1:21" x14ac:dyDescent="0.35">
      <c r="A461" s="4">
        <f t="shared" si="15"/>
        <v>95.5</v>
      </c>
      <c r="B461" s="4">
        <f t="shared" si="15"/>
        <v>0.92685669999999998</v>
      </c>
      <c r="C461" s="4">
        <f t="shared" si="15"/>
        <v>7.3143340000000001E-2</v>
      </c>
      <c r="D461" s="4">
        <f t="shared" si="16"/>
        <v>-3.3896697369689001E-3</v>
      </c>
      <c r="E461" s="4">
        <f t="shared" si="17"/>
        <v>9.2183499999999932E-4</v>
      </c>
      <c r="H461" s="4">
        <v>95.5</v>
      </c>
      <c r="I461" s="4">
        <v>0.92685669999999998</v>
      </c>
      <c r="J461" s="4">
        <v>7.3143340000000001E-2</v>
      </c>
      <c r="K461" s="4">
        <v>0</v>
      </c>
      <c r="L461" s="4">
        <v>0</v>
      </c>
      <c r="M461" s="4">
        <v>0.92685669999999998</v>
      </c>
      <c r="N461" s="4">
        <v>7.3143340000000001E-2</v>
      </c>
      <c r="O461" s="4">
        <v>1</v>
      </c>
      <c r="Q461" s="4">
        <v>95.5</v>
      </c>
      <c r="R461" s="4">
        <v>2.7353299999999998E-3</v>
      </c>
      <c r="S461" s="4">
        <v>2.7353299999999998E-3</v>
      </c>
      <c r="T461" s="4">
        <v>4.5421000000000003E-2</v>
      </c>
      <c r="U461" s="4">
        <v>4.5421000000000003E-2</v>
      </c>
    </row>
    <row r="462" spans="1:21" x14ac:dyDescent="0.35">
      <c r="A462" s="4">
        <f t="shared" si="15"/>
        <v>95.75</v>
      </c>
      <c r="B462" s="4">
        <f t="shared" si="15"/>
        <v>0.92685669999999998</v>
      </c>
      <c r="C462" s="4">
        <f t="shared" si="15"/>
        <v>7.3143340000000001E-2</v>
      </c>
      <c r="D462" s="4">
        <f t="shared" si="16"/>
        <v>-3.3896697369689001E-3</v>
      </c>
      <c r="E462" s="4">
        <f t="shared" si="17"/>
        <v>9.2183499999999932E-4</v>
      </c>
      <c r="H462" s="4">
        <v>95.75</v>
      </c>
      <c r="I462" s="4">
        <v>0.92685669999999998</v>
      </c>
      <c r="J462" s="4">
        <v>7.3143340000000001E-2</v>
      </c>
      <c r="K462" s="4">
        <v>0</v>
      </c>
      <c r="L462" s="4">
        <v>0</v>
      </c>
      <c r="M462" s="4">
        <v>0.92685669999999998</v>
      </c>
      <c r="N462" s="4">
        <v>7.3143340000000001E-2</v>
      </c>
      <c r="O462" s="4">
        <v>1</v>
      </c>
      <c r="Q462" s="4">
        <v>95.75</v>
      </c>
      <c r="R462" s="4">
        <v>2.7353299999999998E-3</v>
      </c>
      <c r="S462" s="4">
        <v>2.7353299999999998E-3</v>
      </c>
      <c r="T462" s="4">
        <v>4.5421000000000003E-2</v>
      </c>
      <c r="U462" s="4">
        <v>4.5421000000000003E-2</v>
      </c>
    </row>
    <row r="463" spans="1:21" x14ac:dyDescent="0.35">
      <c r="A463" s="4">
        <f t="shared" si="15"/>
        <v>96</v>
      </c>
      <c r="B463" s="4">
        <f t="shared" si="15"/>
        <v>0.92685669999999998</v>
      </c>
      <c r="C463" s="4">
        <f t="shared" si="15"/>
        <v>7.3143349999999996E-2</v>
      </c>
      <c r="D463" s="4">
        <f t="shared" si="16"/>
        <v>-3.3896702003972496E-3</v>
      </c>
      <c r="E463" s="4">
        <f t="shared" si="17"/>
        <v>9.2183499999999932E-4</v>
      </c>
      <c r="H463" s="4">
        <v>96</v>
      </c>
      <c r="I463" s="4">
        <v>0.92685669999999998</v>
      </c>
      <c r="J463" s="4">
        <v>7.3143349999999996E-2</v>
      </c>
      <c r="K463" s="4">
        <v>0</v>
      </c>
      <c r="L463" s="4">
        <v>0</v>
      </c>
      <c r="M463" s="4">
        <v>0.92685669999999998</v>
      </c>
      <c r="N463" s="4">
        <v>7.3143349999999996E-2</v>
      </c>
      <c r="O463" s="4">
        <v>1</v>
      </c>
      <c r="Q463" s="4">
        <v>96</v>
      </c>
      <c r="R463" s="4">
        <v>2.7353299999999998E-3</v>
      </c>
      <c r="S463" s="4">
        <v>2.7353299999999998E-3</v>
      </c>
      <c r="T463" s="4">
        <v>4.5421000000000003E-2</v>
      </c>
      <c r="U463" s="4">
        <v>4.5421000000000003E-2</v>
      </c>
    </row>
    <row r="464" spans="1:21" x14ac:dyDescent="0.35">
      <c r="A464" s="4">
        <f t="shared" ref="A464:C527" si="18">H464</f>
        <v>96.25</v>
      </c>
      <c r="B464" s="4">
        <f t="shared" si="18"/>
        <v>0.92685660000000003</v>
      </c>
      <c r="C464" s="4">
        <f t="shared" si="18"/>
        <v>7.3143349999999996E-2</v>
      </c>
      <c r="D464" s="4">
        <f t="shared" ref="D464:D527" si="19">-$B$23*B464*C464</f>
        <v>-3.3896698346804997E-3</v>
      </c>
      <c r="E464" s="4">
        <f t="shared" ref="E464:E527" si="20">-(AVERAGE(R464,T464)-$B$23/2)</f>
        <v>9.2183499999999932E-4</v>
      </c>
      <c r="H464" s="4">
        <v>96.25</v>
      </c>
      <c r="I464" s="4">
        <v>0.92685660000000003</v>
      </c>
      <c r="J464" s="4">
        <v>7.3143349999999996E-2</v>
      </c>
      <c r="K464" s="4">
        <v>0</v>
      </c>
      <c r="L464" s="4">
        <v>0</v>
      </c>
      <c r="M464" s="4">
        <v>0.92685660000000003</v>
      </c>
      <c r="N464" s="4">
        <v>7.3143349999999996E-2</v>
      </c>
      <c r="O464" s="4">
        <v>1</v>
      </c>
      <c r="Q464" s="4">
        <v>96.25</v>
      </c>
      <c r="R464" s="4">
        <v>2.7353299999999998E-3</v>
      </c>
      <c r="S464" s="4">
        <v>2.7353299999999998E-3</v>
      </c>
      <c r="T464" s="4">
        <v>4.5421000000000003E-2</v>
      </c>
      <c r="U464" s="4">
        <v>4.5421000000000003E-2</v>
      </c>
    </row>
    <row r="465" spans="1:21" x14ac:dyDescent="0.35">
      <c r="A465" s="4">
        <f t="shared" si="18"/>
        <v>96.5</v>
      </c>
      <c r="B465" s="4">
        <f t="shared" si="18"/>
        <v>0.92685660000000003</v>
      </c>
      <c r="C465" s="4">
        <f t="shared" si="18"/>
        <v>7.3143349999999996E-2</v>
      </c>
      <c r="D465" s="4">
        <f t="shared" si="19"/>
        <v>-3.3896698346804997E-3</v>
      </c>
      <c r="E465" s="4">
        <f t="shared" si="20"/>
        <v>9.2184000000000016E-4</v>
      </c>
      <c r="H465" s="4">
        <v>96.5</v>
      </c>
      <c r="I465" s="4">
        <v>0.92685660000000003</v>
      </c>
      <c r="J465" s="4">
        <v>7.3143349999999996E-2</v>
      </c>
      <c r="K465" s="4">
        <v>0</v>
      </c>
      <c r="L465" s="4">
        <v>0</v>
      </c>
      <c r="M465" s="4">
        <v>0.92685660000000003</v>
      </c>
      <c r="N465" s="4">
        <v>7.3143349999999996E-2</v>
      </c>
      <c r="O465" s="4">
        <v>1</v>
      </c>
      <c r="Q465" s="4">
        <v>96.5</v>
      </c>
      <c r="R465" s="4">
        <v>2.7353299999999998E-3</v>
      </c>
      <c r="S465" s="4">
        <v>2.7353299999999998E-3</v>
      </c>
      <c r="T465" s="4">
        <v>4.5420990000000001E-2</v>
      </c>
      <c r="U465" s="4">
        <v>4.5420990000000001E-2</v>
      </c>
    </row>
    <row r="466" spans="1:21" x14ac:dyDescent="0.35">
      <c r="A466" s="4">
        <f t="shared" si="18"/>
        <v>96.75</v>
      </c>
      <c r="B466" s="4">
        <f t="shared" si="18"/>
        <v>0.92685660000000003</v>
      </c>
      <c r="C466" s="4">
        <f t="shared" si="18"/>
        <v>7.3143360000000004E-2</v>
      </c>
      <c r="D466" s="4">
        <f t="shared" si="19"/>
        <v>-3.3896702981088002E-3</v>
      </c>
      <c r="E466" s="4">
        <f t="shared" si="20"/>
        <v>9.2183950000000042E-4</v>
      </c>
      <c r="H466" s="4">
        <v>96.75</v>
      </c>
      <c r="I466" s="4">
        <v>0.92685660000000003</v>
      </c>
      <c r="J466" s="4">
        <v>7.3143360000000004E-2</v>
      </c>
      <c r="K466" s="4">
        <v>0</v>
      </c>
      <c r="L466" s="4">
        <v>0</v>
      </c>
      <c r="M466" s="4">
        <v>0.92685660000000003</v>
      </c>
      <c r="N466" s="4">
        <v>7.3143360000000004E-2</v>
      </c>
      <c r="O466" s="4">
        <v>1</v>
      </c>
      <c r="Q466" s="4">
        <v>96.75</v>
      </c>
      <c r="R466" s="4">
        <v>2.7353310000000001E-3</v>
      </c>
      <c r="S466" s="4">
        <v>2.7353310000000001E-3</v>
      </c>
      <c r="T466" s="4">
        <v>4.5420990000000001E-2</v>
      </c>
      <c r="U466" s="4">
        <v>4.5420990000000001E-2</v>
      </c>
    </row>
    <row r="467" spans="1:21" x14ac:dyDescent="0.35">
      <c r="A467" s="4">
        <f t="shared" si="18"/>
        <v>97</v>
      </c>
      <c r="B467" s="4">
        <f t="shared" si="18"/>
        <v>0.92685660000000003</v>
      </c>
      <c r="C467" s="4">
        <f t="shared" si="18"/>
        <v>7.3143360000000004E-2</v>
      </c>
      <c r="D467" s="4">
        <f t="shared" si="19"/>
        <v>-3.3896702981088002E-3</v>
      </c>
      <c r="E467" s="4">
        <f t="shared" si="20"/>
        <v>9.2183950000000042E-4</v>
      </c>
      <c r="H467" s="4">
        <v>97</v>
      </c>
      <c r="I467" s="4">
        <v>0.92685660000000003</v>
      </c>
      <c r="J467" s="4">
        <v>7.3143360000000004E-2</v>
      </c>
      <c r="K467" s="4">
        <v>0</v>
      </c>
      <c r="L467" s="4">
        <v>0</v>
      </c>
      <c r="M467" s="4">
        <v>0.92685660000000003</v>
      </c>
      <c r="N467" s="4">
        <v>7.3143360000000004E-2</v>
      </c>
      <c r="O467" s="4">
        <v>1</v>
      </c>
      <c r="Q467" s="4">
        <v>97</v>
      </c>
      <c r="R467" s="4">
        <v>2.7353310000000001E-3</v>
      </c>
      <c r="S467" s="4">
        <v>2.7353310000000001E-3</v>
      </c>
      <c r="T467" s="4">
        <v>4.5420990000000001E-2</v>
      </c>
      <c r="U467" s="4">
        <v>4.5420990000000001E-2</v>
      </c>
    </row>
    <row r="468" spans="1:21" x14ac:dyDescent="0.35">
      <c r="A468" s="4">
        <f t="shared" si="18"/>
        <v>97.25</v>
      </c>
      <c r="B468" s="4">
        <f t="shared" si="18"/>
        <v>0.92685660000000003</v>
      </c>
      <c r="C468" s="4">
        <f t="shared" si="18"/>
        <v>7.3143369999999999E-2</v>
      </c>
      <c r="D468" s="4">
        <f t="shared" si="19"/>
        <v>-3.3896707615370999E-3</v>
      </c>
      <c r="E468" s="4">
        <f t="shared" si="20"/>
        <v>9.2183950000000042E-4</v>
      </c>
      <c r="H468" s="4">
        <v>97.25</v>
      </c>
      <c r="I468" s="4">
        <v>0.92685660000000003</v>
      </c>
      <c r="J468" s="4">
        <v>7.3143369999999999E-2</v>
      </c>
      <c r="K468" s="4">
        <v>0</v>
      </c>
      <c r="L468" s="4">
        <v>0</v>
      </c>
      <c r="M468" s="4">
        <v>0.92685660000000003</v>
      </c>
      <c r="N468" s="4">
        <v>7.3143369999999999E-2</v>
      </c>
      <c r="O468" s="4">
        <v>1</v>
      </c>
      <c r="Q468" s="4">
        <v>97.25</v>
      </c>
      <c r="R468" s="4">
        <v>2.7353310000000001E-3</v>
      </c>
      <c r="S468" s="4">
        <v>2.7353310000000001E-3</v>
      </c>
      <c r="T468" s="4">
        <v>4.5420990000000001E-2</v>
      </c>
      <c r="U468" s="4">
        <v>4.5420990000000001E-2</v>
      </c>
    </row>
    <row r="469" spans="1:21" x14ac:dyDescent="0.35">
      <c r="A469" s="4">
        <f t="shared" si="18"/>
        <v>97.5</v>
      </c>
      <c r="B469" s="4">
        <f t="shared" si="18"/>
        <v>0.92685660000000003</v>
      </c>
      <c r="C469" s="4">
        <f t="shared" si="18"/>
        <v>7.3143369999999999E-2</v>
      </c>
      <c r="D469" s="4">
        <f t="shared" si="19"/>
        <v>-3.3896707615370999E-3</v>
      </c>
      <c r="E469" s="4">
        <f t="shared" si="20"/>
        <v>9.2183950000000042E-4</v>
      </c>
      <c r="H469" s="4">
        <v>97.5</v>
      </c>
      <c r="I469" s="4">
        <v>0.92685660000000003</v>
      </c>
      <c r="J469" s="4">
        <v>7.3143369999999999E-2</v>
      </c>
      <c r="K469" s="4">
        <v>0</v>
      </c>
      <c r="L469" s="4">
        <v>0</v>
      </c>
      <c r="M469" s="4">
        <v>0.92685660000000003</v>
      </c>
      <c r="N469" s="4">
        <v>7.3143369999999999E-2</v>
      </c>
      <c r="O469" s="4">
        <v>1</v>
      </c>
      <c r="Q469" s="4">
        <v>97.5</v>
      </c>
      <c r="R469" s="4">
        <v>2.7353310000000001E-3</v>
      </c>
      <c r="S469" s="4">
        <v>2.7353310000000001E-3</v>
      </c>
      <c r="T469" s="4">
        <v>4.5420990000000001E-2</v>
      </c>
      <c r="U469" s="4">
        <v>4.5420990000000001E-2</v>
      </c>
    </row>
    <row r="470" spans="1:21" x14ac:dyDescent="0.35">
      <c r="A470" s="4">
        <f t="shared" si="18"/>
        <v>97.75</v>
      </c>
      <c r="B470" s="4">
        <f t="shared" si="18"/>
        <v>0.92685660000000003</v>
      </c>
      <c r="C470" s="4">
        <f t="shared" si="18"/>
        <v>7.3143379999999994E-2</v>
      </c>
      <c r="D470" s="4">
        <f t="shared" si="19"/>
        <v>-3.3896712249654E-3</v>
      </c>
      <c r="E470" s="4">
        <f t="shared" si="20"/>
        <v>9.2183950000000042E-4</v>
      </c>
      <c r="H470" s="4">
        <v>97.75</v>
      </c>
      <c r="I470" s="4">
        <v>0.92685660000000003</v>
      </c>
      <c r="J470" s="4">
        <v>7.3143379999999994E-2</v>
      </c>
      <c r="K470" s="4">
        <v>0</v>
      </c>
      <c r="L470" s="4">
        <v>0</v>
      </c>
      <c r="M470" s="4">
        <v>0.92685660000000003</v>
      </c>
      <c r="N470" s="4">
        <v>7.3143379999999994E-2</v>
      </c>
      <c r="O470" s="4">
        <v>1</v>
      </c>
      <c r="Q470" s="4">
        <v>97.75</v>
      </c>
      <c r="R470" s="4">
        <v>2.7353310000000001E-3</v>
      </c>
      <c r="S470" s="4">
        <v>2.7353310000000001E-3</v>
      </c>
      <c r="T470" s="4">
        <v>4.5420990000000001E-2</v>
      </c>
      <c r="U470" s="4">
        <v>4.5420990000000001E-2</v>
      </c>
    </row>
    <row r="471" spans="1:21" x14ac:dyDescent="0.35">
      <c r="A471" s="4">
        <f t="shared" si="18"/>
        <v>98</v>
      </c>
      <c r="B471" s="4">
        <f t="shared" si="18"/>
        <v>0.92685660000000003</v>
      </c>
      <c r="C471" s="4">
        <f t="shared" si="18"/>
        <v>7.3143379999999994E-2</v>
      </c>
      <c r="D471" s="4">
        <f t="shared" si="19"/>
        <v>-3.3896712249654E-3</v>
      </c>
      <c r="E471" s="4">
        <f t="shared" si="20"/>
        <v>9.2183950000000042E-4</v>
      </c>
      <c r="H471" s="4">
        <v>98</v>
      </c>
      <c r="I471" s="4">
        <v>0.92685660000000003</v>
      </c>
      <c r="J471" s="4">
        <v>7.3143379999999994E-2</v>
      </c>
      <c r="K471" s="4">
        <v>0</v>
      </c>
      <c r="L471" s="4">
        <v>0</v>
      </c>
      <c r="M471" s="4">
        <v>0.92685660000000003</v>
      </c>
      <c r="N471" s="4">
        <v>7.3143379999999994E-2</v>
      </c>
      <c r="O471" s="4">
        <v>1</v>
      </c>
      <c r="Q471" s="4">
        <v>98</v>
      </c>
      <c r="R471" s="4">
        <v>2.7353310000000001E-3</v>
      </c>
      <c r="S471" s="4">
        <v>2.7353310000000001E-3</v>
      </c>
      <c r="T471" s="4">
        <v>4.5420990000000001E-2</v>
      </c>
      <c r="U471" s="4">
        <v>4.5420990000000001E-2</v>
      </c>
    </row>
    <row r="472" spans="1:21" x14ac:dyDescent="0.35">
      <c r="A472" s="4">
        <f t="shared" si="18"/>
        <v>98.25</v>
      </c>
      <c r="B472" s="4">
        <f t="shared" si="18"/>
        <v>0.92685660000000003</v>
      </c>
      <c r="C472" s="4">
        <f t="shared" si="18"/>
        <v>7.3143390000000003E-2</v>
      </c>
      <c r="D472" s="4">
        <f t="shared" si="19"/>
        <v>-3.3896716883937E-3</v>
      </c>
      <c r="E472" s="4">
        <f t="shared" si="20"/>
        <v>9.2183950000000042E-4</v>
      </c>
      <c r="H472" s="4">
        <v>98.25</v>
      </c>
      <c r="I472" s="4">
        <v>0.92685660000000003</v>
      </c>
      <c r="J472" s="4">
        <v>7.3143390000000003E-2</v>
      </c>
      <c r="K472" s="4">
        <v>0</v>
      </c>
      <c r="L472" s="4">
        <v>0</v>
      </c>
      <c r="M472" s="4">
        <v>0.92685660000000003</v>
      </c>
      <c r="N472" s="4">
        <v>7.3143390000000003E-2</v>
      </c>
      <c r="O472" s="4">
        <v>1</v>
      </c>
      <c r="Q472" s="4">
        <v>98.25</v>
      </c>
      <c r="R472" s="4">
        <v>2.7353310000000001E-3</v>
      </c>
      <c r="S472" s="4">
        <v>2.7353310000000001E-3</v>
      </c>
      <c r="T472" s="4">
        <v>4.5420990000000001E-2</v>
      </c>
      <c r="U472" s="4">
        <v>4.5420990000000001E-2</v>
      </c>
    </row>
    <row r="473" spans="1:21" x14ac:dyDescent="0.35">
      <c r="A473" s="4">
        <f t="shared" si="18"/>
        <v>98.5</v>
      </c>
      <c r="B473" s="4">
        <f t="shared" si="18"/>
        <v>0.92685660000000003</v>
      </c>
      <c r="C473" s="4">
        <f t="shared" si="18"/>
        <v>7.3143399999999997E-2</v>
      </c>
      <c r="D473" s="4">
        <f t="shared" si="19"/>
        <v>-3.3896721518220001E-3</v>
      </c>
      <c r="E473" s="4">
        <f t="shared" si="20"/>
        <v>9.2183950000000042E-4</v>
      </c>
      <c r="H473" s="4">
        <v>98.5</v>
      </c>
      <c r="I473" s="4">
        <v>0.92685660000000003</v>
      </c>
      <c r="J473" s="4">
        <v>7.3143399999999997E-2</v>
      </c>
      <c r="K473" s="4">
        <v>0</v>
      </c>
      <c r="L473" s="4">
        <v>0</v>
      </c>
      <c r="M473" s="4">
        <v>0.92685660000000003</v>
      </c>
      <c r="N473" s="4">
        <v>7.3143399999999997E-2</v>
      </c>
      <c r="O473" s="4">
        <v>1</v>
      </c>
      <c r="Q473" s="4">
        <v>98.5</v>
      </c>
      <c r="R473" s="4">
        <v>2.7353310000000001E-3</v>
      </c>
      <c r="S473" s="4">
        <v>2.7353310000000001E-3</v>
      </c>
      <c r="T473" s="4">
        <v>4.5420990000000001E-2</v>
      </c>
      <c r="U473" s="4">
        <v>4.5420990000000001E-2</v>
      </c>
    </row>
    <row r="474" spans="1:21" x14ac:dyDescent="0.35">
      <c r="A474" s="4">
        <f t="shared" si="18"/>
        <v>98.75</v>
      </c>
      <c r="B474" s="4">
        <f t="shared" si="18"/>
        <v>0.92685660000000003</v>
      </c>
      <c r="C474" s="4">
        <f t="shared" si="18"/>
        <v>7.3143399999999997E-2</v>
      </c>
      <c r="D474" s="4">
        <f t="shared" si="19"/>
        <v>-3.3896721518220001E-3</v>
      </c>
      <c r="E474" s="4">
        <f t="shared" si="20"/>
        <v>9.2183950000000042E-4</v>
      </c>
      <c r="H474" s="4">
        <v>98.75</v>
      </c>
      <c r="I474" s="4">
        <v>0.92685660000000003</v>
      </c>
      <c r="J474" s="4">
        <v>7.3143399999999997E-2</v>
      </c>
      <c r="K474" s="4">
        <v>0</v>
      </c>
      <c r="L474" s="4">
        <v>0</v>
      </c>
      <c r="M474" s="4">
        <v>0.92685660000000003</v>
      </c>
      <c r="N474" s="4">
        <v>7.3143399999999997E-2</v>
      </c>
      <c r="O474" s="4">
        <v>1</v>
      </c>
      <c r="Q474" s="4">
        <v>98.75</v>
      </c>
      <c r="R474" s="4">
        <v>2.7353310000000001E-3</v>
      </c>
      <c r="S474" s="4">
        <v>2.7353310000000001E-3</v>
      </c>
      <c r="T474" s="4">
        <v>4.5420990000000001E-2</v>
      </c>
      <c r="U474" s="4">
        <v>4.5420990000000001E-2</v>
      </c>
    </row>
    <row r="475" spans="1:21" x14ac:dyDescent="0.35">
      <c r="A475" s="4">
        <f t="shared" si="18"/>
        <v>99</v>
      </c>
      <c r="B475" s="4">
        <f t="shared" si="18"/>
        <v>0.92685660000000003</v>
      </c>
      <c r="C475" s="4">
        <f t="shared" si="18"/>
        <v>7.3143410000000006E-2</v>
      </c>
      <c r="D475" s="4">
        <f t="shared" si="19"/>
        <v>-3.3896726152503002E-3</v>
      </c>
      <c r="E475" s="4">
        <f t="shared" si="20"/>
        <v>9.2183950000000042E-4</v>
      </c>
      <c r="H475" s="4">
        <v>99</v>
      </c>
      <c r="I475" s="4">
        <v>0.92685660000000003</v>
      </c>
      <c r="J475" s="4">
        <v>7.3143410000000006E-2</v>
      </c>
      <c r="K475" s="4">
        <v>0</v>
      </c>
      <c r="L475" s="4">
        <v>0</v>
      </c>
      <c r="M475" s="4">
        <v>0.92685660000000003</v>
      </c>
      <c r="N475" s="4">
        <v>7.3143410000000006E-2</v>
      </c>
      <c r="O475" s="4">
        <v>1</v>
      </c>
      <c r="Q475" s="4">
        <v>99</v>
      </c>
      <c r="R475" s="4">
        <v>2.7353310000000001E-3</v>
      </c>
      <c r="S475" s="4">
        <v>2.7353310000000001E-3</v>
      </c>
      <c r="T475" s="4">
        <v>4.5420990000000001E-2</v>
      </c>
      <c r="U475" s="4">
        <v>4.5420990000000001E-2</v>
      </c>
    </row>
    <row r="476" spans="1:21" x14ac:dyDescent="0.35">
      <c r="A476" s="4">
        <f t="shared" si="18"/>
        <v>99.25</v>
      </c>
      <c r="B476" s="4">
        <f t="shared" si="18"/>
        <v>0.92685660000000003</v>
      </c>
      <c r="C476" s="4">
        <f t="shared" si="18"/>
        <v>7.3143420000000001E-2</v>
      </c>
      <c r="D476" s="4">
        <f t="shared" si="19"/>
        <v>-3.3896730786786003E-3</v>
      </c>
      <c r="E476" s="4">
        <f t="shared" si="20"/>
        <v>9.2183950000000042E-4</v>
      </c>
      <c r="H476" s="4">
        <v>99.25</v>
      </c>
      <c r="I476" s="4">
        <v>0.92685660000000003</v>
      </c>
      <c r="J476" s="4">
        <v>7.3143420000000001E-2</v>
      </c>
      <c r="K476" s="4">
        <v>0</v>
      </c>
      <c r="L476" s="4">
        <v>0</v>
      </c>
      <c r="M476" s="4">
        <v>0.92685660000000003</v>
      </c>
      <c r="N476" s="4">
        <v>7.3143420000000001E-2</v>
      </c>
      <c r="O476" s="4">
        <v>1</v>
      </c>
      <c r="Q476" s="4">
        <v>99.25</v>
      </c>
      <c r="R476" s="4">
        <v>2.7353310000000001E-3</v>
      </c>
      <c r="S476" s="4">
        <v>2.7353310000000001E-3</v>
      </c>
      <c r="T476" s="4">
        <v>4.5420990000000001E-2</v>
      </c>
      <c r="U476" s="4">
        <v>4.5420990000000001E-2</v>
      </c>
    </row>
    <row r="477" spans="1:21" x14ac:dyDescent="0.35">
      <c r="A477" s="4">
        <f t="shared" si="18"/>
        <v>99.5</v>
      </c>
      <c r="B477" s="4">
        <f t="shared" si="18"/>
        <v>0.92685660000000003</v>
      </c>
      <c r="C477" s="4">
        <f t="shared" si="18"/>
        <v>7.3143420000000001E-2</v>
      </c>
      <c r="D477" s="4">
        <f t="shared" si="19"/>
        <v>-3.3896730786786003E-3</v>
      </c>
      <c r="E477" s="4">
        <f t="shared" si="20"/>
        <v>9.2183950000000042E-4</v>
      </c>
      <c r="H477" s="4">
        <v>99.5</v>
      </c>
      <c r="I477" s="4">
        <v>0.92685660000000003</v>
      </c>
      <c r="J477" s="4">
        <v>7.3143420000000001E-2</v>
      </c>
      <c r="K477" s="4">
        <v>0</v>
      </c>
      <c r="L477" s="4">
        <v>0</v>
      </c>
      <c r="M477" s="4">
        <v>0.92685660000000003</v>
      </c>
      <c r="N477" s="4">
        <v>7.3143420000000001E-2</v>
      </c>
      <c r="O477" s="4">
        <v>1</v>
      </c>
      <c r="Q477" s="4">
        <v>99.5</v>
      </c>
      <c r="R477" s="4">
        <v>2.7353310000000001E-3</v>
      </c>
      <c r="S477" s="4">
        <v>2.7353310000000001E-3</v>
      </c>
      <c r="T477" s="4">
        <v>4.5420990000000001E-2</v>
      </c>
      <c r="U477" s="4">
        <v>4.5420990000000001E-2</v>
      </c>
    </row>
    <row r="478" spans="1:21" x14ac:dyDescent="0.35">
      <c r="A478" s="4">
        <f t="shared" si="18"/>
        <v>99.75</v>
      </c>
      <c r="B478" s="4">
        <f t="shared" si="18"/>
        <v>0.92685660000000003</v>
      </c>
      <c r="C478" s="4">
        <f t="shared" si="18"/>
        <v>7.3143429999999995E-2</v>
      </c>
      <c r="D478" s="4">
        <f t="shared" si="19"/>
        <v>-3.3896735421068999E-3</v>
      </c>
      <c r="E478" s="4">
        <f t="shared" si="20"/>
        <v>9.2183950000000042E-4</v>
      </c>
      <c r="H478" s="4">
        <v>99.75</v>
      </c>
      <c r="I478" s="4">
        <v>0.92685660000000003</v>
      </c>
      <c r="J478" s="4">
        <v>7.3143429999999995E-2</v>
      </c>
      <c r="K478" s="4">
        <v>0</v>
      </c>
      <c r="L478" s="4">
        <v>0</v>
      </c>
      <c r="M478" s="4">
        <v>0.92685660000000003</v>
      </c>
      <c r="N478" s="4">
        <v>7.3143429999999995E-2</v>
      </c>
      <c r="O478" s="4">
        <v>1</v>
      </c>
      <c r="Q478" s="4">
        <v>99.75</v>
      </c>
      <c r="R478" s="4">
        <v>2.7353310000000001E-3</v>
      </c>
      <c r="S478" s="4">
        <v>2.7353310000000001E-3</v>
      </c>
      <c r="T478" s="4">
        <v>4.5420990000000001E-2</v>
      </c>
      <c r="U478" s="4">
        <v>4.5420990000000001E-2</v>
      </c>
    </row>
    <row r="479" spans="1:21" x14ac:dyDescent="0.35">
      <c r="A479" s="4">
        <f t="shared" si="18"/>
        <v>100</v>
      </c>
      <c r="B479" s="4">
        <f t="shared" si="18"/>
        <v>0.92685660000000003</v>
      </c>
      <c r="C479" s="4">
        <f t="shared" si="18"/>
        <v>7.3143440000000004E-2</v>
      </c>
      <c r="D479" s="4">
        <f t="shared" si="19"/>
        <v>-3.3896740055352004E-3</v>
      </c>
      <c r="E479" s="4">
        <f t="shared" si="20"/>
        <v>9.2183950000000042E-4</v>
      </c>
      <c r="H479" s="4">
        <v>100</v>
      </c>
      <c r="I479" s="4">
        <v>0.92685660000000003</v>
      </c>
      <c r="J479" s="4">
        <v>7.3143440000000004E-2</v>
      </c>
      <c r="K479" s="4">
        <v>0</v>
      </c>
      <c r="L479" s="4">
        <v>0</v>
      </c>
      <c r="M479" s="4">
        <v>0.92685660000000003</v>
      </c>
      <c r="N479" s="4">
        <v>7.3143440000000004E-2</v>
      </c>
      <c r="O479" s="4">
        <v>1</v>
      </c>
      <c r="Q479" s="4">
        <v>100</v>
      </c>
      <c r="R479" s="4">
        <v>2.7353310000000001E-3</v>
      </c>
      <c r="S479" s="4">
        <v>2.7353310000000001E-3</v>
      </c>
      <c r="T479" s="4">
        <v>4.5420990000000001E-2</v>
      </c>
      <c r="U479" s="4">
        <v>4.5420990000000001E-2</v>
      </c>
    </row>
    <row r="480" spans="1:21" x14ac:dyDescent="0.35">
      <c r="A480" s="4">
        <f t="shared" si="18"/>
        <v>100.25</v>
      </c>
      <c r="B480" s="4">
        <f t="shared" si="18"/>
        <v>0.92685660000000003</v>
      </c>
      <c r="C480" s="4">
        <f t="shared" si="18"/>
        <v>7.3143449999999999E-2</v>
      </c>
      <c r="D480" s="4">
        <f t="shared" si="19"/>
        <v>-3.3896744689635001E-3</v>
      </c>
      <c r="E480" s="4">
        <f t="shared" si="20"/>
        <v>9.2183950000000042E-4</v>
      </c>
      <c r="H480" s="4">
        <v>100.25</v>
      </c>
      <c r="I480" s="4">
        <v>0.92685660000000003</v>
      </c>
      <c r="J480" s="4">
        <v>7.3143449999999999E-2</v>
      </c>
      <c r="K480" s="4">
        <v>0</v>
      </c>
      <c r="L480" s="4">
        <v>0</v>
      </c>
      <c r="M480" s="4">
        <v>0.92685660000000003</v>
      </c>
      <c r="N480" s="4">
        <v>7.3143449999999999E-2</v>
      </c>
      <c r="O480" s="4">
        <v>1</v>
      </c>
      <c r="Q480" s="4">
        <v>100.25</v>
      </c>
      <c r="R480" s="4">
        <v>2.7353310000000001E-3</v>
      </c>
      <c r="S480" s="4">
        <v>2.7353310000000001E-3</v>
      </c>
      <c r="T480" s="4">
        <v>4.5420990000000001E-2</v>
      </c>
      <c r="U480" s="4">
        <v>4.5420990000000001E-2</v>
      </c>
    </row>
    <row r="481" spans="1:21" x14ac:dyDescent="0.35">
      <c r="A481" s="4">
        <f t="shared" si="18"/>
        <v>100.5</v>
      </c>
      <c r="B481" s="4">
        <f t="shared" si="18"/>
        <v>0.92685649999999997</v>
      </c>
      <c r="C481" s="4">
        <f t="shared" si="18"/>
        <v>7.3143459999999993E-2</v>
      </c>
      <c r="D481" s="4">
        <f t="shared" si="19"/>
        <v>-3.3896745666744999E-3</v>
      </c>
      <c r="E481" s="4">
        <f t="shared" si="20"/>
        <v>9.2183950000000042E-4</v>
      </c>
      <c r="H481" s="4">
        <v>100.5</v>
      </c>
      <c r="I481" s="4">
        <v>0.92685649999999997</v>
      </c>
      <c r="J481" s="4">
        <v>7.3143459999999993E-2</v>
      </c>
      <c r="K481" s="4">
        <v>0</v>
      </c>
      <c r="L481" s="4">
        <v>0</v>
      </c>
      <c r="M481" s="4">
        <v>0.92685649999999997</v>
      </c>
      <c r="N481" s="4">
        <v>7.3143459999999993E-2</v>
      </c>
      <c r="O481" s="4">
        <v>1</v>
      </c>
      <c r="Q481" s="4">
        <v>100.5</v>
      </c>
      <c r="R481" s="4">
        <v>2.7353310000000001E-3</v>
      </c>
      <c r="S481" s="4">
        <v>2.7353310000000001E-3</v>
      </c>
      <c r="T481" s="4">
        <v>4.5420990000000001E-2</v>
      </c>
      <c r="U481" s="4">
        <v>4.5420990000000001E-2</v>
      </c>
    </row>
    <row r="482" spans="1:21" x14ac:dyDescent="0.35">
      <c r="A482" s="4">
        <f t="shared" si="18"/>
        <v>100.75</v>
      </c>
      <c r="B482" s="4">
        <f t="shared" si="18"/>
        <v>0.92685649999999997</v>
      </c>
      <c r="C482" s="4">
        <f t="shared" si="18"/>
        <v>7.3143470000000002E-2</v>
      </c>
      <c r="D482" s="4">
        <f t="shared" si="19"/>
        <v>-3.3896750301027506E-3</v>
      </c>
      <c r="E482" s="4">
        <f t="shared" si="20"/>
        <v>9.2184450000000126E-4</v>
      </c>
      <c r="H482" s="4">
        <v>100.75</v>
      </c>
      <c r="I482" s="4">
        <v>0.92685649999999997</v>
      </c>
      <c r="J482" s="4">
        <v>7.3143470000000002E-2</v>
      </c>
      <c r="K482" s="4">
        <v>0</v>
      </c>
      <c r="L482" s="4">
        <v>0</v>
      </c>
      <c r="M482" s="4">
        <v>0.92685649999999997</v>
      </c>
      <c r="N482" s="4">
        <v>7.3143470000000002E-2</v>
      </c>
      <c r="O482" s="4">
        <v>1</v>
      </c>
      <c r="Q482" s="4">
        <v>100.75</v>
      </c>
      <c r="R482" s="4">
        <v>2.7353310000000001E-3</v>
      </c>
      <c r="S482" s="4">
        <v>2.7353310000000001E-3</v>
      </c>
      <c r="T482" s="4">
        <v>4.542098E-2</v>
      </c>
      <c r="U482" s="4">
        <v>4.542098E-2</v>
      </c>
    </row>
    <row r="483" spans="1:21" x14ac:dyDescent="0.35">
      <c r="A483" s="4">
        <f t="shared" si="18"/>
        <v>101</v>
      </c>
      <c r="B483" s="4">
        <f t="shared" si="18"/>
        <v>0.92685649999999997</v>
      </c>
      <c r="C483" s="4">
        <f t="shared" si="18"/>
        <v>7.3143470000000002E-2</v>
      </c>
      <c r="D483" s="4">
        <f t="shared" si="19"/>
        <v>-3.3896750301027506E-3</v>
      </c>
      <c r="E483" s="4">
        <f t="shared" si="20"/>
        <v>9.2184450000000126E-4</v>
      </c>
      <c r="H483" s="4">
        <v>101</v>
      </c>
      <c r="I483" s="4">
        <v>0.92685649999999997</v>
      </c>
      <c r="J483" s="4">
        <v>7.3143470000000002E-2</v>
      </c>
      <c r="K483" s="4">
        <v>0</v>
      </c>
      <c r="L483" s="4">
        <v>0</v>
      </c>
      <c r="M483" s="4">
        <v>0.92685649999999997</v>
      </c>
      <c r="N483" s="4">
        <v>7.3143470000000002E-2</v>
      </c>
      <c r="O483" s="4">
        <v>1</v>
      </c>
      <c r="Q483" s="4">
        <v>101</v>
      </c>
      <c r="R483" s="4">
        <v>2.7353310000000001E-3</v>
      </c>
      <c r="S483" s="4">
        <v>2.7353310000000001E-3</v>
      </c>
      <c r="T483" s="4">
        <v>4.542098E-2</v>
      </c>
      <c r="U483" s="4">
        <v>4.542098E-2</v>
      </c>
    </row>
    <row r="484" spans="1:21" x14ac:dyDescent="0.35">
      <c r="A484" s="4">
        <f t="shared" si="18"/>
        <v>101.25</v>
      </c>
      <c r="B484" s="4">
        <f t="shared" si="18"/>
        <v>0.92685649999999997</v>
      </c>
      <c r="C484" s="4">
        <f t="shared" si="18"/>
        <v>7.3143479999999997E-2</v>
      </c>
      <c r="D484" s="4">
        <f t="shared" si="19"/>
        <v>-3.3896754935310003E-3</v>
      </c>
      <c r="E484" s="4">
        <f t="shared" si="20"/>
        <v>9.2184450000000126E-4</v>
      </c>
      <c r="H484" s="4">
        <v>101.25</v>
      </c>
      <c r="I484" s="4">
        <v>0.92685649999999997</v>
      </c>
      <c r="J484" s="4">
        <v>7.3143479999999997E-2</v>
      </c>
      <c r="K484" s="4">
        <v>0</v>
      </c>
      <c r="L484" s="4">
        <v>0</v>
      </c>
      <c r="M484" s="4">
        <v>0.92685649999999997</v>
      </c>
      <c r="N484" s="4">
        <v>7.3143479999999997E-2</v>
      </c>
      <c r="O484" s="4">
        <v>1</v>
      </c>
      <c r="Q484" s="4">
        <v>101.25</v>
      </c>
      <c r="R484" s="4">
        <v>2.7353310000000001E-3</v>
      </c>
      <c r="S484" s="4">
        <v>2.7353310000000001E-3</v>
      </c>
      <c r="T484" s="4">
        <v>4.542098E-2</v>
      </c>
      <c r="U484" s="4">
        <v>4.542098E-2</v>
      </c>
    </row>
    <row r="485" spans="1:21" x14ac:dyDescent="0.35">
      <c r="A485" s="4">
        <f t="shared" si="18"/>
        <v>101.5</v>
      </c>
      <c r="B485" s="4">
        <f t="shared" si="18"/>
        <v>0.92685649999999997</v>
      </c>
      <c r="C485" s="4">
        <f t="shared" si="18"/>
        <v>7.3143490000000005E-2</v>
      </c>
      <c r="D485" s="4">
        <f t="shared" si="19"/>
        <v>-3.3896759569592505E-3</v>
      </c>
      <c r="E485" s="4">
        <f t="shared" si="20"/>
        <v>9.2184400000000152E-4</v>
      </c>
      <c r="H485" s="4">
        <v>101.5</v>
      </c>
      <c r="I485" s="4">
        <v>0.92685649999999997</v>
      </c>
      <c r="J485" s="4">
        <v>7.3143490000000005E-2</v>
      </c>
      <c r="K485" s="4">
        <v>0</v>
      </c>
      <c r="L485" s="4">
        <v>0</v>
      </c>
      <c r="M485" s="4">
        <v>0.92685649999999997</v>
      </c>
      <c r="N485" s="4">
        <v>7.3143490000000005E-2</v>
      </c>
      <c r="O485" s="4">
        <v>1</v>
      </c>
      <c r="Q485" s="4">
        <v>101.5</v>
      </c>
      <c r="R485" s="4">
        <v>2.735332E-3</v>
      </c>
      <c r="S485" s="4">
        <v>2.735332E-3</v>
      </c>
      <c r="T485" s="4">
        <v>4.542098E-2</v>
      </c>
      <c r="U485" s="4">
        <v>4.542098E-2</v>
      </c>
    </row>
    <row r="486" spans="1:21" x14ac:dyDescent="0.35">
      <c r="A486" s="4">
        <f t="shared" si="18"/>
        <v>101.75</v>
      </c>
      <c r="B486" s="4">
        <f t="shared" si="18"/>
        <v>0.92685649999999997</v>
      </c>
      <c r="C486" s="4">
        <f t="shared" si="18"/>
        <v>7.3143509999999995E-2</v>
      </c>
      <c r="D486" s="4">
        <f t="shared" si="19"/>
        <v>-3.3896768838157501E-3</v>
      </c>
      <c r="E486" s="4">
        <f t="shared" si="20"/>
        <v>9.2184400000000152E-4</v>
      </c>
      <c r="H486" s="4">
        <v>101.75</v>
      </c>
      <c r="I486" s="4">
        <v>0.92685649999999997</v>
      </c>
      <c r="J486" s="4">
        <v>7.3143509999999995E-2</v>
      </c>
      <c r="K486" s="4">
        <v>0</v>
      </c>
      <c r="L486" s="4">
        <v>0</v>
      </c>
      <c r="M486" s="4">
        <v>0.92685649999999997</v>
      </c>
      <c r="N486" s="4">
        <v>7.3143509999999995E-2</v>
      </c>
      <c r="O486" s="4">
        <v>1</v>
      </c>
      <c r="Q486" s="4">
        <v>101.75</v>
      </c>
      <c r="R486" s="4">
        <v>2.735332E-3</v>
      </c>
      <c r="S486" s="4">
        <v>2.735332E-3</v>
      </c>
      <c r="T486" s="4">
        <v>4.542098E-2</v>
      </c>
      <c r="U486" s="4">
        <v>4.542098E-2</v>
      </c>
    </row>
    <row r="487" spans="1:21" x14ac:dyDescent="0.35">
      <c r="A487" s="4">
        <f t="shared" si="18"/>
        <v>102</v>
      </c>
      <c r="B487" s="4">
        <f t="shared" si="18"/>
        <v>0.92685649999999997</v>
      </c>
      <c r="C487" s="4">
        <f t="shared" si="18"/>
        <v>7.3143520000000004E-2</v>
      </c>
      <c r="D487" s="4">
        <f t="shared" si="19"/>
        <v>-3.3896773472440003E-3</v>
      </c>
      <c r="E487" s="4">
        <f t="shared" si="20"/>
        <v>9.2184400000000152E-4</v>
      </c>
      <c r="H487" s="4">
        <v>102</v>
      </c>
      <c r="I487" s="4">
        <v>0.92685649999999997</v>
      </c>
      <c r="J487" s="4">
        <v>7.3143520000000004E-2</v>
      </c>
      <c r="K487" s="4">
        <v>0</v>
      </c>
      <c r="L487" s="4">
        <v>0</v>
      </c>
      <c r="M487" s="4">
        <v>0.92685649999999997</v>
      </c>
      <c r="N487" s="4">
        <v>7.3143520000000004E-2</v>
      </c>
      <c r="O487" s="4">
        <v>1</v>
      </c>
      <c r="Q487" s="4">
        <v>102</v>
      </c>
      <c r="R487" s="4">
        <v>2.735332E-3</v>
      </c>
      <c r="S487" s="4">
        <v>2.735332E-3</v>
      </c>
      <c r="T487" s="4">
        <v>4.542098E-2</v>
      </c>
      <c r="U487" s="4">
        <v>4.542098E-2</v>
      </c>
    </row>
    <row r="488" spans="1:21" x14ac:dyDescent="0.35">
      <c r="A488" s="4">
        <f t="shared" si="18"/>
        <v>102.25</v>
      </c>
      <c r="B488" s="4">
        <f t="shared" si="18"/>
        <v>0.92685649999999997</v>
      </c>
      <c r="C488" s="4">
        <f t="shared" si="18"/>
        <v>7.3143529999999998E-2</v>
      </c>
      <c r="D488" s="4">
        <f t="shared" si="19"/>
        <v>-3.38967781067225E-3</v>
      </c>
      <c r="E488" s="4">
        <f t="shared" si="20"/>
        <v>9.2184400000000152E-4</v>
      </c>
      <c r="H488" s="4">
        <v>102.25</v>
      </c>
      <c r="I488" s="4">
        <v>0.92685649999999997</v>
      </c>
      <c r="J488" s="4">
        <v>7.3143529999999998E-2</v>
      </c>
      <c r="K488" s="4">
        <v>0</v>
      </c>
      <c r="L488" s="4">
        <v>0</v>
      </c>
      <c r="M488" s="4">
        <v>0.92685649999999997</v>
      </c>
      <c r="N488" s="4">
        <v>7.3143529999999998E-2</v>
      </c>
      <c r="O488" s="4">
        <v>1</v>
      </c>
      <c r="Q488" s="4">
        <v>102.25</v>
      </c>
      <c r="R488" s="4">
        <v>2.735332E-3</v>
      </c>
      <c r="S488" s="4">
        <v>2.735332E-3</v>
      </c>
      <c r="T488" s="4">
        <v>4.542098E-2</v>
      </c>
      <c r="U488" s="4">
        <v>4.542098E-2</v>
      </c>
    </row>
    <row r="489" spans="1:21" x14ac:dyDescent="0.35">
      <c r="A489" s="4">
        <f t="shared" si="18"/>
        <v>102.5</v>
      </c>
      <c r="B489" s="4">
        <f t="shared" si="18"/>
        <v>0.92685649999999997</v>
      </c>
      <c r="C489" s="4">
        <f t="shared" si="18"/>
        <v>7.3143540000000007E-2</v>
      </c>
      <c r="D489" s="4">
        <f t="shared" si="19"/>
        <v>-3.3896782741005007E-3</v>
      </c>
      <c r="E489" s="4">
        <f t="shared" si="20"/>
        <v>9.2184400000000152E-4</v>
      </c>
      <c r="H489" s="4">
        <v>102.5</v>
      </c>
      <c r="I489" s="4">
        <v>0.92685649999999997</v>
      </c>
      <c r="J489" s="4">
        <v>7.3143540000000007E-2</v>
      </c>
      <c r="K489" s="4">
        <v>0</v>
      </c>
      <c r="L489" s="4">
        <v>0</v>
      </c>
      <c r="M489" s="4">
        <v>0.92685649999999997</v>
      </c>
      <c r="N489" s="4">
        <v>7.3143540000000007E-2</v>
      </c>
      <c r="O489" s="4">
        <v>1</v>
      </c>
      <c r="Q489" s="4">
        <v>102.5</v>
      </c>
      <c r="R489" s="4">
        <v>2.735332E-3</v>
      </c>
      <c r="S489" s="4">
        <v>2.735332E-3</v>
      </c>
      <c r="T489" s="4">
        <v>4.542098E-2</v>
      </c>
      <c r="U489" s="4">
        <v>4.542098E-2</v>
      </c>
    </row>
    <row r="490" spans="1:21" x14ac:dyDescent="0.35">
      <c r="A490" s="4">
        <f t="shared" si="18"/>
        <v>102.75</v>
      </c>
      <c r="B490" s="4">
        <f t="shared" si="18"/>
        <v>0.92685640000000002</v>
      </c>
      <c r="C490" s="4">
        <f t="shared" si="18"/>
        <v>7.3143550000000002E-2</v>
      </c>
      <c r="D490" s="4">
        <f t="shared" si="19"/>
        <v>-3.3896783718110005E-3</v>
      </c>
      <c r="E490" s="4">
        <f t="shared" si="20"/>
        <v>9.2184400000000152E-4</v>
      </c>
      <c r="H490" s="4">
        <v>102.75</v>
      </c>
      <c r="I490" s="4">
        <v>0.92685640000000002</v>
      </c>
      <c r="J490" s="4">
        <v>7.3143550000000002E-2</v>
      </c>
      <c r="K490" s="4">
        <v>0</v>
      </c>
      <c r="L490" s="4">
        <v>0</v>
      </c>
      <c r="M490" s="4">
        <v>0.92685640000000002</v>
      </c>
      <c r="N490" s="4">
        <v>7.3143550000000002E-2</v>
      </c>
      <c r="O490" s="4">
        <v>1</v>
      </c>
      <c r="Q490" s="4">
        <v>102.75</v>
      </c>
      <c r="R490" s="4">
        <v>2.735332E-3</v>
      </c>
      <c r="S490" s="4">
        <v>2.735332E-3</v>
      </c>
      <c r="T490" s="4">
        <v>4.542098E-2</v>
      </c>
      <c r="U490" s="4">
        <v>4.542098E-2</v>
      </c>
    </row>
    <row r="491" spans="1:21" x14ac:dyDescent="0.35">
      <c r="A491" s="4">
        <f t="shared" si="18"/>
        <v>103</v>
      </c>
      <c r="B491" s="4">
        <f t="shared" si="18"/>
        <v>0.92685640000000002</v>
      </c>
      <c r="C491" s="4">
        <f t="shared" si="18"/>
        <v>7.3143570000000005E-2</v>
      </c>
      <c r="D491" s="4">
        <f t="shared" si="19"/>
        <v>-3.3896792986674007E-3</v>
      </c>
      <c r="E491" s="4">
        <f t="shared" si="20"/>
        <v>9.2184400000000152E-4</v>
      </c>
      <c r="H491" s="4">
        <v>103</v>
      </c>
      <c r="I491" s="4">
        <v>0.92685640000000002</v>
      </c>
      <c r="J491" s="4">
        <v>7.3143570000000005E-2</v>
      </c>
      <c r="K491" s="4">
        <v>0</v>
      </c>
      <c r="L491" s="4">
        <v>0</v>
      </c>
      <c r="M491" s="4">
        <v>0.92685640000000002</v>
      </c>
      <c r="N491" s="4">
        <v>7.3143570000000005E-2</v>
      </c>
      <c r="O491" s="4">
        <v>1</v>
      </c>
      <c r="Q491" s="4">
        <v>103</v>
      </c>
      <c r="R491" s="4">
        <v>2.735332E-3</v>
      </c>
      <c r="S491" s="4">
        <v>2.735332E-3</v>
      </c>
      <c r="T491" s="4">
        <v>4.542098E-2</v>
      </c>
      <c r="U491" s="4">
        <v>4.542098E-2</v>
      </c>
    </row>
    <row r="492" spans="1:21" x14ac:dyDescent="0.35">
      <c r="A492" s="4">
        <f t="shared" si="18"/>
        <v>103.25</v>
      </c>
      <c r="B492" s="4">
        <f t="shared" si="18"/>
        <v>0.92685640000000002</v>
      </c>
      <c r="C492" s="4">
        <f t="shared" si="18"/>
        <v>7.314358E-2</v>
      </c>
      <c r="D492" s="4">
        <f t="shared" si="19"/>
        <v>-3.3896797620956006E-3</v>
      </c>
      <c r="E492" s="4">
        <f t="shared" si="20"/>
        <v>9.2184900000000236E-4</v>
      </c>
      <c r="H492" s="4">
        <v>103.25</v>
      </c>
      <c r="I492" s="4">
        <v>0.92685640000000002</v>
      </c>
      <c r="J492" s="4">
        <v>7.314358E-2</v>
      </c>
      <c r="K492" s="4">
        <v>0</v>
      </c>
      <c r="L492" s="4">
        <v>0</v>
      </c>
      <c r="M492" s="4">
        <v>0.92685640000000002</v>
      </c>
      <c r="N492" s="4">
        <v>7.314358E-2</v>
      </c>
      <c r="O492" s="4">
        <v>1</v>
      </c>
      <c r="Q492" s="4">
        <v>103.25</v>
      </c>
      <c r="R492" s="4">
        <v>2.735332E-3</v>
      </c>
      <c r="S492" s="4">
        <v>2.735332E-3</v>
      </c>
      <c r="T492" s="4">
        <v>4.5420969999999998E-2</v>
      </c>
      <c r="U492" s="4">
        <v>4.5420969999999998E-2</v>
      </c>
    </row>
    <row r="493" spans="1:21" x14ac:dyDescent="0.35">
      <c r="A493" s="4">
        <f t="shared" si="18"/>
        <v>103.5</v>
      </c>
      <c r="B493" s="4">
        <f t="shared" si="18"/>
        <v>0.92685640000000002</v>
      </c>
      <c r="C493" s="4">
        <f t="shared" si="18"/>
        <v>7.3143600000000003E-2</v>
      </c>
      <c r="D493" s="4">
        <f t="shared" si="19"/>
        <v>-3.3896806889520004E-3</v>
      </c>
      <c r="E493" s="4">
        <f t="shared" si="20"/>
        <v>9.2184900000000236E-4</v>
      </c>
      <c r="H493" s="4">
        <v>103.5</v>
      </c>
      <c r="I493" s="4">
        <v>0.92685640000000002</v>
      </c>
      <c r="J493" s="4">
        <v>7.3143600000000003E-2</v>
      </c>
      <c r="K493" s="4">
        <v>0</v>
      </c>
      <c r="L493" s="4">
        <v>0</v>
      </c>
      <c r="M493" s="4">
        <v>0.92685640000000002</v>
      </c>
      <c r="N493" s="4">
        <v>7.3143600000000003E-2</v>
      </c>
      <c r="O493" s="4">
        <v>1</v>
      </c>
      <c r="Q493" s="4">
        <v>103.5</v>
      </c>
      <c r="R493" s="4">
        <v>2.735332E-3</v>
      </c>
      <c r="S493" s="4">
        <v>2.735332E-3</v>
      </c>
      <c r="T493" s="4">
        <v>4.5420969999999998E-2</v>
      </c>
      <c r="U493" s="4">
        <v>4.5420969999999998E-2</v>
      </c>
    </row>
    <row r="494" spans="1:21" x14ac:dyDescent="0.35">
      <c r="A494" s="4">
        <f t="shared" si="18"/>
        <v>103.75</v>
      </c>
      <c r="B494" s="4">
        <f t="shared" si="18"/>
        <v>0.92685640000000002</v>
      </c>
      <c r="C494" s="4">
        <f t="shared" si="18"/>
        <v>7.3143609999999998E-2</v>
      </c>
      <c r="D494" s="4">
        <f t="shared" si="19"/>
        <v>-3.3896811523802003E-3</v>
      </c>
      <c r="E494" s="4">
        <f t="shared" si="20"/>
        <v>9.2184900000000236E-4</v>
      </c>
      <c r="H494" s="4">
        <v>103.75</v>
      </c>
      <c r="I494" s="4">
        <v>0.92685640000000002</v>
      </c>
      <c r="J494" s="4">
        <v>7.3143609999999998E-2</v>
      </c>
      <c r="K494" s="4">
        <v>0</v>
      </c>
      <c r="L494" s="4">
        <v>0</v>
      </c>
      <c r="M494" s="4">
        <v>0.92685640000000002</v>
      </c>
      <c r="N494" s="4">
        <v>7.3143609999999998E-2</v>
      </c>
      <c r="O494" s="4">
        <v>1</v>
      </c>
      <c r="Q494" s="4">
        <v>103.75</v>
      </c>
      <c r="R494" s="4">
        <v>2.735332E-3</v>
      </c>
      <c r="S494" s="4">
        <v>2.735332E-3</v>
      </c>
      <c r="T494" s="4">
        <v>4.5420969999999998E-2</v>
      </c>
      <c r="U494" s="4">
        <v>4.5420969999999998E-2</v>
      </c>
    </row>
    <row r="495" spans="1:21" x14ac:dyDescent="0.35">
      <c r="A495" s="4">
        <f t="shared" si="18"/>
        <v>104</v>
      </c>
      <c r="B495" s="4">
        <f t="shared" si="18"/>
        <v>0.92685640000000002</v>
      </c>
      <c r="C495" s="4">
        <f t="shared" si="18"/>
        <v>7.3143630000000001E-2</v>
      </c>
      <c r="D495" s="4">
        <f t="shared" si="19"/>
        <v>-3.3896820792366006E-3</v>
      </c>
      <c r="E495" s="4">
        <f t="shared" si="20"/>
        <v>9.2184900000000236E-4</v>
      </c>
      <c r="H495" s="4">
        <v>104</v>
      </c>
      <c r="I495" s="4">
        <v>0.92685640000000002</v>
      </c>
      <c r="J495" s="4">
        <v>7.3143630000000001E-2</v>
      </c>
      <c r="K495" s="4">
        <v>0</v>
      </c>
      <c r="L495" s="4">
        <v>0</v>
      </c>
      <c r="M495" s="4">
        <v>0.92685640000000002</v>
      </c>
      <c r="N495" s="4">
        <v>7.3143630000000001E-2</v>
      </c>
      <c r="O495" s="4">
        <v>1</v>
      </c>
      <c r="Q495" s="4">
        <v>104</v>
      </c>
      <c r="R495" s="4">
        <v>2.735332E-3</v>
      </c>
      <c r="S495" s="4">
        <v>2.735332E-3</v>
      </c>
      <c r="T495" s="4">
        <v>4.5420969999999998E-2</v>
      </c>
      <c r="U495" s="4">
        <v>4.5420969999999998E-2</v>
      </c>
    </row>
    <row r="496" spans="1:21" x14ac:dyDescent="0.35">
      <c r="A496" s="4">
        <f t="shared" si="18"/>
        <v>104.25</v>
      </c>
      <c r="B496" s="4">
        <f t="shared" si="18"/>
        <v>0.92685640000000002</v>
      </c>
      <c r="C496" s="4">
        <f t="shared" si="18"/>
        <v>7.3143639999999996E-2</v>
      </c>
      <c r="D496" s="4">
        <f t="shared" si="19"/>
        <v>-3.3896825426648004E-3</v>
      </c>
      <c r="E496" s="4">
        <f t="shared" si="20"/>
        <v>9.2184900000000236E-4</v>
      </c>
      <c r="H496" s="4">
        <v>104.25</v>
      </c>
      <c r="I496" s="4">
        <v>0.92685640000000002</v>
      </c>
      <c r="J496" s="4">
        <v>7.3143639999999996E-2</v>
      </c>
      <c r="K496" s="4">
        <v>0</v>
      </c>
      <c r="L496" s="4">
        <v>0</v>
      </c>
      <c r="M496" s="4">
        <v>0.92685640000000002</v>
      </c>
      <c r="N496" s="4">
        <v>7.3143639999999996E-2</v>
      </c>
      <c r="O496" s="4">
        <v>1</v>
      </c>
      <c r="Q496" s="4">
        <v>104.25</v>
      </c>
      <c r="R496" s="4">
        <v>2.735332E-3</v>
      </c>
      <c r="S496" s="4">
        <v>2.735332E-3</v>
      </c>
      <c r="T496" s="4">
        <v>4.5420969999999998E-2</v>
      </c>
      <c r="U496" s="4">
        <v>4.5420969999999998E-2</v>
      </c>
    </row>
    <row r="497" spans="1:21" x14ac:dyDescent="0.35">
      <c r="A497" s="4">
        <f t="shared" si="18"/>
        <v>104.5</v>
      </c>
      <c r="B497" s="4">
        <f t="shared" si="18"/>
        <v>0.92685629999999997</v>
      </c>
      <c r="C497" s="4">
        <f t="shared" si="18"/>
        <v>7.3143659999999999E-2</v>
      </c>
      <c r="D497" s="4">
        <f t="shared" si="19"/>
        <v>-3.3896831038029E-3</v>
      </c>
      <c r="E497" s="4">
        <f t="shared" si="20"/>
        <v>9.2184900000000236E-4</v>
      </c>
      <c r="H497" s="4">
        <v>104.5</v>
      </c>
      <c r="I497" s="4">
        <v>0.92685629999999997</v>
      </c>
      <c r="J497" s="4">
        <v>7.3143659999999999E-2</v>
      </c>
      <c r="K497" s="4">
        <v>0</v>
      </c>
      <c r="L497" s="4">
        <v>0</v>
      </c>
      <c r="M497" s="4">
        <v>0.92685629999999997</v>
      </c>
      <c r="N497" s="4">
        <v>7.3143659999999999E-2</v>
      </c>
      <c r="O497" s="4">
        <v>1</v>
      </c>
      <c r="Q497" s="4">
        <v>104.5</v>
      </c>
      <c r="R497" s="4">
        <v>2.735332E-3</v>
      </c>
      <c r="S497" s="4">
        <v>2.735332E-3</v>
      </c>
      <c r="T497" s="4">
        <v>4.5420969999999998E-2</v>
      </c>
      <c r="U497" s="4">
        <v>4.5420969999999998E-2</v>
      </c>
    </row>
    <row r="498" spans="1:21" x14ac:dyDescent="0.35">
      <c r="A498" s="4">
        <f t="shared" si="18"/>
        <v>104.75</v>
      </c>
      <c r="B498" s="4">
        <f t="shared" si="18"/>
        <v>0.92685629999999997</v>
      </c>
      <c r="C498" s="4">
        <f t="shared" si="18"/>
        <v>7.3143680000000003E-2</v>
      </c>
      <c r="D498" s="4">
        <f t="shared" si="19"/>
        <v>-3.3896840306592005E-3</v>
      </c>
      <c r="E498" s="4">
        <f t="shared" si="20"/>
        <v>9.2185349999999999E-4</v>
      </c>
      <c r="H498" s="4">
        <v>104.75</v>
      </c>
      <c r="I498" s="4">
        <v>0.92685629999999997</v>
      </c>
      <c r="J498" s="4">
        <v>7.3143680000000003E-2</v>
      </c>
      <c r="K498" s="4">
        <v>0</v>
      </c>
      <c r="L498" s="4">
        <v>0</v>
      </c>
      <c r="M498" s="4">
        <v>0.92685629999999997</v>
      </c>
      <c r="N498" s="4">
        <v>7.3143680000000003E-2</v>
      </c>
      <c r="O498" s="4">
        <v>1</v>
      </c>
      <c r="Q498" s="4">
        <v>104.75</v>
      </c>
      <c r="R498" s="4">
        <v>2.7353329999999999E-3</v>
      </c>
      <c r="S498" s="4">
        <v>2.7353329999999999E-3</v>
      </c>
      <c r="T498" s="4">
        <v>4.5420960000000003E-2</v>
      </c>
      <c r="U498" s="4">
        <v>4.5420960000000003E-2</v>
      </c>
    </row>
    <row r="499" spans="1:21" x14ac:dyDescent="0.35">
      <c r="A499" s="4">
        <f t="shared" si="18"/>
        <v>105</v>
      </c>
      <c r="B499" s="4">
        <f t="shared" si="18"/>
        <v>0.92685629999999997</v>
      </c>
      <c r="C499" s="4">
        <f t="shared" si="18"/>
        <v>7.3143700000000006E-2</v>
      </c>
      <c r="D499" s="4">
        <f t="shared" si="19"/>
        <v>-3.3896849575155005E-3</v>
      </c>
      <c r="E499" s="4">
        <f t="shared" si="20"/>
        <v>9.2185349999999999E-4</v>
      </c>
      <c r="H499" s="4">
        <v>105</v>
      </c>
      <c r="I499" s="4">
        <v>0.92685629999999997</v>
      </c>
      <c r="J499" s="4">
        <v>7.3143700000000006E-2</v>
      </c>
      <c r="K499" s="4">
        <v>0</v>
      </c>
      <c r="L499" s="4">
        <v>0</v>
      </c>
      <c r="M499" s="4">
        <v>0.92685629999999997</v>
      </c>
      <c r="N499" s="4">
        <v>7.3143700000000006E-2</v>
      </c>
      <c r="O499" s="4">
        <v>1</v>
      </c>
      <c r="Q499" s="4">
        <v>105</v>
      </c>
      <c r="R499" s="4">
        <v>2.7353329999999999E-3</v>
      </c>
      <c r="S499" s="4">
        <v>2.7353329999999999E-3</v>
      </c>
      <c r="T499" s="4">
        <v>4.5420960000000003E-2</v>
      </c>
      <c r="U499" s="4">
        <v>4.5420960000000003E-2</v>
      </c>
    </row>
    <row r="500" spans="1:21" x14ac:dyDescent="0.35">
      <c r="A500" s="4">
        <f t="shared" si="18"/>
        <v>105.25</v>
      </c>
      <c r="B500" s="4">
        <f t="shared" si="18"/>
        <v>0.92685629999999997</v>
      </c>
      <c r="C500" s="4">
        <f t="shared" si="18"/>
        <v>7.3143719999999995E-2</v>
      </c>
      <c r="D500" s="4">
        <f t="shared" si="19"/>
        <v>-3.3896858843718001E-3</v>
      </c>
      <c r="E500" s="4">
        <f t="shared" si="20"/>
        <v>9.2185349999999999E-4</v>
      </c>
      <c r="H500" s="4">
        <v>105.25</v>
      </c>
      <c r="I500" s="4">
        <v>0.92685629999999997</v>
      </c>
      <c r="J500" s="4">
        <v>7.3143719999999995E-2</v>
      </c>
      <c r="K500" s="4">
        <v>0</v>
      </c>
      <c r="L500" s="4">
        <v>0</v>
      </c>
      <c r="M500" s="4">
        <v>0.92685629999999997</v>
      </c>
      <c r="N500" s="4">
        <v>7.3143719999999995E-2</v>
      </c>
      <c r="O500" s="4">
        <v>1</v>
      </c>
      <c r="Q500" s="4">
        <v>105.25</v>
      </c>
      <c r="R500" s="4">
        <v>2.7353329999999999E-3</v>
      </c>
      <c r="S500" s="4">
        <v>2.7353329999999999E-3</v>
      </c>
      <c r="T500" s="4">
        <v>4.5420960000000003E-2</v>
      </c>
      <c r="U500" s="4">
        <v>4.5420960000000003E-2</v>
      </c>
    </row>
    <row r="501" spans="1:21" x14ac:dyDescent="0.35">
      <c r="A501" s="4">
        <f t="shared" si="18"/>
        <v>105.5</v>
      </c>
      <c r="B501" s="4">
        <f t="shared" si="18"/>
        <v>0.92685629999999997</v>
      </c>
      <c r="C501" s="4">
        <f t="shared" si="18"/>
        <v>7.3143739999999999E-2</v>
      </c>
      <c r="D501" s="4">
        <f t="shared" si="19"/>
        <v>-3.3896868112281001E-3</v>
      </c>
      <c r="E501" s="4">
        <f t="shared" si="20"/>
        <v>9.2185349999999999E-4</v>
      </c>
      <c r="H501" s="4">
        <v>105.5</v>
      </c>
      <c r="I501" s="4">
        <v>0.92685629999999997</v>
      </c>
      <c r="J501" s="4">
        <v>7.3143739999999999E-2</v>
      </c>
      <c r="K501" s="4">
        <v>0</v>
      </c>
      <c r="L501" s="4">
        <v>0</v>
      </c>
      <c r="M501" s="4">
        <v>0.92685629999999997</v>
      </c>
      <c r="N501" s="4">
        <v>7.3143739999999999E-2</v>
      </c>
      <c r="O501" s="4">
        <v>1</v>
      </c>
      <c r="Q501" s="4">
        <v>105.5</v>
      </c>
      <c r="R501" s="4">
        <v>2.7353329999999999E-3</v>
      </c>
      <c r="S501" s="4">
        <v>2.7353329999999999E-3</v>
      </c>
      <c r="T501" s="4">
        <v>4.5420960000000003E-2</v>
      </c>
      <c r="U501" s="4">
        <v>4.5420960000000003E-2</v>
      </c>
    </row>
    <row r="502" spans="1:21" x14ac:dyDescent="0.35">
      <c r="A502" s="4">
        <f t="shared" si="18"/>
        <v>105.75</v>
      </c>
      <c r="B502" s="4">
        <f t="shared" si="18"/>
        <v>0.92685620000000002</v>
      </c>
      <c r="C502" s="4">
        <f t="shared" si="18"/>
        <v>7.3143760000000002E-2</v>
      </c>
      <c r="D502" s="4">
        <f t="shared" si="19"/>
        <v>-3.3896873723656003E-3</v>
      </c>
      <c r="E502" s="4">
        <f t="shared" si="20"/>
        <v>9.2185349999999999E-4</v>
      </c>
      <c r="H502" s="4">
        <v>105.75</v>
      </c>
      <c r="I502" s="4">
        <v>0.92685620000000002</v>
      </c>
      <c r="J502" s="4">
        <v>7.3143760000000002E-2</v>
      </c>
      <c r="K502" s="4">
        <v>0</v>
      </c>
      <c r="L502" s="4">
        <v>0</v>
      </c>
      <c r="M502" s="4">
        <v>0.92685620000000002</v>
      </c>
      <c r="N502" s="4">
        <v>7.3143760000000002E-2</v>
      </c>
      <c r="O502" s="4">
        <v>1</v>
      </c>
      <c r="Q502" s="4">
        <v>105.75</v>
      </c>
      <c r="R502" s="4">
        <v>2.7353329999999999E-3</v>
      </c>
      <c r="S502" s="4">
        <v>2.7353329999999999E-3</v>
      </c>
      <c r="T502" s="4">
        <v>4.5420960000000003E-2</v>
      </c>
      <c r="U502" s="4">
        <v>4.5420960000000003E-2</v>
      </c>
    </row>
    <row r="503" spans="1:21" x14ac:dyDescent="0.35">
      <c r="A503" s="4">
        <f t="shared" si="18"/>
        <v>106</v>
      </c>
      <c r="B503" s="4">
        <f t="shared" si="18"/>
        <v>0.92685620000000002</v>
      </c>
      <c r="C503" s="4">
        <f t="shared" si="18"/>
        <v>7.3143780000000005E-2</v>
      </c>
      <c r="D503" s="4">
        <f t="shared" si="19"/>
        <v>-3.3896882992218006E-3</v>
      </c>
      <c r="E503" s="4">
        <f t="shared" si="20"/>
        <v>9.2185850000000083E-4</v>
      </c>
      <c r="H503" s="4">
        <v>106</v>
      </c>
      <c r="I503" s="4">
        <v>0.92685620000000002</v>
      </c>
      <c r="J503" s="4">
        <v>7.3143780000000005E-2</v>
      </c>
      <c r="K503" s="4">
        <v>0</v>
      </c>
      <c r="L503" s="4">
        <v>0</v>
      </c>
      <c r="M503" s="4">
        <v>0.92685620000000002</v>
      </c>
      <c r="N503" s="4">
        <v>7.3143780000000005E-2</v>
      </c>
      <c r="O503" s="4">
        <v>1</v>
      </c>
      <c r="Q503" s="4">
        <v>106</v>
      </c>
      <c r="R503" s="4">
        <v>2.7353329999999999E-3</v>
      </c>
      <c r="S503" s="4">
        <v>2.7353329999999999E-3</v>
      </c>
      <c r="T503" s="4">
        <v>4.5420950000000002E-2</v>
      </c>
      <c r="U503" s="4">
        <v>4.5420950000000002E-2</v>
      </c>
    </row>
    <row r="504" spans="1:21" x14ac:dyDescent="0.35">
      <c r="A504" s="4">
        <f t="shared" si="18"/>
        <v>106.25</v>
      </c>
      <c r="B504" s="4">
        <f t="shared" si="18"/>
        <v>0.92685620000000002</v>
      </c>
      <c r="C504" s="4">
        <f t="shared" si="18"/>
        <v>7.3143810000000004E-2</v>
      </c>
      <c r="D504" s="4">
        <f t="shared" si="19"/>
        <v>-3.3896896895061006E-3</v>
      </c>
      <c r="E504" s="4">
        <f t="shared" si="20"/>
        <v>9.2185850000000083E-4</v>
      </c>
      <c r="H504" s="4">
        <v>106.25</v>
      </c>
      <c r="I504" s="4">
        <v>0.92685620000000002</v>
      </c>
      <c r="J504" s="4">
        <v>7.3143810000000004E-2</v>
      </c>
      <c r="K504" s="4">
        <v>0</v>
      </c>
      <c r="L504" s="4">
        <v>0</v>
      </c>
      <c r="M504" s="4">
        <v>0.92685620000000002</v>
      </c>
      <c r="N504" s="4">
        <v>7.3143810000000004E-2</v>
      </c>
      <c r="O504" s="4">
        <v>1</v>
      </c>
      <c r="Q504" s="4">
        <v>106.25</v>
      </c>
      <c r="R504" s="4">
        <v>2.7353329999999999E-3</v>
      </c>
      <c r="S504" s="4">
        <v>2.7353329999999999E-3</v>
      </c>
      <c r="T504" s="4">
        <v>4.5420950000000002E-2</v>
      </c>
      <c r="U504" s="4">
        <v>4.5420950000000002E-2</v>
      </c>
    </row>
    <row r="505" spans="1:21" x14ac:dyDescent="0.35">
      <c r="A505" s="4">
        <f t="shared" si="18"/>
        <v>106.5</v>
      </c>
      <c r="B505" s="4">
        <f t="shared" si="18"/>
        <v>0.92685620000000002</v>
      </c>
      <c r="C505" s="4">
        <f t="shared" si="18"/>
        <v>7.3143830000000007E-2</v>
      </c>
      <c r="D505" s="4">
        <f t="shared" si="19"/>
        <v>-3.3896906163623005E-3</v>
      </c>
      <c r="E505" s="4">
        <f t="shared" si="20"/>
        <v>9.2185850000000083E-4</v>
      </c>
      <c r="H505" s="4">
        <v>106.5</v>
      </c>
      <c r="I505" s="4">
        <v>0.92685620000000002</v>
      </c>
      <c r="J505" s="4">
        <v>7.3143830000000007E-2</v>
      </c>
      <c r="K505" s="4">
        <v>0</v>
      </c>
      <c r="L505" s="4">
        <v>0</v>
      </c>
      <c r="M505" s="4">
        <v>0.92685620000000002</v>
      </c>
      <c r="N505" s="4">
        <v>7.3143830000000007E-2</v>
      </c>
      <c r="O505" s="4">
        <v>1</v>
      </c>
      <c r="Q505" s="4">
        <v>106.5</v>
      </c>
      <c r="R505" s="4">
        <v>2.7353329999999999E-3</v>
      </c>
      <c r="S505" s="4">
        <v>2.7353329999999999E-3</v>
      </c>
      <c r="T505" s="4">
        <v>4.5420950000000002E-2</v>
      </c>
      <c r="U505" s="4">
        <v>4.5420950000000002E-2</v>
      </c>
    </row>
    <row r="506" spans="1:21" x14ac:dyDescent="0.35">
      <c r="A506" s="4">
        <f t="shared" si="18"/>
        <v>106.75</v>
      </c>
      <c r="B506" s="4">
        <f t="shared" si="18"/>
        <v>0.92685609999999996</v>
      </c>
      <c r="C506" s="4">
        <f t="shared" si="18"/>
        <v>7.3143860000000005E-2</v>
      </c>
      <c r="D506" s="4">
        <f t="shared" si="19"/>
        <v>-3.3896916409273002E-3</v>
      </c>
      <c r="E506" s="4">
        <f t="shared" si="20"/>
        <v>9.2185850000000083E-4</v>
      </c>
      <c r="H506" s="4">
        <v>106.75</v>
      </c>
      <c r="I506" s="4">
        <v>0.92685609999999996</v>
      </c>
      <c r="J506" s="4">
        <v>7.3143860000000005E-2</v>
      </c>
      <c r="K506" s="4">
        <v>0</v>
      </c>
      <c r="L506" s="4">
        <v>0</v>
      </c>
      <c r="M506" s="4">
        <v>0.92685609999999996</v>
      </c>
      <c r="N506" s="4">
        <v>7.3143860000000005E-2</v>
      </c>
      <c r="O506" s="4">
        <v>1</v>
      </c>
      <c r="Q506" s="4">
        <v>106.75</v>
      </c>
      <c r="R506" s="4">
        <v>2.7353329999999999E-3</v>
      </c>
      <c r="S506" s="4">
        <v>2.7353329999999999E-3</v>
      </c>
      <c r="T506" s="4">
        <v>4.5420950000000002E-2</v>
      </c>
      <c r="U506" s="4">
        <v>4.5420950000000002E-2</v>
      </c>
    </row>
    <row r="507" spans="1:21" x14ac:dyDescent="0.35">
      <c r="A507" s="4">
        <f t="shared" si="18"/>
        <v>107</v>
      </c>
      <c r="B507" s="4">
        <f t="shared" si="18"/>
        <v>0.92685609999999996</v>
      </c>
      <c r="C507" s="4">
        <f t="shared" si="18"/>
        <v>7.3143879999999994E-2</v>
      </c>
      <c r="D507" s="4">
        <f t="shared" si="19"/>
        <v>-3.3896925677833999E-3</v>
      </c>
      <c r="E507" s="4">
        <f t="shared" si="20"/>
        <v>9.2185850000000083E-4</v>
      </c>
      <c r="H507" s="4">
        <v>107</v>
      </c>
      <c r="I507" s="4">
        <v>0.92685609999999996</v>
      </c>
      <c r="J507" s="4">
        <v>7.3143879999999994E-2</v>
      </c>
      <c r="K507" s="4">
        <v>0</v>
      </c>
      <c r="L507" s="4">
        <v>0</v>
      </c>
      <c r="M507" s="4">
        <v>0.92685609999999996</v>
      </c>
      <c r="N507" s="4">
        <v>7.3143879999999994E-2</v>
      </c>
      <c r="O507" s="4">
        <v>1</v>
      </c>
      <c r="Q507" s="4">
        <v>107</v>
      </c>
      <c r="R507" s="4">
        <v>2.7353329999999999E-3</v>
      </c>
      <c r="S507" s="4">
        <v>2.7353329999999999E-3</v>
      </c>
      <c r="T507" s="4">
        <v>4.5420950000000002E-2</v>
      </c>
      <c r="U507" s="4">
        <v>4.5420950000000002E-2</v>
      </c>
    </row>
    <row r="508" spans="1:21" x14ac:dyDescent="0.35">
      <c r="A508" s="4">
        <f t="shared" si="18"/>
        <v>107.25</v>
      </c>
      <c r="B508" s="4">
        <f t="shared" si="18"/>
        <v>0.92685609999999996</v>
      </c>
      <c r="C508" s="4">
        <f t="shared" si="18"/>
        <v>7.3143910000000006E-2</v>
      </c>
      <c r="D508" s="4">
        <f t="shared" si="19"/>
        <v>-3.3896939580675503E-3</v>
      </c>
      <c r="E508" s="4">
        <f t="shared" si="20"/>
        <v>9.2186300000000193E-4</v>
      </c>
      <c r="H508" s="4">
        <v>107.25</v>
      </c>
      <c r="I508" s="4">
        <v>0.92685609999999996</v>
      </c>
      <c r="J508" s="4">
        <v>7.3143910000000006E-2</v>
      </c>
      <c r="K508" s="4">
        <v>0</v>
      </c>
      <c r="L508" s="4">
        <v>0</v>
      </c>
      <c r="M508" s="4">
        <v>0.92685609999999996</v>
      </c>
      <c r="N508" s="4">
        <v>7.3143910000000006E-2</v>
      </c>
      <c r="O508" s="4">
        <v>1</v>
      </c>
      <c r="Q508" s="4">
        <v>107.25</v>
      </c>
      <c r="R508" s="4">
        <v>2.7353339999999999E-3</v>
      </c>
      <c r="S508" s="4">
        <v>2.7353339999999999E-3</v>
      </c>
      <c r="T508" s="4">
        <v>4.542094E-2</v>
      </c>
      <c r="U508" s="4">
        <v>4.542094E-2</v>
      </c>
    </row>
    <row r="509" spans="1:21" x14ac:dyDescent="0.35">
      <c r="A509" s="4">
        <f t="shared" si="18"/>
        <v>107.5</v>
      </c>
      <c r="B509" s="4">
        <f t="shared" si="18"/>
        <v>0.92685609999999996</v>
      </c>
      <c r="C509" s="4">
        <f t="shared" si="18"/>
        <v>7.3143940000000005E-2</v>
      </c>
      <c r="D509" s="4">
        <f t="shared" si="19"/>
        <v>-3.3896953483517002E-3</v>
      </c>
      <c r="E509" s="4">
        <f t="shared" si="20"/>
        <v>9.2186300000000193E-4</v>
      </c>
      <c r="H509" s="4">
        <v>107.5</v>
      </c>
      <c r="I509" s="4">
        <v>0.92685609999999996</v>
      </c>
      <c r="J509" s="4">
        <v>7.3143940000000005E-2</v>
      </c>
      <c r="K509" s="4">
        <v>0</v>
      </c>
      <c r="L509" s="4">
        <v>0</v>
      </c>
      <c r="M509" s="4">
        <v>0.92685609999999996</v>
      </c>
      <c r="N509" s="4">
        <v>7.3143940000000005E-2</v>
      </c>
      <c r="O509" s="4">
        <v>1</v>
      </c>
      <c r="Q509" s="4">
        <v>107.5</v>
      </c>
      <c r="R509" s="4">
        <v>2.7353339999999999E-3</v>
      </c>
      <c r="S509" s="4">
        <v>2.7353339999999999E-3</v>
      </c>
      <c r="T509" s="4">
        <v>4.542094E-2</v>
      </c>
      <c r="U509" s="4">
        <v>4.542094E-2</v>
      </c>
    </row>
    <row r="510" spans="1:21" x14ac:dyDescent="0.35">
      <c r="A510" s="4">
        <f t="shared" si="18"/>
        <v>107.75</v>
      </c>
      <c r="B510" s="4">
        <f t="shared" si="18"/>
        <v>0.92685600000000001</v>
      </c>
      <c r="C510" s="4">
        <f t="shared" si="18"/>
        <v>7.3143970000000003E-2</v>
      </c>
      <c r="D510" s="4">
        <f t="shared" si="19"/>
        <v>-3.3896963729160004E-3</v>
      </c>
      <c r="E510" s="4">
        <f t="shared" si="20"/>
        <v>9.2186300000000193E-4</v>
      </c>
      <c r="H510" s="4">
        <v>107.75</v>
      </c>
      <c r="I510" s="4">
        <v>0.92685600000000001</v>
      </c>
      <c r="J510" s="4">
        <v>7.3143970000000003E-2</v>
      </c>
      <c r="K510" s="4">
        <v>0</v>
      </c>
      <c r="L510" s="4">
        <v>0</v>
      </c>
      <c r="M510" s="4">
        <v>0.92685600000000001</v>
      </c>
      <c r="N510" s="4">
        <v>7.3143970000000003E-2</v>
      </c>
      <c r="O510" s="4">
        <v>1</v>
      </c>
      <c r="Q510" s="4">
        <v>107.75</v>
      </c>
      <c r="R510" s="4">
        <v>2.7353339999999999E-3</v>
      </c>
      <c r="S510" s="4">
        <v>2.7353339999999999E-3</v>
      </c>
      <c r="T510" s="4">
        <v>4.542094E-2</v>
      </c>
      <c r="U510" s="4">
        <v>4.542094E-2</v>
      </c>
    </row>
    <row r="511" spans="1:21" x14ac:dyDescent="0.35">
      <c r="A511" s="4">
        <f t="shared" si="18"/>
        <v>108</v>
      </c>
      <c r="B511" s="4">
        <f t="shared" si="18"/>
        <v>0.92685600000000001</v>
      </c>
      <c r="C511" s="4">
        <f t="shared" si="18"/>
        <v>7.3144000000000001E-2</v>
      </c>
      <c r="D511" s="4">
        <f t="shared" si="19"/>
        <v>-3.3896977632000003E-3</v>
      </c>
      <c r="E511" s="4">
        <f t="shared" si="20"/>
        <v>9.2186800000000277E-4</v>
      </c>
      <c r="H511" s="4">
        <v>108</v>
      </c>
      <c r="I511" s="4">
        <v>0.92685600000000001</v>
      </c>
      <c r="J511" s="4">
        <v>7.3144000000000001E-2</v>
      </c>
      <c r="K511" s="4">
        <v>0</v>
      </c>
      <c r="L511" s="4">
        <v>0</v>
      </c>
      <c r="M511" s="4">
        <v>0.92685600000000001</v>
      </c>
      <c r="N511" s="4">
        <v>7.3144000000000001E-2</v>
      </c>
      <c r="O511" s="4">
        <v>1</v>
      </c>
      <c r="Q511" s="4">
        <v>108</v>
      </c>
      <c r="R511" s="4">
        <v>2.7353339999999999E-3</v>
      </c>
      <c r="S511" s="4">
        <v>2.7353339999999999E-3</v>
      </c>
      <c r="T511" s="4">
        <v>4.5420929999999998E-2</v>
      </c>
      <c r="U511" s="4">
        <v>4.5420929999999998E-2</v>
      </c>
    </row>
    <row r="512" spans="1:21" x14ac:dyDescent="0.35">
      <c r="A512" s="4">
        <f t="shared" si="18"/>
        <v>108.25</v>
      </c>
      <c r="B512" s="4">
        <f t="shared" si="18"/>
        <v>0.92685600000000001</v>
      </c>
      <c r="C512" s="4">
        <f t="shared" si="18"/>
        <v>7.3144039999999994E-2</v>
      </c>
      <c r="D512" s="4">
        <f t="shared" si="19"/>
        <v>-3.3896996169120001E-3</v>
      </c>
      <c r="E512" s="4">
        <f t="shared" si="20"/>
        <v>9.2186800000000277E-4</v>
      </c>
      <c r="H512" s="4">
        <v>108.25</v>
      </c>
      <c r="I512" s="4">
        <v>0.92685600000000001</v>
      </c>
      <c r="J512" s="4">
        <v>7.3144039999999994E-2</v>
      </c>
      <c r="K512" s="4">
        <v>0</v>
      </c>
      <c r="L512" s="4">
        <v>0</v>
      </c>
      <c r="M512" s="4">
        <v>0.92685600000000001</v>
      </c>
      <c r="N512" s="4">
        <v>7.3144039999999994E-2</v>
      </c>
      <c r="O512" s="4">
        <v>1</v>
      </c>
      <c r="Q512" s="4">
        <v>108.25</v>
      </c>
      <c r="R512" s="4">
        <v>2.7353339999999999E-3</v>
      </c>
      <c r="S512" s="4">
        <v>2.7353339999999999E-3</v>
      </c>
      <c r="T512" s="4">
        <v>4.5420929999999998E-2</v>
      </c>
      <c r="U512" s="4">
        <v>4.5420929999999998E-2</v>
      </c>
    </row>
    <row r="513" spans="1:21" x14ac:dyDescent="0.35">
      <c r="A513" s="4">
        <f t="shared" si="18"/>
        <v>108.5</v>
      </c>
      <c r="B513" s="4">
        <f t="shared" si="18"/>
        <v>0.92685589999999995</v>
      </c>
      <c r="C513" s="4">
        <f t="shared" si="18"/>
        <v>7.3144070000000005E-2</v>
      </c>
      <c r="D513" s="4">
        <f t="shared" si="19"/>
        <v>-3.3897006414756502E-3</v>
      </c>
      <c r="E513" s="4">
        <f t="shared" si="20"/>
        <v>9.2186800000000277E-4</v>
      </c>
      <c r="H513" s="4">
        <v>108.5</v>
      </c>
      <c r="I513" s="4">
        <v>0.92685589999999995</v>
      </c>
      <c r="J513" s="4">
        <v>7.3144070000000005E-2</v>
      </c>
      <c r="K513" s="4">
        <v>0</v>
      </c>
      <c r="L513" s="4">
        <v>0</v>
      </c>
      <c r="M513" s="4">
        <v>0.92685589999999995</v>
      </c>
      <c r="N513" s="4">
        <v>7.3144070000000005E-2</v>
      </c>
      <c r="O513" s="4">
        <v>1</v>
      </c>
      <c r="Q513" s="4">
        <v>108.5</v>
      </c>
      <c r="R513" s="4">
        <v>2.7353339999999999E-3</v>
      </c>
      <c r="S513" s="4">
        <v>2.7353339999999999E-3</v>
      </c>
      <c r="T513" s="4">
        <v>4.5420929999999998E-2</v>
      </c>
      <c r="U513" s="4">
        <v>4.5420929999999998E-2</v>
      </c>
    </row>
    <row r="514" spans="1:21" x14ac:dyDescent="0.35">
      <c r="A514" s="4">
        <f t="shared" si="18"/>
        <v>108.75</v>
      </c>
      <c r="B514" s="4">
        <f t="shared" si="18"/>
        <v>0.92685589999999995</v>
      </c>
      <c r="C514" s="4">
        <f t="shared" si="18"/>
        <v>7.3144109999999998E-2</v>
      </c>
      <c r="D514" s="4">
        <f t="shared" si="19"/>
        <v>-3.3897024951874497E-3</v>
      </c>
      <c r="E514" s="4">
        <f t="shared" si="20"/>
        <v>9.2187300000000361E-4</v>
      </c>
      <c r="H514" s="4">
        <v>108.75</v>
      </c>
      <c r="I514" s="4">
        <v>0.92685589999999995</v>
      </c>
      <c r="J514" s="4">
        <v>7.3144109999999998E-2</v>
      </c>
      <c r="K514" s="4">
        <v>0</v>
      </c>
      <c r="L514" s="4">
        <v>0</v>
      </c>
      <c r="M514" s="4">
        <v>0.92685589999999995</v>
      </c>
      <c r="N514" s="4">
        <v>7.3144109999999998E-2</v>
      </c>
      <c r="O514" s="4">
        <v>1</v>
      </c>
      <c r="Q514" s="4">
        <v>108.75</v>
      </c>
      <c r="R514" s="4">
        <v>2.7353339999999999E-3</v>
      </c>
      <c r="S514" s="4">
        <v>2.7353339999999999E-3</v>
      </c>
      <c r="T514" s="4">
        <v>4.5420919999999997E-2</v>
      </c>
      <c r="U514" s="4">
        <v>4.5420919999999997E-2</v>
      </c>
    </row>
    <row r="515" spans="1:21" x14ac:dyDescent="0.35">
      <c r="A515" s="4">
        <f t="shared" si="18"/>
        <v>109</v>
      </c>
      <c r="B515" s="4">
        <f t="shared" si="18"/>
        <v>0.92685589999999995</v>
      </c>
      <c r="C515" s="4">
        <f t="shared" si="18"/>
        <v>7.3144150000000005E-2</v>
      </c>
      <c r="D515" s="4">
        <f t="shared" si="19"/>
        <v>-3.3897043488992501E-3</v>
      </c>
      <c r="E515" s="4">
        <f t="shared" si="20"/>
        <v>9.2187300000000361E-4</v>
      </c>
      <c r="H515" s="4">
        <v>109</v>
      </c>
      <c r="I515" s="4">
        <v>0.92685589999999995</v>
      </c>
      <c r="J515" s="4">
        <v>7.3144150000000005E-2</v>
      </c>
      <c r="K515" s="4">
        <v>0</v>
      </c>
      <c r="L515" s="4">
        <v>0</v>
      </c>
      <c r="M515" s="4">
        <v>0.92685589999999995</v>
      </c>
      <c r="N515" s="4">
        <v>7.3144150000000005E-2</v>
      </c>
      <c r="O515" s="4">
        <v>1</v>
      </c>
      <c r="Q515" s="4">
        <v>109</v>
      </c>
      <c r="R515" s="4">
        <v>2.7353339999999999E-3</v>
      </c>
      <c r="S515" s="4">
        <v>2.7353339999999999E-3</v>
      </c>
      <c r="T515" s="4">
        <v>4.5420919999999997E-2</v>
      </c>
      <c r="U515" s="4">
        <v>4.5420919999999997E-2</v>
      </c>
    </row>
    <row r="516" spans="1:21" x14ac:dyDescent="0.35">
      <c r="A516" s="4">
        <f t="shared" si="18"/>
        <v>109.25</v>
      </c>
      <c r="B516" s="4">
        <f t="shared" si="18"/>
        <v>0.92685580000000001</v>
      </c>
      <c r="C516" s="4">
        <f t="shared" si="18"/>
        <v>7.3144189999999998E-2</v>
      </c>
      <c r="D516" s="4">
        <f t="shared" si="19"/>
        <v>-3.3897058368901E-3</v>
      </c>
      <c r="E516" s="4">
        <f t="shared" si="20"/>
        <v>9.2187300000000361E-4</v>
      </c>
      <c r="H516" s="4">
        <v>109.25</v>
      </c>
      <c r="I516" s="4">
        <v>0.92685580000000001</v>
      </c>
      <c r="J516" s="4">
        <v>7.3144189999999998E-2</v>
      </c>
      <c r="K516" s="4">
        <v>0</v>
      </c>
      <c r="L516" s="4">
        <v>0</v>
      </c>
      <c r="M516" s="4">
        <v>0.92685580000000001</v>
      </c>
      <c r="N516" s="4">
        <v>7.3144189999999998E-2</v>
      </c>
      <c r="O516" s="4">
        <v>1</v>
      </c>
      <c r="Q516" s="4">
        <v>109.25</v>
      </c>
      <c r="R516" s="4">
        <v>2.7353339999999999E-3</v>
      </c>
      <c r="S516" s="4">
        <v>2.7353339999999999E-3</v>
      </c>
      <c r="T516" s="4">
        <v>4.5420919999999997E-2</v>
      </c>
      <c r="U516" s="4">
        <v>4.5420919999999997E-2</v>
      </c>
    </row>
    <row r="517" spans="1:21" x14ac:dyDescent="0.35">
      <c r="A517" s="4">
        <f t="shared" si="18"/>
        <v>109.5</v>
      </c>
      <c r="B517" s="4">
        <f t="shared" si="18"/>
        <v>0.92685580000000001</v>
      </c>
      <c r="C517" s="4">
        <f t="shared" si="18"/>
        <v>7.3144230000000005E-2</v>
      </c>
      <c r="D517" s="4">
        <f t="shared" si="19"/>
        <v>-3.3897076906017004E-3</v>
      </c>
      <c r="E517" s="4">
        <f t="shared" si="20"/>
        <v>9.2187800000000097E-4</v>
      </c>
      <c r="H517" s="4">
        <v>109.5</v>
      </c>
      <c r="I517" s="4">
        <v>0.92685580000000001</v>
      </c>
      <c r="J517" s="4">
        <v>7.3144230000000005E-2</v>
      </c>
      <c r="K517" s="4">
        <v>0</v>
      </c>
      <c r="L517" s="4">
        <v>0</v>
      </c>
      <c r="M517" s="4">
        <v>0.92685580000000001</v>
      </c>
      <c r="N517" s="4">
        <v>7.3144230000000005E-2</v>
      </c>
      <c r="O517" s="4">
        <v>1</v>
      </c>
      <c r="Q517" s="4">
        <v>109.5</v>
      </c>
      <c r="R517" s="4">
        <v>2.7353339999999999E-3</v>
      </c>
      <c r="S517" s="4">
        <v>2.7353339999999999E-3</v>
      </c>
      <c r="T517" s="4">
        <v>4.5420910000000002E-2</v>
      </c>
      <c r="U517" s="4">
        <v>4.5420910000000002E-2</v>
      </c>
    </row>
    <row r="518" spans="1:21" x14ac:dyDescent="0.35">
      <c r="A518" s="4">
        <f t="shared" si="18"/>
        <v>109.75</v>
      </c>
      <c r="B518" s="4">
        <f t="shared" si="18"/>
        <v>0.92685569999999995</v>
      </c>
      <c r="C518" s="4">
        <f t="shared" si="18"/>
        <v>7.3144269999999997E-2</v>
      </c>
      <c r="D518" s="4">
        <f t="shared" si="19"/>
        <v>-3.3897091785919497E-3</v>
      </c>
      <c r="E518" s="4">
        <f t="shared" si="20"/>
        <v>9.2187800000000097E-4</v>
      </c>
      <c r="H518" s="4">
        <v>109.75</v>
      </c>
      <c r="I518" s="4">
        <v>0.92685569999999995</v>
      </c>
      <c r="J518" s="4">
        <v>7.3144269999999997E-2</v>
      </c>
      <c r="K518" s="4">
        <v>0</v>
      </c>
      <c r="L518" s="4">
        <v>0</v>
      </c>
      <c r="M518" s="4">
        <v>0.92685569999999995</v>
      </c>
      <c r="N518" s="4">
        <v>7.3144269999999997E-2</v>
      </c>
      <c r="O518" s="4">
        <v>1</v>
      </c>
      <c r="Q518" s="4">
        <v>109.75</v>
      </c>
      <c r="R518" s="4">
        <v>2.7353339999999999E-3</v>
      </c>
      <c r="S518" s="4">
        <v>2.7353339999999999E-3</v>
      </c>
      <c r="T518" s="4">
        <v>4.5420910000000002E-2</v>
      </c>
      <c r="U518" s="4">
        <v>4.5420910000000002E-2</v>
      </c>
    </row>
    <row r="519" spans="1:21" x14ac:dyDescent="0.35">
      <c r="A519" s="4">
        <f t="shared" si="18"/>
        <v>110</v>
      </c>
      <c r="B519" s="4">
        <f t="shared" si="18"/>
        <v>0.92685569999999995</v>
      </c>
      <c r="C519" s="4">
        <f t="shared" si="18"/>
        <v>7.3144319999999999E-2</v>
      </c>
      <c r="D519" s="4">
        <f t="shared" si="19"/>
        <v>-3.3897114957311997E-3</v>
      </c>
      <c r="E519" s="4">
        <f t="shared" si="20"/>
        <v>9.2188300000000181E-4</v>
      </c>
      <c r="H519" s="4">
        <v>110</v>
      </c>
      <c r="I519" s="4">
        <v>0.92685569999999995</v>
      </c>
      <c r="J519" s="4">
        <v>7.3144319999999999E-2</v>
      </c>
      <c r="K519" s="4">
        <v>0</v>
      </c>
      <c r="L519" s="4">
        <v>0</v>
      </c>
      <c r="M519" s="4">
        <v>0.92685569999999995</v>
      </c>
      <c r="N519" s="4">
        <v>7.3144319999999999E-2</v>
      </c>
      <c r="O519" s="4">
        <v>1</v>
      </c>
      <c r="Q519" s="4">
        <v>110</v>
      </c>
      <c r="R519" s="4">
        <v>2.7353339999999999E-3</v>
      </c>
      <c r="S519" s="4">
        <v>2.7353339999999999E-3</v>
      </c>
      <c r="T519" s="4">
        <v>4.54209E-2</v>
      </c>
      <c r="U519" s="4">
        <v>4.54209E-2</v>
      </c>
    </row>
    <row r="520" spans="1:21" x14ac:dyDescent="0.35">
      <c r="A520" s="4">
        <f t="shared" si="18"/>
        <v>110.25</v>
      </c>
      <c r="B520" s="4">
        <f t="shared" si="18"/>
        <v>0.9268556</v>
      </c>
      <c r="C520" s="4">
        <f t="shared" si="18"/>
        <v>7.3144360000000005E-2</v>
      </c>
      <c r="D520" s="4">
        <f t="shared" si="19"/>
        <v>-3.3897129837208002E-3</v>
      </c>
      <c r="E520" s="4">
        <f t="shared" si="20"/>
        <v>9.2188300000000181E-4</v>
      </c>
      <c r="H520" s="4">
        <v>110.25</v>
      </c>
      <c r="I520" s="4">
        <v>0.9268556</v>
      </c>
      <c r="J520" s="4">
        <v>7.3144360000000005E-2</v>
      </c>
      <c r="K520" s="4">
        <v>0</v>
      </c>
      <c r="L520" s="4">
        <v>0</v>
      </c>
      <c r="M520" s="4">
        <v>0.9268556</v>
      </c>
      <c r="N520" s="4">
        <v>7.3144360000000005E-2</v>
      </c>
      <c r="O520" s="4">
        <v>1</v>
      </c>
      <c r="Q520" s="4">
        <v>110.25</v>
      </c>
      <c r="R520" s="4">
        <v>2.7353339999999999E-3</v>
      </c>
      <c r="S520" s="4">
        <v>2.7353339999999999E-3</v>
      </c>
      <c r="T520" s="4">
        <v>4.54209E-2</v>
      </c>
      <c r="U520" s="4">
        <v>4.54209E-2</v>
      </c>
    </row>
    <row r="521" spans="1:21" x14ac:dyDescent="0.35">
      <c r="A521" s="4">
        <f t="shared" si="18"/>
        <v>110.5</v>
      </c>
      <c r="B521" s="4">
        <f t="shared" si="18"/>
        <v>0.9268556</v>
      </c>
      <c r="C521" s="4">
        <f t="shared" si="18"/>
        <v>7.3144410000000007E-2</v>
      </c>
      <c r="D521" s="4">
        <f t="shared" si="19"/>
        <v>-3.3897153008598004E-3</v>
      </c>
      <c r="E521" s="4">
        <f t="shared" si="20"/>
        <v>9.2188800000000265E-4</v>
      </c>
      <c r="H521" s="4">
        <v>110.5</v>
      </c>
      <c r="I521" s="4">
        <v>0.9268556</v>
      </c>
      <c r="J521" s="4">
        <v>7.3144410000000007E-2</v>
      </c>
      <c r="K521" s="4">
        <v>0</v>
      </c>
      <c r="L521" s="4">
        <v>0</v>
      </c>
      <c r="M521" s="4">
        <v>0.9268556</v>
      </c>
      <c r="N521" s="4">
        <v>7.3144410000000007E-2</v>
      </c>
      <c r="O521" s="4">
        <v>1</v>
      </c>
      <c r="Q521" s="4">
        <v>110.5</v>
      </c>
      <c r="R521" s="4">
        <v>2.7353339999999999E-3</v>
      </c>
      <c r="S521" s="4">
        <v>2.7353339999999999E-3</v>
      </c>
      <c r="T521" s="4">
        <v>4.5420889999999998E-2</v>
      </c>
      <c r="U521" s="4">
        <v>4.5420889999999998E-2</v>
      </c>
    </row>
    <row r="522" spans="1:21" x14ac:dyDescent="0.35">
      <c r="A522" s="4">
        <f t="shared" si="18"/>
        <v>110.75</v>
      </c>
      <c r="B522" s="4">
        <f t="shared" si="18"/>
        <v>0.92685550000000005</v>
      </c>
      <c r="C522" s="4">
        <f t="shared" si="18"/>
        <v>7.3144459999999994E-2</v>
      </c>
      <c r="D522" s="4">
        <f t="shared" si="19"/>
        <v>-3.3897172522765E-3</v>
      </c>
      <c r="E522" s="4">
        <f t="shared" si="20"/>
        <v>9.2188800000000265E-4</v>
      </c>
      <c r="H522" s="4">
        <v>110.75</v>
      </c>
      <c r="I522" s="4">
        <v>0.92685550000000005</v>
      </c>
      <c r="J522" s="4">
        <v>7.3144459999999994E-2</v>
      </c>
      <c r="K522" s="4">
        <v>0</v>
      </c>
      <c r="L522" s="4">
        <v>0</v>
      </c>
      <c r="M522" s="4">
        <v>0.92685550000000005</v>
      </c>
      <c r="N522" s="4">
        <v>7.3144459999999994E-2</v>
      </c>
      <c r="O522" s="4">
        <v>1</v>
      </c>
      <c r="Q522" s="4">
        <v>110.75</v>
      </c>
      <c r="R522" s="4">
        <v>2.7353339999999999E-3</v>
      </c>
      <c r="S522" s="4">
        <v>2.7353339999999999E-3</v>
      </c>
      <c r="T522" s="4">
        <v>4.5420889999999998E-2</v>
      </c>
      <c r="U522" s="4">
        <v>4.5420889999999998E-2</v>
      </c>
    </row>
    <row r="523" spans="1:21" x14ac:dyDescent="0.35">
      <c r="A523" s="4">
        <f t="shared" si="18"/>
        <v>111</v>
      </c>
      <c r="B523" s="4">
        <f t="shared" si="18"/>
        <v>0.92685550000000005</v>
      </c>
      <c r="C523" s="4">
        <f t="shared" si="18"/>
        <v>7.3144520000000005E-2</v>
      </c>
      <c r="D523" s="4">
        <f t="shared" si="19"/>
        <v>-3.3897200328430006E-3</v>
      </c>
      <c r="E523" s="4">
        <f t="shared" si="20"/>
        <v>9.2189300000000349E-4</v>
      </c>
      <c r="H523" s="4">
        <v>111</v>
      </c>
      <c r="I523" s="4">
        <v>0.92685550000000005</v>
      </c>
      <c r="J523" s="4">
        <v>7.3144520000000005E-2</v>
      </c>
      <c r="K523" s="4">
        <v>0</v>
      </c>
      <c r="L523" s="4">
        <v>0</v>
      </c>
      <c r="M523" s="4">
        <v>0.92685550000000005</v>
      </c>
      <c r="N523" s="4">
        <v>7.3144520000000005E-2</v>
      </c>
      <c r="O523" s="4">
        <v>1</v>
      </c>
      <c r="Q523" s="4">
        <v>111</v>
      </c>
      <c r="R523" s="4">
        <v>2.7353339999999999E-3</v>
      </c>
      <c r="S523" s="4">
        <v>2.7353339999999999E-3</v>
      </c>
      <c r="T523" s="4">
        <v>4.5420879999999997E-2</v>
      </c>
      <c r="U523" s="4">
        <v>4.5420879999999997E-2</v>
      </c>
    </row>
    <row r="524" spans="1:21" x14ac:dyDescent="0.35">
      <c r="A524" s="4">
        <f t="shared" si="18"/>
        <v>111.25</v>
      </c>
      <c r="B524" s="4">
        <f t="shared" si="18"/>
        <v>0.9268554</v>
      </c>
      <c r="C524" s="4">
        <f t="shared" si="18"/>
        <v>7.3144570000000006E-2</v>
      </c>
      <c r="D524" s="4">
        <f t="shared" si="19"/>
        <v>-3.3897219842589006E-3</v>
      </c>
      <c r="E524" s="4">
        <f t="shared" si="20"/>
        <v>9.2189300000000349E-4</v>
      </c>
      <c r="H524" s="4">
        <v>111.25</v>
      </c>
      <c r="I524" s="4">
        <v>0.9268554</v>
      </c>
      <c r="J524" s="4">
        <v>7.3144570000000006E-2</v>
      </c>
      <c r="K524" s="4">
        <v>0</v>
      </c>
      <c r="L524" s="4">
        <v>0</v>
      </c>
      <c r="M524" s="4">
        <v>0.9268554</v>
      </c>
      <c r="N524" s="4">
        <v>7.3144570000000006E-2</v>
      </c>
      <c r="O524" s="4">
        <v>1</v>
      </c>
      <c r="Q524" s="4">
        <v>111.25</v>
      </c>
      <c r="R524" s="4">
        <v>2.7353339999999999E-3</v>
      </c>
      <c r="S524" s="4">
        <v>2.7353339999999999E-3</v>
      </c>
      <c r="T524" s="4">
        <v>4.5420879999999997E-2</v>
      </c>
      <c r="U524" s="4">
        <v>4.5420879999999997E-2</v>
      </c>
    </row>
    <row r="525" spans="1:21" x14ac:dyDescent="0.35">
      <c r="A525" s="4">
        <f t="shared" si="18"/>
        <v>111.5</v>
      </c>
      <c r="B525" s="4">
        <f t="shared" si="18"/>
        <v>0.9268554</v>
      </c>
      <c r="C525" s="4">
        <f t="shared" si="18"/>
        <v>7.3144630000000002E-2</v>
      </c>
      <c r="D525" s="4">
        <f t="shared" si="19"/>
        <v>-3.3897247648251006E-3</v>
      </c>
      <c r="E525" s="4">
        <f t="shared" si="20"/>
        <v>9.2189800000000086E-4</v>
      </c>
      <c r="H525" s="4">
        <v>111.5</v>
      </c>
      <c r="I525" s="4">
        <v>0.9268554</v>
      </c>
      <c r="J525" s="4">
        <v>7.3144630000000002E-2</v>
      </c>
      <c r="K525" s="4">
        <v>0</v>
      </c>
      <c r="L525" s="4">
        <v>0</v>
      </c>
      <c r="M525" s="4">
        <v>0.9268554</v>
      </c>
      <c r="N525" s="4">
        <v>7.3144630000000002E-2</v>
      </c>
      <c r="O525" s="4">
        <v>1</v>
      </c>
      <c r="Q525" s="4">
        <v>111.5</v>
      </c>
      <c r="R525" s="4">
        <v>2.7353339999999999E-3</v>
      </c>
      <c r="S525" s="4">
        <v>2.7353339999999999E-3</v>
      </c>
      <c r="T525" s="4">
        <v>4.5420870000000002E-2</v>
      </c>
      <c r="U525" s="4">
        <v>4.5420870000000002E-2</v>
      </c>
    </row>
    <row r="526" spans="1:21" x14ac:dyDescent="0.35">
      <c r="A526" s="4">
        <f t="shared" si="18"/>
        <v>111.75</v>
      </c>
      <c r="B526" s="4">
        <f t="shared" si="18"/>
        <v>0.92685530000000005</v>
      </c>
      <c r="C526" s="4">
        <f t="shared" si="18"/>
        <v>7.3144689999999998E-2</v>
      </c>
      <c r="D526" s="4">
        <f t="shared" si="19"/>
        <v>-3.3897271796678504E-3</v>
      </c>
      <c r="E526" s="4">
        <f t="shared" si="20"/>
        <v>9.2189800000000086E-4</v>
      </c>
      <c r="H526" s="4">
        <v>111.75</v>
      </c>
      <c r="I526" s="4">
        <v>0.92685530000000005</v>
      </c>
      <c r="J526" s="4">
        <v>7.3144689999999998E-2</v>
      </c>
      <c r="K526" s="4">
        <v>0</v>
      </c>
      <c r="L526" s="4">
        <v>0</v>
      </c>
      <c r="M526" s="4">
        <v>0.92685530000000005</v>
      </c>
      <c r="N526" s="4">
        <v>7.3144689999999998E-2</v>
      </c>
      <c r="O526" s="4">
        <v>1</v>
      </c>
      <c r="Q526" s="4">
        <v>111.75</v>
      </c>
      <c r="R526" s="4">
        <v>2.7353339999999999E-3</v>
      </c>
      <c r="S526" s="4">
        <v>2.7353339999999999E-3</v>
      </c>
      <c r="T526" s="4">
        <v>4.5420870000000002E-2</v>
      </c>
      <c r="U526" s="4">
        <v>4.5420870000000002E-2</v>
      </c>
    </row>
    <row r="527" spans="1:21" x14ac:dyDescent="0.35">
      <c r="A527" s="4">
        <f t="shared" si="18"/>
        <v>112</v>
      </c>
      <c r="B527" s="4">
        <f t="shared" si="18"/>
        <v>0.92685519999999999</v>
      </c>
      <c r="C527" s="4">
        <f t="shared" si="18"/>
        <v>7.3144760000000003E-2</v>
      </c>
      <c r="D527" s="4">
        <f t="shared" si="19"/>
        <v>-3.3897300579376006E-3</v>
      </c>
      <c r="E527" s="4">
        <f t="shared" si="20"/>
        <v>9.2190300000000169E-4</v>
      </c>
      <c r="H527" s="4">
        <v>112</v>
      </c>
      <c r="I527" s="4">
        <v>0.92685519999999999</v>
      </c>
      <c r="J527" s="4">
        <v>7.3144760000000003E-2</v>
      </c>
      <c r="K527" s="4">
        <v>0</v>
      </c>
      <c r="L527" s="4">
        <v>0</v>
      </c>
      <c r="M527" s="4">
        <v>0.92685519999999999</v>
      </c>
      <c r="N527" s="4">
        <v>7.3144760000000003E-2</v>
      </c>
      <c r="O527" s="4">
        <v>1</v>
      </c>
      <c r="Q527" s="4">
        <v>112</v>
      </c>
      <c r="R527" s="4">
        <v>2.7353339999999999E-3</v>
      </c>
      <c r="S527" s="4">
        <v>2.7353339999999999E-3</v>
      </c>
      <c r="T527" s="4">
        <v>4.542086E-2</v>
      </c>
      <c r="U527" s="4">
        <v>4.542086E-2</v>
      </c>
    </row>
    <row r="528" spans="1:21" x14ac:dyDescent="0.35">
      <c r="A528" s="4">
        <f t="shared" ref="A528:C591" si="21">H528</f>
        <v>112.25</v>
      </c>
      <c r="B528" s="4">
        <f t="shared" si="21"/>
        <v>0.92685519999999999</v>
      </c>
      <c r="C528" s="4">
        <f t="shared" si="21"/>
        <v>7.3144819999999999E-2</v>
      </c>
      <c r="D528" s="4">
        <f t="shared" ref="D528:D591" si="22">-$B$23*B528*C528</f>
        <v>-3.3897328385032004E-3</v>
      </c>
      <c r="E528" s="4">
        <f t="shared" ref="E528:E591" si="23">-(AVERAGE(R528,T528)-$B$23/2)</f>
        <v>9.2190800000000253E-4</v>
      </c>
      <c r="H528" s="4">
        <v>112.25</v>
      </c>
      <c r="I528" s="4">
        <v>0.92685519999999999</v>
      </c>
      <c r="J528" s="4">
        <v>7.3144819999999999E-2</v>
      </c>
      <c r="K528" s="4">
        <v>0</v>
      </c>
      <c r="L528" s="4">
        <v>0</v>
      </c>
      <c r="M528" s="4">
        <v>0.92685519999999999</v>
      </c>
      <c r="N528" s="4">
        <v>7.3144819999999999E-2</v>
      </c>
      <c r="O528" s="4">
        <v>1</v>
      </c>
      <c r="Q528" s="4">
        <v>112.25</v>
      </c>
      <c r="R528" s="4">
        <v>2.7353339999999999E-3</v>
      </c>
      <c r="S528" s="4">
        <v>2.7353339999999999E-3</v>
      </c>
      <c r="T528" s="4">
        <v>4.5420849999999999E-2</v>
      </c>
      <c r="U528" s="4">
        <v>4.5420849999999999E-2</v>
      </c>
    </row>
    <row r="529" spans="1:21" x14ac:dyDescent="0.35">
      <c r="A529" s="4">
        <f t="shared" si="21"/>
        <v>112.5</v>
      </c>
      <c r="B529" s="4">
        <f t="shared" si="21"/>
        <v>0.92685510000000004</v>
      </c>
      <c r="C529" s="4">
        <f t="shared" si="21"/>
        <v>7.3144890000000004E-2</v>
      </c>
      <c r="D529" s="4">
        <f t="shared" si="22"/>
        <v>-3.3897357167719504E-3</v>
      </c>
      <c r="E529" s="4">
        <f t="shared" si="23"/>
        <v>9.2191300000000337E-4</v>
      </c>
      <c r="H529" s="4">
        <v>112.5</v>
      </c>
      <c r="I529" s="4">
        <v>0.92685510000000004</v>
      </c>
      <c r="J529" s="4">
        <v>7.3144890000000004E-2</v>
      </c>
      <c r="K529" s="4">
        <v>0</v>
      </c>
      <c r="L529" s="4">
        <v>0</v>
      </c>
      <c r="M529" s="4">
        <v>0.92685510000000004</v>
      </c>
      <c r="N529" s="4">
        <v>7.3144890000000004E-2</v>
      </c>
      <c r="O529" s="4">
        <v>1</v>
      </c>
      <c r="Q529" s="4">
        <v>112.5</v>
      </c>
      <c r="R529" s="4">
        <v>2.7353339999999999E-3</v>
      </c>
      <c r="S529" s="4">
        <v>2.7353339999999999E-3</v>
      </c>
      <c r="T529" s="4">
        <v>4.5420839999999997E-2</v>
      </c>
      <c r="U529" s="4">
        <v>4.5420839999999997E-2</v>
      </c>
    </row>
    <row r="530" spans="1:21" x14ac:dyDescent="0.35">
      <c r="A530" s="4">
        <f t="shared" si="21"/>
        <v>112.75</v>
      </c>
      <c r="B530" s="4">
        <f t="shared" si="21"/>
        <v>0.92685499999999998</v>
      </c>
      <c r="C530" s="4">
        <f t="shared" si="21"/>
        <v>7.3144970000000004E-2</v>
      </c>
      <c r="D530" s="4">
        <f t="shared" si="22"/>
        <v>-3.3897390584675005E-3</v>
      </c>
      <c r="E530" s="4">
        <f t="shared" si="23"/>
        <v>9.2191300000000337E-4</v>
      </c>
      <c r="H530" s="4">
        <v>112.75</v>
      </c>
      <c r="I530" s="4">
        <v>0.92685499999999998</v>
      </c>
      <c r="J530" s="4">
        <v>7.3144970000000004E-2</v>
      </c>
      <c r="K530" s="4">
        <v>0</v>
      </c>
      <c r="L530" s="4">
        <v>0</v>
      </c>
      <c r="M530" s="4">
        <v>0.92685499999999998</v>
      </c>
      <c r="N530" s="4">
        <v>7.3144970000000004E-2</v>
      </c>
      <c r="O530" s="4">
        <v>1</v>
      </c>
      <c r="Q530" s="4">
        <v>112.75</v>
      </c>
      <c r="R530" s="4">
        <v>2.7353339999999999E-3</v>
      </c>
      <c r="S530" s="4">
        <v>2.7353339999999999E-3</v>
      </c>
      <c r="T530" s="4">
        <v>4.5420839999999997E-2</v>
      </c>
      <c r="U530" s="4">
        <v>4.5420839999999997E-2</v>
      </c>
    </row>
    <row r="531" spans="1:21" x14ac:dyDescent="0.35">
      <c r="A531" s="4">
        <f t="shared" si="21"/>
        <v>113</v>
      </c>
      <c r="B531" s="4">
        <f t="shared" si="21"/>
        <v>0.92685499999999998</v>
      </c>
      <c r="C531" s="4">
        <f t="shared" si="21"/>
        <v>7.3145039999999995E-2</v>
      </c>
      <c r="D531" s="4">
        <f t="shared" si="22"/>
        <v>-3.38974230246E-3</v>
      </c>
      <c r="E531" s="4">
        <f t="shared" si="23"/>
        <v>9.2191800000000074E-4</v>
      </c>
      <c r="H531" s="4">
        <v>113</v>
      </c>
      <c r="I531" s="4">
        <v>0.92685499999999998</v>
      </c>
      <c r="J531" s="4">
        <v>7.3145039999999995E-2</v>
      </c>
      <c r="K531" s="4">
        <v>0</v>
      </c>
      <c r="L531" s="4">
        <v>0</v>
      </c>
      <c r="M531" s="4">
        <v>0.92685499999999998</v>
      </c>
      <c r="N531" s="4">
        <v>7.3145039999999995E-2</v>
      </c>
      <c r="O531" s="4">
        <v>1</v>
      </c>
      <c r="Q531" s="4">
        <v>113</v>
      </c>
      <c r="R531" s="4">
        <v>2.7353339999999999E-3</v>
      </c>
      <c r="S531" s="4">
        <v>2.7353339999999999E-3</v>
      </c>
      <c r="T531" s="4">
        <v>4.5420830000000002E-2</v>
      </c>
      <c r="U531" s="4">
        <v>4.5420830000000002E-2</v>
      </c>
    </row>
    <row r="532" spans="1:21" x14ac:dyDescent="0.35">
      <c r="A532" s="4">
        <f t="shared" si="21"/>
        <v>113.25</v>
      </c>
      <c r="B532" s="4">
        <f t="shared" si="21"/>
        <v>0.92685490000000004</v>
      </c>
      <c r="C532" s="4">
        <f t="shared" si="21"/>
        <v>7.3145119999999994E-2</v>
      </c>
      <c r="D532" s="4">
        <f t="shared" si="22"/>
        <v>-3.3897456441544E-3</v>
      </c>
      <c r="E532" s="4">
        <f t="shared" si="23"/>
        <v>9.2192300000000157E-4</v>
      </c>
      <c r="H532" s="4">
        <v>113.25</v>
      </c>
      <c r="I532" s="4">
        <v>0.92685490000000004</v>
      </c>
      <c r="J532" s="4">
        <v>7.3145119999999994E-2</v>
      </c>
      <c r="K532" s="4">
        <v>0</v>
      </c>
      <c r="L532" s="4">
        <v>0</v>
      </c>
      <c r="M532" s="4">
        <v>0.92685490000000004</v>
      </c>
      <c r="N532" s="4">
        <v>7.3145119999999994E-2</v>
      </c>
      <c r="O532" s="4">
        <v>1</v>
      </c>
      <c r="Q532" s="4">
        <v>113.25</v>
      </c>
      <c r="R532" s="4">
        <v>2.7353339999999999E-3</v>
      </c>
      <c r="S532" s="4">
        <v>2.7353339999999999E-3</v>
      </c>
      <c r="T532" s="4">
        <v>4.5420820000000001E-2</v>
      </c>
      <c r="U532" s="4">
        <v>4.5420820000000001E-2</v>
      </c>
    </row>
    <row r="533" spans="1:21" x14ac:dyDescent="0.35">
      <c r="A533" s="4">
        <f t="shared" si="21"/>
        <v>113.5</v>
      </c>
      <c r="B533" s="4">
        <f t="shared" si="21"/>
        <v>0.92685479999999998</v>
      </c>
      <c r="C533" s="4">
        <f t="shared" si="21"/>
        <v>7.3145199999999994E-2</v>
      </c>
      <c r="D533" s="4">
        <f t="shared" si="22"/>
        <v>-3.3897489858479997E-3</v>
      </c>
      <c r="E533" s="4">
        <f t="shared" si="23"/>
        <v>9.2192800000000241E-4</v>
      </c>
      <c r="H533" s="4">
        <v>113.5</v>
      </c>
      <c r="I533" s="4">
        <v>0.92685479999999998</v>
      </c>
      <c r="J533" s="4">
        <v>7.3145199999999994E-2</v>
      </c>
      <c r="K533" s="4">
        <v>0</v>
      </c>
      <c r="L533" s="4">
        <v>0</v>
      </c>
      <c r="M533" s="4">
        <v>0.92685479999999998</v>
      </c>
      <c r="N533" s="4">
        <v>7.3145199999999994E-2</v>
      </c>
      <c r="O533" s="4">
        <v>1</v>
      </c>
      <c r="Q533" s="4">
        <v>113.5</v>
      </c>
      <c r="R533" s="4">
        <v>2.7353339999999999E-3</v>
      </c>
      <c r="S533" s="4">
        <v>2.7353339999999999E-3</v>
      </c>
      <c r="T533" s="4">
        <v>4.5420809999999999E-2</v>
      </c>
      <c r="U533" s="4">
        <v>4.5420809999999999E-2</v>
      </c>
    </row>
    <row r="534" spans="1:21" x14ac:dyDescent="0.35">
      <c r="A534" s="4">
        <f t="shared" si="21"/>
        <v>113.75</v>
      </c>
      <c r="B534" s="4">
        <f t="shared" si="21"/>
        <v>0.92685470000000003</v>
      </c>
      <c r="C534" s="4">
        <f t="shared" si="21"/>
        <v>7.3145290000000002E-2</v>
      </c>
      <c r="D534" s="4">
        <f t="shared" si="22"/>
        <v>-3.3897527909681501E-3</v>
      </c>
      <c r="E534" s="4">
        <f t="shared" si="23"/>
        <v>9.2193300000000325E-4</v>
      </c>
      <c r="H534" s="4">
        <v>113.75</v>
      </c>
      <c r="I534" s="4">
        <v>0.92685470000000003</v>
      </c>
      <c r="J534" s="4">
        <v>7.3145290000000002E-2</v>
      </c>
      <c r="K534" s="4">
        <v>0</v>
      </c>
      <c r="L534" s="4">
        <v>0</v>
      </c>
      <c r="M534" s="4">
        <v>0.92685470000000003</v>
      </c>
      <c r="N534" s="4">
        <v>7.3145290000000002E-2</v>
      </c>
      <c r="O534" s="4">
        <v>1</v>
      </c>
      <c r="Q534" s="4">
        <v>113.75</v>
      </c>
      <c r="R534" s="4">
        <v>2.7353339999999999E-3</v>
      </c>
      <c r="S534" s="4">
        <v>2.7353339999999999E-3</v>
      </c>
      <c r="T534" s="4">
        <v>4.5420799999999997E-2</v>
      </c>
      <c r="U534" s="4">
        <v>4.5420799999999997E-2</v>
      </c>
    </row>
    <row r="535" spans="1:21" x14ac:dyDescent="0.35">
      <c r="A535" s="4">
        <f t="shared" si="21"/>
        <v>114</v>
      </c>
      <c r="B535" s="4">
        <f t="shared" si="21"/>
        <v>0.92685459999999997</v>
      </c>
      <c r="C535" s="4">
        <f t="shared" si="21"/>
        <v>7.3145379999999996E-2</v>
      </c>
      <c r="D535" s="4">
        <f t="shared" si="22"/>
        <v>-3.3897565960873998E-3</v>
      </c>
      <c r="E535" s="4">
        <f t="shared" si="23"/>
        <v>9.2193350000000299E-4</v>
      </c>
      <c r="H535" s="4">
        <v>114</v>
      </c>
      <c r="I535" s="4">
        <v>0.92685459999999997</v>
      </c>
      <c r="J535" s="4">
        <v>7.3145379999999996E-2</v>
      </c>
      <c r="K535" s="4">
        <v>0</v>
      </c>
      <c r="L535" s="4">
        <v>0</v>
      </c>
      <c r="M535" s="4">
        <v>0.92685459999999997</v>
      </c>
      <c r="N535" s="4">
        <v>7.3145379999999996E-2</v>
      </c>
      <c r="O535" s="4">
        <v>1</v>
      </c>
      <c r="Q535" s="4">
        <v>114</v>
      </c>
      <c r="R535" s="4">
        <v>2.7353329999999999E-3</v>
      </c>
      <c r="S535" s="4">
        <v>2.7353329999999999E-3</v>
      </c>
      <c r="T535" s="4">
        <v>4.5420799999999997E-2</v>
      </c>
      <c r="U535" s="4">
        <v>4.5420799999999997E-2</v>
      </c>
    </row>
    <row r="536" spans="1:21" x14ac:dyDescent="0.35">
      <c r="A536" s="4">
        <f t="shared" si="21"/>
        <v>114.25</v>
      </c>
      <c r="B536" s="4">
        <f t="shared" si="21"/>
        <v>0.92685450000000003</v>
      </c>
      <c r="C536" s="4">
        <f t="shared" si="21"/>
        <v>7.3145470000000004E-2</v>
      </c>
      <c r="D536" s="4">
        <f t="shared" si="22"/>
        <v>-3.3897604012057504E-3</v>
      </c>
      <c r="E536" s="4">
        <f t="shared" si="23"/>
        <v>9.2193850000000035E-4</v>
      </c>
      <c r="H536" s="4">
        <v>114.25</v>
      </c>
      <c r="I536" s="4">
        <v>0.92685450000000003</v>
      </c>
      <c r="J536" s="4">
        <v>7.3145470000000004E-2</v>
      </c>
      <c r="K536" s="4">
        <v>0</v>
      </c>
      <c r="L536" s="4">
        <v>0</v>
      </c>
      <c r="M536" s="4">
        <v>0.92685450000000003</v>
      </c>
      <c r="N536" s="4">
        <v>7.3145470000000004E-2</v>
      </c>
      <c r="O536" s="4">
        <v>1</v>
      </c>
      <c r="Q536" s="4">
        <v>114.25</v>
      </c>
      <c r="R536" s="4">
        <v>2.7353329999999999E-3</v>
      </c>
      <c r="S536" s="4">
        <v>2.7353329999999999E-3</v>
      </c>
      <c r="T536" s="4">
        <v>4.5420790000000003E-2</v>
      </c>
      <c r="U536" s="4">
        <v>4.5420790000000003E-2</v>
      </c>
    </row>
    <row r="537" spans="1:21" x14ac:dyDescent="0.35">
      <c r="A537" s="4">
        <f t="shared" si="21"/>
        <v>114.5</v>
      </c>
      <c r="B537" s="4">
        <f t="shared" si="21"/>
        <v>0.92685439999999997</v>
      </c>
      <c r="C537" s="4">
        <f t="shared" si="21"/>
        <v>7.3145569999999993E-2</v>
      </c>
      <c r="D537" s="4">
        <f t="shared" si="22"/>
        <v>-3.3897646697504001E-3</v>
      </c>
      <c r="E537" s="4">
        <f t="shared" si="23"/>
        <v>9.2194350000000119E-4</v>
      </c>
      <c r="H537" s="4">
        <v>114.5</v>
      </c>
      <c r="I537" s="4">
        <v>0.92685439999999997</v>
      </c>
      <c r="J537" s="4">
        <v>7.3145569999999993E-2</v>
      </c>
      <c r="K537" s="4">
        <v>0</v>
      </c>
      <c r="L537" s="4">
        <v>0</v>
      </c>
      <c r="M537" s="4">
        <v>0.92685439999999997</v>
      </c>
      <c r="N537" s="4">
        <v>7.3145569999999993E-2</v>
      </c>
      <c r="O537" s="4">
        <v>1</v>
      </c>
      <c r="Q537" s="4">
        <v>114.5</v>
      </c>
      <c r="R537" s="4">
        <v>2.7353329999999999E-3</v>
      </c>
      <c r="S537" s="4">
        <v>2.7353329999999999E-3</v>
      </c>
      <c r="T537" s="4">
        <v>4.5420780000000001E-2</v>
      </c>
      <c r="U537" s="4">
        <v>4.5420780000000001E-2</v>
      </c>
    </row>
    <row r="538" spans="1:21" x14ac:dyDescent="0.35">
      <c r="A538" s="4">
        <f t="shared" si="21"/>
        <v>114.75</v>
      </c>
      <c r="B538" s="4">
        <f t="shared" si="21"/>
        <v>0.92685430000000002</v>
      </c>
      <c r="C538" s="4">
        <f t="shared" si="21"/>
        <v>7.3145669999999996E-2</v>
      </c>
      <c r="D538" s="4">
        <f t="shared" si="22"/>
        <v>-3.3897689382940501E-3</v>
      </c>
      <c r="E538" s="4">
        <f t="shared" si="23"/>
        <v>9.2194850000000203E-4</v>
      </c>
      <c r="H538" s="4">
        <v>114.75</v>
      </c>
      <c r="I538" s="4">
        <v>0.92685430000000002</v>
      </c>
      <c r="J538" s="4">
        <v>7.3145669999999996E-2</v>
      </c>
      <c r="K538" s="4">
        <v>0</v>
      </c>
      <c r="L538" s="4">
        <v>0</v>
      </c>
      <c r="M538" s="4">
        <v>0.92685430000000002</v>
      </c>
      <c r="N538" s="4">
        <v>7.3145669999999996E-2</v>
      </c>
      <c r="O538" s="4">
        <v>1</v>
      </c>
      <c r="Q538" s="4">
        <v>114.75</v>
      </c>
      <c r="R538" s="4">
        <v>2.7353329999999999E-3</v>
      </c>
      <c r="S538" s="4">
        <v>2.7353329999999999E-3</v>
      </c>
      <c r="T538" s="4">
        <v>4.5420769999999999E-2</v>
      </c>
      <c r="U538" s="4">
        <v>4.5420769999999999E-2</v>
      </c>
    </row>
    <row r="539" spans="1:21" x14ac:dyDescent="0.35">
      <c r="A539" s="4">
        <f t="shared" si="21"/>
        <v>115</v>
      </c>
      <c r="B539" s="4">
        <f t="shared" si="21"/>
        <v>0.92685419999999996</v>
      </c>
      <c r="C539" s="4">
        <f t="shared" si="21"/>
        <v>7.3145779999999994E-2</v>
      </c>
      <c r="D539" s="4">
        <f t="shared" si="22"/>
        <v>-3.3897736702637998E-3</v>
      </c>
      <c r="E539" s="4">
        <f t="shared" si="23"/>
        <v>9.2195899999999997E-4</v>
      </c>
      <c r="H539" s="4">
        <v>115</v>
      </c>
      <c r="I539" s="4">
        <v>0.92685419999999996</v>
      </c>
      <c r="J539" s="4">
        <v>7.3145779999999994E-2</v>
      </c>
      <c r="K539" s="4">
        <v>0</v>
      </c>
      <c r="L539" s="4">
        <v>0</v>
      </c>
      <c r="M539" s="4">
        <v>0.92685419999999996</v>
      </c>
      <c r="N539" s="4">
        <v>7.3145779999999994E-2</v>
      </c>
      <c r="O539" s="4">
        <v>1</v>
      </c>
      <c r="Q539" s="4">
        <v>115</v>
      </c>
      <c r="R539" s="4">
        <v>2.735332E-3</v>
      </c>
      <c r="S539" s="4">
        <v>2.735332E-3</v>
      </c>
      <c r="T539" s="4">
        <v>4.5420750000000003E-2</v>
      </c>
      <c r="U539" s="4">
        <v>4.5420750000000003E-2</v>
      </c>
    </row>
    <row r="540" spans="1:21" x14ac:dyDescent="0.35">
      <c r="A540" s="4">
        <f t="shared" si="21"/>
        <v>115.25</v>
      </c>
      <c r="B540" s="4">
        <f t="shared" si="21"/>
        <v>0.92685410000000001</v>
      </c>
      <c r="C540" s="4">
        <f t="shared" si="21"/>
        <v>7.3145890000000005E-2</v>
      </c>
      <c r="D540" s="4">
        <f t="shared" si="22"/>
        <v>-3.3897784022324504E-3</v>
      </c>
      <c r="E540" s="4">
        <f t="shared" si="23"/>
        <v>9.2196400000000081E-4</v>
      </c>
      <c r="H540" s="4">
        <v>115.25</v>
      </c>
      <c r="I540" s="4">
        <v>0.92685410000000001</v>
      </c>
      <c r="J540" s="4">
        <v>7.3145890000000005E-2</v>
      </c>
      <c r="K540" s="4">
        <v>0</v>
      </c>
      <c r="L540" s="4">
        <v>0</v>
      </c>
      <c r="M540" s="4">
        <v>0.92685410000000001</v>
      </c>
      <c r="N540" s="4">
        <v>7.3145890000000005E-2</v>
      </c>
      <c r="O540" s="4">
        <v>1</v>
      </c>
      <c r="Q540" s="4">
        <v>115.25</v>
      </c>
      <c r="R540" s="4">
        <v>2.735332E-3</v>
      </c>
      <c r="S540" s="4">
        <v>2.735332E-3</v>
      </c>
      <c r="T540" s="4">
        <v>4.5420740000000001E-2</v>
      </c>
      <c r="U540" s="4">
        <v>4.5420740000000001E-2</v>
      </c>
    </row>
    <row r="541" spans="1:21" x14ac:dyDescent="0.35">
      <c r="A541" s="4">
        <f t="shared" si="21"/>
        <v>115.5</v>
      </c>
      <c r="B541" s="4">
        <f t="shared" si="21"/>
        <v>0.92685399999999996</v>
      </c>
      <c r="C541" s="4">
        <f t="shared" si="21"/>
        <v>7.3146009999999997E-2</v>
      </c>
      <c r="D541" s="4">
        <f t="shared" si="22"/>
        <v>-3.3897835976269999E-3</v>
      </c>
      <c r="E541" s="4">
        <f t="shared" si="23"/>
        <v>9.2196900000000165E-4</v>
      </c>
      <c r="H541" s="4">
        <v>115.5</v>
      </c>
      <c r="I541" s="4">
        <v>0.92685399999999996</v>
      </c>
      <c r="J541" s="4">
        <v>7.3146009999999997E-2</v>
      </c>
      <c r="K541" s="4">
        <v>0</v>
      </c>
      <c r="L541" s="4">
        <v>0</v>
      </c>
      <c r="M541" s="4">
        <v>0.92685399999999996</v>
      </c>
      <c r="N541" s="4">
        <v>7.3146009999999997E-2</v>
      </c>
      <c r="O541" s="4">
        <v>1</v>
      </c>
      <c r="Q541" s="4">
        <v>115.5</v>
      </c>
      <c r="R541" s="4">
        <v>2.735332E-3</v>
      </c>
      <c r="S541" s="4">
        <v>2.735332E-3</v>
      </c>
      <c r="T541" s="4">
        <v>4.5420729999999999E-2</v>
      </c>
      <c r="U541" s="4">
        <v>4.5420729999999999E-2</v>
      </c>
    </row>
    <row r="542" spans="1:21" x14ac:dyDescent="0.35">
      <c r="A542" s="4">
        <f t="shared" si="21"/>
        <v>115.75</v>
      </c>
      <c r="B542" s="4">
        <f t="shared" si="21"/>
        <v>0.92685390000000001</v>
      </c>
      <c r="C542" s="4">
        <f t="shared" si="21"/>
        <v>7.3146130000000004E-2</v>
      </c>
      <c r="D542" s="4">
        <f t="shared" si="22"/>
        <v>-3.3897887930203503E-3</v>
      </c>
      <c r="E542" s="4">
        <f t="shared" si="23"/>
        <v>9.2197450000000222E-4</v>
      </c>
      <c r="H542" s="4">
        <v>115.75</v>
      </c>
      <c r="I542" s="4">
        <v>0.92685390000000001</v>
      </c>
      <c r="J542" s="4">
        <v>7.3146130000000004E-2</v>
      </c>
      <c r="K542" s="4">
        <v>0</v>
      </c>
      <c r="L542" s="4">
        <v>0</v>
      </c>
      <c r="M542" s="4">
        <v>0.92685390000000001</v>
      </c>
      <c r="N542" s="4">
        <v>7.3146130000000004E-2</v>
      </c>
      <c r="O542" s="4">
        <v>1</v>
      </c>
      <c r="Q542" s="4">
        <v>115.75</v>
      </c>
      <c r="R542" s="4">
        <v>2.7353310000000001E-3</v>
      </c>
      <c r="S542" s="4">
        <v>2.7353310000000001E-3</v>
      </c>
      <c r="T542" s="4">
        <v>4.5420719999999998E-2</v>
      </c>
      <c r="U542" s="4">
        <v>4.5420719999999998E-2</v>
      </c>
    </row>
    <row r="543" spans="1:21" x14ac:dyDescent="0.35">
      <c r="A543" s="4">
        <f t="shared" si="21"/>
        <v>116</v>
      </c>
      <c r="B543" s="4">
        <f t="shared" si="21"/>
        <v>0.9268537</v>
      </c>
      <c r="C543" s="4">
        <f t="shared" si="21"/>
        <v>7.3146249999999996E-2</v>
      </c>
      <c r="D543" s="4">
        <f t="shared" si="22"/>
        <v>-3.3897936226812498E-3</v>
      </c>
      <c r="E543" s="4">
        <f t="shared" si="23"/>
        <v>9.2197949999999959E-4</v>
      </c>
      <c r="H543" s="4">
        <v>116</v>
      </c>
      <c r="I543" s="4">
        <v>0.9268537</v>
      </c>
      <c r="J543" s="4">
        <v>7.3146249999999996E-2</v>
      </c>
      <c r="K543" s="4">
        <v>0</v>
      </c>
      <c r="L543" s="4">
        <v>0</v>
      </c>
      <c r="M543" s="4">
        <v>0.9268537</v>
      </c>
      <c r="N543" s="4">
        <v>7.3146249999999996E-2</v>
      </c>
      <c r="O543" s="4">
        <v>1</v>
      </c>
      <c r="Q543" s="4">
        <v>116</v>
      </c>
      <c r="R543" s="4">
        <v>2.7353310000000001E-3</v>
      </c>
      <c r="S543" s="4">
        <v>2.7353310000000001E-3</v>
      </c>
      <c r="T543" s="4">
        <v>4.5420710000000003E-2</v>
      </c>
      <c r="U543" s="4">
        <v>4.5420710000000003E-2</v>
      </c>
    </row>
    <row r="544" spans="1:21" x14ac:dyDescent="0.35">
      <c r="A544" s="4">
        <f t="shared" si="21"/>
        <v>116.25</v>
      </c>
      <c r="B544" s="4">
        <f t="shared" si="21"/>
        <v>0.92685360000000006</v>
      </c>
      <c r="C544" s="4">
        <f t="shared" si="21"/>
        <v>7.3146390000000006E-2</v>
      </c>
      <c r="D544" s="4">
        <f t="shared" si="22"/>
        <v>-3.3897997449252007E-3</v>
      </c>
      <c r="E544" s="4">
        <f t="shared" si="23"/>
        <v>9.21990000000001E-4</v>
      </c>
      <c r="H544" s="4">
        <v>116.25</v>
      </c>
      <c r="I544" s="4">
        <v>0.92685360000000006</v>
      </c>
      <c r="J544" s="4">
        <v>7.3146390000000006E-2</v>
      </c>
      <c r="K544" s="4">
        <v>0</v>
      </c>
      <c r="L544" s="4">
        <v>0</v>
      </c>
      <c r="M544" s="4">
        <v>0.92685360000000006</v>
      </c>
      <c r="N544" s="4">
        <v>7.3146390000000006E-2</v>
      </c>
      <c r="O544" s="4">
        <v>1</v>
      </c>
      <c r="Q544" s="4">
        <v>116.25</v>
      </c>
      <c r="R544" s="4">
        <v>2.7353299999999998E-3</v>
      </c>
      <c r="S544" s="4">
        <v>2.7353299999999998E-3</v>
      </c>
      <c r="T544" s="4">
        <v>4.542069E-2</v>
      </c>
      <c r="U544" s="4">
        <v>4.542069E-2</v>
      </c>
    </row>
    <row r="545" spans="1:21" x14ac:dyDescent="0.35">
      <c r="A545" s="4">
        <f t="shared" si="21"/>
        <v>116.5</v>
      </c>
      <c r="B545" s="4">
        <f t="shared" si="21"/>
        <v>0.9268535</v>
      </c>
      <c r="C545" s="4">
        <f t="shared" si="21"/>
        <v>7.3146520000000007E-2</v>
      </c>
      <c r="D545" s="4">
        <f t="shared" si="22"/>
        <v>-3.3898054037410003E-3</v>
      </c>
      <c r="E545" s="4">
        <f t="shared" si="23"/>
        <v>9.2199500000000184E-4</v>
      </c>
      <c r="H545" s="4">
        <v>116.5</v>
      </c>
      <c r="I545" s="4">
        <v>0.9268535</v>
      </c>
      <c r="J545" s="4">
        <v>7.3146520000000007E-2</v>
      </c>
      <c r="K545" s="4">
        <v>0</v>
      </c>
      <c r="L545" s="4">
        <v>0</v>
      </c>
      <c r="M545" s="4">
        <v>0.9268535</v>
      </c>
      <c r="N545" s="4">
        <v>7.3146520000000007E-2</v>
      </c>
      <c r="O545" s="4">
        <v>1</v>
      </c>
      <c r="Q545" s="4">
        <v>116.5</v>
      </c>
      <c r="R545" s="4">
        <v>2.7353299999999998E-3</v>
      </c>
      <c r="S545" s="4">
        <v>2.7353299999999998E-3</v>
      </c>
      <c r="T545" s="4">
        <v>4.5420679999999998E-2</v>
      </c>
      <c r="U545" s="4">
        <v>4.5420679999999998E-2</v>
      </c>
    </row>
    <row r="546" spans="1:21" x14ac:dyDescent="0.35">
      <c r="A546" s="4">
        <f t="shared" si="21"/>
        <v>116.75</v>
      </c>
      <c r="B546" s="4">
        <f t="shared" si="21"/>
        <v>0.92685329999999999</v>
      </c>
      <c r="C546" s="4">
        <f t="shared" si="21"/>
        <v>7.3146669999999997E-2</v>
      </c>
      <c r="D546" s="4">
        <f t="shared" si="22"/>
        <v>-3.3898116236755504E-3</v>
      </c>
      <c r="E546" s="4">
        <f t="shared" si="23"/>
        <v>9.2200549999999978E-4</v>
      </c>
      <c r="H546" s="4">
        <v>116.75</v>
      </c>
      <c r="I546" s="4">
        <v>0.92685329999999999</v>
      </c>
      <c r="J546" s="4">
        <v>7.3146669999999997E-2</v>
      </c>
      <c r="K546" s="4">
        <v>0</v>
      </c>
      <c r="L546" s="4">
        <v>0</v>
      </c>
      <c r="M546" s="4">
        <v>0.92685329999999999</v>
      </c>
      <c r="N546" s="4">
        <v>7.3146669999999997E-2</v>
      </c>
      <c r="O546" s="4">
        <v>1</v>
      </c>
      <c r="Q546" s="4">
        <v>116.75</v>
      </c>
      <c r="R546" s="4">
        <v>2.7353289999999999E-3</v>
      </c>
      <c r="S546" s="4">
        <v>2.7353289999999999E-3</v>
      </c>
      <c r="T546" s="4">
        <v>4.5420660000000002E-2</v>
      </c>
      <c r="U546" s="4">
        <v>4.5420660000000002E-2</v>
      </c>
    </row>
    <row r="547" spans="1:21" x14ac:dyDescent="0.35">
      <c r="A547" s="4">
        <f t="shared" si="21"/>
        <v>117</v>
      </c>
      <c r="B547" s="4">
        <f t="shared" si="21"/>
        <v>0.92685320000000004</v>
      </c>
      <c r="C547" s="4">
        <f t="shared" si="21"/>
        <v>7.3146820000000001E-2</v>
      </c>
      <c r="D547" s="4">
        <f t="shared" si="22"/>
        <v>-3.3898182093412008E-3</v>
      </c>
      <c r="E547" s="4">
        <f t="shared" si="23"/>
        <v>9.2201100000000036E-4</v>
      </c>
      <c r="H547" s="4">
        <v>117</v>
      </c>
      <c r="I547" s="4">
        <v>0.92685320000000004</v>
      </c>
      <c r="J547" s="4">
        <v>7.3146820000000001E-2</v>
      </c>
      <c r="K547" s="4">
        <v>0</v>
      </c>
      <c r="L547" s="4">
        <v>0</v>
      </c>
      <c r="M547" s="4">
        <v>0.92685320000000004</v>
      </c>
      <c r="N547" s="4">
        <v>7.3146820000000001E-2</v>
      </c>
      <c r="O547" s="4">
        <v>1</v>
      </c>
      <c r="Q547" s="4">
        <v>117</v>
      </c>
      <c r="R547" s="4">
        <v>2.735328E-3</v>
      </c>
      <c r="S547" s="4">
        <v>2.735328E-3</v>
      </c>
      <c r="T547" s="4">
        <v>4.542065E-2</v>
      </c>
      <c r="U547" s="4">
        <v>4.542065E-2</v>
      </c>
    </row>
    <row r="548" spans="1:21" x14ac:dyDescent="0.35">
      <c r="A548" s="4">
        <f t="shared" si="21"/>
        <v>117.25</v>
      </c>
      <c r="B548" s="4">
        <f t="shared" si="21"/>
        <v>0.92685300000000004</v>
      </c>
      <c r="C548" s="4">
        <f t="shared" si="21"/>
        <v>7.3146970000000006E-2</v>
      </c>
      <c r="D548" s="4">
        <f t="shared" si="22"/>
        <v>-3.3898244292705007E-3</v>
      </c>
      <c r="E548" s="4">
        <f t="shared" si="23"/>
        <v>9.2202100000000203E-4</v>
      </c>
      <c r="H548" s="4">
        <v>117.25</v>
      </c>
      <c r="I548" s="4">
        <v>0.92685300000000004</v>
      </c>
      <c r="J548" s="4">
        <v>7.3146970000000006E-2</v>
      </c>
      <c r="K548" s="4">
        <v>0</v>
      </c>
      <c r="L548" s="4">
        <v>0</v>
      </c>
      <c r="M548" s="4">
        <v>0.92685300000000004</v>
      </c>
      <c r="N548" s="4">
        <v>7.3146970000000006E-2</v>
      </c>
      <c r="O548" s="4">
        <v>1</v>
      </c>
      <c r="Q548" s="4">
        <v>117.25</v>
      </c>
      <c r="R548" s="4">
        <v>2.735328E-3</v>
      </c>
      <c r="S548" s="4">
        <v>2.735328E-3</v>
      </c>
      <c r="T548" s="4">
        <v>4.5420629999999997E-2</v>
      </c>
      <c r="U548" s="4">
        <v>4.5420629999999997E-2</v>
      </c>
    </row>
    <row r="549" spans="1:21" x14ac:dyDescent="0.35">
      <c r="A549" s="4">
        <f t="shared" si="21"/>
        <v>117.5</v>
      </c>
      <c r="B549" s="4">
        <f t="shared" si="21"/>
        <v>0.92685289999999998</v>
      </c>
      <c r="C549" s="4">
        <f t="shared" si="21"/>
        <v>7.3147139999999999E-2</v>
      </c>
      <c r="D549" s="4">
        <f t="shared" si="22"/>
        <v>-3.3898319417853002E-3</v>
      </c>
      <c r="E549" s="4">
        <f t="shared" si="23"/>
        <v>9.2203149999999998E-4</v>
      </c>
      <c r="H549" s="4">
        <v>117.5</v>
      </c>
      <c r="I549" s="4">
        <v>0.92685289999999998</v>
      </c>
      <c r="J549" s="4">
        <v>7.3147139999999999E-2</v>
      </c>
      <c r="K549" s="4">
        <v>0</v>
      </c>
      <c r="L549" s="4">
        <v>0</v>
      </c>
      <c r="M549" s="4">
        <v>0.92685289999999998</v>
      </c>
      <c r="N549" s="4">
        <v>7.3147139999999999E-2</v>
      </c>
      <c r="O549" s="4">
        <v>1</v>
      </c>
      <c r="Q549" s="4">
        <v>117.5</v>
      </c>
      <c r="R549" s="4">
        <v>2.7353270000000001E-3</v>
      </c>
      <c r="S549" s="4">
        <v>2.7353270000000001E-3</v>
      </c>
      <c r="T549" s="4">
        <v>4.542061E-2</v>
      </c>
      <c r="U549" s="4">
        <v>4.542061E-2</v>
      </c>
    </row>
    <row r="550" spans="1:21" x14ac:dyDescent="0.35">
      <c r="A550" s="4">
        <f t="shared" si="21"/>
        <v>117.75</v>
      </c>
      <c r="B550" s="4">
        <f t="shared" si="21"/>
        <v>0.92685269999999997</v>
      </c>
      <c r="C550" s="4">
        <f t="shared" si="21"/>
        <v>7.3147309999999993E-2</v>
      </c>
      <c r="D550" s="4">
        <f t="shared" si="22"/>
        <v>-3.3898390885618497E-3</v>
      </c>
      <c r="E550" s="4">
        <f t="shared" si="23"/>
        <v>9.2203700000000055E-4</v>
      </c>
      <c r="H550" s="4">
        <v>117.75</v>
      </c>
      <c r="I550" s="4">
        <v>0.92685269999999997</v>
      </c>
      <c r="J550" s="4">
        <v>7.3147309999999993E-2</v>
      </c>
      <c r="K550" s="4">
        <v>0</v>
      </c>
      <c r="L550" s="4">
        <v>0</v>
      </c>
      <c r="M550" s="4">
        <v>0.92685269999999997</v>
      </c>
      <c r="N550" s="4">
        <v>7.3147309999999993E-2</v>
      </c>
      <c r="O550" s="4">
        <v>1</v>
      </c>
      <c r="Q550" s="4">
        <v>117.75</v>
      </c>
      <c r="R550" s="4">
        <v>2.7353260000000002E-3</v>
      </c>
      <c r="S550" s="4">
        <v>2.7353260000000002E-3</v>
      </c>
      <c r="T550" s="4">
        <v>4.5420599999999998E-2</v>
      </c>
      <c r="U550" s="4">
        <v>4.5420599999999998E-2</v>
      </c>
    </row>
    <row r="551" spans="1:21" x14ac:dyDescent="0.35">
      <c r="A551" s="4">
        <f t="shared" si="21"/>
        <v>118</v>
      </c>
      <c r="B551" s="4">
        <f t="shared" si="21"/>
        <v>0.92685249999999997</v>
      </c>
      <c r="C551" s="4">
        <f t="shared" si="21"/>
        <v>7.3147480000000001E-2</v>
      </c>
      <c r="D551" s="4">
        <f t="shared" si="22"/>
        <v>-3.3898462353349999E-3</v>
      </c>
      <c r="E551" s="4">
        <f t="shared" si="23"/>
        <v>9.2204699999999876E-4</v>
      </c>
      <c r="H551" s="4">
        <v>118</v>
      </c>
      <c r="I551" s="4">
        <v>0.92685249999999997</v>
      </c>
      <c r="J551" s="4">
        <v>7.3147480000000001E-2</v>
      </c>
      <c r="K551" s="4">
        <v>0</v>
      </c>
      <c r="L551" s="4">
        <v>0</v>
      </c>
      <c r="M551" s="4">
        <v>0.92685249999999997</v>
      </c>
      <c r="N551" s="4">
        <v>7.3147480000000001E-2</v>
      </c>
      <c r="O551" s="4">
        <v>1</v>
      </c>
      <c r="Q551" s="4">
        <v>118</v>
      </c>
      <c r="R551" s="4">
        <v>2.7353260000000002E-3</v>
      </c>
      <c r="S551" s="4">
        <v>2.7353260000000002E-3</v>
      </c>
      <c r="T551" s="4">
        <v>4.5420580000000002E-2</v>
      </c>
      <c r="U551" s="4">
        <v>4.5420580000000002E-2</v>
      </c>
    </row>
    <row r="552" spans="1:21" x14ac:dyDescent="0.35">
      <c r="A552" s="4">
        <f t="shared" si="21"/>
        <v>118.25</v>
      </c>
      <c r="B552" s="4">
        <f t="shared" si="21"/>
        <v>0.92685229999999996</v>
      </c>
      <c r="C552" s="4">
        <f t="shared" si="21"/>
        <v>7.3147669999999998E-2</v>
      </c>
      <c r="D552" s="4">
        <f t="shared" si="22"/>
        <v>-3.3898543089570504E-3</v>
      </c>
      <c r="E552" s="4">
        <f t="shared" si="23"/>
        <v>9.2205750000000364E-4</v>
      </c>
      <c r="H552" s="4">
        <v>118.25</v>
      </c>
      <c r="I552" s="4">
        <v>0.92685229999999996</v>
      </c>
      <c r="J552" s="4">
        <v>7.3147669999999998E-2</v>
      </c>
      <c r="K552" s="4">
        <v>0</v>
      </c>
      <c r="L552" s="4">
        <v>0</v>
      </c>
      <c r="M552" s="4">
        <v>0.92685229999999996</v>
      </c>
      <c r="N552" s="4">
        <v>7.3147669999999998E-2</v>
      </c>
      <c r="O552" s="4">
        <v>1</v>
      </c>
      <c r="Q552" s="4">
        <v>118.25</v>
      </c>
      <c r="R552" s="4">
        <v>2.7353249999999998E-3</v>
      </c>
      <c r="S552" s="4">
        <v>2.7353249999999998E-3</v>
      </c>
      <c r="T552" s="4">
        <v>4.5420559999999999E-2</v>
      </c>
      <c r="U552" s="4">
        <v>4.5420559999999999E-2</v>
      </c>
    </row>
    <row r="553" spans="1:21" x14ac:dyDescent="0.35">
      <c r="A553" s="4">
        <f t="shared" si="21"/>
        <v>118.5</v>
      </c>
      <c r="B553" s="4">
        <f t="shared" si="21"/>
        <v>0.92685209999999996</v>
      </c>
      <c r="C553" s="4">
        <f t="shared" si="21"/>
        <v>7.3147859999999995E-2</v>
      </c>
      <c r="D553" s="4">
        <f t="shared" si="22"/>
        <v>-3.3898623825753E-3</v>
      </c>
      <c r="E553" s="4">
        <f t="shared" si="23"/>
        <v>9.2206800000000158E-4</v>
      </c>
      <c r="H553" s="4">
        <v>118.5</v>
      </c>
      <c r="I553" s="4">
        <v>0.92685209999999996</v>
      </c>
      <c r="J553" s="4">
        <v>7.3147859999999995E-2</v>
      </c>
      <c r="K553" s="4">
        <v>0</v>
      </c>
      <c r="L553" s="4">
        <v>0</v>
      </c>
      <c r="M553" s="4">
        <v>0.92685209999999996</v>
      </c>
      <c r="N553" s="4">
        <v>7.3147859999999995E-2</v>
      </c>
      <c r="O553" s="4">
        <v>1</v>
      </c>
      <c r="Q553" s="4">
        <v>118.5</v>
      </c>
      <c r="R553" s="4">
        <v>2.7353239999999999E-3</v>
      </c>
      <c r="S553" s="4">
        <v>2.7353239999999999E-3</v>
      </c>
      <c r="T553" s="4">
        <v>4.5420540000000002E-2</v>
      </c>
      <c r="U553" s="4">
        <v>4.5420540000000002E-2</v>
      </c>
    </row>
    <row r="554" spans="1:21" x14ac:dyDescent="0.35">
      <c r="A554" s="4">
        <f t="shared" si="21"/>
        <v>118.75</v>
      </c>
      <c r="B554" s="4">
        <f t="shared" si="21"/>
        <v>0.92685189999999995</v>
      </c>
      <c r="C554" s="4">
        <f t="shared" si="21"/>
        <v>7.3148069999999996E-2</v>
      </c>
      <c r="D554" s="4">
        <f t="shared" si="22"/>
        <v>-3.3898713830416496E-3</v>
      </c>
      <c r="E554" s="4">
        <f t="shared" si="23"/>
        <v>9.2207850000000299E-4</v>
      </c>
      <c r="H554" s="4">
        <v>118.75</v>
      </c>
      <c r="I554" s="4">
        <v>0.92685189999999995</v>
      </c>
      <c r="J554" s="4">
        <v>7.3148069999999996E-2</v>
      </c>
      <c r="K554" s="4">
        <v>0</v>
      </c>
      <c r="L554" s="4">
        <v>0</v>
      </c>
      <c r="M554" s="4">
        <v>0.92685189999999995</v>
      </c>
      <c r="N554" s="4">
        <v>7.3148069999999996E-2</v>
      </c>
      <c r="O554" s="4">
        <v>1</v>
      </c>
      <c r="Q554" s="4">
        <v>118.75</v>
      </c>
      <c r="R554" s="4">
        <v>2.735323E-3</v>
      </c>
      <c r="S554" s="4">
        <v>2.735323E-3</v>
      </c>
      <c r="T554" s="4">
        <v>4.5420519999999999E-2</v>
      </c>
      <c r="U554" s="4">
        <v>4.5420519999999999E-2</v>
      </c>
    </row>
    <row r="555" spans="1:21" x14ac:dyDescent="0.35">
      <c r="A555" s="4">
        <f t="shared" si="21"/>
        <v>119</v>
      </c>
      <c r="B555" s="4">
        <f t="shared" si="21"/>
        <v>0.92685169999999995</v>
      </c>
      <c r="C555" s="4">
        <f t="shared" si="21"/>
        <v>7.3148279999999996E-2</v>
      </c>
      <c r="D555" s="4">
        <f t="shared" si="22"/>
        <v>-3.3898803835037995E-3</v>
      </c>
      <c r="E555" s="4">
        <f t="shared" si="23"/>
        <v>9.2209400000000177E-4</v>
      </c>
      <c r="H555" s="4">
        <v>119</v>
      </c>
      <c r="I555" s="4">
        <v>0.92685169999999995</v>
      </c>
      <c r="J555" s="4">
        <v>7.3148279999999996E-2</v>
      </c>
      <c r="K555" s="4">
        <v>0</v>
      </c>
      <c r="L555" s="4">
        <v>0</v>
      </c>
      <c r="M555" s="4">
        <v>0.92685169999999995</v>
      </c>
      <c r="N555" s="4">
        <v>7.3148279999999996E-2</v>
      </c>
      <c r="O555" s="4">
        <v>1</v>
      </c>
      <c r="Q555" s="4">
        <v>119</v>
      </c>
      <c r="R555" s="4">
        <v>2.7353220000000001E-3</v>
      </c>
      <c r="S555" s="4">
        <v>2.7353220000000001E-3</v>
      </c>
      <c r="T555" s="4">
        <v>4.5420490000000001E-2</v>
      </c>
      <c r="U555" s="4">
        <v>4.5420490000000001E-2</v>
      </c>
    </row>
    <row r="556" spans="1:21" x14ac:dyDescent="0.35">
      <c r="A556" s="4">
        <f t="shared" si="21"/>
        <v>119.25</v>
      </c>
      <c r="B556" s="4">
        <f t="shared" si="21"/>
        <v>0.92685150000000005</v>
      </c>
      <c r="C556" s="4">
        <f t="shared" si="21"/>
        <v>7.3148500000000005E-2</v>
      </c>
      <c r="D556" s="4">
        <f t="shared" si="22"/>
        <v>-3.3898898473875005E-3</v>
      </c>
      <c r="E556" s="4">
        <f t="shared" si="23"/>
        <v>9.2210500000000292E-4</v>
      </c>
      <c r="H556" s="4">
        <v>119.25</v>
      </c>
      <c r="I556" s="4">
        <v>0.92685150000000005</v>
      </c>
      <c r="J556" s="4">
        <v>7.3148500000000005E-2</v>
      </c>
      <c r="K556" s="4">
        <v>0</v>
      </c>
      <c r="L556" s="4">
        <v>0</v>
      </c>
      <c r="M556" s="4">
        <v>0.92685150000000005</v>
      </c>
      <c r="N556" s="4">
        <v>7.3148500000000005E-2</v>
      </c>
      <c r="O556" s="4">
        <v>1</v>
      </c>
      <c r="Q556" s="4">
        <v>119.25</v>
      </c>
      <c r="R556" s="4">
        <v>2.7353199999999999E-3</v>
      </c>
      <c r="S556" s="4">
        <v>2.7353199999999999E-3</v>
      </c>
      <c r="T556" s="4">
        <v>4.5420469999999998E-2</v>
      </c>
      <c r="U556" s="4">
        <v>4.5420469999999998E-2</v>
      </c>
    </row>
    <row r="557" spans="1:21" x14ac:dyDescent="0.35">
      <c r="A557" s="4">
        <f t="shared" si="21"/>
        <v>119.5</v>
      </c>
      <c r="B557" s="4">
        <f t="shared" si="21"/>
        <v>0.92685130000000004</v>
      </c>
      <c r="C557" s="4">
        <f t="shared" si="21"/>
        <v>7.3148729999999995E-2</v>
      </c>
      <c r="D557" s="4">
        <f t="shared" si="22"/>
        <v>-3.38989977469245E-3</v>
      </c>
      <c r="E557" s="4">
        <f t="shared" si="23"/>
        <v>9.2211550000000087E-4</v>
      </c>
      <c r="H557" s="4">
        <v>119.5</v>
      </c>
      <c r="I557" s="4">
        <v>0.92685130000000004</v>
      </c>
      <c r="J557" s="4">
        <v>7.3148729999999995E-2</v>
      </c>
      <c r="K557" s="4">
        <v>0</v>
      </c>
      <c r="L557" s="4">
        <v>0</v>
      </c>
      <c r="M557" s="4">
        <v>0.92685130000000004</v>
      </c>
      <c r="N557" s="4">
        <v>7.3148729999999995E-2</v>
      </c>
      <c r="O557" s="4">
        <v>1</v>
      </c>
      <c r="Q557" s="4">
        <v>119.5</v>
      </c>
      <c r="R557" s="4">
        <v>2.7353189999999999E-3</v>
      </c>
      <c r="S557" s="4">
        <v>2.7353189999999999E-3</v>
      </c>
      <c r="T557" s="4">
        <v>4.5420450000000001E-2</v>
      </c>
      <c r="U557" s="4">
        <v>4.5420450000000001E-2</v>
      </c>
    </row>
    <row r="558" spans="1:21" x14ac:dyDescent="0.35">
      <c r="A558" s="4">
        <f t="shared" si="21"/>
        <v>119.75</v>
      </c>
      <c r="B558" s="4">
        <f t="shared" si="21"/>
        <v>0.92685099999999998</v>
      </c>
      <c r="C558" s="4">
        <f t="shared" si="21"/>
        <v>7.3148969999999994E-2</v>
      </c>
      <c r="D558" s="4">
        <f t="shared" si="22"/>
        <v>-3.3899097996735001E-3</v>
      </c>
      <c r="E558" s="4">
        <f t="shared" si="23"/>
        <v>9.2213099999999965E-4</v>
      </c>
      <c r="H558" s="4">
        <v>119.75</v>
      </c>
      <c r="I558" s="4">
        <v>0.92685099999999998</v>
      </c>
      <c r="J558" s="4">
        <v>7.3148969999999994E-2</v>
      </c>
      <c r="K558" s="4">
        <v>0</v>
      </c>
      <c r="L558" s="4">
        <v>0</v>
      </c>
      <c r="M558" s="4">
        <v>0.92685099999999998</v>
      </c>
      <c r="N558" s="4">
        <v>7.3148969999999994E-2</v>
      </c>
      <c r="O558" s="4">
        <v>1</v>
      </c>
      <c r="Q558" s="4">
        <v>119.75</v>
      </c>
      <c r="R558" s="4">
        <v>2.735318E-3</v>
      </c>
      <c r="S558" s="4">
        <v>2.735318E-3</v>
      </c>
      <c r="T558" s="4">
        <v>4.5420420000000003E-2</v>
      </c>
      <c r="U558" s="4">
        <v>4.5420420000000003E-2</v>
      </c>
    </row>
    <row r="559" spans="1:21" x14ac:dyDescent="0.35">
      <c r="A559" s="4">
        <f t="shared" si="21"/>
        <v>120</v>
      </c>
      <c r="B559" s="4">
        <f t="shared" si="21"/>
        <v>0.92685079999999997</v>
      </c>
      <c r="C559" s="4">
        <f t="shared" si="21"/>
        <v>7.3149220000000001E-2</v>
      </c>
      <c r="D559" s="4">
        <f t="shared" si="22"/>
        <v>-3.3899206538188001E-3</v>
      </c>
      <c r="E559" s="4">
        <f t="shared" si="23"/>
        <v>9.2214150000000106E-4</v>
      </c>
      <c r="H559" s="4">
        <v>120</v>
      </c>
      <c r="I559" s="4">
        <v>0.92685079999999997</v>
      </c>
      <c r="J559" s="4">
        <v>7.3149220000000001E-2</v>
      </c>
      <c r="K559" s="4">
        <v>0</v>
      </c>
      <c r="L559" s="4">
        <v>0</v>
      </c>
      <c r="M559" s="4">
        <v>0.92685079999999997</v>
      </c>
      <c r="N559" s="4">
        <v>7.3149220000000001E-2</v>
      </c>
      <c r="O559" s="4">
        <v>1</v>
      </c>
      <c r="Q559" s="4">
        <v>120</v>
      </c>
      <c r="R559" s="4">
        <v>2.7353170000000001E-3</v>
      </c>
      <c r="S559" s="4">
        <v>2.7353170000000001E-3</v>
      </c>
      <c r="T559" s="4">
        <v>4.54204E-2</v>
      </c>
      <c r="U559" s="4">
        <v>4.54204E-2</v>
      </c>
    </row>
    <row r="560" spans="1:21" x14ac:dyDescent="0.35">
      <c r="A560" s="4">
        <f t="shared" si="21"/>
        <v>120.25</v>
      </c>
      <c r="B560" s="4">
        <f t="shared" si="21"/>
        <v>0.92685050000000002</v>
      </c>
      <c r="C560" s="4">
        <f t="shared" si="21"/>
        <v>7.3149480000000003E-2</v>
      </c>
      <c r="D560" s="4">
        <f t="shared" si="22"/>
        <v>-3.3899316056370003E-3</v>
      </c>
      <c r="E560" s="4">
        <f t="shared" si="23"/>
        <v>9.2215749999999957E-4</v>
      </c>
      <c r="H560" s="4">
        <v>120.25</v>
      </c>
      <c r="I560" s="4">
        <v>0.92685050000000002</v>
      </c>
      <c r="J560" s="4">
        <v>7.3149480000000003E-2</v>
      </c>
      <c r="K560" s="4">
        <v>0</v>
      </c>
      <c r="L560" s="4">
        <v>0</v>
      </c>
      <c r="M560" s="4">
        <v>0.92685050000000002</v>
      </c>
      <c r="N560" s="4">
        <v>7.3149480000000003E-2</v>
      </c>
      <c r="O560" s="4">
        <v>1</v>
      </c>
      <c r="Q560" s="4">
        <v>120.25</v>
      </c>
      <c r="R560" s="4">
        <v>2.7353149999999999E-3</v>
      </c>
      <c r="S560" s="4">
        <v>2.7353149999999999E-3</v>
      </c>
      <c r="T560" s="4">
        <v>4.5420370000000002E-2</v>
      </c>
      <c r="U560" s="4">
        <v>4.5420370000000002E-2</v>
      </c>
    </row>
    <row r="561" spans="1:21" x14ac:dyDescent="0.35">
      <c r="A561" s="4">
        <f t="shared" si="21"/>
        <v>120.5</v>
      </c>
      <c r="B561" s="4">
        <f t="shared" si="21"/>
        <v>0.92685030000000002</v>
      </c>
      <c r="C561" s="4">
        <f t="shared" si="21"/>
        <v>7.3149749999999999E-2</v>
      </c>
      <c r="D561" s="4">
        <f t="shared" si="22"/>
        <v>-3.3899433866212501E-3</v>
      </c>
      <c r="E561" s="4">
        <f t="shared" si="23"/>
        <v>9.2217300000000182E-4</v>
      </c>
      <c r="H561" s="4">
        <v>120.5</v>
      </c>
      <c r="I561" s="4">
        <v>0.92685030000000002</v>
      </c>
      <c r="J561" s="4">
        <v>7.3149749999999999E-2</v>
      </c>
      <c r="K561" s="4">
        <v>0</v>
      </c>
      <c r="L561" s="4">
        <v>0</v>
      </c>
      <c r="M561" s="4">
        <v>0.92685030000000002</v>
      </c>
      <c r="N561" s="4">
        <v>7.3149749999999999E-2</v>
      </c>
      <c r="O561" s="4">
        <v>1</v>
      </c>
      <c r="Q561" s="4">
        <v>120.5</v>
      </c>
      <c r="R561" s="4">
        <v>2.735314E-3</v>
      </c>
      <c r="S561" s="4">
        <v>2.735314E-3</v>
      </c>
      <c r="T561" s="4">
        <v>4.5420339999999997E-2</v>
      </c>
      <c r="U561" s="4">
        <v>4.5420339999999997E-2</v>
      </c>
    </row>
    <row r="562" spans="1:21" x14ac:dyDescent="0.35">
      <c r="A562" s="4">
        <f t="shared" si="21"/>
        <v>120.75</v>
      </c>
      <c r="B562" s="4">
        <f t="shared" si="21"/>
        <v>0.92684999999999995</v>
      </c>
      <c r="C562" s="4">
        <f t="shared" si="21"/>
        <v>7.3150030000000005E-2</v>
      </c>
      <c r="D562" s="4">
        <f t="shared" si="22"/>
        <v>-3.3899552652750004E-3</v>
      </c>
      <c r="E562" s="4">
        <f t="shared" si="23"/>
        <v>9.2218900000000381E-4</v>
      </c>
      <c r="H562" s="4">
        <v>120.75</v>
      </c>
      <c r="I562" s="4">
        <v>0.92684999999999995</v>
      </c>
      <c r="J562" s="4">
        <v>7.3150030000000005E-2</v>
      </c>
      <c r="K562" s="4">
        <v>0</v>
      </c>
      <c r="L562" s="4">
        <v>0</v>
      </c>
      <c r="M562" s="4">
        <v>0.92684999999999995</v>
      </c>
      <c r="N562" s="4">
        <v>7.3150030000000005E-2</v>
      </c>
      <c r="O562" s="4">
        <v>1</v>
      </c>
      <c r="Q562" s="4">
        <v>120.75</v>
      </c>
      <c r="R562" s="4">
        <v>2.7353120000000002E-3</v>
      </c>
      <c r="S562" s="4">
        <v>2.7353120000000002E-3</v>
      </c>
      <c r="T562" s="4">
        <v>4.5420309999999998E-2</v>
      </c>
      <c r="U562" s="4">
        <v>4.5420309999999998E-2</v>
      </c>
    </row>
    <row r="563" spans="1:21" x14ac:dyDescent="0.35">
      <c r="A563" s="4">
        <f t="shared" si="21"/>
        <v>121</v>
      </c>
      <c r="B563" s="4">
        <f t="shared" si="21"/>
        <v>0.9268497</v>
      </c>
      <c r="C563" s="4">
        <f t="shared" si="21"/>
        <v>7.315033E-2</v>
      </c>
      <c r="D563" s="4">
        <f t="shared" si="22"/>
        <v>-3.3899680707700501E-3</v>
      </c>
      <c r="E563" s="4">
        <f t="shared" si="23"/>
        <v>9.2220450000000259E-4</v>
      </c>
      <c r="H563" s="4">
        <v>121</v>
      </c>
      <c r="I563" s="4">
        <v>0.9268497</v>
      </c>
      <c r="J563" s="4">
        <v>7.315033E-2</v>
      </c>
      <c r="K563" s="4">
        <v>0</v>
      </c>
      <c r="L563" s="4">
        <v>0</v>
      </c>
      <c r="M563" s="4">
        <v>0.9268497</v>
      </c>
      <c r="N563" s="4">
        <v>7.315033E-2</v>
      </c>
      <c r="O563" s="4">
        <v>1</v>
      </c>
      <c r="Q563" s="4">
        <v>121</v>
      </c>
      <c r="R563" s="4">
        <v>2.7353109999999998E-3</v>
      </c>
      <c r="S563" s="4">
        <v>2.7353109999999998E-3</v>
      </c>
      <c r="T563" s="4">
        <v>4.542028E-2</v>
      </c>
      <c r="U563" s="4">
        <v>4.542028E-2</v>
      </c>
    </row>
    <row r="564" spans="1:21" x14ac:dyDescent="0.35">
      <c r="A564" s="4">
        <f t="shared" si="21"/>
        <v>121.25</v>
      </c>
      <c r="B564" s="4">
        <f t="shared" si="21"/>
        <v>0.92684940000000005</v>
      </c>
      <c r="C564" s="4">
        <f t="shared" si="21"/>
        <v>7.3150640000000003E-2</v>
      </c>
      <c r="D564" s="4">
        <f t="shared" si="22"/>
        <v>-3.3899813396808002E-3</v>
      </c>
      <c r="E564" s="4">
        <f t="shared" si="23"/>
        <v>9.2222050000000111E-4</v>
      </c>
      <c r="H564" s="4">
        <v>121.25</v>
      </c>
      <c r="I564" s="4">
        <v>0.92684940000000005</v>
      </c>
      <c r="J564" s="4">
        <v>7.3150640000000003E-2</v>
      </c>
      <c r="K564" s="4">
        <v>0</v>
      </c>
      <c r="L564" s="4">
        <v>0</v>
      </c>
      <c r="M564" s="4">
        <v>0.92684940000000005</v>
      </c>
      <c r="N564" s="4">
        <v>7.3150640000000003E-2</v>
      </c>
      <c r="O564" s="4">
        <v>1</v>
      </c>
      <c r="Q564" s="4">
        <v>121.25</v>
      </c>
      <c r="R564" s="4">
        <v>2.735309E-3</v>
      </c>
      <c r="S564" s="4">
        <v>2.735309E-3</v>
      </c>
      <c r="T564" s="4">
        <v>4.5420250000000002E-2</v>
      </c>
      <c r="U564" s="4">
        <v>4.5420250000000002E-2</v>
      </c>
    </row>
    <row r="565" spans="1:21" x14ac:dyDescent="0.35">
      <c r="A565" s="4">
        <f t="shared" si="21"/>
        <v>121.5</v>
      </c>
      <c r="B565" s="4">
        <f t="shared" si="21"/>
        <v>0.92684900000000003</v>
      </c>
      <c r="C565" s="4">
        <f t="shared" si="21"/>
        <v>7.3150960000000001E-2</v>
      </c>
      <c r="D565" s="4">
        <f t="shared" si="22"/>
        <v>-3.3899947062520004E-3</v>
      </c>
      <c r="E565" s="4">
        <f t="shared" si="23"/>
        <v>9.2224150000000046E-4</v>
      </c>
      <c r="H565" s="4">
        <v>121.5</v>
      </c>
      <c r="I565" s="4">
        <v>0.92684900000000003</v>
      </c>
      <c r="J565" s="4">
        <v>7.3150960000000001E-2</v>
      </c>
      <c r="K565" s="4">
        <v>0</v>
      </c>
      <c r="L565" s="4">
        <v>0</v>
      </c>
      <c r="M565" s="4">
        <v>0.92684900000000003</v>
      </c>
      <c r="N565" s="4">
        <v>7.3150960000000001E-2</v>
      </c>
      <c r="O565" s="4">
        <v>1</v>
      </c>
      <c r="Q565" s="4">
        <v>121.5</v>
      </c>
      <c r="R565" s="4">
        <v>2.7353070000000002E-3</v>
      </c>
      <c r="S565" s="4">
        <v>2.7353070000000002E-3</v>
      </c>
      <c r="T565" s="4">
        <v>4.5420210000000003E-2</v>
      </c>
      <c r="U565" s="4">
        <v>4.5420210000000003E-2</v>
      </c>
    </row>
    <row r="566" spans="1:21" x14ac:dyDescent="0.35">
      <c r="A566" s="4">
        <f t="shared" si="21"/>
        <v>121.75</v>
      </c>
      <c r="B566" s="4">
        <f t="shared" si="21"/>
        <v>0.92684869999999997</v>
      </c>
      <c r="C566" s="4">
        <f t="shared" si="21"/>
        <v>7.3151300000000002E-2</v>
      </c>
      <c r="D566" s="4">
        <f t="shared" si="22"/>
        <v>-3.3900093654155002E-3</v>
      </c>
      <c r="E566" s="4">
        <f t="shared" si="23"/>
        <v>9.2225750000000245E-4</v>
      </c>
      <c r="H566" s="4">
        <v>121.75</v>
      </c>
      <c r="I566" s="4">
        <v>0.92684869999999997</v>
      </c>
      <c r="J566" s="4">
        <v>7.3151300000000002E-2</v>
      </c>
      <c r="K566" s="4">
        <v>0</v>
      </c>
      <c r="L566" s="4">
        <v>0</v>
      </c>
      <c r="M566" s="4">
        <v>0.92684869999999997</v>
      </c>
      <c r="N566" s="4">
        <v>7.3151300000000002E-2</v>
      </c>
      <c r="O566" s="4">
        <v>1</v>
      </c>
      <c r="Q566" s="4">
        <v>121.75</v>
      </c>
      <c r="R566" s="4">
        <v>2.7353049999999999E-3</v>
      </c>
      <c r="S566" s="4">
        <v>2.7353049999999999E-3</v>
      </c>
      <c r="T566" s="4">
        <v>4.5420179999999997E-2</v>
      </c>
      <c r="U566" s="4">
        <v>4.5420179999999997E-2</v>
      </c>
    </row>
    <row r="567" spans="1:21" x14ac:dyDescent="0.35">
      <c r="A567" s="4">
        <f t="shared" si="21"/>
        <v>122</v>
      </c>
      <c r="B567" s="4">
        <f t="shared" si="21"/>
        <v>0.92684840000000002</v>
      </c>
      <c r="C567" s="4">
        <f t="shared" si="21"/>
        <v>7.3151649999999999E-2</v>
      </c>
      <c r="D567" s="4">
        <f t="shared" si="22"/>
        <v>-3.3900244879929999E-3</v>
      </c>
      <c r="E567" s="4">
        <f t="shared" si="23"/>
        <v>9.2227850000000181E-4</v>
      </c>
      <c r="H567" s="4">
        <v>122</v>
      </c>
      <c r="I567" s="4">
        <v>0.92684840000000002</v>
      </c>
      <c r="J567" s="4">
        <v>7.3151649999999999E-2</v>
      </c>
      <c r="K567" s="4">
        <v>0</v>
      </c>
      <c r="L567" s="4">
        <v>0</v>
      </c>
      <c r="M567" s="4">
        <v>0.92684840000000002</v>
      </c>
      <c r="N567" s="4">
        <v>7.3151649999999999E-2</v>
      </c>
      <c r="O567" s="4">
        <v>1</v>
      </c>
      <c r="Q567" s="4">
        <v>122</v>
      </c>
      <c r="R567" s="4">
        <v>2.7353030000000001E-3</v>
      </c>
      <c r="S567" s="4">
        <v>2.7353030000000001E-3</v>
      </c>
      <c r="T567" s="4">
        <v>4.5420139999999998E-2</v>
      </c>
      <c r="U567" s="4">
        <v>4.5420139999999998E-2</v>
      </c>
    </row>
    <row r="568" spans="1:21" x14ac:dyDescent="0.35">
      <c r="A568" s="4">
        <f t="shared" si="21"/>
        <v>122.25</v>
      </c>
      <c r="B568" s="4">
        <f t="shared" si="21"/>
        <v>0.92684800000000001</v>
      </c>
      <c r="C568" s="4">
        <f t="shared" si="21"/>
        <v>7.3152010000000003E-2</v>
      </c>
      <c r="D568" s="4">
        <f t="shared" si="22"/>
        <v>-3.3900397082240008E-3</v>
      </c>
      <c r="E568" s="4">
        <f t="shared" si="23"/>
        <v>9.2229950000000116E-4</v>
      </c>
      <c r="H568" s="4">
        <v>122.25</v>
      </c>
      <c r="I568" s="4">
        <v>0.92684800000000001</v>
      </c>
      <c r="J568" s="4">
        <v>7.3152010000000003E-2</v>
      </c>
      <c r="K568" s="4">
        <v>0</v>
      </c>
      <c r="L568" s="4">
        <v>0</v>
      </c>
      <c r="M568" s="4">
        <v>0.92684800000000001</v>
      </c>
      <c r="N568" s="4">
        <v>7.3152010000000003E-2</v>
      </c>
      <c r="O568" s="4">
        <v>1</v>
      </c>
      <c r="Q568" s="4">
        <v>122.25</v>
      </c>
      <c r="R568" s="4">
        <v>2.7353009999999999E-3</v>
      </c>
      <c r="S568" s="4">
        <v>2.7353009999999999E-3</v>
      </c>
      <c r="T568" s="4">
        <v>4.5420099999999998E-2</v>
      </c>
      <c r="U568" s="4">
        <v>4.5420099999999998E-2</v>
      </c>
    </row>
    <row r="569" spans="1:21" x14ac:dyDescent="0.35">
      <c r="A569" s="4">
        <f t="shared" si="21"/>
        <v>122.5</v>
      </c>
      <c r="B569" s="4">
        <f t="shared" si="21"/>
        <v>0.92684759999999999</v>
      </c>
      <c r="C569" s="4">
        <f t="shared" si="21"/>
        <v>7.3152400000000006E-2</v>
      </c>
      <c r="D569" s="4">
        <f t="shared" si="22"/>
        <v>-3.3900563187120006E-3</v>
      </c>
      <c r="E569" s="4">
        <f t="shared" si="23"/>
        <v>9.2232050000000398E-4</v>
      </c>
      <c r="H569" s="4">
        <v>122.5</v>
      </c>
      <c r="I569" s="4">
        <v>0.92684759999999999</v>
      </c>
      <c r="J569" s="4">
        <v>7.3152400000000006E-2</v>
      </c>
      <c r="K569" s="4">
        <v>0</v>
      </c>
      <c r="L569" s="4">
        <v>0</v>
      </c>
      <c r="M569" s="4">
        <v>0.92684759999999999</v>
      </c>
      <c r="N569" s="4">
        <v>7.3152400000000006E-2</v>
      </c>
      <c r="O569" s="4">
        <v>1</v>
      </c>
      <c r="Q569" s="4">
        <v>122.5</v>
      </c>
      <c r="R569" s="4">
        <v>2.7352990000000001E-3</v>
      </c>
      <c r="S569" s="4">
        <v>2.7352990000000001E-3</v>
      </c>
      <c r="T569" s="4">
        <v>4.5420059999999998E-2</v>
      </c>
      <c r="U569" s="4">
        <v>4.5420059999999998E-2</v>
      </c>
    </row>
    <row r="570" spans="1:21" x14ac:dyDescent="0.35">
      <c r="A570" s="4">
        <f t="shared" si="21"/>
        <v>122.75</v>
      </c>
      <c r="B570" s="4">
        <f t="shared" si="21"/>
        <v>0.92684719999999998</v>
      </c>
      <c r="C570" s="4">
        <f t="shared" si="21"/>
        <v>7.3152800000000004E-2</v>
      </c>
      <c r="D570" s="4">
        <f t="shared" si="22"/>
        <v>-3.3900733926080003E-3</v>
      </c>
      <c r="E570" s="4">
        <f t="shared" si="23"/>
        <v>9.2234150000000334E-4</v>
      </c>
      <c r="H570" s="4">
        <v>122.75</v>
      </c>
      <c r="I570" s="4">
        <v>0.92684719999999998</v>
      </c>
      <c r="J570" s="4">
        <v>7.3152800000000004E-2</v>
      </c>
      <c r="K570" s="4">
        <v>0</v>
      </c>
      <c r="L570" s="4">
        <v>0</v>
      </c>
      <c r="M570" s="4">
        <v>0.92684719999999998</v>
      </c>
      <c r="N570" s="4">
        <v>7.3152800000000004E-2</v>
      </c>
      <c r="O570" s="4">
        <v>1</v>
      </c>
      <c r="Q570" s="4">
        <v>122.75</v>
      </c>
      <c r="R570" s="4">
        <v>2.7352969999999998E-3</v>
      </c>
      <c r="S570" s="4">
        <v>2.7352969999999998E-3</v>
      </c>
      <c r="T570" s="4">
        <v>4.5420019999999998E-2</v>
      </c>
      <c r="U570" s="4">
        <v>4.5420019999999998E-2</v>
      </c>
    </row>
    <row r="571" spans="1:21" x14ac:dyDescent="0.35">
      <c r="A571" s="4">
        <f t="shared" si="21"/>
        <v>123</v>
      </c>
      <c r="B571" s="4">
        <f t="shared" si="21"/>
        <v>0.92684679999999997</v>
      </c>
      <c r="C571" s="4">
        <f t="shared" si="21"/>
        <v>7.3153209999999996E-2</v>
      </c>
      <c r="D571" s="4">
        <f t="shared" si="22"/>
        <v>-3.3900909299114002E-3</v>
      </c>
      <c r="E571" s="4">
        <f t="shared" si="23"/>
        <v>9.2236800000000327E-4</v>
      </c>
      <c r="H571" s="4">
        <v>123</v>
      </c>
      <c r="I571" s="4">
        <v>0.92684679999999997</v>
      </c>
      <c r="J571" s="4">
        <v>7.3153209999999996E-2</v>
      </c>
      <c r="K571" s="4">
        <v>0</v>
      </c>
      <c r="L571" s="4">
        <v>0</v>
      </c>
      <c r="M571" s="4">
        <v>0.92684679999999997</v>
      </c>
      <c r="N571" s="4">
        <v>7.3153209999999996E-2</v>
      </c>
      <c r="O571" s="4">
        <v>1</v>
      </c>
      <c r="Q571" s="4">
        <v>123</v>
      </c>
      <c r="R571" s="4">
        <v>2.7352940000000001E-3</v>
      </c>
      <c r="S571" s="4">
        <v>2.7352940000000001E-3</v>
      </c>
      <c r="T571" s="4">
        <v>4.5419969999999997E-2</v>
      </c>
      <c r="U571" s="4">
        <v>4.5419969999999997E-2</v>
      </c>
    </row>
    <row r="572" spans="1:21" x14ac:dyDescent="0.35">
      <c r="A572" s="4">
        <f t="shared" si="21"/>
        <v>123.25</v>
      </c>
      <c r="B572" s="4">
        <f t="shared" si="21"/>
        <v>0.92684639999999996</v>
      </c>
      <c r="C572" s="4">
        <f t="shared" si="21"/>
        <v>7.3153650000000001E-2</v>
      </c>
      <c r="D572" s="4">
        <f t="shared" si="22"/>
        <v>-3.3901098574679999E-3</v>
      </c>
      <c r="E572" s="4">
        <f t="shared" si="23"/>
        <v>9.2238900000000262E-4</v>
      </c>
      <c r="H572" s="4">
        <v>123.25</v>
      </c>
      <c r="I572" s="4">
        <v>0.92684639999999996</v>
      </c>
      <c r="J572" s="4">
        <v>7.3153650000000001E-2</v>
      </c>
      <c r="K572" s="4">
        <v>0</v>
      </c>
      <c r="L572" s="4">
        <v>0</v>
      </c>
      <c r="M572" s="4">
        <v>0.92684639999999996</v>
      </c>
      <c r="N572" s="4">
        <v>7.3153650000000001E-2</v>
      </c>
      <c r="O572" s="4">
        <v>1</v>
      </c>
      <c r="Q572" s="4">
        <v>123.25</v>
      </c>
      <c r="R572" s="4">
        <v>2.7352919999999998E-3</v>
      </c>
      <c r="S572" s="4">
        <v>2.7352919999999998E-3</v>
      </c>
      <c r="T572" s="4">
        <v>4.5419929999999997E-2</v>
      </c>
      <c r="U572" s="4">
        <v>4.5419929999999997E-2</v>
      </c>
    </row>
    <row r="573" spans="1:21" x14ac:dyDescent="0.35">
      <c r="A573" s="4">
        <f t="shared" si="21"/>
        <v>123.5</v>
      </c>
      <c r="B573" s="4">
        <f t="shared" si="21"/>
        <v>0.9268459</v>
      </c>
      <c r="C573" s="4">
        <f t="shared" si="21"/>
        <v>7.31541E-2</v>
      </c>
      <c r="D573" s="4">
        <f t="shared" si="22"/>
        <v>-3.3901288826595002E-3</v>
      </c>
      <c r="E573" s="4">
        <f t="shared" si="23"/>
        <v>9.2241549999999908E-4</v>
      </c>
      <c r="H573" s="4">
        <v>123.5</v>
      </c>
      <c r="I573" s="4">
        <v>0.9268459</v>
      </c>
      <c r="J573" s="4">
        <v>7.31541E-2</v>
      </c>
      <c r="K573" s="4">
        <v>0</v>
      </c>
      <c r="L573" s="4">
        <v>0</v>
      </c>
      <c r="M573" s="4">
        <v>0.9268459</v>
      </c>
      <c r="N573" s="4">
        <v>7.31541E-2</v>
      </c>
      <c r="O573" s="4">
        <v>1</v>
      </c>
      <c r="Q573" s="4">
        <v>123.5</v>
      </c>
      <c r="R573" s="4">
        <v>2.7352890000000001E-3</v>
      </c>
      <c r="S573" s="4">
        <v>2.7352890000000001E-3</v>
      </c>
      <c r="T573" s="4">
        <v>4.5419880000000003E-2</v>
      </c>
      <c r="U573" s="4">
        <v>4.5419880000000003E-2</v>
      </c>
    </row>
    <row r="574" spans="1:21" x14ac:dyDescent="0.35">
      <c r="A574" s="4">
        <f t="shared" si="21"/>
        <v>123.75</v>
      </c>
      <c r="B574" s="4">
        <f t="shared" si="21"/>
        <v>0.92684540000000004</v>
      </c>
      <c r="C574" s="4">
        <f t="shared" si="21"/>
        <v>7.3154570000000002E-2</v>
      </c>
      <c r="D574" s="4">
        <f t="shared" si="22"/>
        <v>-3.3901488346739003E-3</v>
      </c>
      <c r="E574" s="4">
        <f t="shared" si="23"/>
        <v>9.2244149999999928E-4</v>
      </c>
      <c r="H574" s="4">
        <v>123.75</v>
      </c>
      <c r="I574" s="4">
        <v>0.92684540000000004</v>
      </c>
      <c r="J574" s="4">
        <v>7.3154570000000002E-2</v>
      </c>
      <c r="K574" s="4">
        <v>0</v>
      </c>
      <c r="L574" s="4">
        <v>0</v>
      </c>
      <c r="M574" s="4">
        <v>0.92684540000000004</v>
      </c>
      <c r="N574" s="4">
        <v>7.3154570000000002E-2</v>
      </c>
      <c r="O574" s="4">
        <v>1</v>
      </c>
      <c r="Q574" s="4">
        <v>123.75</v>
      </c>
      <c r="R574" s="4">
        <v>2.7352869999999999E-3</v>
      </c>
      <c r="S574" s="4">
        <v>2.7352869999999999E-3</v>
      </c>
      <c r="T574" s="4">
        <v>4.5419830000000001E-2</v>
      </c>
      <c r="U574" s="4">
        <v>4.5419830000000001E-2</v>
      </c>
    </row>
    <row r="575" spans="1:21" x14ac:dyDescent="0.35">
      <c r="A575" s="4">
        <f t="shared" si="21"/>
        <v>124</v>
      </c>
      <c r="B575" s="4">
        <f t="shared" si="21"/>
        <v>0.92684489999999997</v>
      </c>
      <c r="C575" s="4">
        <f t="shared" si="21"/>
        <v>7.3155070000000003E-2</v>
      </c>
      <c r="D575" s="4">
        <f t="shared" si="22"/>
        <v>-3.3901701769321504E-3</v>
      </c>
      <c r="E575" s="4">
        <f t="shared" si="23"/>
        <v>9.2246800000000267E-4</v>
      </c>
      <c r="H575" s="4">
        <v>124</v>
      </c>
      <c r="I575" s="4">
        <v>0.92684489999999997</v>
      </c>
      <c r="J575" s="4">
        <v>7.3155070000000003E-2</v>
      </c>
      <c r="K575" s="4">
        <v>0</v>
      </c>
      <c r="L575" s="4">
        <v>0</v>
      </c>
      <c r="M575" s="4">
        <v>0.92684489999999997</v>
      </c>
      <c r="N575" s="4">
        <v>7.3155070000000003E-2</v>
      </c>
      <c r="O575" s="4">
        <v>1</v>
      </c>
      <c r="Q575" s="4">
        <v>124</v>
      </c>
      <c r="R575" s="4">
        <v>2.7352840000000002E-3</v>
      </c>
      <c r="S575" s="4">
        <v>2.7352840000000002E-3</v>
      </c>
      <c r="T575" s="4">
        <v>4.541978E-2</v>
      </c>
      <c r="U575" s="4">
        <v>4.541978E-2</v>
      </c>
    </row>
    <row r="576" spans="1:21" x14ac:dyDescent="0.35">
      <c r="A576" s="4">
        <f t="shared" si="21"/>
        <v>124.25</v>
      </c>
      <c r="B576" s="4">
        <f t="shared" si="21"/>
        <v>0.92684440000000001</v>
      </c>
      <c r="C576" s="4">
        <f t="shared" si="21"/>
        <v>7.3155579999999998E-2</v>
      </c>
      <c r="D576" s="4">
        <f t="shared" si="22"/>
        <v>-3.3901919825876001E-3</v>
      </c>
      <c r="E576" s="4">
        <f t="shared" si="23"/>
        <v>9.2249950000000344E-4</v>
      </c>
      <c r="H576" s="4">
        <v>124.25</v>
      </c>
      <c r="I576" s="4">
        <v>0.92684440000000001</v>
      </c>
      <c r="J576" s="4">
        <v>7.3155579999999998E-2</v>
      </c>
      <c r="K576" s="4">
        <v>0</v>
      </c>
      <c r="L576" s="4">
        <v>0</v>
      </c>
      <c r="M576" s="4">
        <v>0.92684440000000001</v>
      </c>
      <c r="N576" s="4">
        <v>7.3155579999999998E-2</v>
      </c>
      <c r="O576" s="4">
        <v>1</v>
      </c>
      <c r="Q576" s="4">
        <v>124.25</v>
      </c>
      <c r="R576" s="4">
        <v>2.735281E-3</v>
      </c>
      <c r="S576" s="4">
        <v>2.735281E-3</v>
      </c>
      <c r="T576" s="4">
        <v>4.5419719999999997E-2</v>
      </c>
      <c r="U576" s="4">
        <v>4.5419719999999997E-2</v>
      </c>
    </row>
    <row r="577" spans="1:21" x14ac:dyDescent="0.35">
      <c r="A577" s="4">
        <f t="shared" si="21"/>
        <v>124.5</v>
      </c>
      <c r="B577" s="4">
        <f t="shared" si="21"/>
        <v>0.92684390000000005</v>
      </c>
      <c r="C577" s="4">
        <f t="shared" si="21"/>
        <v>7.3156120000000005E-2</v>
      </c>
      <c r="D577" s="4">
        <f t="shared" si="22"/>
        <v>-3.3902151784834006E-3</v>
      </c>
      <c r="E577" s="4">
        <f t="shared" si="23"/>
        <v>9.225259999999999E-4</v>
      </c>
      <c r="H577" s="4">
        <v>124.5</v>
      </c>
      <c r="I577" s="4">
        <v>0.92684390000000005</v>
      </c>
      <c r="J577" s="4">
        <v>7.3156120000000005E-2</v>
      </c>
      <c r="K577" s="4">
        <v>0</v>
      </c>
      <c r="L577" s="4">
        <v>0</v>
      </c>
      <c r="M577" s="4">
        <v>0.92684390000000005</v>
      </c>
      <c r="N577" s="4">
        <v>7.3156120000000005E-2</v>
      </c>
      <c r="O577" s="4">
        <v>1</v>
      </c>
      <c r="Q577" s="4">
        <v>124.5</v>
      </c>
      <c r="R577" s="4">
        <v>2.7352779999999998E-3</v>
      </c>
      <c r="S577" s="4">
        <v>2.7352779999999998E-3</v>
      </c>
      <c r="T577" s="4">
        <v>4.5419670000000002E-2</v>
      </c>
      <c r="U577" s="4">
        <v>4.5419670000000002E-2</v>
      </c>
    </row>
    <row r="578" spans="1:21" x14ac:dyDescent="0.35">
      <c r="A578" s="4">
        <f t="shared" si="21"/>
        <v>124.75</v>
      </c>
      <c r="B578" s="4">
        <f t="shared" si="21"/>
        <v>0.92684330000000004</v>
      </c>
      <c r="C578" s="4">
        <f t="shared" si="21"/>
        <v>7.3156680000000002E-2</v>
      </c>
      <c r="D578" s="4">
        <f t="shared" si="22"/>
        <v>-3.3902389354122002E-3</v>
      </c>
      <c r="E578" s="4">
        <f t="shared" si="23"/>
        <v>9.2255750000000067E-4</v>
      </c>
      <c r="H578" s="4">
        <v>124.75</v>
      </c>
      <c r="I578" s="4">
        <v>0.92684330000000004</v>
      </c>
      <c r="J578" s="4">
        <v>7.3156680000000002E-2</v>
      </c>
      <c r="K578" s="4">
        <v>0</v>
      </c>
      <c r="L578" s="4">
        <v>0</v>
      </c>
      <c r="M578" s="4">
        <v>0.92684330000000004</v>
      </c>
      <c r="N578" s="4">
        <v>7.3156680000000002E-2</v>
      </c>
      <c r="O578" s="4">
        <v>1</v>
      </c>
      <c r="Q578" s="4">
        <v>124.75</v>
      </c>
      <c r="R578" s="4">
        <v>2.7352750000000001E-3</v>
      </c>
      <c r="S578" s="4">
        <v>2.7352750000000001E-3</v>
      </c>
      <c r="T578" s="4">
        <v>4.5419609999999999E-2</v>
      </c>
      <c r="U578" s="4">
        <v>4.5419609999999999E-2</v>
      </c>
    </row>
    <row r="579" spans="1:21" x14ac:dyDescent="0.35">
      <c r="A579" s="4">
        <f t="shared" si="21"/>
        <v>125</v>
      </c>
      <c r="B579" s="4">
        <f t="shared" si="21"/>
        <v>0.92684270000000002</v>
      </c>
      <c r="C579" s="4">
        <f t="shared" si="21"/>
        <v>7.3157269999999996E-2</v>
      </c>
      <c r="D579" s="4">
        <f t="shared" si="22"/>
        <v>-3.3902640825714501E-3</v>
      </c>
      <c r="E579" s="4">
        <f t="shared" si="23"/>
        <v>9.2258900000000144E-4</v>
      </c>
      <c r="H579" s="4">
        <v>125</v>
      </c>
      <c r="I579" s="4">
        <v>0.92684270000000002</v>
      </c>
      <c r="J579" s="4">
        <v>7.3157269999999996E-2</v>
      </c>
      <c r="K579" s="4">
        <v>0</v>
      </c>
      <c r="L579" s="4">
        <v>0</v>
      </c>
      <c r="M579" s="4">
        <v>0.92684270000000002</v>
      </c>
      <c r="N579" s="4">
        <v>7.3157269999999996E-2</v>
      </c>
      <c r="O579" s="4">
        <v>1</v>
      </c>
      <c r="Q579" s="4">
        <v>125</v>
      </c>
      <c r="R579" s="4">
        <v>2.735272E-3</v>
      </c>
      <c r="S579" s="4">
        <v>2.735272E-3</v>
      </c>
      <c r="T579" s="4">
        <v>4.5419550000000003E-2</v>
      </c>
      <c r="U579" s="4">
        <v>4.5419550000000003E-2</v>
      </c>
    </row>
    <row r="580" spans="1:21" x14ac:dyDescent="0.35">
      <c r="A580" s="4">
        <f t="shared" si="21"/>
        <v>125.25</v>
      </c>
      <c r="B580" s="4">
        <f t="shared" si="21"/>
        <v>0.9268421</v>
      </c>
      <c r="C580" s="4">
        <f t="shared" si="21"/>
        <v>7.3157879999999995E-2</v>
      </c>
      <c r="D580" s="4">
        <f t="shared" si="22"/>
        <v>-3.3902901565374E-3</v>
      </c>
      <c r="E580" s="4">
        <f t="shared" si="23"/>
        <v>9.2262550000000304E-4</v>
      </c>
      <c r="H580" s="4">
        <v>125.25</v>
      </c>
      <c r="I580" s="4">
        <v>0.9268421</v>
      </c>
      <c r="J580" s="4">
        <v>7.3157879999999995E-2</v>
      </c>
      <c r="K580" s="4">
        <v>0</v>
      </c>
      <c r="L580" s="4">
        <v>0</v>
      </c>
      <c r="M580" s="4">
        <v>0.9268421</v>
      </c>
      <c r="N580" s="4">
        <v>7.3157879999999995E-2</v>
      </c>
      <c r="O580" s="4">
        <v>1</v>
      </c>
      <c r="Q580" s="4">
        <v>125.25</v>
      </c>
      <c r="R580" s="4">
        <v>2.7352689999999998E-3</v>
      </c>
      <c r="S580" s="4">
        <v>2.7352689999999998E-3</v>
      </c>
      <c r="T580" s="4">
        <v>4.5419479999999998E-2</v>
      </c>
      <c r="U580" s="4">
        <v>4.5419479999999998E-2</v>
      </c>
    </row>
    <row r="581" spans="1:21" x14ac:dyDescent="0.35">
      <c r="A581" s="4">
        <f t="shared" si="21"/>
        <v>125.5</v>
      </c>
      <c r="B581" s="4">
        <f t="shared" si="21"/>
        <v>0.92684149999999998</v>
      </c>
      <c r="C581" s="4">
        <f t="shared" si="21"/>
        <v>7.3158509999999996E-2</v>
      </c>
      <c r="D581" s="4">
        <f t="shared" si="22"/>
        <v>-3.3903171573082501E-3</v>
      </c>
      <c r="E581" s="4">
        <f t="shared" si="23"/>
        <v>9.2266200000000118E-4</v>
      </c>
      <c r="H581" s="4">
        <v>125.5</v>
      </c>
      <c r="I581" s="4">
        <v>0.92684149999999998</v>
      </c>
      <c r="J581" s="4">
        <v>7.3158509999999996E-2</v>
      </c>
      <c r="K581" s="4">
        <v>0</v>
      </c>
      <c r="L581" s="4">
        <v>0</v>
      </c>
      <c r="M581" s="4">
        <v>0.92684149999999998</v>
      </c>
      <c r="N581" s="4">
        <v>7.3158509999999996E-2</v>
      </c>
      <c r="O581" s="4">
        <v>1</v>
      </c>
      <c r="Q581" s="4">
        <v>125.5</v>
      </c>
      <c r="R581" s="4">
        <v>2.7352660000000001E-3</v>
      </c>
      <c r="S581" s="4">
        <v>2.7352660000000001E-3</v>
      </c>
      <c r="T581" s="4">
        <v>4.541941E-2</v>
      </c>
      <c r="U581" s="4">
        <v>4.541941E-2</v>
      </c>
    </row>
    <row r="582" spans="1:21" x14ac:dyDescent="0.35">
      <c r="A582" s="4">
        <f t="shared" si="21"/>
        <v>125.75</v>
      </c>
      <c r="B582" s="4">
        <f t="shared" si="21"/>
        <v>0.92684080000000002</v>
      </c>
      <c r="C582" s="4">
        <f t="shared" si="21"/>
        <v>7.3159180000000004E-2</v>
      </c>
      <c r="D582" s="4">
        <f t="shared" si="22"/>
        <v>-3.3903456459272001E-3</v>
      </c>
      <c r="E582" s="4">
        <f t="shared" si="23"/>
        <v>9.2269899999999905E-4</v>
      </c>
      <c r="H582" s="4">
        <v>125.75</v>
      </c>
      <c r="I582" s="4">
        <v>0.92684080000000002</v>
      </c>
      <c r="J582" s="4">
        <v>7.3159180000000004E-2</v>
      </c>
      <c r="K582" s="4">
        <v>0</v>
      </c>
      <c r="L582" s="4">
        <v>0</v>
      </c>
      <c r="M582" s="4">
        <v>0.92684080000000002</v>
      </c>
      <c r="N582" s="4">
        <v>7.3159180000000004E-2</v>
      </c>
      <c r="O582" s="4">
        <v>1</v>
      </c>
      <c r="Q582" s="4">
        <v>125.75</v>
      </c>
      <c r="R582" s="4">
        <v>2.735262E-3</v>
      </c>
      <c r="S582" s="4">
        <v>2.735262E-3</v>
      </c>
      <c r="T582" s="4">
        <v>4.5419340000000002E-2</v>
      </c>
      <c r="U582" s="4">
        <v>4.5419340000000002E-2</v>
      </c>
    </row>
    <row r="583" spans="1:21" x14ac:dyDescent="0.35">
      <c r="A583" s="4">
        <f t="shared" si="21"/>
        <v>126</v>
      </c>
      <c r="B583" s="4">
        <f t="shared" si="21"/>
        <v>0.92684009999999994</v>
      </c>
      <c r="C583" s="4">
        <f t="shared" si="21"/>
        <v>7.3159870000000002E-2</v>
      </c>
      <c r="D583" s="4">
        <f t="shared" si="22"/>
        <v>-3.39037506133935E-3</v>
      </c>
      <c r="E583" s="4">
        <f t="shared" si="23"/>
        <v>9.2273550000000412E-4</v>
      </c>
      <c r="H583" s="4">
        <v>126</v>
      </c>
      <c r="I583" s="4">
        <v>0.92684009999999994</v>
      </c>
      <c r="J583" s="4">
        <v>7.3159870000000002E-2</v>
      </c>
      <c r="K583" s="4">
        <v>0</v>
      </c>
      <c r="L583" s="4">
        <v>0</v>
      </c>
      <c r="M583" s="4">
        <v>0.92684009999999994</v>
      </c>
      <c r="N583" s="4">
        <v>7.3159870000000002E-2</v>
      </c>
      <c r="O583" s="4">
        <v>1</v>
      </c>
      <c r="Q583" s="4">
        <v>126</v>
      </c>
      <c r="R583" s="4">
        <v>2.7352589999999999E-3</v>
      </c>
      <c r="S583" s="4">
        <v>2.7352589999999999E-3</v>
      </c>
      <c r="T583" s="4">
        <v>4.5419269999999998E-2</v>
      </c>
      <c r="U583" s="4">
        <v>4.5419269999999998E-2</v>
      </c>
    </row>
    <row r="584" spans="1:21" x14ac:dyDescent="0.35">
      <c r="A584" s="4">
        <f t="shared" si="21"/>
        <v>126.25</v>
      </c>
      <c r="B584" s="4">
        <f t="shared" si="21"/>
        <v>0.92683939999999998</v>
      </c>
      <c r="C584" s="4">
        <f t="shared" si="21"/>
        <v>7.3160600000000006E-2</v>
      </c>
      <c r="D584" s="4">
        <f t="shared" si="22"/>
        <v>-3.3904063303820007E-3</v>
      </c>
      <c r="E584" s="4">
        <f t="shared" si="23"/>
        <v>9.2277250000000199E-4</v>
      </c>
      <c r="H584" s="4">
        <v>126.25</v>
      </c>
      <c r="I584" s="4">
        <v>0.92683939999999998</v>
      </c>
      <c r="J584" s="4">
        <v>7.3160600000000006E-2</v>
      </c>
      <c r="K584" s="4">
        <v>0</v>
      </c>
      <c r="L584" s="4">
        <v>0</v>
      </c>
      <c r="M584" s="4">
        <v>0.92683939999999998</v>
      </c>
      <c r="N584" s="4">
        <v>7.3160600000000006E-2</v>
      </c>
      <c r="O584" s="4">
        <v>1</v>
      </c>
      <c r="Q584" s="4">
        <v>126.25</v>
      </c>
      <c r="R584" s="4">
        <v>2.7352549999999998E-3</v>
      </c>
      <c r="S584" s="4">
        <v>2.7352549999999998E-3</v>
      </c>
      <c r="T584" s="4">
        <v>4.54192E-2</v>
      </c>
      <c r="U584" s="4">
        <v>4.54192E-2</v>
      </c>
    </row>
    <row r="585" spans="1:21" x14ac:dyDescent="0.35">
      <c r="A585" s="4">
        <f t="shared" si="21"/>
        <v>126.5</v>
      </c>
      <c r="B585" s="4">
        <f t="shared" si="21"/>
        <v>0.92683859999999996</v>
      </c>
      <c r="C585" s="4">
        <f t="shared" si="21"/>
        <v>7.316135E-2</v>
      </c>
      <c r="D585" s="4">
        <f t="shared" si="22"/>
        <v>-3.3904381604055E-3</v>
      </c>
      <c r="E585" s="4">
        <f t="shared" si="23"/>
        <v>9.2281400000000097E-4</v>
      </c>
      <c r="H585" s="4">
        <v>126.5</v>
      </c>
      <c r="I585" s="4">
        <v>0.92683859999999996</v>
      </c>
      <c r="J585" s="4">
        <v>7.316135E-2</v>
      </c>
      <c r="K585" s="4">
        <v>0</v>
      </c>
      <c r="L585" s="4">
        <v>0</v>
      </c>
      <c r="M585" s="4">
        <v>0.92683859999999996</v>
      </c>
      <c r="N585" s="4">
        <v>7.316135E-2</v>
      </c>
      <c r="O585" s="4">
        <v>1</v>
      </c>
      <c r="Q585" s="4">
        <v>126.5</v>
      </c>
      <c r="R585" s="4">
        <v>2.7352520000000001E-3</v>
      </c>
      <c r="S585" s="4">
        <v>2.7352520000000001E-3</v>
      </c>
      <c r="T585" s="4">
        <v>4.541912E-2</v>
      </c>
      <c r="U585" s="4">
        <v>4.541912E-2</v>
      </c>
    </row>
    <row r="586" spans="1:21" x14ac:dyDescent="0.35">
      <c r="A586" s="4">
        <f t="shared" si="21"/>
        <v>126.75</v>
      </c>
      <c r="B586" s="4">
        <f t="shared" si="21"/>
        <v>0.92683789999999999</v>
      </c>
      <c r="C586" s="4">
        <f t="shared" si="21"/>
        <v>7.3162140000000001E-2</v>
      </c>
      <c r="D586" s="4">
        <f t="shared" si="22"/>
        <v>-3.3904722098553001E-3</v>
      </c>
      <c r="E586" s="4">
        <f t="shared" si="23"/>
        <v>9.2286100000000051E-4</v>
      </c>
      <c r="H586" s="4">
        <v>126.75</v>
      </c>
      <c r="I586" s="4">
        <v>0.92683789999999999</v>
      </c>
      <c r="J586" s="4">
        <v>7.3162140000000001E-2</v>
      </c>
      <c r="K586" s="4">
        <v>0</v>
      </c>
      <c r="L586" s="4">
        <v>0</v>
      </c>
      <c r="M586" s="4">
        <v>0.92683789999999999</v>
      </c>
      <c r="N586" s="4">
        <v>7.3162140000000001E-2</v>
      </c>
      <c r="O586" s="4">
        <v>1</v>
      </c>
      <c r="Q586" s="4">
        <v>126.75</v>
      </c>
      <c r="R586" s="4">
        <v>2.735248E-3</v>
      </c>
      <c r="S586" s="4">
        <v>2.735248E-3</v>
      </c>
      <c r="T586" s="4">
        <v>4.5419029999999999E-2</v>
      </c>
      <c r="U586" s="4">
        <v>4.5419029999999999E-2</v>
      </c>
    </row>
    <row r="587" spans="1:21" x14ac:dyDescent="0.35">
      <c r="A587" s="4">
        <f t="shared" si="21"/>
        <v>127</v>
      </c>
      <c r="B587" s="4">
        <f t="shared" si="21"/>
        <v>0.92683700000000002</v>
      </c>
      <c r="C587" s="4">
        <f t="shared" si="21"/>
        <v>7.3162969999999994E-2</v>
      </c>
      <c r="D587" s="4">
        <f t="shared" si="22"/>
        <v>-3.3905073812944999E-3</v>
      </c>
      <c r="E587" s="4">
        <f t="shared" si="23"/>
        <v>9.2290300000000269E-4</v>
      </c>
      <c r="H587" s="4">
        <v>127</v>
      </c>
      <c r="I587" s="4">
        <v>0.92683700000000002</v>
      </c>
      <c r="J587" s="4">
        <v>7.3162969999999994E-2</v>
      </c>
      <c r="K587" s="4">
        <v>0</v>
      </c>
      <c r="L587" s="4">
        <v>0</v>
      </c>
      <c r="M587" s="4">
        <v>0.92683700000000002</v>
      </c>
      <c r="N587" s="4">
        <v>7.3162969999999994E-2</v>
      </c>
      <c r="O587" s="4">
        <v>1</v>
      </c>
      <c r="Q587" s="4">
        <v>127</v>
      </c>
      <c r="R587" s="4">
        <v>2.735244E-3</v>
      </c>
      <c r="S587" s="4">
        <v>2.735244E-3</v>
      </c>
      <c r="T587" s="4">
        <v>4.541895E-2</v>
      </c>
      <c r="U587" s="4">
        <v>4.541895E-2</v>
      </c>
    </row>
    <row r="588" spans="1:21" x14ac:dyDescent="0.35">
      <c r="A588" s="4">
        <f t="shared" si="21"/>
        <v>127.25</v>
      </c>
      <c r="B588" s="4">
        <f t="shared" si="21"/>
        <v>0.9268362</v>
      </c>
      <c r="C588" s="4">
        <f t="shared" si="21"/>
        <v>7.3163829999999999E-2</v>
      </c>
      <c r="D588" s="4">
        <f t="shared" si="22"/>
        <v>-3.3905443087323003E-3</v>
      </c>
      <c r="E588" s="4">
        <f t="shared" si="23"/>
        <v>9.2295000000000224E-4</v>
      </c>
      <c r="H588" s="4">
        <v>127.25</v>
      </c>
      <c r="I588" s="4">
        <v>0.9268362</v>
      </c>
      <c r="J588" s="4">
        <v>7.3163829999999999E-2</v>
      </c>
      <c r="K588" s="4">
        <v>0</v>
      </c>
      <c r="L588" s="4">
        <v>0</v>
      </c>
      <c r="M588" s="4">
        <v>0.9268362</v>
      </c>
      <c r="N588" s="4">
        <v>7.3163829999999999E-2</v>
      </c>
      <c r="O588" s="4">
        <v>1</v>
      </c>
      <c r="Q588" s="4">
        <v>127.25</v>
      </c>
      <c r="R588" s="4">
        <v>2.7352399999999999E-3</v>
      </c>
      <c r="S588" s="4">
        <v>2.7352399999999999E-3</v>
      </c>
      <c r="T588" s="4">
        <v>4.5418859999999998E-2</v>
      </c>
      <c r="U588" s="4">
        <v>4.5418859999999998E-2</v>
      </c>
    </row>
    <row r="589" spans="1:21" x14ac:dyDescent="0.35">
      <c r="A589" s="4">
        <f t="shared" si="21"/>
        <v>127.5</v>
      </c>
      <c r="B589" s="4">
        <f t="shared" si="21"/>
        <v>0.92683530000000003</v>
      </c>
      <c r="C589" s="4">
        <f t="shared" si="21"/>
        <v>7.3164720000000003E-2</v>
      </c>
      <c r="D589" s="4">
        <f t="shared" si="22"/>
        <v>-3.3905822605308005E-3</v>
      </c>
      <c r="E589" s="4">
        <f t="shared" si="23"/>
        <v>9.2300149999999942E-4</v>
      </c>
      <c r="H589" s="4">
        <v>127.5</v>
      </c>
      <c r="I589" s="4">
        <v>0.92683530000000003</v>
      </c>
      <c r="J589" s="4">
        <v>7.3164720000000003E-2</v>
      </c>
      <c r="K589" s="4">
        <v>0</v>
      </c>
      <c r="L589" s="4">
        <v>0</v>
      </c>
      <c r="M589" s="4">
        <v>0.92683530000000003</v>
      </c>
      <c r="N589" s="4">
        <v>7.3164720000000003E-2</v>
      </c>
      <c r="O589" s="4">
        <v>1</v>
      </c>
      <c r="Q589" s="4">
        <v>127.5</v>
      </c>
      <c r="R589" s="4">
        <v>2.7352370000000002E-3</v>
      </c>
      <c r="S589" s="4">
        <v>2.7352370000000002E-3</v>
      </c>
      <c r="T589" s="4">
        <v>4.5418760000000002E-2</v>
      </c>
      <c r="U589" s="4">
        <v>4.5418760000000002E-2</v>
      </c>
    </row>
    <row r="590" spans="1:21" x14ac:dyDescent="0.35">
      <c r="A590" s="4">
        <f t="shared" si="21"/>
        <v>127.75</v>
      </c>
      <c r="B590" s="4">
        <f t="shared" si="21"/>
        <v>0.9268343</v>
      </c>
      <c r="C590" s="4">
        <f t="shared" si="21"/>
        <v>7.3165659999999993E-2</v>
      </c>
      <c r="D590" s="4">
        <f t="shared" si="22"/>
        <v>-3.3906221635069001E-3</v>
      </c>
      <c r="E590" s="4">
        <f t="shared" si="23"/>
        <v>9.2304850000000244E-4</v>
      </c>
      <c r="H590" s="4">
        <v>127.75</v>
      </c>
      <c r="I590" s="4">
        <v>0.9268343</v>
      </c>
      <c r="J590" s="4">
        <v>7.3165659999999993E-2</v>
      </c>
      <c r="K590" s="4">
        <v>0</v>
      </c>
      <c r="L590" s="4">
        <v>0</v>
      </c>
      <c r="M590" s="4">
        <v>0.9268343</v>
      </c>
      <c r="N590" s="4">
        <v>7.3165659999999993E-2</v>
      </c>
      <c r="O590" s="4">
        <v>1</v>
      </c>
      <c r="Q590" s="4">
        <v>127.75</v>
      </c>
      <c r="R590" s="4">
        <v>2.7352330000000001E-3</v>
      </c>
      <c r="S590" s="4">
        <v>2.7352330000000001E-3</v>
      </c>
      <c r="T590" s="4">
        <v>4.5418670000000001E-2</v>
      </c>
      <c r="U590" s="4">
        <v>4.5418670000000001E-2</v>
      </c>
    </row>
    <row r="591" spans="1:21" x14ac:dyDescent="0.35">
      <c r="A591" s="4">
        <f t="shared" si="21"/>
        <v>128</v>
      </c>
      <c r="B591" s="4">
        <f t="shared" si="21"/>
        <v>0.92683340000000003</v>
      </c>
      <c r="C591" s="4">
        <f t="shared" si="21"/>
        <v>7.3166640000000005E-2</v>
      </c>
      <c r="D591" s="4">
        <f t="shared" si="22"/>
        <v>-3.3906642858888003E-3</v>
      </c>
      <c r="E591" s="4">
        <f t="shared" si="23"/>
        <v>9.2310550000000366E-4</v>
      </c>
      <c r="H591" s="4">
        <v>128</v>
      </c>
      <c r="I591" s="4">
        <v>0.92683340000000003</v>
      </c>
      <c r="J591" s="4">
        <v>7.3166640000000005E-2</v>
      </c>
      <c r="K591" s="4">
        <v>0</v>
      </c>
      <c r="L591" s="4">
        <v>0</v>
      </c>
      <c r="M591" s="4">
        <v>0.92683340000000003</v>
      </c>
      <c r="N591" s="4">
        <v>7.3166640000000005E-2</v>
      </c>
      <c r="O591" s="4">
        <v>1</v>
      </c>
      <c r="Q591" s="4">
        <v>128</v>
      </c>
      <c r="R591" s="4">
        <v>2.735229E-3</v>
      </c>
      <c r="S591" s="4">
        <v>2.735229E-3</v>
      </c>
      <c r="T591" s="4">
        <v>4.5418559999999997E-2</v>
      </c>
      <c r="U591" s="4">
        <v>4.5418559999999997E-2</v>
      </c>
    </row>
    <row r="592" spans="1:21" x14ac:dyDescent="0.35">
      <c r="A592" s="4">
        <f t="shared" ref="A592:C655" si="24">H592</f>
        <v>128.25</v>
      </c>
      <c r="B592" s="4">
        <f t="shared" si="24"/>
        <v>0.92683230000000005</v>
      </c>
      <c r="C592" s="4">
        <f t="shared" si="24"/>
        <v>7.3167659999999995E-2</v>
      </c>
      <c r="D592" s="4">
        <f t="shared" ref="D592:D655" si="25">-$B$23*B592*C592</f>
        <v>-3.3907075301709E-3</v>
      </c>
      <c r="E592" s="4">
        <f t="shared" ref="E592:E655" si="26">-(AVERAGE(R592,T592)-$B$23/2)</f>
        <v>9.2315750000000057E-4</v>
      </c>
      <c r="H592" s="4">
        <v>128.25</v>
      </c>
      <c r="I592" s="4">
        <v>0.92683230000000005</v>
      </c>
      <c r="J592" s="4">
        <v>7.3167659999999995E-2</v>
      </c>
      <c r="K592" s="4">
        <v>0</v>
      </c>
      <c r="L592" s="4">
        <v>0</v>
      </c>
      <c r="M592" s="4">
        <v>0.92683230000000005</v>
      </c>
      <c r="N592" s="4">
        <v>7.3167659999999995E-2</v>
      </c>
      <c r="O592" s="4">
        <v>1</v>
      </c>
      <c r="Q592" s="4">
        <v>128.25</v>
      </c>
      <c r="R592" s="4">
        <v>2.735225E-3</v>
      </c>
      <c r="S592" s="4">
        <v>2.735225E-3</v>
      </c>
      <c r="T592" s="4">
        <v>4.5418460000000001E-2</v>
      </c>
      <c r="U592" s="4">
        <v>4.5418460000000001E-2</v>
      </c>
    </row>
    <row r="593" spans="1:21" x14ac:dyDescent="0.35">
      <c r="A593" s="4">
        <f t="shared" si="24"/>
        <v>128.5</v>
      </c>
      <c r="B593" s="4">
        <f t="shared" si="24"/>
        <v>0.92683130000000002</v>
      </c>
      <c r="C593" s="4">
        <f t="shared" si="24"/>
        <v>7.3168720000000007E-2</v>
      </c>
      <c r="D593" s="4">
        <f t="shared" si="25"/>
        <v>-3.3907529938468003E-3</v>
      </c>
      <c r="E593" s="4">
        <f t="shared" si="26"/>
        <v>9.2321449999999833E-4</v>
      </c>
      <c r="H593" s="4">
        <v>128.5</v>
      </c>
      <c r="I593" s="4">
        <v>0.92683130000000002</v>
      </c>
      <c r="J593" s="4">
        <v>7.3168720000000007E-2</v>
      </c>
      <c r="K593" s="4">
        <v>0</v>
      </c>
      <c r="L593" s="4">
        <v>0</v>
      </c>
      <c r="M593" s="4">
        <v>0.92683130000000002</v>
      </c>
      <c r="N593" s="4">
        <v>7.3168720000000007E-2</v>
      </c>
      <c r="O593" s="4">
        <v>1</v>
      </c>
      <c r="Q593" s="4">
        <v>128.5</v>
      </c>
      <c r="R593" s="4">
        <v>2.7352209999999999E-3</v>
      </c>
      <c r="S593" s="4">
        <v>2.7352209999999999E-3</v>
      </c>
      <c r="T593" s="4">
        <v>4.5418350000000003E-2</v>
      </c>
      <c r="U593" s="4">
        <v>4.5418350000000003E-2</v>
      </c>
    </row>
    <row r="594" spans="1:21" x14ac:dyDescent="0.35">
      <c r="A594" s="4">
        <f t="shared" si="24"/>
        <v>128.75</v>
      </c>
      <c r="B594" s="4">
        <f t="shared" si="24"/>
        <v>0.92683020000000005</v>
      </c>
      <c r="C594" s="4">
        <f t="shared" si="24"/>
        <v>7.3169830000000005E-2</v>
      </c>
      <c r="D594" s="4">
        <f t="shared" si="25"/>
        <v>-3.3908004086433004E-3</v>
      </c>
      <c r="E594" s="4">
        <f t="shared" si="26"/>
        <v>9.2327650000000386E-4</v>
      </c>
      <c r="H594" s="4">
        <v>128.75</v>
      </c>
      <c r="I594" s="4">
        <v>0.92683020000000005</v>
      </c>
      <c r="J594" s="4">
        <v>7.3169830000000005E-2</v>
      </c>
      <c r="K594" s="4">
        <v>0</v>
      </c>
      <c r="L594" s="4">
        <v>0</v>
      </c>
      <c r="M594" s="4">
        <v>0.92683020000000005</v>
      </c>
      <c r="N594" s="4">
        <v>7.3169830000000005E-2</v>
      </c>
      <c r="O594" s="4">
        <v>1</v>
      </c>
      <c r="Q594" s="4">
        <v>128.75</v>
      </c>
      <c r="R594" s="4">
        <v>2.7352169999999999E-3</v>
      </c>
      <c r="S594" s="4">
        <v>2.7352169999999999E-3</v>
      </c>
      <c r="T594" s="4">
        <v>4.5418229999999997E-2</v>
      </c>
      <c r="U594" s="4">
        <v>4.5418229999999997E-2</v>
      </c>
    </row>
    <row r="595" spans="1:21" x14ac:dyDescent="0.35">
      <c r="A595" s="4">
        <f t="shared" si="24"/>
        <v>129</v>
      </c>
      <c r="B595" s="4">
        <f t="shared" si="24"/>
        <v>0.92682900000000001</v>
      </c>
      <c r="C595" s="4">
        <f t="shared" si="24"/>
        <v>7.3170990000000005E-2</v>
      </c>
      <c r="D595" s="4">
        <f t="shared" si="25"/>
        <v>-3.3908497745355009E-3</v>
      </c>
      <c r="E595" s="4">
        <f t="shared" si="26"/>
        <v>9.2333850000000245E-4</v>
      </c>
      <c r="H595" s="4">
        <v>129</v>
      </c>
      <c r="I595" s="4">
        <v>0.92682900000000001</v>
      </c>
      <c r="J595" s="4">
        <v>7.3170990000000005E-2</v>
      </c>
      <c r="K595" s="4">
        <v>0</v>
      </c>
      <c r="L595" s="4">
        <v>0</v>
      </c>
      <c r="M595" s="4">
        <v>0.92682900000000001</v>
      </c>
      <c r="N595" s="4">
        <v>7.3170990000000005E-2</v>
      </c>
      <c r="O595" s="4">
        <v>1</v>
      </c>
      <c r="Q595" s="4">
        <v>129</v>
      </c>
      <c r="R595" s="4">
        <v>2.7352129999999998E-3</v>
      </c>
      <c r="S595" s="4">
        <v>2.7352129999999998E-3</v>
      </c>
      <c r="T595" s="4">
        <v>4.5418109999999998E-2</v>
      </c>
      <c r="U595" s="4">
        <v>4.5418109999999998E-2</v>
      </c>
    </row>
    <row r="596" spans="1:21" x14ac:dyDescent="0.35">
      <c r="A596" s="4">
        <f t="shared" si="24"/>
        <v>129.25</v>
      </c>
      <c r="B596" s="4">
        <f t="shared" si="24"/>
        <v>0.92682779999999998</v>
      </c>
      <c r="C596" s="4">
        <f t="shared" si="24"/>
        <v>7.3172200000000007E-2</v>
      </c>
      <c r="D596" s="4">
        <f t="shared" si="25"/>
        <v>-3.3909014573580004E-3</v>
      </c>
      <c r="E596" s="4">
        <f t="shared" si="26"/>
        <v>9.2340050000000104E-4</v>
      </c>
      <c r="H596" s="4">
        <v>129.25</v>
      </c>
      <c r="I596" s="4">
        <v>0.92682779999999998</v>
      </c>
      <c r="J596" s="4">
        <v>7.3172200000000007E-2</v>
      </c>
      <c r="K596" s="4">
        <v>0</v>
      </c>
      <c r="L596" s="4">
        <v>0</v>
      </c>
      <c r="M596" s="4">
        <v>0.92682779999999998</v>
      </c>
      <c r="N596" s="4">
        <v>7.3172200000000007E-2</v>
      </c>
      <c r="O596" s="4">
        <v>1</v>
      </c>
      <c r="Q596" s="4">
        <v>129.25</v>
      </c>
      <c r="R596" s="4">
        <v>2.7352090000000002E-3</v>
      </c>
      <c r="S596" s="4">
        <v>2.7352090000000002E-3</v>
      </c>
      <c r="T596" s="4">
        <v>4.5417989999999998E-2</v>
      </c>
      <c r="U596" s="4">
        <v>4.5417989999999998E-2</v>
      </c>
    </row>
    <row r="597" spans="1:21" x14ac:dyDescent="0.35">
      <c r="A597" s="4">
        <f t="shared" si="24"/>
        <v>129.5</v>
      </c>
      <c r="B597" s="4">
        <f t="shared" si="24"/>
        <v>0.9268265</v>
      </c>
      <c r="C597" s="4">
        <f t="shared" si="24"/>
        <v>7.3173470000000004E-2</v>
      </c>
      <c r="D597" s="4">
        <f t="shared" si="25"/>
        <v>-3.3909555546477502E-3</v>
      </c>
      <c r="E597" s="4">
        <f t="shared" si="26"/>
        <v>9.2346750000000394E-4</v>
      </c>
      <c r="H597" s="4">
        <v>129.5</v>
      </c>
      <c r="I597" s="4">
        <v>0.9268265</v>
      </c>
      <c r="J597" s="4">
        <v>7.3173470000000004E-2</v>
      </c>
      <c r="K597" s="4">
        <v>0</v>
      </c>
      <c r="L597" s="4">
        <v>0</v>
      </c>
      <c r="M597" s="4">
        <v>0.9268265</v>
      </c>
      <c r="N597" s="4">
        <v>7.3173470000000004E-2</v>
      </c>
      <c r="O597" s="4">
        <v>1</v>
      </c>
      <c r="Q597" s="4">
        <v>129.5</v>
      </c>
      <c r="R597" s="4">
        <v>2.7352050000000001E-3</v>
      </c>
      <c r="S597" s="4">
        <v>2.7352050000000001E-3</v>
      </c>
      <c r="T597" s="4">
        <v>4.5417859999999997E-2</v>
      </c>
      <c r="U597" s="4">
        <v>4.5417859999999997E-2</v>
      </c>
    </row>
    <row r="598" spans="1:21" x14ac:dyDescent="0.35">
      <c r="A598" s="4">
        <f t="shared" si="24"/>
        <v>129.75</v>
      </c>
      <c r="B598" s="4">
        <f t="shared" si="24"/>
        <v>0.92682520000000002</v>
      </c>
      <c r="C598" s="4">
        <f t="shared" si="24"/>
        <v>7.3174790000000003E-2</v>
      </c>
      <c r="D598" s="4">
        <f t="shared" si="25"/>
        <v>-3.3910119688354001E-3</v>
      </c>
      <c r="E598" s="4">
        <f t="shared" si="26"/>
        <v>9.2353950000000073E-4</v>
      </c>
      <c r="H598" s="4">
        <v>129.75</v>
      </c>
      <c r="I598" s="4">
        <v>0.92682520000000002</v>
      </c>
      <c r="J598" s="4">
        <v>7.3174790000000003E-2</v>
      </c>
      <c r="K598" s="4">
        <v>0</v>
      </c>
      <c r="L598" s="4">
        <v>0</v>
      </c>
      <c r="M598" s="4">
        <v>0.92682520000000002</v>
      </c>
      <c r="N598" s="4">
        <v>7.3174790000000003E-2</v>
      </c>
      <c r="O598" s="4">
        <v>1</v>
      </c>
      <c r="Q598" s="4">
        <v>129.75</v>
      </c>
      <c r="R598" s="4">
        <v>2.735201E-3</v>
      </c>
      <c r="S598" s="4">
        <v>2.735201E-3</v>
      </c>
      <c r="T598" s="4">
        <v>4.5417720000000002E-2</v>
      </c>
      <c r="U598" s="4">
        <v>4.5417720000000002E-2</v>
      </c>
    </row>
    <row r="599" spans="1:21" x14ac:dyDescent="0.35">
      <c r="A599" s="4">
        <f t="shared" si="24"/>
        <v>130</v>
      </c>
      <c r="B599" s="4">
        <f t="shared" si="24"/>
        <v>0.92682379999999998</v>
      </c>
      <c r="C599" s="4">
        <f t="shared" si="24"/>
        <v>7.3176169999999999E-2</v>
      </c>
      <c r="D599" s="4">
        <f t="shared" si="25"/>
        <v>-3.3910707974423001E-3</v>
      </c>
      <c r="E599" s="4">
        <f t="shared" si="26"/>
        <v>9.23611500000001E-4</v>
      </c>
      <c r="H599" s="4">
        <v>130</v>
      </c>
      <c r="I599" s="4">
        <v>0.92682379999999998</v>
      </c>
      <c r="J599" s="4">
        <v>7.3176169999999999E-2</v>
      </c>
      <c r="K599" s="4">
        <v>0</v>
      </c>
      <c r="L599" s="4">
        <v>0</v>
      </c>
      <c r="M599" s="4">
        <v>0.92682379999999998</v>
      </c>
      <c r="N599" s="4">
        <v>7.3176169999999999E-2</v>
      </c>
      <c r="O599" s="4">
        <v>1</v>
      </c>
      <c r="Q599" s="4">
        <v>130</v>
      </c>
      <c r="R599" s="4">
        <v>2.735197E-3</v>
      </c>
      <c r="S599" s="4">
        <v>2.735197E-3</v>
      </c>
      <c r="T599" s="4">
        <v>4.5417579999999999E-2</v>
      </c>
      <c r="U599" s="4">
        <v>4.5417579999999999E-2</v>
      </c>
    </row>
    <row r="600" spans="1:21" x14ac:dyDescent="0.35">
      <c r="A600" s="4">
        <f t="shared" si="24"/>
        <v>130.25</v>
      </c>
      <c r="B600" s="4">
        <f t="shared" si="24"/>
        <v>0.92682240000000005</v>
      </c>
      <c r="C600" s="4">
        <f t="shared" si="24"/>
        <v>7.3177599999999995E-2</v>
      </c>
      <c r="D600" s="4">
        <f t="shared" si="25"/>
        <v>-3.3911319429120001E-3</v>
      </c>
      <c r="E600" s="4">
        <f t="shared" si="26"/>
        <v>9.2368850000000211E-4</v>
      </c>
      <c r="H600" s="4">
        <v>130.25</v>
      </c>
      <c r="I600" s="4">
        <v>0.92682240000000005</v>
      </c>
      <c r="J600" s="4">
        <v>7.3177599999999995E-2</v>
      </c>
      <c r="K600" s="4">
        <v>0</v>
      </c>
      <c r="L600" s="4">
        <v>0</v>
      </c>
      <c r="M600" s="4">
        <v>0.92682240000000005</v>
      </c>
      <c r="N600" s="4">
        <v>7.3177599999999995E-2</v>
      </c>
      <c r="O600" s="4">
        <v>1</v>
      </c>
      <c r="Q600" s="4">
        <v>130.25</v>
      </c>
      <c r="R600" s="4">
        <v>2.7351929999999999E-3</v>
      </c>
      <c r="S600" s="4">
        <v>2.7351929999999999E-3</v>
      </c>
      <c r="T600" s="4">
        <v>4.5417430000000002E-2</v>
      </c>
      <c r="U600" s="4">
        <v>4.5417430000000002E-2</v>
      </c>
    </row>
    <row r="601" spans="1:21" x14ac:dyDescent="0.35">
      <c r="A601" s="4">
        <f t="shared" si="24"/>
        <v>130.5</v>
      </c>
      <c r="B601" s="4">
        <f t="shared" si="24"/>
        <v>0.92682089999999995</v>
      </c>
      <c r="C601" s="4">
        <f t="shared" si="24"/>
        <v>7.3179099999999997E-2</v>
      </c>
      <c r="D601" s="4">
        <f t="shared" si="25"/>
        <v>-3.3911959661594997E-3</v>
      </c>
      <c r="E601" s="4">
        <f t="shared" si="26"/>
        <v>9.2376500000000347E-4</v>
      </c>
      <c r="H601" s="4">
        <v>130.5</v>
      </c>
      <c r="I601" s="4">
        <v>0.92682089999999995</v>
      </c>
      <c r="J601" s="4">
        <v>7.3179099999999997E-2</v>
      </c>
      <c r="K601" s="4">
        <v>0</v>
      </c>
      <c r="L601" s="4">
        <v>0</v>
      </c>
      <c r="M601" s="4">
        <v>0.92682089999999995</v>
      </c>
      <c r="N601" s="4">
        <v>7.3179099999999997E-2</v>
      </c>
      <c r="O601" s="4">
        <v>1</v>
      </c>
      <c r="Q601" s="4">
        <v>130.5</v>
      </c>
      <c r="R601" s="4">
        <v>2.7351900000000002E-3</v>
      </c>
      <c r="S601" s="4">
        <v>2.7351900000000002E-3</v>
      </c>
      <c r="T601" s="4">
        <v>4.5417279999999997E-2</v>
      </c>
      <c r="U601" s="4">
        <v>4.5417279999999997E-2</v>
      </c>
    </row>
    <row r="602" spans="1:21" x14ac:dyDescent="0.35">
      <c r="A602" s="4">
        <f t="shared" si="24"/>
        <v>130.75</v>
      </c>
      <c r="B602" s="4">
        <f t="shared" si="24"/>
        <v>0.92681930000000001</v>
      </c>
      <c r="C602" s="4">
        <f t="shared" si="24"/>
        <v>7.3180670000000003E-2</v>
      </c>
      <c r="D602" s="4">
        <f t="shared" si="25"/>
        <v>-3.3912628671465507E-3</v>
      </c>
      <c r="E602" s="4">
        <f t="shared" si="26"/>
        <v>9.2384700000000194E-4</v>
      </c>
      <c r="H602" s="4">
        <v>130.75</v>
      </c>
      <c r="I602" s="4">
        <v>0.92681930000000001</v>
      </c>
      <c r="J602" s="4">
        <v>7.3180670000000003E-2</v>
      </c>
      <c r="K602" s="4">
        <v>0</v>
      </c>
      <c r="L602" s="4">
        <v>0</v>
      </c>
      <c r="M602" s="4">
        <v>0.92681930000000001</v>
      </c>
      <c r="N602" s="4">
        <v>7.3180670000000003E-2</v>
      </c>
      <c r="O602" s="4">
        <v>1</v>
      </c>
      <c r="Q602" s="4">
        <v>130.75</v>
      </c>
      <c r="R602" s="4">
        <v>2.7351860000000001E-3</v>
      </c>
      <c r="S602" s="4">
        <v>2.7351860000000001E-3</v>
      </c>
      <c r="T602" s="4">
        <v>4.5417119999999998E-2</v>
      </c>
      <c r="U602" s="4">
        <v>4.5417119999999998E-2</v>
      </c>
    </row>
    <row r="603" spans="1:21" x14ac:dyDescent="0.35">
      <c r="A603" s="4">
        <f t="shared" si="24"/>
        <v>131</v>
      </c>
      <c r="B603" s="4">
        <f t="shared" si="24"/>
        <v>0.92681769999999997</v>
      </c>
      <c r="C603" s="4">
        <f t="shared" si="24"/>
        <v>7.318231E-2</v>
      </c>
      <c r="D603" s="4">
        <f t="shared" si="25"/>
        <v>-3.3913330117443497E-3</v>
      </c>
      <c r="E603" s="4">
        <f t="shared" si="26"/>
        <v>9.2393350000000152E-4</v>
      </c>
      <c r="H603" s="4">
        <v>131</v>
      </c>
      <c r="I603" s="4">
        <v>0.92681769999999997</v>
      </c>
      <c r="J603" s="4">
        <v>7.318231E-2</v>
      </c>
      <c r="K603" s="4">
        <v>0</v>
      </c>
      <c r="L603" s="4">
        <v>0</v>
      </c>
      <c r="M603" s="4">
        <v>0.92681769999999997</v>
      </c>
      <c r="N603" s="4">
        <v>7.318231E-2</v>
      </c>
      <c r="O603" s="4">
        <v>1</v>
      </c>
      <c r="Q603" s="4">
        <v>131</v>
      </c>
      <c r="R603" s="4">
        <v>2.735183E-3</v>
      </c>
      <c r="S603" s="4">
        <v>2.735183E-3</v>
      </c>
      <c r="T603" s="4">
        <v>4.5416949999999998E-2</v>
      </c>
      <c r="U603" s="4">
        <v>4.5416949999999998E-2</v>
      </c>
    </row>
    <row r="604" spans="1:21" x14ac:dyDescent="0.35">
      <c r="A604" s="4">
        <f t="shared" si="24"/>
        <v>131.25</v>
      </c>
      <c r="B604" s="4">
        <f t="shared" si="24"/>
        <v>0.92681599999999997</v>
      </c>
      <c r="C604" s="4">
        <f t="shared" si="24"/>
        <v>7.3184020000000002E-2</v>
      </c>
      <c r="D604" s="4">
        <f t="shared" si="25"/>
        <v>-3.3914060340160001E-3</v>
      </c>
      <c r="E604" s="4">
        <f t="shared" si="26"/>
        <v>9.2402000000000456E-4</v>
      </c>
      <c r="H604" s="4">
        <v>131.25</v>
      </c>
      <c r="I604" s="4">
        <v>0.92681599999999997</v>
      </c>
      <c r="J604" s="4">
        <v>7.3184020000000002E-2</v>
      </c>
      <c r="K604" s="4">
        <v>0</v>
      </c>
      <c r="L604" s="4">
        <v>0</v>
      </c>
      <c r="M604" s="4">
        <v>0.92681599999999997</v>
      </c>
      <c r="N604" s="4">
        <v>7.3184020000000002E-2</v>
      </c>
      <c r="O604" s="4">
        <v>1</v>
      </c>
      <c r="Q604" s="4">
        <v>131.25</v>
      </c>
      <c r="R604" s="4">
        <v>2.7351799999999998E-3</v>
      </c>
      <c r="S604" s="4">
        <v>2.7351799999999998E-3</v>
      </c>
      <c r="T604" s="4">
        <v>4.5416779999999997E-2</v>
      </c>
      <c r="U604" s="4">
        <v>4.5416779999999997E-2</v>
      </c>
    </row>
    <row r="605" spans="1:21" x14ac:dyDescent="0.35">
      <c r="A605" s="4">
        <f t="shared" si="24"/>
        <v>131.5</v>
      </c>
      <c r="B605" s="4">
        <f t="shared" si="24"/>
        <v>0.92681420000000003</v>
      </c>
      <c r="C605" s="4">
        <f t="shared" si="24"/>
        <v>7.3185799999999995E-2</v>
      </c>
      <c r="D605" s="4">
        <f t="shared" si="25"/>
        <v>-3.3914819339180002E-3</v>
      </c>
      <c r="E605" s="4">
        <f t="shared" si="26"/>
        <v>9.241115000000015E-4</v>
      </c>
      <c r="H605" s="4">
        <v>131.5</v>
      </c>
      <c r="I605" s="4">
        <v>0.92681420000000003</v>
      </c>
      <c r="J605" s="4">
        <v>7.3185799999999995E-2</v>
      </c>
      <c r="K605" s="4">
        <v>0</v>
      </c>
      <c r="L605" s="4">
        <v>0</v>
      </c>
      <c r="M605" s="4">
        <v>0.92681420000000003</v>
      </c>
      <c r="N605" s="4">
        <v>7.3185799999999995E-2</v>
      </c>
      <c r="O605" s="4">
        <v>1</v>
      </c>
      <c r="Q605" s="4">
        <v>131.5</v>
      </c>
      <c r="R605" s="4">
        <v>2.7351770000000001E-3</v>
      </c>
      <c r="S605" s="4">
        <v>2.7351770000000001E-3</v>
      </c>
      <c r="T605" s="4">
        <v>4.5416600000000001E-2</v>
      </c>
      <c r="U605" s="4">
        <v>4.5416600000000001E-2</v>
      </c>
    </row>
    <row r="606" spans="1:21" x14ac:dyDescent="0.35">
      <c r="A606" s="4">
        <f t="shared" si="24"/>
        <v>131.75</v>
      </c>
      <c r="B606" s="4">
        <f t="shared" si="24"/>
        <v>0.92681230000000003</v>
      </c>
      <c r="C606" s="4">
        <f t="shared" si="24"/>
        <v>7.3187660000000002E-2</v>
      </c>
      <c r="D606" s="4">
        <f t="shared" si="25"/>
        <v>-3.3915611748109001E-3</v>
      </c>
      <c r="E606" s="4">
        <f t="shared" si="26"/>
        <v>9.2420800000000275E-4</v>
      </c>
      <c r="H606" s="4">
        <v>131.75</v>
      </c>
      <c r="I606" s="4">
        <v>0.92681230000000003</v>
      </c>
      <c r="J606" s="4">
        <v>7.3187660000000002E-2</v>
      </c>
      <c r="K606" s="4">
        <v>0</v>
      </c>
      <c r="L606" s="4">
        <v>0</v>
      </c>
      <c r="M606" s="4">
        <v>0.92681230000000003</v>
      </c>
      <c r="N606" s="4">
        <v>7.3187660000000002E-2</v>
      </c>
      <c r="O606" s="4">
        <v>1</v>
      </c>
      <c r="Q606" s="4">
        <v>131.75</v>
      </c>
      <c r="R606" s="4">
        <v>2.7351739999999999E-3</v>
      </c>
      <c r="S606" s="4">
        <v>2.7351739999999999E-3</v>
      </c>
      <c r="T606" s="4">
        <v>4.5416409999999997E-2</v>
      </c>
      <c r="U606" s="4">
        <v>4.5416409999999997E-2</v>
      </c>
    </row>
    <row r="607" spans="1:21" x14ac:dyDescent="0.35">
      <c r="A607" s="4">
        <f t="shared" si="24"/>
        <v>132</v>
      </c>
      <c r="B607" s="4">
        <f t="shared" si="24"/>
        <v>0.92681040000000003</v>
      </c>
      <c r="C607" s="4">
        <f t="shared" si="24"/>
        <v>7.3189610000000002E-2</v>
      </c>
      <c r="D607" s="4">
        <f t="shared" si="25"/>
        <v>-3.3916445859972005E-3</v>
      </c>
      <c r="E607" s="4">
        <f t="shared" si="26"/>
        <v>9.2430950000000137E-4</v>
      </c>
      <c r="H607" s="4">
        <v>132</v>
      </c>
      <c r="I607" s="4">
        <v>0.92681040000000003</v>
      </c>
      <c r="J607" s="4">
        <v>7.3189610000000002E-2</v>
      </c>
      <c r="K607" s="4">
        <v>0</v>
      </c>
      <c r="L607" s="4">
        <v>0</v>
      </c>
      <c r="M607" s="4">
        <v>0.92681040000000003</v>
      </c>
      <c r="N607" s="4">
        <v>7.3189610000000002E-2</v>
      </c>
      <c r="O607" s="4">
        <v>1</v>
      </c>
      <c r="Q607" s="4">
        <v>132</v>
      </c>
      <c r="R607" s="4">
        <v>2.7351710000000002E-3</v>
      </c>
      <c r="S607" s="4">
        <v>2.7351710000000002E-3</v>
      </c>
      <c r="T607" s="4">
        <v>4.5416209999999999E-2</v>
      </c>
      <c r="U607" s="4">
        <v>4.5416209999999999E-2</v>
      </c>
    </row>
    <row r="608" spans="1:21" x14ac:dyDescent="0.35">
      <c r="A608" s="4">
        <f t="shared" si="24"/>
        <v>132.25</v>
      </c>
      <c r="B608" s="4">
        <f t="shared" si="24"/>
        <v>0.92680839999999998</v>
      </c>
      <c r="C608" s="4">
        <f t="shared" si="24"/>
        <v>7.3191640000000002E-2</v>
      </c>
      <c r="D608" s="4">
        <f t="shared" si="25"/>
        <v>-3.3917313380888003E-3</v>
      </c>
      <c r="E608" s="4">
        <f t="shared" si="26"/>
        <v>9.2441050000000025E-4</v>
      </c>
      <c r="H608" s="4">
        <v>132.25</v>
      </c>
      <c r="I608" s="4">
        <v>0.92680839999999998</v>
      </c>
      <c r="J608" s="4">
        <v>7.3191640000000002E-2</v>
      </c>
      <c r="K608" s="4">
        <v>0</v>
      </c>
      <c r="L608" s="4">
        <v>0</v>
      </c>
      <c r="M608" s="4">
        <v>0.92680839999999998</v>
      </c>
      <c r="N608" s="4">
        <v>7.3191640000000002E-2</v>
      </c>
      <c r="O608" s="4">
        <v>1</v>
      </c>
      <c r="Q608" s="4">
        <v>132.25</v>
      </c>
      <c r="R608" s="4">
        <v>2.735169E-3</v>
      </c>
      <c r="S608" s="4">
        <v>2.735169E-3</v>
      </c>
      <c r="T608" s="4">
        <v>4.541601E-2</v>
      </c>
      <c r="U608" s="4">
        <v>4.541601E-2</v>
      </c>
    </row>
    <row r="609" spans="1:21" x14ac:dyDescent="0.35">
      <c r="A609" s="4">
        <f t="shared" si="24"/>
        <v>132.5</v>
      </c>
      <c r="B609" s="4">
        <f t="shared" si="24"/>
        <v>0.92680620000000002</v>
      </c>
      <c r="C609" s="4">
        <f t="shared" si="24"/>
        <v>7.3193759999999997E-2</v>
      </c>
      <c r="D609" s="4">
        <f t="shared" si="25"/>
        <v>-3.3918215284656E-3</v>
      </c>
      <c r="E609" s="4">
        <f t="shared" si="26"/>
        <v>9.2452150000000427E-4</v>
      </c>
      <c r="H609" s="4">
        <v>132.5</v>
      </c>
      <c r="I609" s="4">
        <v>0.92680620000000002</v>
      </c>
      <c r="J609" s="4">
        <v>7.3193759999999997E-2</v>
      </c>
      <c r="K609" s="4">
        <v>0</v>
      </c>
      <c r="L609" s="4">
        <v>0</v>
      </c>
      <c r="M609" s="4">
        <v>0.92680620000000002</v>
      </c>
      <c r="N609" s="4">
        <v>7.3193759999999997E-2</v>
      </c>
      <c r="O609" s="4">
        <v>1</v>
      </c>
      <c r="Q609" s="4">
        <v>132.5</v>
      </c>
      <c r="R609" s="4">
        <v>2.7351670000000002E-3</v>
      </c>
      <c r="S609" s="4">
        <v>2.7351670000000002E-3</v>
      </c>
      <c r="T609" s="4">
        <v>4.5415789999999998E-2</v>
      </c>
      <c r="U609" s="4">
        <v>4.5415789999999998E-2</v>
      </c>
    </row>
    <row r="610" spans="1:21" x14ac:dyDescent="0.35">
      <c r="A610" s="4">
        <f t="shared" si="24"/>
        <v>132.75</v>
      </c>
      <c r="B610" s="4">
        <f t="shared" si="24"/>
        <v>0.92680399999999996</v>
      </c>
      <c r="C610" s="4">
        <f t="shared" si="24"/>
        <v>7.3195969999999999E-2</v>
      </c>
      <c r="D610" s="4">
        <f t="shared" si="25"/>
        <v>-3.3919158889939996E-3</v>
      </c>
      <c r="E610" s="4">
        <f t="shared" si="26"/>
        <v>9.2463200000000162E-4</v>
      </c>
      <c r="H610" s="4">
        <v>132.75</v>
      </c>
      <c r="I610" s="4">
        <v>0.92680399999999996</v>
      </c>
      <c r="J610" s="4">
        <v>7.3195969999999999E-2</v>
      </c>
      <c r="K610" s="4">
        <v>0</v>
      </c>
      <c r="L610" s="4">
        <v>0</v>
      </c>
      <c r="M610" s="4">
        <v>0.92680399999999996</v>
      </c>
      <c r="N610" s="4">
        <v>7.3195969999999999E-2</v>
      </c>
      <c r="O610" s="4">
        <v>1</v>
      </c>
      <c r="Q610" s="4">
        <v>132.75</v>
      </c>
      <c r="R610" s="4">
        <v>2.7351659999999998E-3</v>
      </c>
      <c r="S610" s="4">
        <v>2.7351659999999998E-3</v>
      </c>
      <c r="T610" s="4">
        <v>4.5415570000000002E-2</v>
      </c>
      <c r="U610" s="4">
        <v>4.5415570000000002E-2</v>
      </c>
    </row>
    <row r="611" spans="1:21" x14ac:dyDescent="0.35">
      <c r="A611" s="4">
        <f t="shared" si="24"/>
        <v>133</v>
      </c>
      <c r="B611" s="4">
        <f t="shared" si="24"/>
        <v>0.92680169999999995</v>
      </c>
      <c r="C611" s="4">
        <f t="shared" si="24"/>
        <v>7.3198280000000004E-2</v>
      </c>
      <c r="D611" s="4">
        <f t="shared" si="25"/>
        <v>-3.3920145170538004E-3</v>
      </c>
      <c r="E611" s="4">
        <f t="shared" si="26"/>
        <v>9.2474750000000328E-4</v>
      </c>
      <c r="H611" s="4">
        <v>133</v>
      </c>
      <c r="I611" s="4">
        <v>0.92680169999999995</v>
      </c>
      <c r="J611" s="4">
        <v>7.3198280000000004E-2</v>
      </c>
      <c r="K611" s="4">
        <v>0</v>
      </c>
      <c r="L611" s="4">
        <v>0</v>
      </c>
      <c r="M611" s="4">
        <v>0.92680169999999995</v>
      </c>
      <c r="N611" s="4">
        <v>7.3198280000000004E-2</v>
      </c>
      <c r="O611" s="4">
        <v>1</v>
      </c>
      <c r="Q611" s="4">
        <v>133</v>
      </c>
      <c r="R611" s="4">
        <v>2.7351649999999999E-3</v>
      </c>
      <c r="S611" s="4">
        <v>2.7351649999999999E-3</v>
      </c>
      <c r="T611" s="4">
        <v>4.5415339999999998E-2</v>
      </c>
      <c r="U611" s="4">
        <v>4.5415339999999998E-2</v>
      </c>
    </row>
    <row r="612" spans="1:21" x14ac:dyDescent="0.35">
      <c r="A612" s="4">
        <f t="shared" si="24"/>
        <v>133.25</v>
      </c>
      <c r="B612" s="4">
        <f t="shared" si="24"/>
        <v>0.92679929999999999</v>
      </c>
      <c r="C612" s="4">
        <f t="shared" si="24"/>
        <v>7.3200689999999999E-2</v>
      </c>
      <c r="D612" s="4">
        <f t="shared" si="25"/>
        <v>-3.3921174125758503E-3</v>
      </c>
      <c r="E612" s="4">
        <f t="shared" si="26"/>
        <v>9.2487300000000314E-4</v>
      </c>
      <c r="H612" s="4">
        <v>133.25</v>
      </c>
      <c r="I612" s="4">
        <v>0.92679929999999999</v>
      </c>
      <c r="J612" s="4">
        <v>7.3200689999999999E-2</v>
      </c>
      <c r="K612" s="4">
        <v>0</v>
      </c>
      <c r="L612" s="4">
        <v>0</v>
      </c>
      <c r="M612" s="4">
        <v>0.92679929999999999</v>
      </c>
      <c r="N612" s="4">
        <v>7.3200689999999999E-2</v>
      </c>
      <c r="O612" s="4">
        <v>1</v>
      </c>
      <c r="Q612" s="4">
        <v>133.25</v>
      </c>
      <c r="R612" s="4">
        <v>2.735164E-3</v>
      </c>
      <c r="S612" s="4">
        <v>2.735164E-3</v>
      </c>
      <c r="T612" s="4">
        <v>4.5415089999999998E-2</v>
      </c>
      <c r="U612" s="4">
        <v>4.5415089999999998E-2</v>
      </c>
    </row>
    <row r="613" spans="1:21" x14ac:dyDescent="0.35">
      <c r="A613" s="4">
        <f t="shared" si="24"/>
        <v>133.5</v>
      </c>
      <c r="B613" s="4">
        <f t="shared" si="24"/>
        <v>0.92679679999999998</v>
      </c>
      <c r="C613" s="4">
        <f t="shared" si="24"/>
        <v>7.3203210000000005E-2</v>
      </c>
      <c r="D613" s="4">
        <f t="shared" si="25"/>
        <v>-3.3922250388864002E-3</v>
      </c>
      <c r="E613" s="4">
        <f t="shared" si="26"/>
        <v>9.2499800000000326E-4</v>
      </c>
      <c r="H613" s="4">
        <v>133.5</v>
      </c>
      <c r="I613" s="4">
        <v>0.92679679999999998</v>
      </c>
      <c r="J613" s="4">
        <v>7.3203210000000005E-2</v>
      </c>
      <c r="K613" s="4">
        <v>0</v>
      </c>
      <c r="L613" s="4">
        <v>0</v>
      </c>
      <c r="M613" s="4">
        <v>0.92679679999999998</v>
      </c>
      <c r="N613" s="4">
        <v>7.3203210000000005E-2</v>
      </c>
      <c r="O613" s="4">
        <v>1</v>
      </c>
      <c r="Q613" s="4">
        <v>133.5</v>
      </c>
      <c r="R613" s="4">
        <v>2.735164E-3</v>
      </c>
      <c r="S613" s="4">
        <v>2.735164E-3</v>
      </c>
      <c r="T613" s="4">
        <v>4.5414839999999998E-2</v>
      </c>
      <c r="U613" s="4">
        <v>4.5414839999999998E-2</v>
      </c>
    </row>
    <row r="614" spans="1:21" x14ac:dyDescent="0.35">
      <c r="A614" s="4">
        <f t="shared" si="24"/>
        <v>133.75</v>
      </c>
      <c r="B614" s="4">
        <f t="shared" si="24"/>
        <v>0.92679420000000001</v>
      </c>
      <c r="C614" s="4">
        <f t="shared" si="24"/>
        <v>7.3205839999999994E-2</v>
      </c>
      <c r="D614" s="4">
        <f t="shared" si="25"/>
        <v>-3.3923373959064002E-3</v>
      </c>
      <c r="E614" s="4">
        <f t="shared" si="26"/>
        <v>9.2512800000000076E-4</v>
      </c>
      <c r="H614" s="4">
        <v>133.75</v>
      </c>
      <c r="I614" s="4">
        <v>0.92679420000000001</v>
      </c>
      <c r="J614" s="4">
        <v>7.3205839999999994E-2</v>
      </c>
      <c r="K614" s="4">
        <v>0</v>
      </c>
      <c r="L614" s="4">
        <v>0</v>
      </c>
      <c r="M614" s="4">
        <v>0.92679420000000001</v>
      </c>
      <c r="N614" s="4">
        <v>7.3205839999999994E-2</v>
      </c>
      <c r="O614" s="4">
        <v>1</v>
      </c>
      <c r="Q614" s="4">
        <v>133.75</v>
      </c>
      <c r="R614" s="4">
        <v>2.735164E-3</v>
      </c>
      <c r="S614" s="4">
        <v>2.735164E-3</v>
      </c>
      <c r="T614" s="4">
        <v>4.5414580000000003E-2</v>
      </c>
      <c r="U614" s="4">
        <v>4.5414580000000003E-2</v>
      </c>
    </row>
    <row r="615" spans="1:21" x14ac:dyDescent="0.35">
      <c r="A615" s="4">
        <f t="shared" si="24"/>
        <v>134</v>
      </c>
      <c r="B615" s="4">
        <f t="shared" si="24"/>
        <v>0.92679140000000004</v>
      </c>
      <c r="C615" s="4">
        <f t="shared" si="24"/>
        <v>7.3208590000000004E-2</v>
      </c>
      <c r="D615" s="4">
        <f t="shared" si="25"/>
        <v>-3.3924545809063005E-3</v>
      </c>
      <c r="E615" s="4">
        <f t="shared" si="26"/>
        <v>9.2526250000000282E-4</v>
      </c>
      <c r="H615" s="4">
        <v>134</v>
      </c>
      <c r="I615" s="4">
        <v>0.92679140000000004</v>
      </c>
      <c r="J615" s="4">
        <v>7.3208590000000004E-2</v>
      </c>
      <c r="K615" s="4">
        <v>0</v>
      </c>
      <c r="L615" s="4">
        <v>0</v>
      </c>
      <c r="M615" s="4">
        <v>0.92679140000000004</v>
      </c>
      <c r="N615" s="4">
        <v>7.3208590000000004E-2</v>
      </c>
      <c r="O615" s="4">
        <v>1</v>
      </c>
      <c r="Q615" s="4">
        <v>134</v>
      </c>
      <c r="R615" s="4">
        <v>2.7351649999999999E-3</v>
      </c>
      <c r="S615" s="4">
        <v>2.7351649999999999E-3</v>
      </c>
      <c r="T615" s="4">
        <v>4.5414309999999999E-2</v>
      </c>
      <c r="U615" s="4">
        <v>4.5414309999999999E-2</v>
      </c>
    </row>
    <row r="616" spans="1:21" x14ac:dyDescent="0.35">
      <c r="A616" s="4">
        <f t="shared" si="24"/>
        <v>134.25</v>
      </c>
      <c r="B616" s="4">
        <f t="shared" si="24"/>
        <v>0.92678850000000002</v>
      </c>
      <c r="C616" s="4">
        <f t="shared" si="24"/>
        <v>7.3211460000000006E-2</v>
      </c>
      <c r="D616" s="4">
        <f t="shared" si="25"/>
        <v>-3.3925769598105006E-3</v>
      </c>
      <c r="E616" s="4">
        <f t="shared" si="26"/>
        <v>9.2540650000000335E-4</v>
      </c>
      <c r="H616" s="4">
        <v>134.25</v>
      </c>
      <c r="I616" s="4">
        <v>0.92678850000000002</v>
      </c>
      <c r="J616" s="4">
        <v>7.3211460000000006E-2</v>
      </c>
      <c r="K616" s="4">
        <v>0</v>
      </c>
      <c r="L616" s="4">
        <v>0</v>
      </c>
      <c r="M616" s="4">
        <v>0.92678850000000002</v>
      </c>
      <c r="N616" s="4">
        <v>7.3211460000000006E-2</v>
      </c>
      <c r="O616" s="4">
        <v>1</v>
      </c>
      <c r="Q616" s="4">
        <v>134.25</v>
      </c>
      <c r="R616" s="4">
        <v>2.7351670000000002E-3</v>
      </c>
      <c r="S616" s="4">
        <v>2.7351670000000002E-3</v>
      </c>
      <c r="T616" s="4">
        <v>4.5414019999999999E-2</v>
      </c>
      <c r="U616" s="4">
        <v>4.5414019999999999E-2</v>
      </c>
    </row>
    <row r="617" spans="1:21" x14ac:dyDescent="0.35">
      <c r="A617" s="4">
        <f t="shared" si="24"/>
        <v>134.5</v>
      </c>
      <c r="B617" s="4">
        <f t="shared" si="24"/>
        <v>0.92678550000000004</v>
      </c>
      <c r="C617" s="4">
        <f t="shared" si="24"/>
        <v>7.3214459999999995E-2</v>
      </c>
      <c r="D617" s="4">
        <f t="shared" si="25"/>
        <v>-3.3927049959165002E-3</v>
      </c>
      <c r="E617" s="4">
        <f t="shared" si="26"/>
        <v>9.2555550000000125E-4</v>
      </c>
      <c r="H617" s="4">
        <v>134.5</v>
      </c>
      <c r="I617" s="4">
        <v>0.92678550000000004</v>
      </c>
      <c r="J617" s="4">
        <v>7.3214459999999995E-2</v>
      </c>
      <c r="K617" s="4">
        <v>0</v>
      </c>
      <c r="L617" s="4">
        <v>0</v>
      </c>
      <c r="M617" s="4">
        <v>0.92678550000000004</v>
      </c>
      <c r="N617" s="4">
        <v>7.3214459999999995E-2</v>
      </c>
      <c r="O617" s="4">
        <v>1</v>
      </c>
      <c r="Q617" s="4">
        <v>134.5</v>
      </c>
      <c r="R617" s="4">
        <v>2.735169E-3</v>
      </c>
      <c r="S617" s="4">
        <v>2.735169E-3</v>
      </c>
      <c r="T617" s="4">
        <v>4.5413719999999998E-2</v>
      </c>
      <c r="U617" s="4">
        <v>4.5413719999999998E-2</v>
      </c>
    </row>
    <row r="618" spans="1:21" x14ac:dyDescent="0.35">
      <c r="A618" s="4">
        <f t="shared" si="24"/>
        <v>134.75</v>
      </c>
      <c r="B618" s="4">
        <f t="shared" si="24"/>
        <v>0.92678240000000001</v>
      </c>
      <c r="C618" s="4">
        <f t="shared" si="24"/>
        <v>7.3217589999999999E-2</v>
      </c>
      <c r="D618" s="4">
        <f t="shared" si="25"/>
        <v>-3.3928386891208004E-3</v>
      </c>
      <c r="E618" s="4">
        <f t="shared" si="26"/>
        <v>9.2570900000000025E-4</v>
      </c>
      <c r="H618" s="4">
        <v>134.75</v>
      </c>
      <c r="I618" s="4">
        <v>0.92678240000000001</v>
      </c>
      <c r="J618" s="4">
        <v>7.3217589999999999E-2</v>
      </c>
      <c r="K618" s="4">
        <v>0</v>
      </c>
      <c r="L618" s="4">
        <v>0</v>
      </c>
      <c r="M618" s="4">
        <v>0.92678240000000001</v>
      </c>
      <c r="N618" s="4">
        <v>7.3217589999999999E-2</v>
      </c>
      <c r="O618" s="4">
        <v>1</v>
      </c>
      <c r="Q618" s="4">
        <v>134.75</v>
      </c>
      <c r="R618" s="4">
        <v>2.7351720000000001E-3</v>
      </c>
      <c r="S618" s="4">
        <v>2.7351720000000001E-3</v>
      </c>
      <c r="T618" s="4">
        <v>4.5413410000000001E-2</v>
      </c>
      <c r="U618" s="4">
        <v>4.5413410000000001E-2</v>
      </c>
    </row>
    <row r="619" spans="1:21" x14ac:dyDescent="0.35">
      <c r="A619" s="4">
        <f t="shared" si="24"/>
        <v>135</v>
      </c>
      <c r="B619" s="4">
        <f t="shared" si="24"/>
        <v>0.92677909999999997</v>
      </c>
      <c r="C619" s="4">
        <f t="shared" si="24"/>
        <v>7.3220859999999999E-2</v>
      </c>
      <c r="D619" s="4">
        <f t="shared" si="25"/>
        <v>-3.3929781366013002E-3</v>
      </c>
      <c r="E619" s="4">
        <f t="shared" si="26"/>
        <v>9.2586700000000036E-4</v>
      </c>
      <c r="H619" s="4">
        <v>135</v>
      </c>
      <c r="I619" s="4">
        <v>0.92677909999999997</v>
      </c>
      <c r="J619" s="4">
        <v>7.3220859999999999E-2</v>
      </c>
      <c r="K619" s="4">
        <v>0</v>
      </c>
      <c r="L619" s="4">
        <v>0</v>
      </c>
      <c r="M619" s="4">
        <v>0.92677909999999997</v>
      </c>
      <c r="N619" s="4">
        <v>7.3220859999999999E-2</v>
      </c>
      <c r="O619" s="4">
        <v>1</v>
      </c>
      <c r="Q619" s="4">
        <v>135</v>
      </c>
      <c r="R619" s="4">
        <v>2.7351760000000002E-3</v>
      </c>
      <c r="S619" s="4">
        <v>2.7351760000000002E-3</v>
      </c>
      <c r="T619" s="4">
        <v>4.5413090000000003E-2</v>
      </c>
      <c r="U619" s="4">
        <v>4.5413090000000003E-2</v>
      </c>
    </row>
    <row r="620" spans="1:21" x14ac:dyDescent="0.35">
      <c r="A620" s="4">
        <f t="shared" si="24"/>
        <v>135.25</v>
      </c>
      <c r="B620" s="4">
        <f t="shared" si="24"/>
        <v>0.92677569999999998</v>
      </c>
      <c r="C620" s="4">
        <f t="shared" si="24"/>
        <v>7.3224269999999994E-2</v>
      </c>
      <c r="D620" s="4">
        <f t="shared" si="25"/>
        <v>-3.39312370431195E-3</v>
      </c>
      <c r="E620" s="4">
        <f t="shared" si="26"/>
        <v>9.2603449999999893E-4</v>
      </c>
      <c r="H620" s="4">
        <v>135.25</v>
      </c>
      <c r="I620" s="4">
        <v>0.92677569999999998</v>
      </c>
      <c r="J620" s="4">
        <v>7.3224269999999994E-2</v>
      </c>
      <c r="K620" s="4">
        <v>0</v>
      </c>
      <c r="L620" s="4">
        <v>0</v>
      </c>
      <c r="M620" s="4">
        <v>0.92677569999999998</v>
      </c>
      <c r="N620" s="4">
        <v>7.3224269999999994E-2</v>
      </c>
      <c r="O620" s="4">
        <v>1</v>
      </c>
      <c r="Q620" s="4">
        <v>135.25</v>
      </c>
      <c r="R620" s="4">
        <v>2.7351810000000002E-3</v>
      </c>
      <c r="S620" s="4">
        <v>2.7351810000000002E-3</v>
      </c>
      <c r="T620" s="4">
        <v>4.5412750000000002E-2</v>
      </c>
      <c r="U620" s="4">
        <v>4.5412750000000002E-2</v>
      </c>
    </row>
    <row r="621" spans="1:21" x14ac:dyDescent="0.35">
      <c r="A621" s="4">
        <f t="shared" si="24"/>
        <v>135.5</v>
      </c>
      <c r="B621" s="4">
        <f t="shared" si="24"/>
        <v>0.92677220000000005</v>
      </c>
      <c r="C621" s="4">
        <f t="shared" si="24"/>
        <v>7.3227840000000002E-2</v>
      </c>
      <c r="D621" s="4">
        <f t="shared" si="25"/>
        <v>-3.3932763189024003E-3</v>
      </c>
      <c r="E621" s="4">
        <f t="shared" si="26"/>
        <v>9.2620650000000207E-4</v>
      </c>
      <c r="H621" s="4">
        <v>135.5</v>
      </c>
      <c r="I621" s="4">
        <v>0.92677220000000005</v>
      </c>
      <c r="J621" s="4">
        <v>7.3227840000000002E-2</v>
      </c>
      <c r="K621" s="4">
        <v>0</v>
      </c>
      <c r="L621" s="4">
        <v>0</v>
      </c>
      <c r="M621" s="4">
        <v>0.92677220000000005</v>
      </c>
      <c r="N621" s="4">
        <v>7.3227840000000002E-2</v>
      </c>
      <c r="O621" s="4">
        <v>1</v>
      </c>
      <c r="Q621" s="4">
        <v>135.5</v>
      </c>
      <c r="R621" s="4">
        <v>2.735187E-3</v>
      </c>
      <c r="S621" s="4">
        <v>2.735187E-3</v>
      </c>
      <c r="T621" s="4">
        <v>4.5412399999999999E-2</v>
      </c>
      <c r="U621" s="4">
        <v>4.5412399999999999E-2</v>
      </c>
    </row>
    <row r="622" spans="1:21" x14ac:dyDescent="0.35">
      <c r="A622" s="4">
        <f t="shared" si="24"/>
        <v>135.75</v>
      </c>
      <c r="B622" s="4">
        <f t="shared" si="24"/>
        <v>0.92676840000000005</v>
      </c>
      <c r="C622" s="4">
        <f t="shared" si="24"/>
        <v>7.3231569999999996E-2</v>
      </c>
      <c r="D622" s="4">
        <f t="shared" si="25"/>
        <v>-3.3934352479194001E-3</v>
      </c>
      <c r="E622" s="4">
        <f t="shared" si="26"/>
        <v>9.2638300000000284E-4</v>
      </c>
      <c r="H622" s="4">
        <v>135.75</v>
      </c>
      <c r="I622" s="4">
        <v>0.92676840000000005</v>
      </c>
      <c r="J622" s="4">
        <v>7.3231569999999996E-2</v>
      </c>
      <c r="K622" s="4">
        <v>0</v>
      </c>
      <c r="L622" s="4">
        <v>0</v>
      </c>
      <c r="M622" s="4">
        <v>0.92676840000000005</v>
      </c>
      <c r="N622" s="4">
        <v>7.3231569999999996E-2</v>
      </c>
      <c r="O622" s="4">
        <v>1</v>
      </c>
      <c r="Q622" s="4">
        <v>135.75</v>
      </c>
      <c r="R622" s="4">
        <v>2.7351939999999998E-3</v>
      </c>
      <c r="S622" s="4">
        <v>2.7351939999999998E-3</v>
      </c>
      <c r="T622" s="4">
        <v>4.5412040000000001E-2</v>
      </c>
      <c r="U622" s="4">
        <v>4.5412040000000001E-2</v>
      </c>
    </row>
    <row r="623" spans="1:21" x14ac:dyDescent="0.35">
      <c r="A623" s="4">
        <f t="shared" si="24"/>
        <v>136</v>
      </c>
      <c r="B623" s="4">
        <f t="shared" si="24"/>
        <v>0.92676449999999999</v>
      </c>
      <c r="C623" s="4">
        <f t="shared" si="24"/>
        <v>7.3235460000000002E-2</v>
      </c>
      <c r="D623" s="4">
        <f t="shared" si="25"/>
        <v>-3.3936012234585004E-3</v>
      </c>
      <c r="E623" s="4">
        <f t="shared" si="26"/>
        <v>9.2656950000000182E-4</v>
      </c>
      <c r="H623" s="4">
        <v>136</v>
      </c>
      <c r="I623" s="4">
        <v>0.92676449999999999</v>
      </c>
      <c r="J623" s="4">
        <v>7.3235460000000002E-2</v>
      </c>
      <c r="K623" s="4">
        <v>0</v>
      </c>
      <c r="L623" s="4">
        <v>0</v>
      </c>
      <c r="M623" s="4">
        <v>0.92676449999999999</v>
      </c>
      <c r="N623" s="4">
        <v>7.3235460000000002E-2</v>
      </c>
      <c r="O623" s="4">
        <v>1</v>
      </c>
      <c r="Q623" s="4">
        <v>136</v>
      </c>
      <c r="R623" s="4">
        <v>2.735201E-3</v>
      </c>
      <c r="S623" s="4">
        <v>2.735201E-3</v>
      </c>
      <c r="T623" s="4">
        <v>4.541166E-2</v>
      </c>
      <c r="U623" s="4">
        <v>4.541166E-2</v>
      </c>
    </row>
    <row r="624" spans="1:21" x14ac:dyDescent="0.35">
      <c r="A624" s="4">
        <f t="shared" si="24"/>
        <v>136.25</v>
      </c>
      <c r="B624" s="4">
        <f t="shared" si="24"/>
        <v>0.92676049999999999</v>
      </c>
      <c r="C624" s="4">
        <f t="shared" si="24"/>
        <v>7.3239520000000002E-2</v>
      </c>
      <c r="D624" s="4">
        <f t="shared" si="25"/>
        <v>-3.3937747087480004E-3</v>
      </c>
      <c r="E624" s="4">
        <f t="shared" si="26"/>
        <v>9.267644999999998E-4</v>
      </c>
      <c r="H624" s="4">
        <v>136.25</v>
      </c>
      <c r="I624" s="4">
        <v>0.92676049999999999</v>
      </c>
      <c r="J624" s="4">
        <v>7.3239520000000002E-2</v>
      </c>
      <c r="K624" s="4">
        <v>0</v>
      </c>
      <c r="L624" s="4">
        <v>0</v>
      </c>
      <c r="M624" s="4">
        <v>0.92676049999999999</v>
      </c>
      <c r="N624" s="4">
        <v>7.3239520000000002E-2</v>
      </c>
      <c r="O624" s="4">
        <v>1</v>
      </c>
      <c r="Q624" s="4">
        <v>136.25</v>
      </c>
      <c r="R624" s="4">
        <v>2.735211E-3</v>
      </c>
      <c r="S624" s="4">
        <v>2.735211E-3</v>
      </c>
      <c r="T624" s="4">
        <v>4.5411260000000002E-2</v>
      </c>
      <c r="U624" s="4">
        <v>4.5411260000000002E-2</v>
      </c>
    </row>
    <row r="625" spans="1:21" x14ac:dyDescent="0.35">
      <c r="A625" s="4">
        <f t="shared" si="24"/>
        <v>136.5</v>
      </c>
      <c r="B625" s="4">
        <f t="shared" si="24"/>
        <v>0.92675620000000003</v>
      </c>
      <c r="C625" s="4">
        <f t="shared" si="24"/>
        <v>7.3243760000000005E-2</v>
      </c>
      <c r="D625" s="4">
        <f t="shared" si="25"/>
        <v>-3.3939554345656007E-3</v>
      </c>
      <c r="E625" s="4">
        <f t="shared" si="26"/>
        <v>9.2696949999999945E-4</v>
      </c>
      <c r="H625" s="4">
        <v>136.5</v>
      </c>
      <c r="I625" s="4">
        <v>0.92675620000000003</v>
      </c>
      <c r="J625" s="4">
        <v>7.3243760000000005E-2</v>
      </c>
      <c r="K625" s="4">
        <v>0</v>
      </c>
      <c r="L625" s="4">
        <v>0</v>
      </c>
      <c r="M625" s="4">
        <v>0.92675620000000003</v>
      </c>
      <c r="N625" s="4">
        <v>7.3243760000000005E-2</v>
      </c>
      <c r="O625" s="4">
        <v>1</v>
      </c>
      <c r="Q625" s="4">
        <v>136.5</v>
      </c>
      <c r="R625" s="4">
        <v>2.7352209999999999E-3</v>
      </c>
      <c r="S625" s="4">
        <v>2.7352209999999999E-3</v>
      </c>
      <c r="T625" s="4">
        <v>4.5410840000000001E-2</v>
      </c>
      <c r="U625" s="4">
        <v>4.5410840000000001E-2</v>
      </c>
    </row>
    <row r="626" spans="1:21" x14ac:dyDescent="0.35">
      <c r="A626" s="4">
        <f t="shared" si="24"/>
        <v>136.75</v>
      </c>
      <c r="B626" s="4">
        <f t="shared" si="24"/>
        <v>0.92675180000000001</v>
      </c>
      <c r="C626" s="4">
        <f t="shared" si="24"/>
        <v>7.3248199999999999E-2</v>
      </c>
      <c r="D626" s="4">
        <f t="shared" si="25"/>
        <v>-3.3941450598380003E-3</v>
      </c>
      <c r="E626" s="4">
        <f t="shared" si="26"/>
        <v>9.2717900000000367E-4</v>
      </c>
      <c r="H626" s="4">
        <v>136.75</v>
      </c>
      <c r="I626" s="4">
        <v>0.92675180000000001</v>
      </c>
      <c r="J626" s="4">
        <v>7.3248199999999999E-2</v>
      </c>
      <c r="K626" s="4">
        <v>0</v>
      </c>
      <c r="L626" s="4">
        <v>0</v>
      </c>
      <c r="M626" s="4">
        <v>0.92675180000000001</v>
      </c>
      <c r="N626" s="4">
        <v>7.3248199999999999E-2</v>
      </c>
      <c r="O626" s="4">
        <v>1</v>
      </c>
      <c r="Q626" s="4">
        <v>136.75</v>
      </c>
      <c r="R626" s="4">
        <v>2.7352320000000002E-3</v>
      </c>
      <c r="S626" s="4">
        <v>2.7352320000000002E-3</v>
      </c>
      <c r="T626" s="4">
        <v>4.5410409999999998E-2</v>
      </c>
      <c r="U626" s="4">
        <v>4.5410409999999998E-2</v>
      </c>
    </row>
    <row r="627" spans="1:21" x14ac:dyDescent="0.35">
      <c r="A627" s="4">
        <f t="shared" si="24"/>
        <v>137</v>
      </c>
      <c r="B627" s="4">
        <f t="shared" si="24"/>
        <v>0.92674719999999999</v>
      </c>
      <c r="C627" s="4">
        <f t="shared" si="24"/>
        <v>7.3252830000000005E-2</v>
      </c>
      <c r="D627" s="4">
        <f t="shared" si="25"/>
        <v>-3.3943427547288001E-3</v>
      </c>
      <c r="E627" s="4">
        <f t="shared" si="26"/>
        <v>9.2739750000000315E-4</v>
      </c>
      <c r="H627" s="4">
        <v>137</v>
      </c>
      <c r="I627" s="4">
        <v>0.92674719999999999</v>
      </c>
      <c r="J627" s="4">
        <v>7.3252830000000005E-2</v>
      </c>
      <c r="K627" s="4">
        <v>0</v>
      </c>
      <c r="L627" s="4">
        <v>0</v>
      </c>
      <c r="M627" s="4">
        <v>0.92674719999999999</v>
      </c>
      <c r="N627" s="4">
        <v>7.3252830000000005E-2</v>
      </c>
      <c r="O627" s="4">
        <v>1</v>
      </c>
      <c r="Q627" s="4">
        <v>137</v>
      </c>
      <c r="R627" s="4">
        <v>2.7352449999999999E-3</v>
      </c>
      <c r="S627" s="4">
        <v>2.7352449999999999E-3</v>
      </c>
      <c r="T627" s="4">
        <v>4.5409959999999999E-2</v>
      </c>
      <c r="U627" s="4">
        <v>4.5409959999999999E-2</v>
      </c>
    </row>
    <row r="628" spans="1:21" x14ac:dyDescent="0.35">
      <c r="A628" s="4">
        <f t="shared" si="24"/>
        <v>137.25</v>
      </c>
      <c r="B628" s="4">
        <f t="shared" si="24"/>
        <v>0.92674230000000002</v>
      </c>
      <c r="C628" s="4">
        <f t="shared" si="24"/>
        <v>7.3257669999999997E-2</v>
      </c>
      <c r="D628" s="4">
        <f t="shared" si="25"/>
        <v>-3.3945490794220503E-3</v>
      </c>
      <c r="E628" s="4">
        <f t="shared" si="26"/>
        <v>9.2762500000000137E-4</v>
      </c>
      <c r="H628" s="4">
        <v>137.25</v>
      </c>
      <c r="I628" s="4">
        <v>0.92674230000000002</v>
      </c>
      <c r="J628" s="4">
        <v>7.3257669999999997E-2</v>
      </c>
      <c r="K628" s="4">
        <v>0</v>
      </c>
      <c r="L628" s="4">
        <v>0</v>
      </c>
      <c r="M628" s="4">
        <v>0.92674230000000002</v>
      </c>
      <c r="N628" s="4">
        <v>7.3257669999999997E-2</v>
      </c>
      <c r="O628" s="4">
        <v>1</v>
      </c>
      <c r="Q628" s="4">
        <v>137.25</v>
      </c>
      <c r="R628" s="4">
        <v>2.7352600000000002E-3</v>
      </c>
      <c r="S628" s="4">
        <v>2.7352600000000002E-3</v>
      </c>
      <c r="T628" s="4">
        <v>4.5409489999999997E-2</v>
      </c>
      <c r="U628" s="4">
        <v>4.5409489999999997E-2</v>
      </c>
    </row>
    <row r="629" spans="1:21" x14ac:dyDescent="0.35">
      <c r="A629" s="4">
        <f t="shared" si="24"/>
        <v>137.5</v>
      </c>
      <c r="B629" s="4">
        <f t="shared" si="24"/>
        <v>0.92673729999999999</v>
      </c>
      <c r="C629" s="4">
        <f t="shared" si="24"/>
        <v>7.3262720000000003E-2</v>
      </c>
      <c r="D629" s="4">
        <f t="shared" si="25"/>
        <v>-3.3947647661728003E-3</v>
      </c>
      <c r="E629" s="4">
        <f t="shared" si="26"/>
        <v>9.2786200000000152E-4</v>
      </c>
      <c r="H629" s="4">
        <v>137.5</v>
      </c>
      <c r="I629" s="4">
        <v>0.92673729999999999</v>
      </c>
      <c r="J629" s="4">
        <v>7.3262720000000003E-2</v>
      </c>
      <c r="K629" s="4">
        <v>0</v>
      </c>
      <c r="L629" s="4">
        <v>0</v>
      </c>
      <c r="M629" s="4">
        <v>0.92673729999999999</v>
      </c>
      <c r="N629" s="4">
        <v>7.3262720000000003E-2</v>
      </c>
      <c r="O629" s="4">
        <v>1</v>
      </c>
      <c r="Q629" s="4">
        <v>137.5</v>
      </c>
      <c r="R629" s="4">
        <v>2.735276E-3</v>
      </c>
      <c r="S629" s="4">
        <v>2.735276E-3</v>
      </c>
      <c r="T629" s="4">
        <v>4.5408999999999998E-2</v>
      </c>
      <c r="U629" s="4">
        <v>4.5408999999999998E-2</v>
      </c>
    </row>
    <row r="630" spans="1:21" x14ac:dyDescent="0.35">
      <c r="A630" s="4">
        <f t="shared" si="24"/>
        <v>137.75</v>
      </c>
      <c r="B630" s="4">
        <f t="shared" si="24"/>
        <v>0.926732</v>
      </c>
      <c r="C630" s="4">
        <f t="shared" si="24"/>
        <v>7.3268E-2</v>
      </c>
      <c r="D630" s="4">
        <f t="shared" si="25"/>
        <v>-3.3949900088000003E-3</v>
      </c>
      <c r="E630" s="4">
        <f t="shared" si="26"/>
        <v>9.281080000000004E-4</v>
      </c>
      <c r="H630" s="4">
        <v>137.75</v>
      </c>
      <c r="I630" s="4">
        <v>0.926732</v>
      </c>
      <c r="J630" s="4">
        <v>7.3268E-2</v>
      </c>
      <c r="K630" s="4">
        <v>0</v>
      </c>
      <c r="L630" s="4">
        <v>0</v>
      </c>
      <c r="M630" s="4">
        <v>0.926732</v>
      </c>
      <c r="N630" s="4">
        <v>7.3268E-2</v>
      </c>
      <c r="O630" s="4">
        <v>1</v>
      </c>
      <c r="Q630" s="4">
        <v>137.75</v>
      </c>
      <c r="R630" s="4">
        <v>2.7352940000000001E-3</v>
      </c>
      <c r="S630" s="4">
        <v>2.7352940000000001E-3</v>
      </c>
      <c r="T630" s="4">
        <v>4.5408490000000003E-2</v>
      </c>
      <c r="U630" s="4">
        <v>4.5408490000000003E-2</v>
      </c>
    </row>
    <row r="631" spans="1:21" x14ac:dyDescent="0.35">
      <c r="A631" s="4">
        <f t="shared" si="24"/>
        <v>138</v>
      </c>
      <c r="B631" s="4">
        <f t="shared" si="24"/>
        <v>0.92672650000000001</v>
      </c>
      <c r="C631" s="4">
        <f t="shared" si="24"/>
        <v>7.3273519999999995E-2</v>
      </c>
      <c r="D631" s="4">
        <f t="shared" si="25"/>
        <v>-3.3952256366140002E-3</v>
      </c>
      <c r="E631" s="4">
        <f t="shared" si="26"/>
        <v>9.2836300000000149E-4</v>
      </c>
      <c r="H631" s="4">
        <v>138</v>
      </c>
      <c r="I631" s="4">
        <v>0.92672650000000001</v>
      </c>
      <c r="J631" s="4">
        <v>7.3273519999999995E-2</v>
      </c>
      <c r="K631" s="4">
        <v>0</v>
      </c>
      <c r="L631" s="4">
        <v>0</v>
      </c>
      <c r="M631" s="4">
        <v>0.92672650000000001</v>
      </c>
      <c r="N631" s="4">
        <v>7.3273519999999995E-2</v>
      </c>
      <c r="O631" s="4">
        <v>1</v>
      </c>
      <c r="Q631" s="4">
        <v>138</v>
      </c>
      <c r="R631" s="4">
        <v>2.735314E-3</v>
      </c>
      <c r="S631" s="4">
        <v>2.735314E-3</v>
      </c>
      <c r="T631" s="4">
        <v>4.5407959999999997E-2</v>
      </c>
      <c r="U631" s="4">
        <v>4.5407959999999997E-2</v>
      </c>
    </row>
    <row r="632" spans="1:21" x14ac:dyDescent="0.35">
      <c r="A632" s="4">
        <f t="shared" si="24"/>
        <v>138.25</v>
      </c>
      <c r="B632" s="4">
        <f t="shared" si="24"/>
        <v>0.92672069999999995</v>
      </c>
      <c r="C632" s="4">
        <f t="shared" si="24"/>
        <v>7.3279280000000002E-2</v>
      </c>
      <c r="D632" s="4">
        <f t="shared" si="25"/>
        <v>-3.3954712828548001E-3</v>
      </c>
      <c r="E632" s="4">
        <f t="shared" si="26"/>
        <v>9.2862700000000131E-4</v>
      </c>
      <c r="H632" s="4">
        <v>138.25</v>
      </c>
      <c r="I632" s="4">
        <v>0.92672069999999995</v>
      </c>
      <c r="J632" s="4">
        <v>7.3279280000000002E-2</v>
      </c>
      <c r="K632" s="4">
        <v>0</v>
      </c>
      <c r="L632" s="4">
        <v>0</v>
      </c>
      <c r="M632" s="4">
        <v>0.92672069999999995</v>
      </c>
      <c r="N632" s="4">
        <v>7.3279280000000002E-2</v>
      </c>
      <c r="O632" s="4">
        <v>1</v>
      </c>
      <c r="Q632" s="4">
        <v>138.25</v>
      </c>
      <c r="R632" s="4">
        <v>2.7353360000000001E-3</v>
      </c>
      <c r="S632" s="4">
        <v>2.7353360000000001E-3</v>
      </c>
      <c r="T632" s="4">
        <v>4.5407410000000002E-2</v>
      </c>
      <c r="U632" s="4">
        <v>4.5407410000000002E-2</v>
      </c>
    </row>
    <row r="633" spans="1:21" x14ac:dyDescent="0.35">
      <c r="A633" s="4">
        <f t="shared" si="24"/>
        <v>138.5</v>
      </c>
      <c r="B633" s="4">
        <f t="shared" si="24"/>
        <v>0.9267147</v>
      </c>
      <c r="C633" s="4">
        <f t="shared" si="24"/>
        <v>7.3285299999999998E-2</v>
      </c>
      <c r="D633" s="4">
        <f t="shared" si="25"/>
        <v>-3.3957282401955E-3</v>
      </c>
      <c r="E633" s="4">
        <f t="shared" si="26"/>
        <v>9.2890550000000044E-4</v>
      </c>
      <c r="H633" s="4">
        <v>138.5</v>
      </c>
      <c r="I633" s="4">
        <v>0.9267147</v>
      </c>
      <c r="J633" s="4">
        <v>7.3285299999999998E-2</v>
      </c>
      <c r="K633" s="4">
        <v>0</v>
      </c>
      <c r="L633" s="4">
        <v>0</v>
      </c>
      <c r="M633" s="4">
        <v>0.9267147</v>
      </c>
      <c r="N633" s="4">
        <v>7.3285299999999998E-2</v>
      </c>
      <c r="O633" s="4">
        <v>1</v>
      </c>
      <c r="Q633" s="4">
        <v>138.5</v>
      </c>
      <c r="R633" s="4">
        <v>2.7353590000000001E-3</v>
      </c>
      <c r="S633" s="4">
        <v>2.7353590000000001E-3</v>
      </c>
      <c r="T633" s="4">
        <v>4.5406830000000002E-2</v>
      </c>
      <c r="U633" s="4">
        <v>4.5406830000000002E-2</v>
      </c>
    </row>
    <row r="634" spans="1:21" x14ac:dyDescent="0.35">
      <c r="A634" s="4">
        <f t="shared" si="24"/>
        <v>138.75</v>
      </c>
      <c r="B634" s="4">
        <f t="shared" si="24"/>
        <v>0.92670839999999999</v>
      </c>
      <c r="C634" s="4">
        <f t="shared" si="24"/>
        <v>7.3291590000000004E-2</v>
      </c>
      <c r="D634" s="4">
        <f t="shared" si="25"/>
        <v>-3.3959966051178001E-3</v>
      </c>
      <c r="E634" s="4">
        <f t="shared" si="26"/>
        <v>9.2919250000000203E-4</v>
      </c>
      <c r="H634" s="4">
        <v>138.75</v>
      </c>
      <c r="I634" s="4">
        <v>0.92670839999999999</v>
      </c>
      <c r="J634" s="4">
        <v>7.3291590000000004E-2</v>
      </c>
      <c r="K634" s="4">
        <v>0</v>
      </c>
      <c r="L634" s="4">
        <v>0</v>
      </c>
      <c r="M634" s="4">
        <v>0.92670839999999999</v>
      </c>
      <c r="N634" s="4">
        <v>7.3291590000000004E-2</v>
      </c>
      <c r="O634" s="4">
        <v>1</v>
      </c>
      <c r="Q634" s="4">
        <v>138.75</v>
      </c>
      <c r="R634" s="4">
        <v>2.7353849999999999E-3</v>
      </c>
      <c r="S634" s="4">
        <v>2.7353849999999999E-3</v>
      </c>
      <c r="T634" s="4">
        <v>4.5406229999999999E-2</v>
      </c>
      <c r="U634" s="4">
        <v>4.5406229999999999E-2</v>
      </c>
    </row>
    <row r="635" spans="1:21" x14ac:dyDescent="0.35">
      <c r="A635" s="4">
        <f t="shared" si="24"/>
        <v>139</v>
      </c>
      <c r="B635" s="4">
        <f t="shared" si="24"/>
        <v>0.92670180000000002</v>
      </c>
      <c r="C635" s="4">
        <f t="shared" si="24"/>
        <v>7.3298160000000001E-2</v>
      </c>
      <c r="D635" s="4">
        <f t="shared" si="25"/>
        <v>-3.3962768404344002E-3</v>
      </c>
      <c r="E635" s="4">
        <f t="shared" si="26"/>
        <v>9.2949300000000346E-4</v>
      </c>
      <c r="H635" s="4">
        <v>139</v>
      </c>
      <c r="I635" s="4">
        <v>0.92670180000000002</v>
      </c>
      <c r="J635" s="4">
        <v>7.3298160000000001E-2</v>
      </c>
      <c r="K635" s="4">
        <v>0</v>
      </c>
      <c r="L635" s="4">
        <v>0</v>
      </c>
      <c r="M635" s="4">
        <v>0.92670180000000002</v>
      </c>
      <c r="N635" s="4">
        <v>7.3298160000000001E-2</v>
      </c>
      <c r="O635" s="4">
        <v>1</v>
      </c>
      <c r="Q635" s="4">
        <v>139</v>
      </c>
      <c r="R635" s="4">
        <v>2.7354139999999998E-3</v>
      </c>
      <c r="S635" s="4">
        <v>2.7354139999999998E-3</v>
      </c>
      <c r="T635" s="4">
        <v>4.5405599999999997E-2</v>
      </c>
      <c r="U635" s="4">
        <v>4.5405599999999997E-2</v>
      </c>
    </row>
    <row r="636" spans="1:21" x14ac:dyDescent="0.35">
      <c r="A636" s="4">
        <f t="shared" si="24"/>
        <v>139.25</v>
      </c>
      <c r="B636" s="4">
        <f t="shared" si="24"/>
        <v>0.92669500000000005</v>
      </c>
      <c r="C636" s="4">
        <f t="shared" si="24"/>
        <v>7.3305029999999993E-2</v>
      </c>
      <c r="D636" s="4">
        <f t="shared" si="25"/>
        <v>-3.3965702387925003E-3</v>
      </c>
      <c r="E636" s="4">
        <f t="shared" si="26"/>
        <v>9.2980800000000419E-4</v>
      </c>
      <c r="H636" s="4">
        <v>139.25</v>
      </c>
      <c r="I636" s="4">
        <v>0.92669500000000005</v>
      </c>
      <c r="J636" s="4">
        <v>7.3305029999999993E-2</v>
      </c>
      <c r="K636" s="4">
        <v>0</v>
      </c>
      <c r="L636" s="4">
        <v>0</v>
      </c>
      <c r="M636" s="4">
        <v>0.92669500000000005</v>
      </c>
      <c r="N636" s="4">
        <v>7.3305029999999993E-2</v>
      </c>
      <c r="O636" s="4">
        <v>1</v>
      </c>
      <c r="Q636" s="4">
        <v>139.25</v>
      </c>
      <c r="R636" s="4">
        <v>2.7354440000000001E-3</v>
      </c>
      <c r="S636" s="4">
        <v>2.7354440000000001E-3</v>
      </c>
      <c r="T636" s="4">
        <v>4.5404939999999998E-2</v>
      </c>
      <c r="U636" s="4">
        <v>4.5404939999999998E-2</v>
      </c>
    </row>
    <row r="637" spans="1:21" x14ac:dyDescent="0.35">
      <c r="A637" s="4">
        <f t="shared" si="24"/>
        <v>139.5</v>
      </c>
      <c r="B637" s="4">
        <f t="shared" si="24"/>
        <v>0.92668779999999995</v>
      </c>
      <c r="C637" s="4">
        <f t="shared" si="24"/>
        <v>7.3312199999999994E-2</v>
      </c>
      <c r="D637" s="4">
        <f t="shared" si="25"/>
        <v>-3.3968760665580001E-3</v>
      </c>
      <c r="E637" s="4">
        <f t="shared" si="26"/>
        <v>9.3013150000000044E-4</v>
      </c>
      <c r="H637" s="4">
        <v>139.5</v>
      </c>
      <c r="I637" s="4">
        <v>0.92668779999999995</v>
      </c>
      <c r="J637" s="4">
        <v>7.3312199999999994E-2</v>
      </c>
      <c r="K637" s="4">
        <v>0</v>
      </c>
      <c r="L637" s="4">
        <v>0</v>
      </c>
      <c r="M637" s="4">
        <v>0.92668779999999995</v>
      </c>
      <c r="N637" s="4">
        <v>7.3312199999999994E-2</v>
      </c>
      <c r="O637" s="4">
        <v>1</v>
      </c>
      <c r="Q637" s="4">
        <v>139.5</v>
      </c>
      <c r="R637" s="4">
        <v>2.735477E-3</v>
      </c>
      <c r="S637" s="4">
        <v>2.735477E-3</v>
      </c>
      <c r="T637" s="4">
        <v>4.5404260000000002E-2</v>
      </c>
      <c r="U637" s="4">
        <v>4.5404260000000002E-2</v>
      </c>
    </row>
    <row r="638" spans="1:21" x14ac:dyDescent="0.35">
      <c r="A638" s="4">
        <f t="shared" si="24"/>
        <v>139.75</v>
      </c>
      <c r="B638" s="4">
        <f t="shared" si="24"/>
        <v>0.92668030000000001</v>
      </c>
      <c r="C638" s="4">
        <f t="shared" si="24"/>
        <v>7.3319700000000002E-2</v>
      </c>
      <c r="D638" s="4">
        <f t="shared" si="25"/>
        <v>-3.3971960795955007E-3</v>
      </c>
      <c r="E638" s="4">
        <f t="shared" si="26"/>
        <v>9.3047350000000084E-4</v>
      </c>
      <c r="H638" s="4">
        <v>139.75</v>
      </c>
      <c r="I638" s="4">
        <v>0.92668030000000001</v>
      </c>
      <c r="J638" s="4">
        <v>7.3319700000000002E-2</v>
      </c>
      <c r="K638" s="4">
        <v>0</v>
      </c>
      <c r="L638" s="4">
        <v>0</v>
      </c>
      <c r="M638" s="4">
        <v>0.92668030000000001</v>
      </c>
      <c r="N638" s="4">
        <v>7.3319700000000002E-2</v>
      </c>
      <c r="O638" s="4">
        <v>1</v>
      </c>
      <c r="Q638" s="4">
        <v>139.75</v>
      </c>
      <c r="R638" s="4">
        <v>2.7355130000000002E-3</v>
      </c>
      <c r="S638" s="4">
        <v>2.7355130000000002E-3</v>
      </c>
      <c r="T638" s="4">
        <v>4.5403539999999999E-2</v>
      </c>
      <c r="U638" s="4">
        <v>4.5403539999999999E-2</v>
      </c>
    </row>
    <row r="639" spans="1:21" x14ac:dyDescent="0.35">
      <c r="A639" s="4">
        <f t="shared" si="24"/>
        <v>140</v>
      </c>
      <c r="B639" s="4">
        <f t="shared" si="24"/>
        <v>0.92667250000000001</v>
      </c>
      <c r="C639" s="4">
        <f t="shared" si="24"/>
        <v>7.3327530000000002E-2</v>
      </c>
      <c r="D639" s="4">
        <f t="shared" si="25"/>
        <v>-3.3975302771962505E-3</v>
      </c>
      <c r="E639" s="4">
        <f t="shared" si="26"/>
        <v>9.3082400000000023E-4</v>
      </c>
      <c r="H639" s="4">
        <v>140</v>
      </c>
      <c r="I639" s="4">
        <v>0.92667250000000001</v>
      </c>
      <c r="J639" s="4">
        <v>7.3327530000000002E-2</v>
      </c>
      <c r="K639" s="4">
        <v>0</v>
      </c>
      <c r="L639" s="4">
        <v>0</v>
      </c>
      <c r="M639" s="4">
        <v>0.92667250000000001</v>
      </c>
      <c r="N639" s="4">
        <v>7.3327530000000002E-2</v>
      </c>
      <c r="O639" s="4">
        <v>1</v>
      </c>
      <c r="Q639" s="4">
        <v>140</v>
      </c>
      <c r="R639" s="4">
        <v>2.735552E-3</v>
      </c>
      <c r="S639" s="4">
        <v>2.735552E-3</v>
      </c>
      <c r="T639" s="4">
        <v>4.54028E-2</v>
      </c>
      <c r="U639" s="4">
        <v>4.54028E-2</v>
      </c>
    </row>
    <row r="640" spans="1:21" x14ac:dyDescent="0.35">
      <c r="A640" s="4">
        <f t="shared" si="24"/>
        <v>140.25</v>
      </c>
      <c r="B640" s="4">
        <f t="shared" si="24"/>
        <v>0.9266643</v>
      </c>
      <c r="C640" s="4">
        <f t="shared" si="24"/>
        <v>7.3335709999999998E-2</v>
      </c>
      <c r="D640" s="4">
        <f t="shared" si="25"/>
        <v>-3.3978792186076501E-3</v>
      </c>
      <c r="E640" s="4">
        <f t="shared" si="26"/>
        <v>9.311930000000003E-4</v>
      </c>
      <c r="H640" s="4">
        <v>140.25</v>
      </c>
      <c r="I640" s="4">
        <v>0.9266643</v>
      </c>
      <c r="J640" s="4">
        <v>7.3335709999999998E-2</v>
      </c>
      <c r="K640" s="4">
        <v>0</v>
      </c>
      <c r="L640" s="4">
        <v>0</v>
      </c>
      <c r="M640" s="4">
        <v>0.9266643</v>
      </c>
      <c r="N640" s="4">
        <v>7.3335709999999998E-2</v>
      </c>
      <c r="O640" s="4">
        <v>1</v>
      </c>
      <c r="Q640" s="4">
        <v>140.25</v>
      </c>
      <c r="R640" s="4">
        <v>2.735594E-3</v>
      </c>
      <c r="S640" s="4">
        <v>2.735594E-3</v>
      </c>
      <c r="T640" s="4">
        <v>4.5402020000000001E-2</v>
      </c>
      <c r="U640" s="4">
        <v>4.5402020000000001E-2</v>
      </c>
    </row>
    <row r="641" spans="1:21" x14ac:dyDescent="0.35">
      <c r="A641" s="4">
        <f t="shared" si="24"/>
        <v>140.5</v>
      </c>
      <c r="B641" s="4">
        <f t="shared" si="24"/>
        <v>0.92665569999999997</v>
      </c>
      <c r="C641" s="4">
        <f t="shared" si="24"/>
        <v>7.3344259999999994E-2</v>
      </c>
      <c r="D641" s="4">
        <f t="shared" si="25"/>
        <v>-3.3982438295640997E-3</v>
      </c>
      <c r="E641" s="4">
        <f t="shared" si="26"/>
        <v>9.3157550000000366E-4</v>
      </c>
      <c r="H641" s="4">
        <v>140.5</v>
      </c>
      <c r="I641" s="4">
        <v>0.92665569999999997</v>
      </c>
      <c r="J641" s="4">
        <v>7.3344259999999994E-2</v>
      </c>
      <c r="K641" s="4">
        <v>0</v>
      </c>
      <c r="L641" s="4">
        <v>0</v>
      </c>
      <c r="M641" s="4">
        <v>0.92665569999999997</v>
      </c>
      <c r="N641" s="4">
        <v>7.3344259999999994E-2</v>
      </c>
      <c r="O641" s="4">
        <v>1</v>
      </c>
      <c r="Q641" s="4">
        <v>140.5</v>
      </c>
      <c r="R641" s="4">
        <v>2.7356390000000002E-3</v>
      </c>
      <c r="S641" s="4">
        <v>2.7356390000000002E-3</v>
      </c>
      <c r="T641" s="4">
        <v>4.5401209999999997E-2</v>
      </c>
      <c r="U641" s="4">
        <v>4.5401209999999997E-2</v>
      </c>
    </row>
    <row r="642" spans="1:21" x14ac:dyDescent="0.35">
      <c r="A642" s="4">
        <f t="shared" si="24"/>
        <v>140.75</v>
      </c>
      <c r="B642" s="4">
        <f t="shared" si="24"/>
        <v>0.92664679999999999</v>
      </c>
      <c r="C642" s="4">
        <f t="shared" si="24"/>
        <v>7.3353189999999999E-2</v>
      </c>
      <c r="D642" s="4">
        <f t="shared" si="25"/>
        <v>-3.3986249391646001E-3</v>
      </c>
      <c r="E642" s="4">
        <f t="shared" si="26"/>
        <v>9.3197149999999992E-4</v>
      </c>
      <c r="H642" s="4">
        <v>140.75</v>
      </c>
      <c r="I642" s="4">
        <v>0.92664679999999999</v>
      </c>
      <c r="J642" s="4">
        <v>7.3353189999999999E-2</v>
      </c>
      <c r="K642" s="4">
        <v>0</v>
      </c>
      <c r="L642" s="4">
        <v>0</v>
      </c>
      <c r="M642" s="4">
        <v>0.92664679999999999</v>
      </c>
      <c r="N642" s="4">
        <v>7.3353189999999999E-2</v>
      </c>
      <c r="O642" s="4">
        <v>1</v>
      </c>
      <c r="Q642" s="4">
        <v>140.75</v>
      </c>
      <c r="R642" s="4">
        <v>2.7356870000000001E-3</v>
      </c>
      <c r="S642" s="4">
        <v>2.7356870000000001E-3</v>
      </c>
      <c r="T642" s="4">
        <v>4.5400370000000002E-2</v>
      </c>
      <c r="U642" s="4">
        <v>4.5400370000000002E-2</v>
      </c>
    </row>
    <row r="643" spans="1:21" x14ac:dyDescent="0.35">
      <c r="A643" s="4">
        <f t="shared" si="24"/>
        <v>141</v>
      </c>
      <c r="B643" s="4">
        <f t="shared" si="24"/>
        <v>0.9266375</v>
      </c>
      <c r="C643" s="4">
        <f t="shared" si="24"/>
        <v>7.3362520000000001E-2</v>
      </c>
      <c r="D643" s="4">
        <f t="shared" si="25"/>
        <v>-3.3990231063250002E-3</v>
      </c>
      <c r="E643" s="4">
        <f t="shared" si="26"/>
        <v>9.3238550000000059E-4</v>
      </c>
      <c r="H643" s="4">
        <v>141</v>
      </c>
      <c r="I643" s="4">
        <v>0.9266375</v>
      </c>
      <c r="J643" s="4">
        <v>7.3362520000000001E-2</v>
      </c>
      <c r="K643" s="4">
        <v>0</v>
      </c>
      <c r="L643" s="4">
        <v>0</v>
      </c>
      <c r="M643" s="4">
        <v>0.9266375</v>
      </c>
      <c r="N643" s="4">
        <v>7.3362520000000001E-2</v>
      </c>
      <c r="O643" s="4">
        <v>1</v>
      </c>
      <c r="Q643" s="4">
        <v>141</v>
      </c>
      <c r="R643" s="4">
        <v>2.7357390000000001E-3</v>
      </c>
      <c r="S643" s="4">
        <v>2.7357390000000001E-3</v>
      </c>
      <c r="T643" s="4">
        <v>4.5399490000000001E-2</v>
      </c>
      <c r="U643" s="4">
        <v>4.5399490000000001E-2</v>
      </c>
    </row>
    <row r="644" spans="1:21" x14ac:dyDescent="0.35">
      <c r="A644" s="4">
        <f t="shared" si="24"/>
        <v>141.25</v>
      </c>
      <c r="B644" s="4">
        <f t="shared" si="24"/>
        <v>0.92662770000000005</v>
      </c>
      <c r="C644" s="4">
        <f t="shared" si="24"/>
        <v>7.3372270000000003E-2</v>
      </c>
      <c r="D644" s="4">
        <f t="shared" si="25"/>
        <v>-3.3994388896939503E-3</v>
      </c>
      <c r="E644" s="4">
        <f t="shared" si="26"/>
        <v>9.3281750000000219E-4</v>
      </c>
      <c r="H644" s="4">
        <v>141.25</v>
      </c>
      <c r="I644" s="4">
        <v>0.92662770000000005</v>
      </c>
      <c r="J644" s="4">
        <v>7.3372270000000003E-2</v>
      </c>
      <c r="K644" s="4">
        <v>0</v>
      </c>
      <c r="L644" s="4">
        <v>0</v>
      </c>
      <c r="M644" s="4">
        <v>0.92662770000000005</v>
      </c>
      <c r="N644" s="4">
        <v>7.3372270000000003E-2</v>
      </c>
      <c r="O644" s="4">
        <v>1</v>
      </c>
      <c r="Q644" s="4">
        <v>141.25</v>
      </c>
      <c r="R644" s="4">
        <v>2.7357950000000001E-3</v>
      </c>
      <c r="S644" s="4">
        <v>2.7357950000000001E-3</v>
      </c>
      <c r="T644" s="4">
        <v>4.5398569999999999E-2</v>
      </c>
      <c r="U644" s="4">
        <v>4.5398569999999999E-2</v>
      </c>
    </row>
    <row r="645" spans="1:21" x14ac:dyDescent="0.35">
      <c r="A645" s="4">
        <f t="shared" si="24"/>
        <v>141.5</v>
      </c>
      <c r="B645" s="4">
        <f t="shared" si="24"/>
        <v>0.92661749999999998</v>
      </c>
      <c r="C645" s="4">
        <f t="shared" si="24"/>
        <v>7.3382459999999997E-2</v>
      </c>
      <c r="D645" s="4">
        <f t="shared" si="25"/>
        <v>-3.3998735814524997E-3</v>
      </c>
      <c r="E645" s="4">
        <f t="shared" si="26"/>
        <v>9.3326800000000099E-4</v>
      </c>
      <c r="H645" s="4">
        <v>141.5</v>
      </c>
      <c r="I645" s="4">
        <v>0.92661749999999998</v>
      </c>
      <c r="J645" s="4">
        <v>7.3382459999999997E-2</v>
      </c>
      <c r="K645" s="4">
        <v>0</v>
      </c>
      <c r="L645" s="4">
        <v>0</v>
      </c>
      <c r="M645" s="4">
        <v>0.92661749999999998</v>
      </c>
      <c r="N645" s="4">
        <v>7.3382459999999997E-2</v>
      </c>
      <c r="O645" s="4">
        <v>1</v>
      </c>
      <c r="Q645" s="4">
        <v>141.5</v>
      </c>
      <c r="R645" s="4">
        <v>2.7358539999999998E-3</v>
      </c>
      <c r="S645" s="4">
        <v>2.7358539999999998E-3</v>
      </c>
      <c r="T645" s="4">
        <v>4.5397609999999998E-2</v>
      </c>
      <c r="U645" s="4">
        <v>4.5397609999999998E-2</v>
      </c>
    </row>
    <row r="646" spans="1:21" x14ac:dyDescent="0.35">
      <c r="A646" s="4">
        <f t="shared" si="24"/>
        <v>141.75</v>
      </c>
      <c r="B646" s="4">
        <f t="shared" si="24"/>
        <v>0.92660690000000001</v>
      </c>
      <c r="C646" s="4">
        <f t="shared" si="24"/>
        <v>7.3393109999999998E-2</v>
      </c>
      <c r="D646" s="4">
        <f t="shared" si="25"/>
        <v>-3.4003281069229499E-3</v>
      </c>
      <c r="E646" s="4">
        <f t="shared" si="26"/>
        <v>9.3373650000000419E-4</v>
      </c>
      <c r="H646" s="4">
        <v>141.75</v>
      </c>
      <c r="I646" s="4">
        <v>0.92660690000000001</v>
      </c>
      <c r="J646" s="4">
        <v>7.3393109999999998E-2</v>
      </c>
      <c r="K646" s="4">
        <v>0</v>
      </c>
      <c r="L646" s="4">
        <v>0</v>
      </c>
      <c r="M646" s="4">
        <v>0.92660690000000001</v>
      </c>
      <c r="N646" s="4">
        <v>7.3393109999999998E-2</v>
      </c>
      <c r="O646" s="4">
        <v>1</v>
      </c>
      <c r="Q646" s="4">
        <v>141.75</v>
      </c>
      <c r="R646" s="4">
        <v>2.735917E-3</v>
      </c>
      <c r="S646" s="4">
        <v>2.735917E-3</v>
      </c>
      <c r="T646" s="4">
        <v>4.5396609999999997E-2</v>
      </c>
      <c r="U646" s="4">
        <v>4.5396609999999997E-2</v>
      </c>
    </row>
    <row r="647" spans="1:21" x14ac:dyDescent="0.35">
      <c r="A647" s="4">
        <f t="shared" si="24"/>
        <v>142</v>
      </c>
      <c r="B647" s="4">
        <f t="shared" si="24"/>
        <v>0.92659579999999997</v>
      </c>
      <c r="C647" s="4">
        <f t="shared" si="24"/>
        <v>7.3404230000000001E-2</v>
      </c>
      <c r="D647" s="4">
        <f t="shared" si="25"/>
        <v>-3.4008025610117003E-3</v>
      </c>
      <c r="E647" s="4">
        <f t="shared" si="26"/>
        <v>9.3422750000000249E-4</v>
      </c>
      <c r="H647" s="4">
        <v>142</v>
      </c>
      <c r="I647" s="4">
        <v>0.92659579999999997</v>
      </c>
      <c r="J647" s="4">
        <v>7.3404230000000001E-2</v>
      </c>
      <c r="K647" s="4">
        <v>0</v>
      </c>
      <c r="L647" s="4">
        <v>0</v>
      </c>
      <c r="M647" s="4">
        <v>0.92659579999999997</v>
      </c>
      <c r="N647" s="4">
        <v>7.3404230000000001E-2</v>
      </c>
      <c r="O647" s="4">
        <v>1</v>
      </c>
      <c r="Q647" s="4">
        <v>142</v>
      </c>
      <c r="R647" s="4">
        <v>2.7359849999999998E-3</v>
      </c>
      <c r="S647" s="4">
        <v>2.7359849999999998E-3</v>
      </c>
      <c r="T647" s="4">
        <v>4.5395560000000001E-2</v>
      </c>
      <c r="U647" s="4">
        <v>4.5395560000000001E-2</v>
      </c>
    </row>
    <row r="648" spans="1:21" x14ac:dyDescent="0.35">
      <c r="A648" s="4">
        <f t="shared" si="24"/>
        <v>142.25</v>
      </c>
      <c r="B648" s="4">
        <f t="shared" si="24"/>
        <v>0.92658410000000002</v>
      </c>
      <c r="C648" s="4">
        <f t="shared" si="24"/>
        <v>7.3415850000000005E-2</v>
      </c>
      <c r="D648" s="4">
        <f t="shared" si="25"/>
        <v>-3.4012979648992505E-3</v>
      </c>
      <c r="E648" s="4">
        <f t="shared" si="26"/>
        <v>9.3473650000000172E-4</v>
      </c>
      <c r="H648" s="4">
        <v>142.25</v>
      </c>
      <c r="I648" s="4">
        <v>0.92658410000000002</v>
      </c>
      <c r="J648" s="4">
        <v>7.3415850000000005E-2</v>
      </c>
      <c r="K648" s="4">
        <v>0</v>
      </c>
      <c r="L648" s="4">
        <v>0</v>
      </c>
      <c r="M648" s="4">
        <v>0.92658410000000002</v>
      </c>
      <c r="N648" s="4">
        <v>7.3415850000000005E-2</v>
      </c>
      <c r="O648" s="4">
        <v>1</v>
      </c>
      <c r="Q648" s="4">
        <v>142.25</v>
      </c>
      <c r="R648" s="4">
        <v>2.7360570000000001E-3</v>
      </c>
      <c r="S648" s="4">
        <v>2.7360570000000001E-3</v>
      </c>
      <c r="T648" s="4">
        <v>4.5394469999999999E-2</v>
      </c>
      <c r="U648" s="4">
        <v>4.5394469999999999E-2</v>
      </c>
    </row>
    <row r="649" spans="1:21" x14ac:dyDescent="0.35">
      <c r="A649" s="4">
        <f t="shared" si="24"/>
        <v>142.5</v>
      </c>
      <c r="B649" s="4">
        <f t="shared" si="24"/>
        <v>0.92657199999999995</v>
      </c>
      <c r="C649" s="4">
        <f t="shared" si="24"/>
        <v>7.3427999999999993E-2</v>
      </c>
      <c r="D649" s="4">
        <f t="shared" si="25"/>
        <v>-3.4018164407999996E-3</v>
      </c>
      <c r="E649" s="4">
        <f t="shared" si="26"/>
        <v>9.3526849999999925E-4</v>
      </c>
      <c r="H649" s="4">
        <v>142.5</v>
      </c>
      <c r="I649" s="4">
        <v>0.92657199999999995</v>
      </c>
      <c r="J649" s="4">
        <v>7.3427999999999993E-2</v>
      </c>
      <c r="K649" s="4">
        <v>0</v>
      </c>
      <c r="L649" s="4">
        <v>0</v>
      </c>
      <c r="M649" s="4">
        <v>0.92657199999999995</v>
      </c>
      <c r="N649" s="4">
        <v>7.3427999999999993E-2</v>
      </c>
      <c r="O649" s="4">
        <v>1</v>
      </c>
      <c r="Q649" s="4">
        <v>142.5</v>
      </c>
      <c r="R649" s="4">
        <v>2.736133E-3</v>
      </c>
      <c r="S649" s="4">
        <v>2.736133E-3</v>
      </c>
      <c r="T649" s="4">
        <v>4.5393330000000003E-2</v>
      </c>
      <c r="U649" s="4">
        <v>4.5393330000000003E-2</v>
      </c>
    </row>
    <row r="650" spans="1:21" x14ac:dyDescent="0.35">
      <c r="A650" s="4">
        <f t="shared" si="24"/>
        <v>142.75</v>
      </c>
      <c r="B650" s="4">
        <f t="shared" si="24"/>
        <v>0.92655929999999997</v>
      </c>
      <c r="C650" s="4">
        <f t="shared" si="24"/>
        <v>7.3440690000000003E-2</v>
      </c>
      <c r="D650" s="4">
        <f t="shared" si="25"/>
        <v>-3.4023577158958499E-3</v>
      </c>
      <c r="E650" s="4">
        <f t="shared" si="26"/>
        <v>9.3581750000000172E-4</v>
      </c>
      <c r="H650" s="4">
        <v>142.75</v>
      </c>
      <c r="I650" s="4">
        <v>0.92655929999999997</v>
      </c>
      <c r="J650" s="4">
        <v>7.3440690000000003E-2</v>
      </c>
      <c r="K650" s="4">
        <v>0</v>
      </c>
      <c r="L650" s="4">
        <v>0</v>
      </c>
      <c r="M650" s="4">
        <v>0.92655929999999997</v>
      </c>
      <c r="N650" s="4">
        <v>7.3440690000000003E-2</v>
      </c>
      <c r="O650" s="4">
        <v>1</v>
      </c>
      <c r="Q650" s="4">
        <v>142.75</v>
      </c>
      <c r="R650" s="4">
        <v>2.7362150000000002E-3</v>
      </c>
      <c r="S650" s="4">
        <v>2.7362150000000002E-3</v>
      </c>
      <c r="T650" s="4">
        <v>4.5392149999999999E-2</v>
      </c>
      <c r="U650" s="4">
        <v>4.5392149999999999E-2</v>
      </c>
    </row>
    <row r="651" spans="1:21" x14ac:dyDescent="0.35">
      <c r="A651" s="4">
        <f t="shared" si="24"/>
        <v>143</v>
      </c>
      <c r="B651" s="4">
        <f t="shared" si="24"/>
        <v>0.92654599999999998</v>
      </c>
      <c r="C651" s="4">
        <f t="shared" si="24"/>
        <v>7.3453959999999999E-2</v>
      </c>
      <c r="D651" s="4">
        <f t="shared" si="25"/>
        <v>-3.402923641108E-3</v>
      </c>
      <c r="E651" s="4">
        <f t="shared" si="26"/>
        <v>9.3639950000000416E-4</v>
      </c>
      <c r="H651" s="4">
        <v>143</v>
      </c>
      <c r="I651" s="4">
        <v>0.92654599999999998</v>
      </c>
      <c r="J651" s="4">
        <v>7.3453959999999999E-2</v>
      </c>
      <c r="K651" s="4">
        <v>0</v>
      </c>
      <c r="L651" s="4">
        <v>0</v>
      </c>
      <c r="M651" s="4">
        <v>0.92654599999999998</v>
      </c>
      <c r="N651" s="4">
        <v>7.3453959999999999E-2</v>
      </c>
      <c r="O651" s="4">
        <v>1</v>
      </c>
      <c r="Q651" s="4">
        <v>143</v>
      </c>
      <c r="R651" s="4">
        <v>2.736301E-3</v>
      </c>
      <c r="S651" s="4">
        <v>2.736301E-3</v>
      </c>
      <c r="T651" s="4">
        <v>4.5390899999999998E-2</v>
      </c>
      <c r="U651" s="4">
        <v>4.5390899999999998E-2</v>
      </c>
    </row>
    <row r="652" spans="1:21" x14ac:dyDescent="0.35">
      <c r="A652" s="4">
        <f t="shared" si="24"/>
        <v>143.25</v>
      </c>
      <c r="B652" s="4">
        <f t="shared" si="24"/>
        <v>0.92653220000000003</v>
      </c>
      <c r="C652" s="4">
        <f t="shared" si="24"/>
        <v>7.3467820000000003E-2</v>
      </c>
      <c r="D652" s="4">
        <f t="shared" si="25"/>
        <v>-3.4035150446902005E-3</v>
      </c>
      <c r="E652" s="4">
        <f t="shared" si="26"/>
        <v>9.3699900000000433E-4</v>
      </c>
      <c r="H652" s="4">
        <v>143.25</v>
      </c>
      <c r="I652" s="4">
        <v>0.92653220000000003</v>
      </c>
      <c r="J652" s="4">
        <v>7.3467820000000003E-2</v>
      </c>
      <c r="K652" s="4">
        <v>0</v>
      </c>
      <c r="L652" s="4">
        <v>0</v>
      </c>
      <c r="M652" s="4">
        <v>0.92653220000000003</v>
      </c>
      <c r="N652" s="4">
        <v>7.3467820000000003E-2</v>
      </c>
      <c r="O652" s="4">
        <v>1</v>
      </c>
      <c r="Q652" s="4">
        <v>143.25</v>
      </c>
      <c r="R652" s="4">
        <v>2.7363919999999998E-3</v>
      </c>
      <c r="S652" s="4">
        <v>2.7363919999999998E-3</v>
      </c>
      <c r="T652" s="4">
        <v>4.5389609999999997E-2</v>
      </c>
      <c r="U652" s="4">
        <v>4.5389609999999997E-2</v>
      </c>
    </row>
    <row r="653" spans="1:21" x14ac:dyDescent="0.35">
      <c r="A653" s="4">
        <f t="shared" si="24"/>
        <v>143.5</v>
      </c>
      <c r="B653" s="4">
        <f t="shared" si="24"/>
        <v>0.9265177</v>
      </c>
      <c r="C653" s="4">
        <f t="shared" si="24"/>
        <v>7.34823E-2</v>
      </c>
      <c r="D653" s="4">
        <f t="shared" si="25"/>
        <v>-3.4041325793355004E-3</v>
      </c>
      <c r="E653" s="4">
        <f t="shared" si="26"/>
        <v>9.3762550000000069E-4</v>
      </c>
      <c r="H653" s="4">
        <v>143.5</v>
      </c>
      <c r="I653" s="4">
        <v>0.9265177</v>
      </c>
      <c r="J653" s="4">
        <v>7.34823E-2</v>
      </c>
      <c r="K653" s="4">
        <v>0</v>
      </c>
      <c r="L653" s="4">
        <v>0</v>
      </c>
      <c r="M653" s="4">
        <v>0.9265177</v>
      </c>
      <c r="N653" s="4">
        <v>7.34823E-2</v>
      </c>
      <c r="O653" s="4">
        <v>1</v>
      </c>
      <c r="Q653" s="4">
        <v>143.5</v>
      </c>
      <c r="R653" s="4">
        <v>2.7364889999999999E-3</v>
      </c>
      <c r="S653" s="4">
        <v>2.7364889999999999E-3</v>
      </c>
      <c r="T653" s="4">
        <v>4.538826E-2</v>
      </c>
      <c r="U653" s="4">
        <v>4.538826E-2</v>
      </c>
    </row>
    <row r="654" spans="1:21" x14ac:dyDescent="0.35">
      <c r="A654" s="4">
        <f t="shared" si="24"/>
        <v>143.75</v>
      </c>
      <c r="B654" s="4">
        <f t="shared" si="24"/>
        <v>0.92650259999999995</v>
      </c>
      <c r="C654" s="4">
        <f t="shared" si="24"/>
        <v>7.3497430000000002E-2</v>
      </c>
      <c r="D654" s="4">
        <f t="shared" si="25"/>
        <v>-3.4047779994159002E-3</v>
      </c>
      <c r="E654" s="4">
        <f t="shared" si="26"/>
        <v>9.382790000000002E-4</v>
      </c>
      <c r="H654" s="4">
        <v>143.75</v>
      </c>
      <c r="I654" s="4">
        <v>0.92650259999999995</v>
      </c>
      <c r="J654" s="4">
        <v>7.3497430000000002E-2</v>
      </c>
      <c r="K654" s="4">
        <v>0</v>
      </c>
      <c r="L654" s="4">
        <v>0</v>
      </c>
      <c r="M654" s="4">
        <v>0.92650259999999995</v>
      </c>
      <c r="N654" s="4">
        <v>7.3497430000000002E-2</v>
      </c>
      <c r="O654" s="4">
        <v>1</v>
      </c>
      <c r="Q654" s="4">
        <v>143.75</v>
      </c>
      <c r="R654" s="4">
        <v>2.7365919999999999E-3</v>
      </c>
      <c r="S654" s="4">
        <v>2.7365919999999999E-3</v>
      </c>
      <c r="T654" s="4">
        <v>4.5386849999999999E-2</v>
      </c>
      <c r="U654" s="4">
        <v>4.5386849999999999E-2</v>
      </c>
    </row>
    <row r="655" spans="1:21" x14ac:dyDescent="0.35">
      <c r="A655" s="4">
        <f t="shared" si="24"/>
        <v>144</v>
      </c>
      <c r="B655" s="4">
        <f t="shared" si="24"/>
        <v>0.92648680000000005</v>
      </c>
      <c r="C655" s="4">
        <f t="shared" si="24"/>
        <v>7.3513250000000002E-2</v>
      </c>
      <c r="D655" s="4">
        <f t="shared" si="25"/>
        <v>-3.4054527875050007E-3</v>
      </c>
      <c r="E655" s="4">
        <f t="shared" si="26"/>
        <v>9.389599999999991E-4</v>
      </c>
      <c r="H655" s="4">
        <v>144</v>
      </c>
      <c r="I655" s="4">
        <v>0.92648680000000005</v>
      </c>
      <c r="J655" s="4">
        <v>7.3513250000000002E-2</v>
      </c>
      <c r="K655" s="4">
        <v>0</v>
      </c>
      <c r="L655" s="4">
        <v>0</v>
      </c>
      <c r="M655" s="4">
        <v>0.92648680000000005</v>
      </c>
      <c r="N655" s="4">
        <v>7.3513250000000002E-2</v>
      </c>
      <c r="O655" s="4">
        <v>1</v>
      </c>
      <c r="Q655" s="4">
        <v>144</v>
      </c>
      <c r="R655" s="4">
        <v>2.7366999999999999E-3</v>
      </c>
      <c r="S655" s="4">
        <v>2.7366999999999999E-3</v>
      </c>
      <c r="T655" s="4">
        <v>4.5385380000000003E-2</v>
      </c>
      <c r="U655" s="4">
        <v>4.5385380000000003E-2</v>
      </c>
    </row>
    <row r="656" spans="1:21" x14ac:dyDescent="0.35">
      <c r="A656" s="4">
        <f t="shared" ref="A656:C719" si="27">H656</f>
        <v>144.25</v>
      </c>
      <c r="B656" s="4">
        <f t="shared" si="27"/>
        <v>0.92647020000000002</v>
      </c>
      <c r="C656" s="4">
        <f t="shared" si="27"/>
        <v>7.3529769999999994E-2</v>
      </c>
      <c r="D656" s="4">
        <f t="shared" ref="D656:D719" si="28">-$B$23*B656*C656</f>
        <v>-3.4061570358927002E-3</v>
      </c>
      <c r="E656" s="4">
        <f t="shared" ref="E656:E719" si="29">-(AVERAGE(R656,T656)-$B$23/2)</f>
        <v>9.3967300000000198E-4</v>
      </c>
      <c r="H656" s="4">
        <v>144.25</v>
      </c>
      <c r="I656" s="4">
        <v>0.92647020000000002</v>
      </c>
      <c r="J656" s="4">
        <v>7.3529769999999994E-2</v>
      </c>
      <c r="K656" s="4">
        <v>0</v>
      </c>
      <c r="L656" s="4">
        <v>0</v>
      </c>
      <c r="M656" s="4">
        <v>0.92647020000000002</v>
      </c>
      <c r="N656" s="4">
        <v>7.3529769999999994E-2</v>
      </c>
      <c r="O656" s="4">
        <v>1</v>
      </c>
      <c r="Q656" s="4">
        <v>144.25</v>
      </c>
      <c r="R656" s="4">
        <v>2.7368140000000002E-3</v>
      </c>
      <c r="S656" s="4">
        <v>2.7368140000000002E-3</v>
      </c>
      <c r="T656" s="4">
        <v>4.5383840000000002E-2</v>
      </c>
      <c r="U656" s="4">
        <v>4.5383840000000002E-2</v>
      </c>
    </row>
    <row r="657" spans="1:21" x14ac:dyDescent="0.35">
      <c r="A657" s="4">
        <f t="shared" si="27"/>
        <v>144.5</v>
      </c>
      <c r="B657" s="4">
        <f t="shared" si="27"/>
        <v>0.92645299999999997</v>
      </c>
      <c r="C657" s="4">
        <f t="shared" si="27"/>
        <v>7.3547039999999994E-2</v>
      </c>
      <c r="D657" s="4">
        <f t="shared" si="28"/>
        <v>-3.4068937924559995E-3</v>
      </c>
      <c r="E657" s="4">
        <f t="shared" si="29"/>
        <v>9.4041749999999869E-4</v>
      </c>
      <c r="H657" s="4">
        <v>144.5</v>
      </c>
      <c r="I657" s="4">
        <v>0.92645299999999997</v>
      </c>
      <c r="J657" s="4">
        <v>7.3547039999999994E-2</v>
      </c>
      <c r="K657" s="4">
        <v>0</v>
      </c>
      <c r="L657" s="4">
        <v>0</v>
      </c>
      <c r="M657" s="4">
        <v>0.92645299999999997</v>
      </c>
      <c r="N657" s="4">
        <v>7.3547039999999994E-2</v>
      </c>
      <c r="O657" s="4">
        <v>1</v>
      </c>
      <c r="Q657" s="4">
        <v>144.5</v>
      </c>
      <c r="R657" s="4">
        <v>2.7369349999999998E-3</v>
      </c>
      <c r="S657" s="4">
        <v>2.7369349999999998E-3</v>
      </c>
      <c r="T657" s="4">
        <v>4.5382230000000003E-2</v>
      </c>
      <c r="U657" s="4">
        <v>4.5382230000000003E-2</v>
      </c>
    </row>
    <row r="658" spans="1:21" x14ac:dyDescent="0.35">
      <c r="A658" s="4">
        <f t="shared" si="27"/>
        <v>144.75</v>
      </c>
      <c r="B658" s="4">
        <f t="shared" si="27"/>
        <v>0.92643489999999995</v>
      </c>
      <c r="C658" s="4">
        <f t="shared" si="27"/>
        <v>7.356509E-2</v>
      </c>
      <c r="D658" s="4">
        <f t="shared" si="28"/>
        <v>-3.4076633398820496E-3</v>
      </c>
      <c r="E658" s="4">
        <f t="shared" si="29"/>
        <v>9.4119400000000283E-4</v>
      </c>
      <c r="H658" s="4">
        <v>144.75</v>
      </c>
      <c r="I658" s="4">
        <v>0.92643489999999995</v>
      </c>
      <c r="J658" s="4">
        <v>7.356509E-2</v>
      </c>
      <c r="K658" s="4">
        <v>0</v>
      </c>
      <c r="L658" s="4">
        <v>0</v>
      </c>
      <c r="M658" s="4">
        <v>0.92643489999999995</v>
      </c>
      <c r="N658" s="4">
        <v>7.356509E-2</v>
      </c>
      <c r="O658" s="4">
        <v>1</v>
      </c>
      <c r="Q658" s="4">
        <v>144.75</v>
      </c>
      <c r="R658" s="4">
        <v>2.7370620000000002E-3</v>
      </c>
      <c r="S658" s="4">
        <v>2.7370620000000002E-3</v>
      </c>
      <c r="T658" s="4">
        <v>4.5380549999999999E-2</v>
      </c>
      <c r="U658" s="4">
        <v>4.5380549999999999E-2</v>
      </c>
    </row>
    <row r="659" spans="1:21" x14ac:dyDescent="0.35">
      <c r="A659" s="4">
        <f t="shared" si="27"/>
        <v>145</v>
      </c>
      <c r="B659" s="4">
        <f t="shared" si="27"/>
        <v>0.92641609999999996</v>
      </c>
      <c r="C659" s="4">
        <f t="shared" si="27"/>
        <v>7.358394E-2</v>
      </c>
      <c r="D659" s="4">
        <f t="shared" si="28"/>
        <v>-3.4084673358716999E-3</v>
      </c>
      <c r="E659" s="4">
        <f t="shared" si="29"/>
        <v>9.4200150000000454E-4</v>
      </c>
      <c r="H659" s="4">
        <v>145</v>
      </c>
      <c r="I659" s="4">
        <v>0.92641609999999996</v>
      </c>
      <c r="J659" s="4">
        <v>7.358394E-2</v>
      </c>
      <c r="K659" s="4">
        <v>0</v>
      </c>
      <c r="L659" s="4">
        <v>0</v>
      </c>
      <c r="M659" s="4">
        <v>0.92641609999999996</v>
      </c>
      <c r="N659" s="4">
        <v>7.358394E-2</v>
      </c>
      <c r="O659" s="4">
        <v>1</v>
      </c>
      <c r="Q659" s="4">
        <v>145</v>
      </c>
      <c r="R659" s="4">
        <v>2.7371969999999998E-3</v>
      </c>
      <c r="S659" s="4">
        <v>2.7371969999999998E-3</v>
      </c>
      <c r="T659" s="4">
        <v>4.5378799999999997E-2</v>
      </c>
      <c r="U659" s="4">
        <v>4.5378799999999997E-2</v>
      </c>
    </row>
    <row r="660" spans="1:21" x14ac:dyDescent="0.35">
      <c r="A660" s="4">
        <f t="shared" si="27"/>
        <v>145.25</v>
      </c>
      <c r="B660" s="4">
        <f t="shared" si="27"/>
        <v>0.92639640000000001</v>
      </c>
      <c r="C660" s="4">
        <f t="shared" si="27"/>
        <v>7.3603650000000007E-2</v>
      </c>
      <c r="D660" s="4">
        <f t="shared" si="28"/>
        <v>-3.4093078193430004E-3</v>
      </c>
      <c r="E660" s="4">
        <f t="shared" si="29"/>
        <v>9.4284600000000066E-4</v>
      </c>
      <c r="H660" s="4">
        <v>145.25</v>
      </c>
      <c r="I660" s="4">
        <v>0.92639640000000001</v>
      </c>
      <c r="J660" s="4">
        <v>7.3603650000000007E-2</v>
      </c>
      <c r="K660" s="4">
        <v>0</v>
      </c>
      <c r="L660" s="4">
        <v>0</v>
      </c>
      <c r="M660" s="4">
        <v>0.92639640000000001</v>
      </c>
      <c r="N660" s="4">
        <v>7.3603650000000007E-2</v>
      </c>
      <c r="O660" s="4">
        <v>1</v>
      </c>
      <c r="Q660" s="4">
        <v>145.25</v>
      </c>
      <c r="R660" s="4">
        <v>2.7373380000000002E-3</v>
      </c>
      <c r="S660" s="4">
        <v>2.7373380000000002E-3</v>
      </c>
      <c r="T660" s="4">
        <v>4.5376970000000003E-2</v>
      </c>
      <c r="U660" s="4">
        <v>4.5376970000000003E-2</v>
      </c>
    </row>
    <row r="661" spans="1:21" x14ac:dyDescent="0.35">
      <c r="A661" s="4">
        <f t="shared" si="27"/>
        <v>145.5</v>
      </c>
      <c r="B661" s="4">
        <f t="shared" si="27"/>
        <v>0.92637579999999997</v>
      </c>
      <c r="C661" s="4">
        <f t="shared" si="27"/>
        <v>7.3624239999999994E-2</v>
      </c>
      <c r="D661" s="4">
        <f t="shared" si="28"/>
        <v>-3.4101857114695994E-3</v>
      </c>
      <c r="E661" s="4">
        <f t="shared" si="29"/>
        <v>9.4372700000000184E-4</v>
      </c>
      <c r="H661" s="4">
        <v>145.5</v>
      </c>
      <c r="I661" s="4">
        <v>0.92637579999999997</v>
      </c>
      <c r="J661" s="4">
        <v>7.3624239999999994E-2</v>
      </c>
      <c r="K661" s="4">
        <v>0</v>
      </c>
      <c r="L661" s="4">
        <v>0</v>
      </c>
      <c r="M661" s="4">
        <v>0.92637579999999997</v>
      </c>
      <c r="N661" s="4">
        <v>7.3624239999999994E-2</v>
      </c>
      <c r="O661" s="4">
        <v>1</v>
      </c>
      <c r="Q661" s="4">
        <v>145.5</v>
      </c>
      <c r="R661" s="4">
        <v>2.7374859999999999E-3</v>
      </c>
      <c r="S661" s="4">
        <v>2.7374859999999999E-3</v>
      </c>
      <c r="T661" s="4">
        <v>4.5375060000000002E-2</v>
      </c>
      <c r="U661" s="4">
        <v>4.5375060000000002E-2</v>
      </c>
    </row>
    <row r="662" spans="1:21" x14ac:dyDescent="0.35">
      <c r="A662" s="4">
        <f t="shared" si="27"/>
        <v>145.75</v>
      </c>
      <c r="B662" s="4">
        <f t="shared" si="27"/>
        <v>0.92635420000000002</v>
      </c>
      <c r="C662" s="4">
        <f t="shared" si="27"/>
        <v>7.3645749999999996E-2</v>
      </c>
      <c r="D662" s="4">
        <f t="shared" si="28"/>
        <v>-3.4111024912325E-3</v>
      </c>
      <c r="E662" s="4">
        <f t="shared" si="29"/>
        <v>9.4464400000000143E-4</v>
      </c>
      <c r="H662" s="4">
        <v>145.75</v>
      </c>
      <c r="I662" s="4">
        <v>0.92635420000000002</v>
      </c>
      <c r="J662" s="4">
        <v>7.3645749999999996E-2</v>
      </c>
      <c r="K662" s="4">
        <v>0</v>
      </c>
      <c r="L662" s="4">
        <v>0</v>
      </c>
      <c r="M662" s="4">
        <v>0.92635420000000002</v>
      </c>
      <c r="N662" s="4">
        <v>7.3645749999999996E-2</v>
      </c>
      <c r="O662" s="4">
        <v>1</v>
      </c>
      <c r="Q662" s="4">
        <v>145.75</v>
      </c>
      <c r="R662" s="4">
        <v>2.7376420000000002E-3</v>
      </c>
      <c r="S662" s="4">
        <v>2.7376420000000002E-3</v>
      </c>
      <c r="T662" s="4">
        <v>4.5373070000000001E-2</v>
      </c>
      <c r="U662" s="4">
        <v>4.5373070000000001E-2</v>
      </c>
    </row>
    <row r="663" spans="1:21" x14ac:dyDescent="0.35">
      <c r="A663" s="4">
        <f t="shared" si="27"/>
        <v>146</v>
      </c>
      <c r="B663" s="4">
        <f t="shared" si="27"/>
        <v>0.92633180000000004</v>
      </c>
      <c r="C663" s="4">
        <f t="shared" si="27"/>
        <v>7.3668230000000001E-2</v>
      </c>
      <c r="D663" s="4">
        <f t="shared" si="28"/>
        <v>-3.4120612049357004E-3</v>
      </c>
      <c r="E663" s="4">
        <f t="shared" si="29"/>
        <v>9.4560750000000082E-4</v>
      </c>
      <c r="H663" s="4">
        <v>146</v>
      </c>
      <c r="I663" s="4">
        <v>0.92633180000000004</v>
      </c>
      <c r="J663" s="4">
        <v>7.3668230000000001E-2</v>
      </c>
      <c r="K663" s="4">
        <v>0</v>
      </c>
      <c r="L663" s="4">
        <v>0</v>
      </c>
      <c r="M663" s="4">
        <v>0.92633180000000004</v>
      </c>
      <c r="N663" s="4">
        <v>7.3668230000000001E-2</v>
      </c>
      <c r="O663" s="4">
        <v>1</v>
      </c>
      <c r="Q663" s="4">
        <v>146</v>
      </c>
      <c r="R663" s="4">
        <v>2.7378049999999998E-3</v>
      </c>
      <c r="S663" s="4">
        <v>2.7378049999999998E-3</v>
      </c>
      <c r="T663" s="4">
        <v>4.5370979999999998E-2</v>
      </c>
      <c r="U663" s="4">
        <v>4.5370979999999998E-2</v>
      </c>
    </row>
    <row r="664" spans="1:21" x14ac:dyDescent="0.35">
      <c r="A664" s="4">
        <f t="shared" si="27"/>
        <v>146.25</v>
      </c>
      <c r="B664" s="4">
        <f t="shared" si="27"/>
        <v>0.92630829999999997</v>
      </c>
      <c r="C664" s="4">
        <f t="shared" si="27"/>
        <v>7.3691729999999997E-2</v>
      </c>
      <c r="D664" s="4">
        <f t="shared" si="28"/>
        <v>-3.4130630570179499E-3</v>
      </c>
      <c r="E664" s="4">
        <f t="shared" si="29"/>
        <v>9.4661149999999972E-4</v>
      </c>
      <c r="H664" s="4">
        <v>146.25</v>
      </c>
      <c r="I664" s="4">
        <v>0.92630829999999997</v>
      </c>
      <c r="J664" s="4">
        <v>7.3691729999999997E-2</v>
      </c>
      <c r="K664" s="4">
        <v>0</v>
      </c>
      <c r="L664" s="4">
        <v>0</v>
      </c>
      <c r="M664" s="4">
        <v>0.92630829999999997</v>
      </c>
      <c r="N664" s="4">
        <v>7.3691729999999997E-2</v>
      </c>
      <c r="O664" s="4">
        <v>1</v>
      </c>
      <c r="Q664" s="4">
        <v>146.25</v>
      </c>
      <c r="R664" s="4">
        <v>2.7379769999999999E-3</v>
      </c>
      <c r="S664" s="4">
        <v>2.7379769999999999E-3</v>
      </c>
      <c r="T664" s="4">
        <v>4.5368800000000001E-2</v>
      </c>
      <c r="U664" s="4">
        <v>4.5368800000000001E-2</v>
      </c>
    </row>
    <row r="665" spans="1:21" x14ac:dyDescent="0.35">
      <c r="A665" s="4">
        <f t="shared" si="27"/>
        <v>146.5</v>
      </c>
      <c r="B665" s="4">
        <f t="shared" si="27"/>
        <v>0.92628370000000004</v>
      </c>
      <c r="C665" s="4">
        <f t="shared" si="27"/>
        <v>7.3716279999999995E-2</v>
      </c>
      <c r="D665" s="4">
        <f t="shared" si="28"/>
        <v>-3.4141094294318003E-3</v>
      </c>
      <c r="E665" s="4">
        <f t="shared" si="29"/>
        <v>9.4765650000000132E-4</v>
      </c>
      <c r="H665" s="4">
        <v>146.5</v>
      </c>
      <c r="I665" s="4">
        <v>0.92628370000000004</v>
      </c>
      <c r="J665" s="4">
        <v>7.3716279999999995E-2</v>
      </c>
      <c r="K665" s="4">
        <v>0</v>
      </c>
      <c r="L665" s="4">
        <v>0</v>
      </c>
      <c r="M665" s="4">
        <v>0.92628370000000004</v>
      </c>
      <c r="N665" s="4">
        <v>7.3716279999999995E-2</v>
      </c>
      <c r="O665" s="4">
        <v>1</v>
      </c>
      <c r="Q665" s="4">
        <v>146.5</v>
      </c>
      <c r="R665" s="4">
        <v>2.7381570000000002E-3</v>
      </c>
      <c r="S665" s="4">
        <v>2.7381570000000002E-3</v>
      </c>
      <c r="T665" s="4">
        <v>4.5366530000000002E-2</v>
      </c>
      <c r="U665" s="4">
        <v>4.5366530000000002E-2</v>
      </c>
    </row>
    <row r="666" spans="1:21" x14ac:dyDescent="0.35">
      <c r="A666" s="4">
        <f t="shared" si="27"/>
        <v>146.75</v>
      </c>
      <c r="B666" s="4">
        <f t="shared" si="27"/>
        <v>0.92625809999999997</v>
      </c>
      <c r="C666" s="4">
        <f t="shared" si="27"/>
        <v>7.3741929999999997E-2</v>
      </c>
      <c r="D666" s="4">
        <f t="shared" si="28"/>
        <v>-3.4152029986066501E-3</v>
      </c>
      <c r="E666" s="4">
        <f t="shared" si="29"/>
        <v>9.4875250000000036E-4</v>
      </c>
      <c r="H666" s="4">
        <v>146.75</v>
      </c>
      <c r="I666" s="4">
        <v>0.92625809999999997</v>
      </c>
      <c r="J666" s="4">
        <v>7.3741929999999997E-2</v>
      </c>
      <c r="K666" s="4">
        <v>0</v>
      </c>
      <c r="L666" s="4">
        <v>0</v>
      </c>
      <c r="M666" s="4">
        <v>0.92625809999999997</v>
      </c>
      <c r="N666" s="4">
        <v>7.3741929999999997E-2</v>
      </c>
      <c r="O666" s="4">
        <v>1</v>
      </c>
      <c r="Q666" s="4">
        <v>146.75</v>
      </c>
      <c r="R666" s="4">
        <v>2.7383450000000001E-3</v>
      </c>
      <c r="S666" s="4">
        <v>2.7383450000000001E-3</v>
      </c>
      <c r="T666" s="4">
        <v>4.5364149999999999E-2</v>
      </c>
      <c r="U666" s="4">
        <v>4.5364149999999999E-2</v>
      </c>
    </row>
    <row r="667" spans="1:21" x14ac:dyDescent="0.35">
      <c r="A667" s="4">
        <f t="shared" si="27"/>
        <v>147</v>
      </c>
      <c r="B667" s="4">
        <f t="shared" si="27"/>
        <v>0.92623129999999998</v>
      </c>
      <c r="C667" s="4">
        <f t="shared" si="27"/>
        <v>7.3768730000000005E-2</v>
      </c>
      <c r="D667" s="4">
        <f t="shared" si="28"/>
        <v>-3.4163453343624499E-3</v>
      </c>
      <c r="E667" s="4">
        <f t="shared" si="29"/>
        <v>9.4989399999999974E-4</v>
      </c>
      <c r="H667" s="4">
        <v>147</v>
      </c>
      <c r="I667" s="4">
        <v>0.92623129999999998</v>
      </c>
      <c r="J667" s="4">
        <v>7.3768730000000005E-2</v>
      </c>
      <c r="K667" s="4">
        <v>0</v>
      </c>
      <c r="L667" s="4">
        <v>0</v>
      </c>
      <c r="M667" s="4">
        <v>0.92623129999999998</v>
      </c>
      <c r="N667" s="4">
        <v>7.3768730000000005E-2</v>
      </c>
      <c r="O667" s="4">
        <v>1</v>
      </c>
      <c r="Q667" s="4">
        <v>147</v>
      </c>
      <c r="R667" s="4">
        <v>2.7385420000000001E-3</v>
      </c>
      <c r="S667" s="4">
        <v>2.7385420000000001E-3</v>
      </c>
      <c r="T667" s="4">
        <v>4.536167E-2</v>
      </c>
      <c r="U667" s="4">
        <v>4.536167E-2</v>
      </c>
    </row>
    <row r="668" spans="1:21" x14ac:dyDescent="0.35">
      <c r="A668" s="4">
        <f t="shared" si="27"/>
        <v>147.25</v>
      </c>
      <c r="B668" s="4">
        <f t="shared" si="27"/>
        <v>0.92620329999999995</v>
      </c>
      <c r="C668" s="4">
        <f t="shared" si="27"/>
        <v>7.379674E-2</v>
      </c>
      <c r="D668" s="4">
        <f t="shared" si="28"/>
        <v>-3.4175392058621002E-3</v>
      </c>
      <c r="E668" s="4">
        <f t="shared" si="29"/>
        <v>9.5109100000000113E-4</v>
      </c>
      <c r="H668" s="4">
        <v>147.25</v>
      </c>
      <c r="I668" s="4">
        <v>0.92620329999999995</v>
      </c>
      <c r="J668" s="4">
        <v>7.379674E-2</v>
      </c>
      <c r="K668" s="4">
        <v>0</v>
      </c>
      <c r="L668" s="4">
        <v>0</v>
      </c>
      <c r="M668" s="4">
        <v>0.92620329999999995</v>
      </c>
      <c r="N668" s="4">
        <v>7.379674E-2</v>
      </c>
      <c r="O668" s="4">
        <v>1</v>
      </c>
      <c r="Q668" s="4">
        <v>147.25</v>
      </c>
      <c r="R668" s="4">
        <v>2.7387480000000001E-3</v>
      </c>
      <c r="S668" s="4">
        <v>2.7387480000000001E-3</v>
      </c>
      <c r="T668" s="4">
        <v>4.5359070000000001E-2</v>
      </c>
      <c r="U668" s="4">
        <v>4.5359070000000001E-2</v>
      </c>
    </row>
    <row r="669" spans="1:21" x14ac:dyDescent="0.35">
      <c r="A669" s="4">
        <f t="shared" si="27"/>
        <v>147.5</v>
      </c>
      <c r="B669" s="4">
        <f t="shared" si="27"/>
        <v>0.92617400000000005</v>
      </c>
      <c r="C669" s="4">
        <f t="shared" si="27"/>
        <v>7.3826009999999997E-2</v>
      </c>
      <c r="D669" s="4">
        <f t="shared" si="28"/>
        <v>-3.4187865492870005E-3</v>
      </c>
      <c r="E669" s="4">
        <f t="shared" si="29"/>
        <v>9.523385000000037E-4</v>
      </c>
      <c r="H669" s="4">
        <v>147.5</v>
      </c>
      <c r="I669" s="4">
        <v>0.92617400000000005</v>
      </c>
      <c r="J669" s="4">
        <v>7.3826009999999997E-2</v>
      </c>
      <c r="K669" s="4">
        <v>0</v>
      </c>
      <c r="L669" s="4">
        <v>0</v>
      </c>
      <c r="M669" s="4">
        <v>0.92617400000000005</v>
      </c>
      <c r="N669" s="4">
        <v>7.3826009999999997E-2</v>
      </c>
      <c r="O669" s="4">
        <v>1</v>
      </c>
      <c r="Q669" s="4">
        <v>147.5</v>
      </c>
      <c r="R669" s="4">
        <v>2.7389630000000001E-3</v>
      </c>
      <c r="S669" s="4">
        <v>2.7389630000000001E-3</v>
      </c>
      <c r="T669" s="4">
        <v>4.5356359999999998E-2</v>
      </c>
      <c r="U669" s="4">
        <v>4.5356359999999998E-2</v>
      </c>
    </row>
    <row r="670" spans="1:21" x14ac:dyDescent="0.35">
      <c r="A670" s="4">
        <f t="shared" si="27"/>
        <v>147.75</v>
      </c>
      <c r="B670" s="4">
        <f t="shared" si="27"/>
        <v>0.92614339999999995</v>
      </c>
      <c r="C670" s="4">
        <f t="shared" si="27"/>
        <v>7.385659E-2</v>
      </c>
      <c r="D670" s="4">
        <f t="shared" si="28"/>
        <v>-3.4200896687503002E-3</v>
      </c>
      <c r="E670" s="4">
        <f t="shared" si="29"/>
        <v>9.5364099999999813E-4</v>
      </c>
      <c r="H670" s="4">
        <v>147.75</v>
      </c>
      <c r="I670" s="4">
        <v>0.92614339999999995</v>
      </c>
      <c r="J670" s="4">
        <v>7.385659E-2</v>
      </c>
      <c r="K670" s="4">
        <v>0</v>
      </c>
      <c r="L670" s="4">
        <v>0</v>
      </c>
      <c r="M670" s="4">
        <v>0.92614339999999995</v>
      </c>
      <c r="N670" s="4">
        <v>7.385659E-2</v>
      </c>
      <c r="O670" s="4">
        <v>1</v>
      </c>
      <c r="Q670" s="4">
        <v>147.75</v>
      </c>
      <c r="R670" s="4">
        <v>2.739188E-3</v>
      </c>
      <c r="S670" s="4">
        <v>2.739188E-3</v>
      </c>
      <c r="T670" s="4">
        <v>4.5353530000000003E-2</v>
      </c>
      <c r="U670" s="4">
        <v>4.5353530000000003E-2</v>
      </c>
    </row>
    <row r="671" spans="1:21" x14ac:dyDescent="0.35">
      <c r="A671" s="4">
        <f t="shared" si="27"/>
        <v>148</v>
      </c>
      <c r="B671" s="4">
        <f t="shared" si="27"/>
        <v>0.92611149999999998</v>
      </c>
      <c r="C671" s="4">
        <f t="shared" si="27"/>
        <v>7.3888540000000003E-2</v>
      </c>
      <c r="D671" s="4">
        <f t="shared" si="28"/>
        <v>-3.4214513306105002E-3</v>
      </c>
      <c r="E671" s="4">
        <f t="shared" si="29"/>
        <v>9.5500400000000235E-4</v>
      </c>
      <c r="H671" s="4">
        <v>148</v>
      </c>
      <c r="I671" s="4">
        <v>0.92611149999999998</v>
      </c>
      <c r="J671" s="4">
        <v>7.3888540000000003E-2</v>
      </c>
      <c r="K671" s="4">
        <v>0</v>
      </c>
      <c r="L671" s="4">
        <v>0</v>
      </c>
      <c r="M671" s="4">
        <v>0.92611149999999998</v>
      </c>
      <c r="N671" s="4">
        <v>7.3888540000000003E-2</v>
      </c>
      <c r="O671" s="4">
        <v>1</v>
      </c>
      <c r="Q671" s="4">
        <v>148</v>
      </c>
      <c r="R671" s="4">
        <v>2.739422E-3</v>
      </c>
      <c r="S671" s="4">
        <v>2.739422E-3</v>
      </c>
      <c r="T671" s="4">
        <v>4.535057E-2</v>
      </c>
      <c r="U671" s="4">
        <v>4.535057E-2</v>
      </c>
    </row>
    <row r="672" spans="1:21" x14ac:dyDescent="0.35">
      <c r="A672" s="4">
        <f t="shared" si="27"/>
        <v>148.25</v>
      </c>
      <c r="B672" s="4">
        <f t="shared" si="27"/>
        <v>0.92607810000000002</v>
      </c>
      <c r="C672" s="4">
        <f t="shared" si="27"/>
        <v>7.3921920000000002E-2</v>
      </c>
      <c r="D672" s="4">
        <f t="shared" si="28"/>
        <v>-3.4228735610976006E-3</v>
      </c>
      <c r="E672" s="4">
        <f t="shared" si="29"/>
        <v>9.5643200000000012E-4</v>
      </c>
      <c r="H672" s="4">
        <v>148.25</v>
      </c>
      <c r="I672" s="4">
        <v>0.92607810000000002</v>
      </c>
      <c r="J672" s="4">
        <v>7.3921920000000002E-2</v>
      </c>
      <c r="K672" s="4">
        <v>0</v>
      </c>
      <c r="L672" s="4">
        <v>0</v>
      </c>
      <c r="M672" s="4">
        <v>0.92607810000000002</v>
      </c>
      <c r="N672" s="4">
        <v>7.3921920000000002E-2</v>
      </c>
      <c r="O672" s="4">
        <v>1</v>
      </c>
      <c r="Q672" s="4">
        <v>148.25</v>
      </c>
      <c r="R672" s="4">
        <v>2.739666E-3</v>
      </c>
      <c r="S672" s="4">
        <v>2.739666E-3</v>
      </c>
      <c r="T672" s="4">
        <v>4.5347470000000001E-2</v>
      </c>
      <c r="U672" s="4">
        <v>4.5347470000000001E-2</v>
      </c>
    </row>
    <row r="673" spans="1:21" x14ac:dyDescent="0.35">
      <c r="A673" s="4">
        <f t="shared" si="27"/>
        <v>148.5</v>
      </c>
      <c r="B673" s="4">
        <f t="shared" si="27"/>
        <v>0.92604319999999996</v>
      </c>
      <c r="C673" s="4">
        <f t="shared" si="27"/>
        <v>7.3956809999999998E-2</v>
      </c>
      <c r="D673" s="4">
        <f t="shared" si="28"/>
        <v>-3.4243600497096001E-3</v>
      </c>
      <c r="E673" s="4">
        <f t="shared" si="29"/>
        <v>9.5792000000000099E-4</v>
      </c>
      <c r="H673" s="4">
        <v>148.5</v>
      </c>
      <c r="I673" s="4">
        <v>0.92604319999999996</v>
      </c>
      <c r="J673" s="4">
        <v>7.3956809999999998E-2</v>
      </c>
      <c r="K673" s="4">
        <v>0</v>
      </c>
      <c r="L673" s="4">
        <v>0</v>
      </c>
      <c r="M673" s="4">
        <v>0.92604319999999996</v>
      </c>
      <c r="N673" s="4">
        <v>7.3956809999999998E-2</v>
      </c>
      <c r="O673" s="4">
        <v>1</v>
      </c>
      <c r="Q673" s="4">
        <v>148.5</v>
      </c>
      <c r="R673" s="4">
        <v>2.7399199999999999E-3</v>
      </c>
      <c r="S673" s="4">
        <v>2.7399199999999999E-3</v>
      </c>
      <c r="T673" s="4">
        <v>4.5344240000000001E-2</v>
      </c>
      <c r="U673" s="4">
        <v>4.5344240000000001E-2</v>
      </c>
    </row>
    <row r="674" spans="1:21" x14ac:dyDescent="0.35">
      <c r="A674" s="4">
        <f t="shared" si="27"/>
        <v>148.75</v>
      </c>
      <c r="B674" s="4">
        <f t="shared" si="27"/>
        <v>0.92600669999999996</v>
      </c>
      <c r="C674" s="4">
        <f t="shared" si="27"/>
        <v>7.3993249999999997E-2</v>
      </c>
      <c r="D674" s="4">
        <f t="shared" si="28"/>
        <v>-3.4259122627387497E-3</v>
      </c>
      <c r="E674" s="4">
        <f t="shared" si="29"/>
        <v>9.5947750000000345E-4</v>
      </c>
      <c r="H674" s="4">
        <v>148.75</v>
      </c>
      <c r="I674" s="4">
        <v>0.92600669999999996</v>
      </c>
      <c r="J674" s="4">
        <v>7.3993249999999997E-2</v>
      </c>
      <c r="K674" s="4">
        <v>0</v>
      </c>
      <c r="L674" s="4">
        <v>0</v>
      </c>
      <c r="M674" s="4">
        <v>0.92600669999999996</v>
      </c>
      <c r="N674" s="4">
        <v>7.3993249999999997E-2</v>
      </c>
      <c r="O674" s="4">
        <v>1</v>
      </c>
      <c r="Q674" s="4">
        <v>148.75</v>
      </c>
      <c r="R674" s="4">
        <v>2.740185E-3</v>
      </c>
      <c r="S674" s="4">
        <v>2.740185E-3</v>
      </c>
      <c r="T674" s="4">
        <v>4.5340859999999997E-2</v>
      </c>
      <c r="U674" s="4">
        <v>4.5340859999999997E-2</v>
      </c>
    </row>
    <row r="675" spans="1:21" x14ac:dyDescent="0.35">
      <c r="A675" s="4">
        <f t="shared" si="27"/>
        <v>149</v>
      </c>
      <c r="B675" s="4">
        <f t="shared" si="27"/>
        <v>0.92596869999999998</v>
      </c>
      <c r="C675" s="4">
        <f t="shared" si="27"/>
        <v>7.4031330000000006E-2</v>
      </c>
      <c r="D675" s="4">
        <f t="shared" si="28"/>
        <v>-3.4275347199685504E-3</v>
      </c>
      <c r="E675" s="4">
        <f t="shared" si="29"/>
        <v>9.6110500000000029E-4</v>
      </c>
      <c r="H675" s="4">
        <v>149</v>
      </c>
      <c r="I675" s="4">
        <v>0.92596869999999998</v>
      </c>
      <c r="J675" s="4">
        <v>7.4031330000000006E-2</v>
      </c>
      <c r="K675" s="4">
        <v>0</v>
      </c>
      <c r="L675" s="4">
        <v>0</v>
      </c>
      <c r="M675" s="4">
        <v>0.92596869999999998</v>
      </c>
      <c r="N675" s="4">
        <v>7.4031330000000006E-2</v>
      </c>
      <c r="O675" s="4">
        <v>1</v>
      </c>
      <c r="Q675" s="4">
        <v>149</v>
      </c>
      <c r="R675" s="4">
        <v>2.7404600000000001E-3</v>
      </c>
      <c r="S675" s="4">
        <v>2.7404600000000001E-3</v>
      </c>
      <c r="T675" s="4">
        <v>4.5337330000000002E-2</v>
      </c>
      <c r="U675" s="4">
        <v>4.5337330000000002E-2</v>
      </c>
    </row>
    <row r="676" spans="1:21" x14ac:dyDescent="0.35">
      <c r="A676" s="4">
        <f t="shared" si="27"/>
        <v>149.25</v>
      </c>
      <c r="B676" s="4">
        <f t="shared" si="27"/>
        <v>0.92592890000000005</v>
      </c>
      <c r="C676" s="4">
        <f t="shared" si="27"/>
        <v>7.4071120000000004E-2</v>
      </c>
      <c r="D676" s="4">
        <f t="shared" si="28"/>
        <v>-3.4292295331684007E-3</v>
      </c>
      <c r="E676" s="4">
        <f t="shared" si="29"/>
        <v>9.6281200000000039E-4</v>
      </c>
      <c r="H676" s="4">
        <v>149.25</v>
      </c>
      <c r="I676" s="4">
        <v>0.92592890000000005</v>
      </c>
      <c r="J676" s="4">
        <v>7.4071120000000004E-2</v>
      </c>
      <c r="K676" s="4">
        <v>0</v>
      </c>
      <c r="L676" s="4">
        <v>0</v>
      </c>
      <c r="M676" s="4">
        <v>0.92592890000000005</v>
      </c>
      <c r="N676" s="4">
        <v>7.4071120000000004E-2</v>
      </c>
      <c r="O676" s="4">
        <v>1</v>
      </c>
      <c r="Q676" s="4">
        <v>149.25</v>
      </c>
      <c r="R676" s="4">
        <v>2.7407460000000001E-3</v>
      </c>
      <c r="S676" s="4">
        <v>2.7407460000000001E-3</v>
      </c>
      <c r="T676" s="4">
        <v>4.533363E-2</v>
      </c>
      <c r="U676" s="4">
        <v>4.533363E-2</v>
      </c>
    </row>
    <row r="677" spans="1:21" x14ac:dyDescent="0.35">
      <c r="A677" s="4">
        <f t="shared" si="27"/>
        <v>149.5</v>
      </c>
      <c r="B677" s="4">
        <f t="shared" si="27"/>
        <v>0.92588729999999997</v>
      </c>
      <c r="C677" s="4">
        <f t="shared" si="27"/>
        <v>7.4112689999999995E-2</v>
      </c>
      <c r="D677" s="4">
        <f t="shared" si="28"/>
        <v>-3.4309999219918502E-3</v>
      </c>
      <c r="E677" s="4">
        <f t="shared" si="29"/>
        <v>9.6459400000000264E-4</v>
      </c>
      <c r="H677" s="4">
        <v>149.5</v>
      </c>
      <c r="I677" s="4">
        <v>0.92588729999999997</v>
      </c>
      <c r="J677" s="4">
        <v>7.4112689999999995E-2</v>
      </c>
      <c r="K677" s="4">
        <v>0</v>
      </c>
      <c r="L677" s="4">
        <v>0</v>
      </c>
      <c r="M677" s="4">
        <v>0.92588729999999997</v>
      </c>
      <c r="N677" s="4">
        <v>7.4112689999999995E-2</v>
      </c>
      <c r="O677" s="4">
        <v>1</v>
      </c>
      <c r="Q677" s="4">
        <v>149.5</v>
      </c>
      <c r="R677" s="4">
        <v>2.741042E-3</v>
      </c>
      <c r="S677" s="4">
        <v>2.741042E-3</v>
      </c>
      <c r="T677" s="4">
        <v>4.5329769999999998E-2</v>
      </c>
      <c r="U677" s="4">
        <v>4.5329769999999998E-2</v>
      </c>
    </row>
    <row r="678" spans="1:21" x14ac:dyDescent="0.35">
      <c r="A678" s="4">
        <f t="shared" si="27"/>
        <v>149.75</v>
      </c>
      <c r="B678" s="4">
        <f t="shared" si="27"/>
        <v>0.92584390000000005</v>
      </c>
      <c r="C678" s="4">
        <f t="shared" si="27"/>
        <v>7.4156120000000006E-2</v>
      </c>
      <c r="D678" s="4">
        <f t="shared" si="28"/>
        <v>-3.432849567483401E-3</v>
      </c>
      <c r="E678" s="4">
        <f t="shared" si="29"/>
        <v>9.6645499999999801E-4</v>
      </c>
      <c r="H678" s="4">
        <v>149.75</v>
      </c>
      <c r="I678" s="4">
        <v>0.92584390000000005</v>
      </c>
      <c r="J678" s="4">
        <v>7.4156120000000006E-2</v>
      </c>
      <c r="K678" s="4">
        <v>0</v>
      </c>
      <c r="L678" s="4">
        <v>0</v>
      </c>
      <c r="M678" s="4">
        <v>0.92584390000000005</v>
      </c>
      <c r="N678" s="4">
        <v>7.4156120000000006E-2</v>
      </c>
      <c r="O678" s="4">
        <v>1</v>
      </c>
      <c r="Q678" s="4">
        <v>149.75</v>
      </c>
      <c r="R678" s="4">
        <v>2.74135E-3</v>
      </c>
      <c r="S678" s="4">
        <v>2.74135E-3</v>
      </c>
      <c r="T678" s="4">
        <v>4.5325740000000003E-2</v>
      </c>
      <c r="U678" s="4">
        <v>4.5325740000000003E-2</v>
      </c>
    </row>
    <row r="679" spans="1:21" x14ac:dyDescent="0.35">
      <c r="A679" s="4">
        <f t="shared" si="27"/>
        <v>150</v>
      </c>
      <c r="B679" s="4">
        <f t="shared" si="27"/>
        <v>0.92579849999999997</v>
      </c>
      <c r="C679" s="4">
        <f t="shared" si="27"/>
        <v>7.4201489999999995E-2</v>
      </c>
      <c r="D679" s="4">
        <f t="shared" si="28"/>
        <v>-3.43478140698825E-3</v>
      </c>
      <c r="E679" s="4">
        <f t="shared" si="29"/>
        <v>9.6840550000000178E-4</v>
      </c>
      <c r="H679" s="4">
        <v>150</v>
      </c>
      <c r="I679" s="4">
        <v>0.92579849999999997</v>
      </c>
      <c r="J679" s="4">
        <v>7.4201489999999995E-2</v>
      </c>
      <c r="K679" s="4">
        <v>0</v>
      </c>
      <c r="L679" s="4">
        <v>0</v>
      </c>
      <c r="M679" s="4">
        <v>0.92579849999999997</v>
      </c>
      <c r="N679" s="4">
        <v>7.4201489999999995E-2</v>
      </c>
      <c r="O679" s="4">
        <v>1</v>
      </c>
      <c r="Q679" s="4">
        <v>150</v>
      </c>
      <c r="R679" s="4">
        <v>2.741669E-3</v>
      </c>
      <c r="S679" s="4">
        <v>2.741669E-3</v>
      </c>
      <c r="T679" s="4">
        <v>4.5321519999999997E-2</v>
      </c>
      <c r="U679" s="4">
        <v>4.5321519999999997E-2</v>
      </c>
    </row>
    <row r="680" spans="1:21" x14ac:dyDescent="0.35">
      <c r="A680" s="4">
        <f t="shared" si="27"/>
        <v>150.25</v>
      </c>
      <c r="B680" s="4">
        <f t="shared" si="27"/>
        <v>0.92575110000000005</v>
      </c>
      <c r="C680" s="4">
        <f t="shared" si="27"/>
        <v>7.4248889999999998E-2</v>
      </c>
      <c r="D680" s="4">
        <f t="shared" si="28"/>
        <v>-3.4367995795639506E-3</v>
      </c>
      <c r="E680" s="4">
        <f t="shared" si="29"/>
        <v>9.7044500000000034E-4</v>
      </c>
      <c r="H680" s="4">
        <v>150.25</v>
      </c>
      <c r="I680" s="4">
        <v>0.92575110000000005</v>
      </c>
      <c r="J680" s="4">
        <v>7.4248889999999998E-2</v>
      </c>
      <c r="K680" s="4">
        <v>0</v>
      </c>
      <c r="L680" s="4">
        <v>0</v>
      </c>
      <c r="M680" s="4">
        <v>0.92575110000000005</v>
      </c>
      <c r="N680" s="4">
        <v>7.4248889999999998E-2</v>
      </c>
      <c r="O680" s="4">
        <v>1</v>
      </c>
      <c r="Q680" s="4">
        <v>150.25</v>
      </c>
      <c r="R680" s="4">
        <v>2.7420000000000001E-3</v>
      </c>
      <c r="S680" s="4">
        <v>2.7420000000000001E-3</v>
      </c>
      <c r="T680" s="4">
        <v>4.5317110000000001E-2</v>
      </c>
      <c r="U680" s="4">
        <v>4.5317110000000001E-2</v>
      </c>
    </row>
    <row r="681" spans="1:21" x14ac:dyDescent="0.35">
      <c r="A681" s="4">
        <f t="shared" si="27"/>
        <v>150.5</v>
      </c>
      <c r="B681" s="4">
        <f t="shared" si="27"/>
        <v>0.92570160000000001</v>
      </c>
      <c r="C681" s="4">
        <f t="shared" si="27"/>
        <v>7.4298409999999995E-2</v>
      </c>
      <c r="D681" s="4">
        <f t="shared" si="28"/>
        <v>-3.4389078507228001E-3</v>
      </c>
      <c r="E681" s="4">
        <f t="shared" si="29"/>
        <v>9.7257950000000093E-4</v>
      </c>
      <c r="H681" s="4">
        <v>150.5</v>
      </c>
      <c r="I681" s="4">
        <v>0.92570160000000001</v>
      </c>
      <c r="J681" s="4">
        <v>7.4298409999999995E-2</v>
      </c>
      <c r="K681" s="4">
        <v>0</v>
      </c>
      <c r="L681" s="4">
        <v>0</v>
      </c>
      <c r="M681" s="4">
        <v>0.92570160000000001</v>
      </c>
      <c r="N681" s="4">
        <v>7.4298409999999995E-2</v>
      </c>
      <c r="O681" s="4">
        <v>1</v>
      </c>
      <c r="Q681" s="4">
        <v>150.5</v>
      </c>
      <c r="R681" s="4">
        <v>2.7423410000000001E-3</v>
      </c>
      <c r="S681" s="4">
        <v>2.7423410000000001E-3</v>
      </c>
      <c r="T681" s="4">
        <v>4.5312499999999999E-2</v>
      </c>
      <c r="U681" s="4">
        <v>4.5312499999999999E-2</v>
      </c>
    </row>
    <row r="682" spans="1:21" x14ac:dyDescent="0.35">
      <c r="A682" s="4">
        <f t="shared" si="27"/>
        <v>150.75</v>
      </c>
      <c r="B682" s="4">
        <f t="shared" si="27"/>
        <v>0.92564990000000003</v>
      </c>
      <c r="C682" s="4">
        <f t="shared" si="27"/>
        <v>7.4350139999999995E-2</v>
      </c>
      <c r="D682" s="4">
        <f t="shared" si="28"/>
        <v>-3.4411099827993002E-3</v>
      </c>
      <c r="E682" s="4">
        <f t="shared" si="29"/>
        <v>9.7481249999999825E-4</v>
      </c>
      <c r="H682" s="4">
        <v>150.75</v>
      </c>
      <c r="I682" s="4">
        <v>0.92564990000000003</v>
      </c>
      <c r="J682" s="4">
        <v>7.4350139999999995E-2</v>
      </c>
      <c r="K682" s="4">
        <v>0</v>
      </c>
      <c r="L682" s="4">
        <v>0</v>
      </c>
      <c r="M682" s="4">
        <v>0.92564990000000003</v>
      </c>
      <c r="N682" s="4">
        <v>7.4350139999999995E-2</v>
      </c>
      <c r="O682" s="4">
        <v>1</v>
      </c>
      <c r="Q682" s="4">
        <v>150.75</v>
      </c>
      <c r="R682" s="4">
        <v>2.7426949999999999E-3</v>
      </c>
      <c r="S682" s="4">
        <v>2.7426949999999999E-3</v>
      </c>
      <c r="T682" s="4">
        <v>4.5307680000000003E-2</v>
      </c>
      <c r="U682" s="4">
        <v>4.5307680000000003E-2</v>
      </c>
    </row>
    <row r="683" spans="1:21" x14ac:dyDescent="0.35">
      <c r="A683" s="4">
        <f t="shared" si="27"/>
        <v>151</v>
      </c>
      <c r="B683" s="4">
        <f t="shared" si="27"/>
        <v>0.92559579999999997</v>
      </c>
      <c r="C683" s="4">
        <f t="shared" si="27"/>
        <v>7.4404189999999995E-2</v>
      </c>
      <c r="D683" s="4">
        <f t="shared" si="28"/>
        <v>-3.4434102883201E-3</v>
      </c>
      <c r="E683" s="4">
        <f t="shared" si="29"/>
        <v>9.7715000000000302E-4</v>
      </c>
      <c r="H683" s="4">
        <v>151</v>
      </c>
      <c r="I683" s="4">
        <v>0.92559579999999997</v>
      </c>
      <c r="J683" s="4">
        <v>7.4404189999999995E-2</v>
      </c>
      <c r="K683" s="4">
        <v>0</v>
      </c>
      <c r="L683" s="4">
        <v>0</v>
      </c>
      <c r="M683" s="4">
        <v>0.92559579999999997</v>
      </c>
      <c r="N683" s="4">
        <v>7.4404189999999995E-2</v>
      </c>
      <c r="O683" s="4">
        <v>1</v>
      </c>
      <c r="Q683" s="4">
        <v>151</v>
      </c>
      <c r="R683" s="4">
        <v>2.7430599999999999E-3</v>
      </c>
      <c r="S683" s="4">
        <v>2.7430599999999999E-3</v>
      </c>
      <c r="T683" s="4">
        <v>4.5302639999999998E-2</v>
      </c>
      <c r="U683" s="4">
        <v>4.5302639999999998E-2</v>
      </c>
    </row>
    <row r="684" spans="1:21" x14ac:dyDescent="0.35">
      <c r="A684" s="4">
        <f t="shared" si="27"/>
        <v>151.25</v>
      </c>
      <c r="B684" s="4">
        <f t="shared" si="27"/>
        <v>0.92553940000000001</v>
      </c>
      <c r="C684" s="4">
        <f t="shared" si="27"/>
        <v>7.4460639999999995E-2</v>
      </c>
      <c r="D684" s="4">
        <f t="shared" si="28"/>
        <v>-3.4458128034608E-3</v>
      </c>
      <c r="E684" s="4">
        <f t="shared" si="29"/>
        <v>9.7959649999999898E-4</v>
      </c>
      <c r="H684" s="4">
        <v>151.25</v>
      </c>
      <c r="I684" s="4">
        <v>0.92553940000000001</v>
      </c>
      <c r="J684" s="4">
        <v>7.4460639999999995E-2</v>
      </c>
      <c r="K684" s="4">
        <v>0</v>
      </c>
      <c r="L684" s="4">
        <v>0</v>
      </c>
      <c r="M684" s="4">
        <v>0.92553940000000001</v>
      </c>
      <c r="N684" s="4">
        <v>7.4460639999999995E-2</v>
      </c>
      <c r="O684" s="4">
        <v>1</v>
      </c>
      <c r="Q684" s="4">
        <v>151.25</v>
      </c>
      <c r="R684" s="4">
        <v>2.743437E-3</v>
      </c>
      <c r="S684" s="4">
        <v>2.743437E-3</v>
      </c>
      <c r="T684" s="4">
        <v>4.5297370000000003E-2</v>
      </c>
      <c r="U684" s="4">
        <v>4.5297370000000003E-2</v>
      </c>
    </row>
    <row r="685" spans="1:21" x14ac:dyDescent="0.35">
      <c r="A685" s="4">
        <f t="shared" si="27"/>
        <v>151.5</v>
      </c>
      <c r="B685" s="4">
        <f t="shared" si="27"/>
        <v>0.92548039999999998</v>
      </c>
      <c r="C685" s="4">
        <f t="shared" si="27"/>
        <v>7.4519619999999995E-2</v>
      </c>
      <c r="D685" s="4">
        <f t="shared" si="28"/>
        <v>-3.4483223862723997E-3</v>
      </c>
      <c r="E685" s="4">
        <f t="shared" si="29"/>
        <v>9.821575000000006E-4</v>
      </c>
      <c r="H685" s="4">
        <v>151.5</v>
      </c>
      <c r="I685" s="4">
        <v>0.92548039999999998</v>
      </c>
      <c r="J685" s="4">
        <v>7.4519619999999995E-2</v>
      </c>
      <c r="K685" s="4">
        <v>0</v>
      </c>
      <c r="L685" s="4">
        <v>0</v>
      </c>
      <c r="M685" s="4">
        <v>0.92548039999999998</v>
      </c>
      <c r="N685" s="4">
        <v>7.4519619999999995E-2</v>
      </c>
      <c r="O685" s="4">
        <v>1</v>
      </c>
      <c r="Q685" s="4">
        <v>151.5</v>
      </c>
      <c r="R685" s="4">
        <v>2.7438250000000001E-3</v>
      </c>
      <c r="S685" s="4">
        <v>2.7438250000000001E-3</v>
      </c>
      <c r="T685" s="4">
        <v>4.5291860000000003E-2</v>
      </c>
      <c r="U685" s="4">
        <v>4.5291860000000003E-2</v>
      </c>
    </row>
    <row r="686" spans="1:21" x14ac:dyDescent="0.35">
      <c r="A686" s="4">
        <f t="shared" si="27"/>
        <v>151.75</v>
      </c>
      <c r="B686" s="4">
        <f t="shared" si="27"/>
        <v>0.92541879999999999</v>
      </c>
      <c r="C686" s="4">
        <f t="shared" si="27"/>
        <v>7.4581220000000004E-2</v>
      </c>
      <c r="D686" s="4">
        <f t="shared" si="28"/>
        <v>-3.4509431557468006E-3</v>
      </c>
      <c r="E686" s="4">
        <f t="shared" si="29"/>
        <v>9.8483749999999856E-4</v>
      </c>
      <c r="H686" s="4">
        <v>151.75</v>
      </c>
      <c r="I686" s="4">
        <v>0.92541879999999999</v>
      </c>
      <c r="J686" s="4">
        <v>7.4581220000000004E-2</v>
      </c>
      <c r="K686" s="4">
        <v>0</v>
      </c>
      <c r="L686" s="4">
        <v>0</v>
      </c>
      <c r="M686" s="4">
        <v>0.92541879999999999</v>
      </c>
      <c r="N686" s="4">
        <v>7.4581220000000004E-2</v>
      </c>
      <c r="O686" s="4">
        <v>1</v>
      </c>
      <c r="Q686" s="4">
        <v>151.75</v>
      </c>
      <c r="R686" s="4">
        <v>2.7442249999999999E-3</v>
      </c>
      <c r="S686" s="4">
        <v>2.7442249999999999E-3</v>
      </c>
      <c r="T686" s="4">
        <v>4.5286100000000003E-2</v>
      </c>
      <c r="U686" s="4">
        <v>4.5286100000000003E-2</v>
      </c>
    </row>
    <row r="687" spans="1:21" x14ac:dyDescent="0.35">
      <c r="A687" s="4">
        <f t="shared" si="27"/>
        <v>152</v>
      </c>
      <c r="B687" s="4">
        <f t="shared" si="27"/>
        <v>0.92535440000000002</v>
      </c>
      <c r="C687" s="4">
        <f t="shared" si="27"/>
        <v>7.4645569999999994E-2</v>
      </c>
      <c r="D687" s="4">
        <f t="shared" si="28"/>
        <v>-3.4536803320004E-3</v>
      </c>
      <c r="E687" s="4">
        <f t="shared" si="29"/>
        <v>9.8764150000000064E-4</v>
      </c>
      <c r="H687" s="4">
        <v>152</v>
      </c>
      <c r="I687" s="4">
        <v>0.92535440000000002</v>
      </c>
      <c r="J687" s="4">
        <v>7.4645569999999994E-2</v>
      </c>
      <c r="K687" s="4">
        <v>0</v>
      </c>
      <c r="L687" s="4">
        <v>0</v>
      </c>
      <c r="M687" s="4">
        <v>0.92535440000000002</v>
      </c>
      <c r="N687" s="4">
        <v>7.4645569999999994E-2</v>
      </c>
      <c r="O687" s="4">
        <v>1</v>
      </c>
      <c r="Q687" s="4">
        <v>152</v>
      </c>
      <c r="R687" s="4">
        <v>2.7446369999999999E-3</v>
      </c>
      <c r="S687" s="4">
        <v>2.7446369999999999E-3</v>
      </c>
      <c r="T687" s="4">
        <v>4.528008E-2</v>
      </c>
      <c r="U687" s="4">
        <v>4.528008E-2</v>
      </c>
    </row>
    <row r="688" spans="1:21" x14ac:dyDescent="0.35">
      <c r="A688" s="4">
        <f t="shared" si="27"/>
        <v>152.25</v>
      </c>
      <c r="B688" s="4">
        <f t="shared" si="27"/>
        <v>0.92528719999999998</v>
      </c>
      <c r="C688" s="4">
        <f t="shared" si="27"/>
        <v>7.4712780000000006E-2</v>
      </c>
      <c r="D688" s="4">
        <f t="shared" si="28"/>
        <v>-3.4565389505208004E-3</v>
      </c>
      <c r="E688" s="4">
        <f t="shared" si="29"/>
        <v>9.9057950000000158E-4</v>
      </c>
      <c r="H688" s="4">
        <v>152.25</v>
      </c>
      <c r="I688" s="4">
        <v>0.92528719999999998</v>
      </c>
      <c r="J688" s="4">
        <v>7.4712780000000006E-2</v>
      </c>
      <c r="K688" s="4">
        <v>0</v>
      </c>
      <c r="L688" s="4">
        <v>0</v>
      </c>
      <c r="M688" s="4">
        <v>0.92528719999999998</v>
      </c>
      <c r="N688" s="4">
        <v>7.4712780000000006E-2</v>
      </c>
      <c r="O688" s="4">
        <v>1</v>
      </c>
      <c r="Q688" s="4">
        <v>152.25</v>
      </c>
      <c r="R688" s="4">
        <v>2.745061E-3</v>
      </c>
      <c r="S688" s="4">
        <v>2.745061E-3</v>
      </c>
      <c r="T688" s="4">
        <v>4.527378E-2</v>
      </c>
      <c r="U688" s="4">
        <v>4.527378E-2</v>
      </c>
    </row>
    <row r="689" spans="1:21" x14ac:dyDescent="0.35">
      <c r="A689" s="4">
        <f t="shared" si="27"/>
        <v>152.5</v>
      </c>
      <c r="B689" s="4">
        <f t="shared" si="27"/>
        <v>0.92521699999999996</v>
      </c>
      <c r="C689" s="4">
        <f t="shared" si="27"/>
        <v>7.4782989999999994E-2</v>
      </c>
      <c r="D689" s="4">
        <f t="shared" si="28"/>
        <v>-3.4595246829414996E-3</v>
      </c>
      <c r="E689" s="4">
        <f t="shared" si="29"/>
        <v>9.9365200000000112E-4</v>
      </c>
      <c r="H689" s="4">
        <v>152.5</v>
      </c>
      <c r="I689" s="4">
        <v>0.92521699999999996</v>
      </c>
      <c r="J689" s="4">
        <v>7.4782989999999994E-2</v>
      </c>
      <c r="K689" s="4">
        <v>0</v>
      </c>
      <c r="L689" s="4">
        <v>0</v>
      </c>
      <c r="M689" s="4">
        <v>0.92521699999999996</v>
      </c>
      <c r="N689" s="4">
        <v>7.4782989999999994E-2</v>
      </c>
      <c r="O689" s="4">
        <v>1</v>
      </c>
      <c r="Q689" s="4">
        <v>152.5</v>
      </c>
      <c r="R689" s="4">
        <v>2.745496E-3</v>
      </c>
      <c r="S689" s="4">
        <v>2.745496E-3</v>
      </c>
      <c r="T689" s="4">
        <v>4.52672E-2</v>
      </c>
      <c r="U689" s="4">
        <v>4.52672E-2</v>
      </c>
    </row>
    <row r="690" spans="1:21" x14ac:dyDescent="0.35">
      <c r="A690" s="4">
        <f t="shared" si="27"/>
        <v>152.75</v>
      </c>
      <c r="B690" s="4">
        <f t="shared" si="27"/>
        <v>0.92514370000000001</v>
      </c>
      <c r="C690" s="4">
        <f t="shared" si="27"/>
        <v>7.4856320000000004E-2</v>
      </c>
      <c r="D690" s="4">
        <f t="shared" si="28"/>
        <v>-3.4626426426592007E-3</v>
      </c>
      <c r="E690" s="4">
        <f t="shared" si="29"/>
        <v>9.9687350000000202E-4</v>
      </c>
      <c r="H690" s="4">
        <v>152.75</v>
      </c>
      <c r="I690" s="4">
        <v>0.92514370000000001</v>
      </c>
      <c r="J690" s="4">
        <v>7.4856320000000004E-2</v>
      </c>
      <c r="K690" s="4">
        <v>0</v>
      </c>
      <c r="L690" s="4">
        <v>0</v>
      </c>
      <c r="M690" s="4">
        <v>0.92514370000000001</v>
      </c>
      <c r="N690" s="4">
        <v>7.4856320000000004E-2</v>
      </c>
      <c r="O690" s="4">
        <v>1</v>
      </c>
      <c r="Q690" s="4">
        <v>152.75</v>
      </c>
      <c r="R690" s="4">
        <v>2.7459429999999998E-3</v>
      </c>
      <c r="S690" s="4">
        <v>2.7459429999999998E-3</v>
      </c>
      <c r="T690" s="4">
        <v>4.5260309999999998E-2</v>
      </c>
      <c r="U690" s="4">
        <v>4.5260309999999998E-2</v>
      </c>
    </row>
    <row r="691" spans="1:21" x14ac:dyDescent="0.35">
      <c r="A691" s="4">
        <f t="shared" si="27"/>
        <v>153</v>
      </c>
      <c r="B691" s="4">
        <f t="shared" si="27"/>
        <v>0.92506710000000003</v>
      </c>
      <c r="C691" s="4">
        <f t="shared" si="27"/>
        <v>7.4932910000000005E-2</v>
      </c>
      <c r="D691" s="4">
        <f t="shared" si="28"/>
        <v>-3.4658984874130503E-3</v>
      </c>
      <c r="E691" s="4">
        <f t="shared" si="29"/>
        <v>1.0002445000000006E-3</v>
      </c>
      <c r="H691" s="4">
        <v>153</v>
      </c>
      <c r="I691" s="4">
        <v>0.92506710000000003</v>
      </c>
      <c r="J691" s="4">
        <v>7.4932910000000005E-2</v>
      </c>
      <c r="K691" s="4">
        <v>0</v>
      </c>
      <c r="L691" s="4">
        <v>0</v>
      </c>
      <c r="M691" s="4">
        <v>0.92506710000000003</v>
      </c>
      <c r="N691" s="4">
        <v>7.4932910000000005E-2</v>
      </c>
      <c r="O691" s="4">
        <v>1</v>
      </c>
      <c r="Q691" s="4">
        <v>153</v>
      </c>
      <c r="R691" s="4">
        <v>2.7464009999999999E-3</v>
      </c>
      <c r="S691" s="4">
        <v>2.7464009999999999E-3</v>
      </c>
      <c r="T691" s="4">
        <v>4.5253109999999999E-2</v>
      </c>
      <c r="U691" s="4">
        <v>4.5253109999999999E-2</v>
      </c>
    </row>
    <row r="692" spans="1:21" x14ac:dyDescent="0.35">
      <c r="A692" s="4">
        <f t="shared" si="27"/>
        <v>153.25</v>
      </c>
      <c r="B692" s="4">
        <f t="shared" si="27"/>
        <v>0.92498709999999995</v>
      </c>
      <c r="C692" s="4">
        <f t="shared" si="27"/>
        <v>7.5012899999999993E-2</v>
      </c>
      <c r="D692" s="4">
        <f t="shared" si="28"/>
        <v>-3.4692982416794998E-3</v>
      </c>
      <c r="E692" s="4">
        <f t="shared" si="29"/>
        <v>1.0037755000000016E-3</v>
      </c>
      <c r="H692" s="4">
        <v>153.25</v>
      </c>
      <c r="I692" s="4">
        <v>0.92498709999999995</v>
      </c>
      <c r="J692" s="4">
        <v>7.5012899999999993E-2</v>
      </c>
      <c r="K692" s="4">
        <v>0</v>
      </c>
      <c r="L692" s="4">
        <v>0</v>
      </c>
      <c r="M692" s="4">
        <v>0.92498709999999995</v>
      </c>
      <c r="N692" s="4">
        <v>7.5012899999999993E-2</v>
      </c>
      <c r="O692" s="4">
        <v>1</v>
      </c>
      <c r="Q692" s="4">
        <v>153.25</v>
      </c>
      <c r="R692" s="4">
        <v>2.7468689999999999E-3</v>
      </c>
      <c r="S692" s="4">
        <v>2.7468689999999999E-3</v>
      </c>
      <c r="T692" s="4">
        <v>4.5245580000000001E-2</v>
      </c>
      <c r="U692" s="4">
        <v>4.5245580000000001E-2</v>
      </c>
    </row>
    <row r="693" spans="1:21" x14ac:dyDescent="0.35">
      <c r="A693" s="4">
        <f t="shared" si="27"/>
        <v>153.5</v>
      </c>
      <c r="B693" s="4">
        <f t="shared" si="27"/>
        <v>0.92490360000000005</v>
      </c>
      <c r="C693" s="4">
        <f t="shared" si="27"/>
        <v>7.509644E-2</v>
      </c>
      <c r="D693" s="4">
        <f t="shared" si="28"/>
        <v>-3.4728483851592003E-3</v>
      </c>
      <c r="E693" s="4">
        <f t="shared" si="29"/>
        <v>1.0074704999999996E-3</v>
      </c>
      <c r="H693" s="4">
        <v>153.5</v>
      </c>
      <c r="I693" s="4">
        <v>0.92490360000000005</v>
      </c>
      <c r="J693" s="4">
        <v>7.509644E-2</v>
      </c>
      <c r="K693" s="4">
        <v>0</v>
      </c>
      <c r="L693" s="4">
        <v>0</v>
      </c>
      <c r="M693" s="4">
        <v>0.92490360000000005</v>
      </c>
      <c r="N693" s="4">
        <v>7.509644E-2</v>
      </c>
      <c r="O693" s="4">
        <v>1</v>
      </c>
      <c r="Q693" s="4">
        <v>153.5</v>
      </c>
      <c r="R693" s="4">
        <v>2.7473490000000001E-3</v>
      </c>
      <c r="S693" s="4">
        <v>2.7473490000000001E-3</v>
      </c>
      <c r="T693" s="4">
        <v>4.523771E-2</v>
      </c>
      <c r="U693" s="4">
        <v>4.523771E-2</v>
      </c>
    </row>
    <row r="694" spans="1:21" x14ac:dyDescent="0.35">
      <c r="A694" s="4">
        <f t="shared" si="27"/>
        <v>153.75</v>
      </c>
      <c r="B694" s="4">
        <f t="shared" si="27"/>
        <v>0.92481630000000004</v>
      </c>
      <c r="C694" s="4">
        <f t="shared" si="27"/>
        <v>7.5183680000000003E-2</v>
      </c>
      <c r="D694" s="4">
        <f t="shared" si="28"/>
        <v>-3.4765546378992007E-3</v>
      </c>
      <c r="E694" s="4">
        <f t="shared" si="29"/>
        <v>1.0113455E-3</v>
      </c>
      <c r="H694" s="4">
        <v>153.75</v>
      </c>
      <c r="I694" s="4">
        <v>0.92481630000000004</v>
      </c>
      <c r="J694" s="4">
        <v>7.5183680000000003E-2</v>
      </c>
      <c r="K694" s="4">
        <v>0</v>
      </c>
      <c r="L694" s="4">
        <v>0</v>
      </c>
      <c r="M694" s="4">
        <v>0.92481630000000004</v>
      </c>
      <c r="N694" s="4">
        <v>7.5183680000000003E-2</v>
      </c>
      <c r="O694" s="4">
        <v>1</v>
      </c>
      <c r="Q694" s="4">
        <v>153.75</v>
      </c>
      <c r="R694" s="4">
        <v>2.7478390000000002E-3</v>
      </c>
      <c r="S694" s="4">
        <v>2.7478390000000002E-3</v>
      </c>
      <c r="T694" s="4">
        <v>4.5229470000000001E-2</v>
      </c>
      <c r="U694" s="4">
        <v>4.5229470000000001E-2</v>
      </c>
    </row>
    <row r="695" spans="1:21" x14ac:dyDescent="0.35">
      <c r="A695" s="4">
        <f t="shared" si="27"/>
        <v>154</v>
      </c>
      <c r="B695" s="4">
        <f t="shared" si="27"/>
        <v>0.92472520000000002</v>
      </c>
      <c r="C695" s="4">
        <f t="shared" si="27"/>
        <v>7.5274800000000003E-2</v>
      </c>
      <c r="D695" s="4">
        <f t="shared" si="28"/>
        <v>-3.480425224248E-3</v>
      </c>
      <c r="E695" s="4">
        <f t="shared" si="29"/>
        <v>1.0154004999999994E-3</v>
      </c>
      <c r="H695" s="4">
        <v>154</v>
      </c>
      <c r="I695" s="4">
        <v>0.92472520000000002</v>
      </c>
      <c r="J695" s="4">
        <v>7.5274800000000003E-2</v>
      </c>
      <c r="K695" s="4">
        <v>0</v>
      </c>
      <c r="L695" s="4">
        <v>0</v>
      </c>
      <c r="M695" s="4">
        <v>0.92472520000000002</v>
      </c>
      <c r="N695" s="4">
        <v>7.5274800000000003E-2</v>
      </c>
      <c r="O695" s="4">
        <v>1</v>
      </c>
      <c r="Q695" s="4">
        <v>154</v>
      </c>
      <c r="R695" s="4">
        <v>2.7483389999999998E-3</v>
      </c>
      <c r="S695" s="4">
        <v>2.7483389999999998E-3</v>
      </c>
      <c r="T695" s="4">
        <v>4.5220860000000002E-2</v>
      </c>
      <c r="U695" s="4">
        <v>4.5220860000000002E-2</v>
      </c>
    </row>
    <row r="696" spans="1:21" x14ac:dyDescent="0.35">
      <c r="A696" s="4">
        <f t="shared" si="27"/>
        <v>154.25</v>
      </c>
      <c r="B696" s="4">
        <f t="shared" si="27"/>
        <v>0.92463010000000001</v>
      </c>
      <c r="C696" s="4">
        <f t="shared" si="27"/>
        <v>7.5369950000000005E-2</v>
      </c>
      <c r="D696" s="4">
        <f t="shared" si="28"/>
        <v>-3.4844662202747506E-3</v>
      </c>
      <c r="E696" s="4">
        <f t="shared" si="29"/>
        <v>1.0196510000000034E-3</v>
      </c>
      <c r="H696" s="4">
        <v>154.25</v>
      </c>
      <c r="I696" s="4">
        <v>0.92463010000000001</v>
      </c>
      <c r="J696" s="4">
        <v>7.5369950000000005E-2</v>
      </c>
      <c r="K696" s="4">
        <v>0</v>
      </c>
      <c r="L696" s="4">
        <v>0</v>
      </c>
      <c r="M696" s="4">
        <v>0.92463010000000001</v>
      </c>
      <c r="N696" s="4">
        <v>7.5369950000000005E-2</v>
      </c>
      <c r="O696" s="4">
        <v>1</v>
      </c>
      <c r="Q696" s="4">
        <v>154.25</v>
      </c>
      <c r="R696" s="4">
        <v>2.7488479999999999E-3</v>
      </c>
      <c r="S696" s="4">
        <v>2.7488479999999999E-3</v>
      </c>
      <c r="T696" s="4">
        <v>4.5211849999999998E-2</v>
      </c>
      <c r="U696" s="4">
        <v>4.5211849999999998E-2</v>
      </c>
    </row>
    <row r="697" spans="1:21" x14ac:dyDescent="0.35">
      <c r="A697" s="4">
        <f t="shared" si="27"/>
        <v>154.5</v>
      </c>
      <c r="B697" s="4">
        <f t="shared" si="27"/>
        <v>0.92453070000000004</v>
      </c>
      <c r="C697" s="4">
        <f t="shared" si="27"/>
        <v>7.5469309999999998E-2</v>
      </c>
      <c r="D697" s="4">
        <f t="shared" si="28"/>
        <v>-3.4886847001408504E-3</v>
      </c>
      <c r="E697" s="4">
        <f t="shared" si="29"/>
        <v>1.0240969999999981E-3</v>
      </c>
      <c r="H697" s="4">
        <v>154.5</v>
      </c>
      <c r="I697" s="4">
        <v>0.92453070000000004</v>
      </c>
      <c r="J697" s="4">
        <v>7.5469309999999998E-2</v>
      </c>
      <c r="K697" s="4">
        <v>0</v>
      </c>
      <c r="L697" s="4">
        <v>0</v>
      </c>
      <c r="M697" s="4">
        <v>0.92453070000000004</v>
      </c>
      <c r="N697" s="4">
        <v>7.5469309999999998E-2</v>
      </c>
      <c r="O697" s="4">
        <v>1</v>
      </c>
      <c r="Q697" s="4">
        <v>154.5</v>
      </c>
      <c r="R697" s="4">
        <v>2.749366E-3</v>
      </c>
      <c r="S697" s="4">
        <v>2.749366E-3</v>
      </c>
      <c r="T697" s="4">
        <v>4.5202440000000003E-2</v>
      </c>
      <c r="U697" s="4">
        <v>4.5202440000000003E-2</v>
      </c>
    </row>
    <row r="698" spans="1:21" x14ac:dyDescent="0.35">
      <c r="A698" s="4">
        <f t="shared" si="27"/>
        <v>154.75</v>
      </c>
      <c r="B698" s="4">
        <f t="shared" si="27"/>
        <v>0.92442690000000005</v>
      </c>
      <c r="C698" s="4">
        <f t="shared" si="27"/>
        <v>7.5573059999999997E-2</v>
      </c>
      <c r="D698" s="4">
        <f t="shared" si="28"/>
        <v>-3.4930884789657001E-3</v>
      </c>
      <c r="E698" s="4">
        <f t="shared" si="29"/>
        <v>1.0287585000000009E-3</v>
      </c>
      <c r="H698" s="4">
        <v>154.75</v>
      </c>
      <c r="I698" s="4">
        <v>0.92442690000000005</v>
      </c>
      <c r="J698" s="4">
        <v>7.5573059999999997E-2</v>
      </c>
      <c r="K698" s="4">
        <v>0</v>
      </c>
      <c r="L698" s="4">
        <v>0</v>
      </c>
      <c r="M698" s="4">
        <v>0.92442690000000005</v>
      </c>
      <c r="N698" s="4">
        <v>7.5573059999999997E-2</v>
      </c>
      <c r="O698" s="4">
        <v>1</v>
      </c>
      <c r="Q698" s="4">
        <v>154.75</v>
      </c>
      <c r="R698" s="4">
        <v>2.7498930000000002E-3</v>
      </c>
      <c r="S698" s="4">
        <v>2.7498930000000002E-3</v>
      </c>
      <c r="T698" s="4">
        <v>4.5192589999999998E-2</v>
      </c>
      <c r="U698" s="4">
        <v>4.5192589999999998E-2</v>
      </c>
    </row>
    <row r="699" spans="1:21" x14ac:dyDescent="0.35">
      <c r="A699" s="4">
        <f t="shared" si="27"/>
        <v>155</v>
      </c>
      <c r="B699" s="4">
        <f t="shared" si="27"/>
        <v>0.92431859999999999</v>
      </c>
      <c r="C699" s="4">
        <f t="shared" si="27"/>
        <v>7.5681399999999996E-2</v>
      </c>
      <c r="D699" s="4">
        <f t="shared" si="28"/>
        <v>-3.4976862847020001E-3</v>
      </c>
      <c r="E699" s="4">
        <f t="shared" si="29"/>
        <v>1.0336410000000018E-3</v>
      </c>
      <c r="H699" s="4">
        <v>155</v>
      </c>
      <c r="I699" s="4">
        <v>0.92431859999999999</v>
      </c>
      <c r="J699" s="4">
        <v>7.5681399999999996E-2</v>
      </c>
      <c r="K699" s="4">
        <v>0</v>
      </c>
      <c r="L699" s="4">
        <v>0</v>
      </c>
      <c r="M699" s="4">
        <v>0.92431859999999999</v>
      </c>
      <c r="N699" s="4">
        <v>7.5681399999999996E-2</v>
      </c>
      <c r="O699" s="4">
        <v>1</v>
      </c>
      <c r="Q699" s="4">
        <v>155</v>
      </c>
      <c r="R699" s="4">
        <v>2.7504280000000001E-3</v>
      </c>
      <c r="S699" s="4">
        <v>2.7504280000000001E-3</v>
      </c>
      <c r="T699" s="4">
        <v>4.518229E-2</v>
      </c>
      <c r="U699" s="4">
        <v>4.518229E-2</v>
      </c>
    </row>
    <row r="700" spans="1:21" x14ac:dyDescent="0.35">
      <c r="A700" s="4">
        <f t="shared" si="27"/>
        <v>155.25</v>
      </c>
      <c r="B700" s="4">
        <f t="shared" si="27"/>
        <v>0.92420550000000001</v>
      </c>
      <c r="C700" s="4">
        <f t="shared" si="27"/>
        <v>7.5794529999999999E-2</v>
      </c>
      <c r="D700" s="4">
        <f t="shared" si="28"/>
        <v>-3.5024860747957503E-3</v>
      </c>
      <c r="E700" s="4">
        <f t="shared" si="29"/>
        <v>1.0387555000000021E-3</v>
      </c>
      <c r="H700" s="4">
        <v>155.25</v>
      </c>
      <c r="I700" s="4">
        <v>0.92420550000000001</v>
      </c>
      <c r="J700" s="4">
        <v>7.5794529999999999E-2</v>
      </c>
      <c r="K700" s="4">
        <v>0</v>
      </c>
      <c r="L700" s="4">
        <v>0</v>
      </c>
      <c r="M700" s="4">
        <v>0.92420550000000001</v>
      </c>
      <c r="N700" s="4">
        <v>7.5794529999999999E-2</v>
      </c>
      <c r="O700" s="4">
        <v>1</v>
      </c>
      <c r="Q700" s="4">
        <v>155.25</v>
      </c>
      <c r="R700" s="4">
        <v>2.7509689999999998E-3</v>
      </c>
      <c r="S700" s="4">
        <v>2.7509689999999998E-3</v>
      </c>
      <c r="T700" s="4">
        <v>4.517152E-2</v>
      </c>
      <c r="U700" s="4">
        <v>4.517152E-2</v>
      </c>
    </row>
    <row r="701" spans="1:21" x14ac:dyDescent="0.35">
      <c r="A701" s="4">
        <f t="shared" si="27"/>
        <v>155.5</v>
      </c>
      <c r="B701" s="4">
        <f t="shared" si="27"/>
        <v>0.9240874</v>
      </c>
      <c r="C701" s="4">
        <f t="shared" si="27"/>
        <v>7.5912649999999998E-2</v>
      </c>
      <c r="D701" s="4">
        <f t="shared" si="28"/>
        <v>-3.5074961682804999E-3</v>
      </c>
      <c r="E701" s="4">
        <f t="shared" si="29"/>
        <v>1.0441165000000009E-3</v>
      </c>
      <c r="H701" s="4">
        <v>155.5</v>
      </c>
      <c r="I701" s="4">
        <v>0.9240874</v>
      </c>
      <c r="J701" s="4">
        <v>7.5912649999999998E-2</v>
      </c>
      <c r="K701" s="4">
        <v>0</v>
      </c>
      <c r="L701" s="4">
        <v>0</v>
      </c>
      <c r="M701" s="4">
        <v>0.9240874</v>
      </c>
      <c r="N701" s="4">
        <v>7.5912649999999998E-2</v>
      </c>
      <c r="O701" s="4">
        <v>1</v>
      </c>
      <c r="Q701" s="4">
        <v>155.5</v>
      </c>
      <c r="R701" s="4">
        <v>2.7515170000000002E-3</v>
      </c>
      <c r="S701" s="4">
        <v>2.7515170000000002E-3</v>
      </c>
      <c r="T701" s="4">
        <v>4.5160249999999999E-2</v>
      </c>
      <c r="U701" s="4">
        <v>4.5160249999999999E-2</v>
      </c>
    </row>
    <row r="702" spans="1:21" x14ac:dyDescent="0.35">
      <c r="A702" s="4">
        <f t="shared" si="27"/>
        <v>155.75</v>
      </c>
      <c r="B702" s="4">
        <f t="shared" si="27"/>
        <v>0.92396400000000001</v>
      </c>
      <c r="C702" s="4">
        <f t="shared" si="27"/>
        <v>7.6035969999999994E-2</v>
      </c>
      <c r="D702" s="4">
        <f t="shared" si="28"/>
        <v>-3.5127249492539997E-3</v>
      </c>
      <c r="E702" s="4">
        <f t="shared" si="29"/>
        <v>1.0497299999999987E-3</v>
      </c>
      <c r="H702" s="4">
        <v>155.75</v>
      </c>
      <c r="I702" s="4">
        <v>0.92396400000000001</v>
      </c>
      <c r="J702" s="4">
        <v>7.6035969999999994E-2</v>
      </c>
      <c r="K702" s="4">
        <v>0</v>
      </c>
      <c r="L702" s="4">
        <v>0</v>
      </c>
      <c r="M702" s="4">
        <v>0.92396400000000001</v>
      </c>
      <c r="N702" s="4">
        <v>7.6035969999999994E-2</v>
      </c>
      <c r="O702" s="4">
        <v>1</v>
      </c>
      <c r="Q702" s="4">
        <v>155.75</v>
      </c>
      <c r="R702" s="4">
        <v>2.7520700000000001E-3</v>
      </c>
      <c r="S702" s="4">
        <v>2.7520700000000001E-3</v>
      </c>
      <c r="T702" s="4">
        <v>4.5148470000000003E-2</v>
      </c>
      <c r="U702" s="4">
        <v>4.5148470000000003E-2</v>
      </c>
    </row>
    <row r="703" spans="1:21" x14ac:dyDescent="0.35">
      <c r="A703" s="4">
        <f t="shared" si="27"/>
        <v>156</v>
      </c>
      <c r="B703" s="4">
        <f t="shared" si="27"/>
        <v>0.92383530000000003</v>
      </c>
      <c r="C703" s="4">
        <f t="shared" si="27"/>
        <v>7.616473E-2</v>
      </c>
      <c r="D703" s="4">
        <f t="shared" si="28"/>
        <v>-3.5181833094484502E-3</v>
      </c>
      <c r="E703" s="4">
        <f t="shared" si="29"/>
        <v>1.0556115000000012E-3</v>
      </c>
      <c r="H703" s="4">
        <v>156</v>
      </c>
      <c r="I703" s="4">
        <v>0.92383530000000003</v>
      </c>
      <c r="J703" s="4">
        <v>7.616473E-2</v>
      </c>
      <c r="K703" s="4">
        <v>0</v>
      </c>
      <c r="L703" s="4">
        <v>0</v>
      </c>
      <c r="M703" s="4">
        <v>0.92383530000000003</v>
      </c>
      <c r="N703" s="4">
        <v>7.616473E-2</v>
      </c>
      <c r="O703" s="4">
        <v>1</v>
      </c>
      <c r="Q703" s="4">
        <v>156</v>
      </c>
      <c r="R703" s="4">
        <v>2.7526270000000001E-3</v>
      </c>
      <c r="S703" s="4">
        <v>2.7526270000000001E-3</v>
      </c>
      <c r="T703" s="4">
        <v>4.513615E-2</v>
      </c>
      <c r="U703" s="4">
        <v>4.513615E-2</v>
      </c>
    </row>
    <row r="704" spans="1:21" x14ac:dyDescent="0.35">
      <c r="A704" s="4">
        <f t="shared" si="27"/>
        <v>156.25</v>
      </c>
      <c r="B704" s="4">
        <f t="shared" si="27"/>
        <v>0.92370079999999999</v>
      </c>
      <c r="C704" s="4">
        <f t="shared" si="27"/>
        <v>7.6299149999999996E-2</v>
      </c>
      <c r="D704" s="4">
        <f t="shared" si="28"/>
        <v>-3.523879294716E-3</v>
      </c>
      <c r="E704" s="4">
        <f t="shared" si="29"/>
        <v>1.0617715000000028E-3</v>
      </c>
      <c r="H704" s="4">
        <v>156.25</v>
      </c>
      <c r="I704" s="4">
        <v>0.92370079999999999</v>
      </c>
      <c r="J704" s="4">
        <v>7.6299149999999996E-2</v>
      </c>
      <c r="K704" s="4">
        <v>0</v>
      </c>
      <c r="L704" s="4">
        <v>0</v>
      </c>
      <c r="M704" s="4">
        <v>0.92370079999999999</v>
      </c>
      <c r="N704" s="4">
        <v>7.6299149999999996E-2</v>
      </c>
      <c r="O704" s="4">
        <v>1</v>
      </c>
      <c r="Q704" s="4">
        <v>156.25</v>
      </c>
      <c r="R704" s="4">
        <v>2.7531869999999998E-3</v>
      </c>
      <c r="S704" s="4">
        <v>2.7531869999999998E-3</v>
      </c>
      <c r="T704" s="4">
        <v>4.512327E-2</v>
      </c>
      <c r="U704" s="4">
        <v>4.512327E-2</v>
      </c>
    </row>
    <row r="705" spans="1:21" x14ac:dyDescent="0.35">
      <c r="A705" s="4">
        <f t="shared" si="27"/>
        <v>156.5</v>
      </c>
      <c r="B705" s="4">
        <f t="shared" si="27"/>
        <v>0.92356050000000001</v>
      </c>
      <c r="C705" s="4">
        <f t="shared" si="27"/>
        <v>7.6439489999999999E-2</v>
      </c>
      <c r="D705" s="4">
        <f t="shared" si="28"/>
        <v>-3.5298246802072503E-3</v>
      </c>
      <c r="E705" s="4">
        <f t="shared" si="29"/>
        <v>1.0682255000000022E-3</v>
      </c>
      <c r="H705" s="4">
        <v>156.5</v>
      </c>
      <c r="I705" s="4">
        <v>0.92356050000000001</v>
      </c>
      <c r="J705" s="4">
        <v>7.6439489999999999E-2</v>
      </c>
      <c r="K705" s="4">
        <v>0</v>
      </c>
      <c r="L705" s="4">
        <v>0</v>
      </c>
      <c r="M705" s="4">
        <v>0.92356050000000001</v>
      </c>
      <c r="N705" s="4">
        <v>7.6439489999999999E-2</v>
      </c>
      <c r="O705" s="4">
        <v>1</v>
      </c>
      <c r="Q705" s="4">
        <v>156.5</v>
      </c>
      <c r="R705" s="4">
        <v>2.7537490000000002E-3</v>
      </c>
      <c r="S705" s="4">
        <v>2.7537490000000002E-3</v>
      </c>
      <c r="T705" s="4">
        <v>4.5109799999999999E-2</v>
      </c>
      <c r="U705" s="4">
        <v>4.5109799999999999E-2</v>
      </c>
    </row>
    <row r="706" spans="1:21" x14ac:dyDescent="0.35">
      <c r="A706" s="4">
        <f t="shared" si="27"/>
        <v>156.75</v>
      </c>
      <c r="B706" s="4">
        <f t="shared" si="27"/>
        <v>0.92341399999999996</v>
      </c>
      <c r="C706" s="4">
        <f t="shared" si="27"/>
        <v>7.6586000000000001E-2</v>
      </c>
      <c r="D706" s="4">
        <f t="shared" si="28"/>
        <v>-3.5360292302000001E-3</v>
      </c>
      <c r="E706" s="4">
        <f t="shared" si="29"/>
        <v>1.0749890000000019E-3</v>
      </c>
      <c r="H706" s="4">
        <v>156.75</v>
      </c>
      <c r="I706" s="4">
        <v>0.92341399999999996</v>
      </c>
      <c r="J706" s="4">
        <v>7.6586000000000001E-2</v>
      </c>
      <c r="K706" s="4">
        <v>0</v>
      </c>
      <c r="L706" s="4">
        <v>0</v>
      </c>
      <c r="M706" s="4">
        <v>0.92341399999999996</v>
      </c>
      <c r="N706" s="4">
        <v>7.6586000000000001E-2</v>
      </c>
      <c r="O706" s="4">
        <v>1</v>
      </c>
      <c r="Q706" s="4">
        <v>156.75</v>
      </c>
      <c r="R706" s="4">
        <v>2.7543120000000001E-3</v>
      </c>
      <c r="S706" s="4">
        <v>2.7543120000000001E-3</v>
      </c>
      <c r="T706" s="4">
        <v>4.5095709999999997E-2</v>
      </c>
      <c r="U706" s="4">
        <v>4.5095709999999997E-2</v>
      </c>
    </row>
    <row r="707" spans="1:21" x14ac:dyDescent="0.35">
      <c r="A707" s="4">
        <f t="shared" si="27"/>
        <v>157</v>
      </c>
      <c r="B707" s="4">
        <f t="shared" si="27"/>
        <v>0.92326109999999995</v>
      </c>
      <c r="C707" s="4">
        <f t="shared" si="27"/>
        <v>7.6738929999999997E-2</v>
      </c>
      <c r="D707" s="4">
        <f t="shared" si="28"/>
        <v>-3.5425034462311499E-3</v>
      </c>
      <c r="E707" s="4">
        <f t="shared" si="29"/>
        <v>1.0820735000000026E-3</v>
      </c>
      <c r="H707" s="4">
        <v>157</v>
      </c>
      <c r="I707" s="4">
        <v>0.92326109999999995</v>
      </c>
      <c r="J707" s="4">
        <v>7.6738929999999997E-2</v>
      </c>
      <c r="K707" s="4">
        <v>0</v>
      </c>
      <c r="L707" s="4">
        <v>0</v>
      </c>
      <c r="M707" s="4">
        <v>0.92326109999999995</v>
      </c>
      <c r="N707" s="4">
        <v>7.6738929999999997E-2</v>
      </c>
      <c r="O707" s="4">
        <v>1</v>
      </c>
      <c r="Q707" s="4">
        <v>157</v>
      </c>
      <c r="R707" s="4">
        <v>2.7548730000000001E-3</v>
      </c>
      <c r="S707" s="4">
        <v>2.7548730000000001E-3</v>
      </c>
      <c r="T707" s="4">
        <v>4.508098E-2</v>
      </c>
      <c r="U707" s="4">
        <v>4.508098E-2</v>
      </c>
    </row>
    <row r="708" spans="1:21" x14ac:dyDescent="0.35">
      <c r="A708" s="4">
        <f t="shared" si="27"/>
        <v>157.25</v>
      </c>
      <c r="B708" s="4">
        <f t="shared" si="27"/>
        <v>0.92310139999999996</v>
      </c>
      <c r="C708" s="4">
        <f t="shared" si="27"/>
        <v>7.6898579999999994E-2</v>
      </c>
      <c r="D708" s="4">
        <f t="shared" si="28"/>
        <v>-3.5492593428005999E-3</v>
      </c>
      <c r="E708" s="4">
        <f t="shared" si="29"/>
        <v>1.0894990000000007E-3</v>
      </c>
      <c r="H708" s="4">
        <v>157.25</v>
      </c>
      <c r="I708" s="4">
        <v>0.92310139999999996</v>
      </c>
      <c r="J708" s="4">
        <v>7.6898579999999994E-2</v>
      </c>
      <c r="K708" s="4">
        <v>0</v>
      </c>
      <c r="L708" s="4">
        <v>0</v>
      </c>
      <c r="M708" s="4">
        <v>0.92310139999999996</v>
      </c>
      <c r="N708" s="4">
        <v>7.6898579999999994E-2</v>
      </c>
      <c r="O708" s="4">
        <v>1</v>
      </c>
      <c r="Q708" s="4">
        <v>157.25</v>
      </c>
      <c r="R708" s="4">
        <v>2.7554319999999999E-3</v>
      </c>
      <c r="S708" s="4">
        <v>2.7554319999999999E-3</v>
      </c>
      <c r="T708" s="4">
        <v>4.5065569999999999E-2</v>
      </c>
      <c r="U708" s="4">
        <v>4.5065569999999999E-2</v>
      </c>
    </row>
    <row r="709" spans="1:21" x14ac:dyDescent="0.35">
      <c r="A709" s="4">
        <f t="shared" si="27"/>
        <v>157.5</v>
      </c>
      <c r="B709" s="4">
        <f t="shared" si="27"/>
        <v>0.92293480000000006</v>
      </c>
      <c r="C709" s="4">
        <f t="shared" si="27"/>
        <v>7.7065220000000004E-2</v>
      </c>
      <c r="D709" s="4">
        <f t="shared" si="28"/>
        <v>-3.5563086703828007E-3</v>
      </c>
      <c r="E709" s="4">
        <f t="shared" si="29"/>
        <v>1.0972770000000007E-3</v>
      </c>
      <c r="H709" s="4">
        <v>157.5</v>
      </c>
      <c r="I709" s="4">
        <v>0.92293480000000006</v>
      </c>
      <c r="J709" s="4">
        <v>7.7065220000000004E-2</v>
      </c>
      <c r="K709" s="4">
        <v>0</v>
      </c>
      <c r="L709" s="4">
        <v>0</v>
      </c>
      <c r="M709" s="4">
        <v>0.92293480000000006</v>
      </c>
      <c r="N709" s="4">
        <v>7.7065220000000004E-2</v>
      </c>
      <c r="O709" s="4">
        <v>1</v>
      </c>
      <c r="Q709" s="4">
        <v>157.5</v>
      </c>
      <c r="R709" s="4">
        <v>2.7559860000000002E-3</v>
      </c>
      <c r="S709" s="4">
        <v>2.7559860000000002E-3</v>
      </c>
      <c r="T709" s="4">
        <v>4.504946E-2</v>
      </c>
      <c r="U709" s="4">
        <v>4.504946E-2</v>
      </c>
    </row>
    <row r="710" spans="1:21" x14ac:dyDescent="0.35">
      <c r="A710" s="4">
        <f t="shared" si="27"/>
        <v>157.75</v>
      </c>
      <c r="B710" s="4">
        <f t="shared" si="27"/>
        <v>0.92276080000000005</v>
      </c>
      <c r="C710" s="4">
        <f t="shared" si="27"/>
        <v>7.7239160000000001E-2</v>
      </c>
      <c r="D710" s="4">
        <f t="shared" si="28"/>
        <v>-3.5636634536464003E-3</v>
      </c>
      <c r="E710" s="4">
        <f t="shared" si="29"/>
        <v>1.1054230000000012E-3</v>
      </c>
      <c r="H710" s="4">
        <v>157.75</v>
      </c>
      <c r="I710" s="4">
        <v>0.92276080000000005</v>
      </c>
      <c r="J710" s="4">
        <v>7.7239160000000001E-2</v>
      </c>
      <c r="K710" s="4">
        <v>0</v>
      </c>
      <c r="L710" s="4">
        <v>0</v>
      </c>
      <c r="M710" s="4">
        <v>0.92276080000000005</v>
      </c>
      <c r="N710" s="4">
        <v>7.7239160000000001E-2</v>
      </c>
      <c r="O710" s="4">
        <v>1</v>
      </c>
      <c r="Q710" s="4">
        <v>157.75</v>
      </c>
      <c r="R710" s="4">
        <v>2.7565340000000002E-3</v>
      </c>
      <c r="S710" s="4">
        <v>2.7565340000000002E-3</v>
      </c>
      <c r="T710" s="4">
        <v>4.5032620000000002E-2</v>
      </c>
      <c r="U710" s="4">
        <v>4.5032620000000002E-2</v>
      </c>
    </row>
    <row r="711" spans="1:21" x14ac:dyDescent="0.35">
      <c r="A711" s="4">
        <f t="shared" si="27"/>
        <v>158</v>
      </c>
      <c r="B711" s="4">
        <f t="shared" si="27"/>
        <v>0.92257929999999999</v>
      </c>
      <c r="C711" s="4">
        <f t="shared" si="27"/>
        <v>7.7420719999999998E-2</v>
      </c>
      <c r="D711" s="4">
        <f t="shared" si="28"/>
        <v>-3.5713376831548E-3</v>
      </c>
      <c r="E711" s="4">
        <f t="shared" si="29"/>
        <v>1.1139635000000023E-3</v>
      </c>
      <c r="H711" s="4">
        <v>158</v>
      </c>
      <c r="I711" s="4">
        <v>0.92257929999999999</v>
      </c>
      <c r="J711" s="4">
        <v>7.7420719999999998E-2</v>
      </c>
      <c r="K711" s="4">
        <v>0</v>
      </c>
      <c r="L711" s="4">
        <v>0</v>
      </c>
      <c r="M711" s="4">
        <v>0.92257929999999999</v>
      </c>
      <c r="N711" s="4">
        <v>7.7420719999999998E-2</v>
      </c>
      <c r="O711" s="4">
        <v>1</v>
      </c>
      <c r="Q711" s="4">
        <v>158</v>
      </c>
      <c r="R711" s="4">
        <v>2.7570730000000001E-3</v>
      </c>
      <c r="S711" s="4">
        <v>2.7570730000000001E-3</v>
      </c>
      <c r="T711" s="4">
        <v>4.5014999999999999E-2</v>
      </c>
      <c r="U711" s="4">
        <v>4.5014999999999999E-2</v>
      </c>
    </row>
    <row r="712" spans="1:21" x14ac:dyDescent="0.35">
      <c r="A712" s="4">
        <f t="shared" si="27"/>
        <v>158.25</v>
      </c>
      <c r="B712" s="4">
        <f t="shared" si="27"/>
        <v>0.92238980000000004</v>
      </c>
      <c r="C712" s="4">
        <f t="shared" si="27"/>
        <v>7.7610200000000004E-2</v>
      </c>
      <c r="D712" s="4">
        <f t="shared" si="28"/>
        <v>-3.5793428427980008E-3</v>
      </c>
      <c r="E712" s="4">
        <f t="shared" si="29"/>
        <v>1.1229090000000018E-3</v>
      </c>
      <c r="H712" s="4">
        <v>158.25</v>
      </c>
      <c r="I712" s="4">
        <v>0.92238980000000004</v>
      </c>
      <c r="J712" s="4">
        <v>7.7610200000000004E-2</v>
      </c>
      <c r="K712" s="4">
        <v>0</v>
      </c>
      <c r="L712" s="4">
        <v>0</v>
      </c>
      <c r="M712" s="4">
        <v>0.92238980000000004</v>
      </c>
      <c r="N712" s="4">
        <v>7.7610200000000004E-2</v>
      </c>
      <c r="O712" s="4">
        <v>1</v>
      </c>
      <c r="Q712" s="4">
        <v>158.25</v>
      </c>
      <c r="R712" s="4">
        <v>2.7576020000000001E-3</v>
      </c>
      <c r="S712" s="4">
        <v>2.7576020000000001E-3</v>
      </c>
      <c r="T712" s="4">
        <v>4.4996580000000001E-2</v>
      </c>
      <c r="U712" s="4">
        <v>4.4996580000000001E-2</v>
      </c>
    </row>
    <row r="713" spans="1:21" x14ac:dyDescent="0.35">
      <c r="A713" s="4">
        <f t="shared" si="27"/>
        <v>158.5</v>
      </c>
      <c r="B713" s="4">
        <f t="shared" si="27"/>
        <v>0.92219200000000001</v>
      </c>
      <c r="C713" s="4">
        <f t="shared" si="27"/>
        <v>7.7807970000000004E-2</v>
      </c>
      <c r="D713" s="4">
        <f t="shared" si="28"/>
        <v>-3.5876943735120002E-3</v>
      </c>
      <c r="E713" s="4">
        <f t="shared" si="29"/>
        <v>1.1322815000000021E-3</v>
      </c>
      <c r="H713" s="4">
        <v>158.5</v>
      </c>
      <c r="I713" s="4">
        <v>0.92219200000000001</v>
      </c>
      <c r="J713" s="4">
        <v>7.7807970000000004E-2</v>
      </c>
      <c r="K713" s="4">
        <v>0</v>
      </c>
      <c r="L713" s="4">
        <v>0</v>
      </c>
      <c r="M713" s="4">
        <v>0.92219200000000001</v>
      </c>
      <c r="N713" s="4">
        <v>7.7807970000000004E-2</v>
      </c>
      <c r="O713" s="4">
        <v>1</v>
      </c>
      <c r="Q713" s="4">
        <v>158.5</v>
      </c>
      <c r="R713" s="4">
        <v>2.758117E-3</v>
      </c>
      <c r="S713" s="4">
        <v>2.758117E-3</v>
      </c>
      <c r="T713" s="4">
        <v>4.4977320000000001E-2</v>
      </c>
      <c r="U713" s="4">
        <v>4.4977320000000001E-2</v>
      </c>
    </row>
    <row r="714" spans="1:21" x14ac:dyDescent="0.35">
      <c r="A714" s="4">
        <f t="shared" si="27"/>
        <v>158.75</v>
      </c>
      <c r="B714" s="4">
        <f t="shared" si="27"/>
        <v>0.92198559999999996</v>
      </c>
      <c r="C714" s="4">
        <f t="shared" si="27"/>
        <v>7.801437E-2</v>
      </c>
      <c r="D714" s="4">
        <f t="shared" si="28"/>
        <v>-3.5964062866536001E-3</v>
      </c>
      <c r="E714" s="4">
        <f t="shared" si="29"/>
        <v>1.1421020000000025E-3</v>
      </c>
      <c r="H714" s="4">
        <v>158.75</v>
      </c>
      <c r="I714" s="4">
        <v>0.92198559999999996</v>
      </c>
      <c r="J714" s="4">
        <v>7.801437E-2</v>
      </c>
      <c r="K714" s="4">
        <v>0</v>
      </c>
      <c r="L714" s="4">
        <v>0</v>
      </c>
      <c r="M714" s="4">
        <v>0.92198559999999996</v>
      </c>
      <c r="N714" s="4">
        <v>7.801437E-2</v>
      </c>
      <c r="O714" s="4">
        <v>1</v>
      </c>
      <c r="Q714" s="4">
        <v>158.75</v>
      </c>
      <c r="R714" s="4">
        <v>2.7586160000000002E-3</v>
      </c>
      <c r="S714" s="4">
        <v>2.7586160000000002E-3</v>
      </c>
      <c r="T714" s="4">
        <v>4.4957179999999999E-2</v>
      </c>
      <c r="U714" s="4">
        <v>4.4957179999999999E-2</v>
      </c>
    </row>
    <row r="715" spans="1:21" x14ac:dyDescent="0.35">
      <c r="A715" s="4">
        <f t="shared" si="27"/>
        <v>159</v>
      </c>
      <c r="B715" s="4">
        <f t="shared" si="27"/>
        <v>0.92177019999999998</v>
      </c>
      <c r="C715" s="4">
        <f t="shared" si="27"/>
        <v>7.8229759999999995E-2</v>
      </c>
      <c r="D715" s="4">
        <f t="shared" si="28"/>
        <v>-3.6054930760575999E-3</v>
      </c>
      <c r="E715" s="4">
        <f t="shared" si="29"/>
        <v>1.1523914999999989E-3</v>
      </c>
      <c r="H715" s="4">
        <v>159</v>
      </c>
      <c r="I715" s="4">
        <v>0.92177019999999998</v>
      </c>
      <c r="J715" s="4">
        <v>7.8229759999999995E-2</v>
      </c>
      <c r="K715" s="4">
        <v>0</v>
      </c>
      <c r="L715" s="4">
        <v>0</v>
      </c>
      <c r="M715" s="4">
        <v>0.92177019999999998</v>
      </c>
      <c r="N715" s="4">
        <v>7.8229759999999995E-2</v>
      </c>
      <c r="O715" s="4">
        <v>1</v>
      </c>
      <c r="Q715" s="4">
        <v>159</v>
      </c>
      <c r="R715" s="4">
        <v>2.7590969999999999E-3</v>
      </c>
      <c r="S715" s="4">
        <v>2.7590969999999999E-3</v>
      </c>
      <c r="T715" s="4">
        <v>4.4936120000000003E-2</v>
      </c>
      <c r="U715" s="4">
        <v>4.4936120000000003E-2</v>
      </c>
    </row>
    <row r="716" spans="1:21" x14ac:dyDescent="0.35">
      <c r="A716" s="4">
        <f t="shared" si="27"/>
        <v>159.25</v>
      </c>
      <c r="B716" s="4">
        <f t="shared" si="27"/>
        <v>0.92154550000000002</v>
      </c>
      <c r="C716" s="4">
        <f t="shared" si="27"/>
        <v>7.8454540000000003E-2</v>
      </c>
      <c r="D716" s="4">
        <f t="shared" si="28"/>
        <v>-3.6149714145785002E-3</v>
      </c>
      <c r="E716" s="4">
        <f t="shared" si="29"/>
        <v>1.163172000000004E-3</v>
      </c>
      <c r="H716" s="4">
        <v>159.25</v>
      </c>
      <c r="I716" s="4">
        <v>0.92154550000000002</v>
      </c>
      <c r="J716" s="4">
        <v>7.8454540000000003E-2</v>
      </c>
      <c r="K716" s="4">
        <v>0</v>
      </c>
      <c r="L716" s="4">
        <v>0</v>
      </c>
      <c r="M716" s="4">
        <v>0.92154550000000002</v>
      </c>
      <c r="N716" s="4">
        <v>7.8454540000000003E-2</v>
      </c>
      <c r="O716" s="4">
        <v>1</v>
      </c>
      <c r="Q716" s="4">
        <v>159.25</v>
      </c>
      <c r="R716" s="4">
        <v>2.7595559999999998E-3</v>
      </c>
      <c r="S716" s="4">
        <v>2.7595559999999998E-3</v>
      </c>
      <c r="T716" s="4">
        <v>4.4914099999999998E-2</v>
      </c>
      <c r="U716" s="4">
        <v>4.4914099999999998E-2</v>
      </c>
    </row>
    <row r="717" spans="1:21" x14ac:dyDescent="0.35">
      <c r="A717" s="4">
        <f t="shared" si="27"/>
        <v>159.5</v>
      </c>
      <c r="B717" s="4">
        <f t="shared" si="27"/>
        <v>0.92131090000000004</v>
      </c>
      <c r="C717" s="4">
        <f t="shared" si="27"/>
        <v>7.8689099999999998E-2</v>
      </c>
      <c r="D717" s="4">
        <f t="shared" si="28"/>
        <v>-3.6248562770595004E-3</v>
      </c>
      <c r="E717" s="4">
        <f t="shared" si="29"/>
        <v>1.1744655000000027E-3</v>
      </c>
      <c r="H717" s="4">
        <v>159.5</v>
      </c>
      <c r="I717" s="4">
        <v>0.92131090000000004</v>
      </c>
      <c r="J717" s="4">
        <v>7.8689099999999998E-2</v>
      </c>
      <c r="K717" s="4">
        <v>0</v>
      </c>
      <c r="L717" s="4">
        <v>0</v>
      </c>
      <c r="M717" s="4">
        <v>0.92131090000000004</v>
      </c>
      <c r="N717" s="4">
        <v>7.8689099999999998E-2</v>
      </c>
      <c r="O717" s="4">
        <v>1</v>
      </c>
      <c r="Q717" s="4">
        <v>159.5</v>
      </c>
      <c r="R717" s="4">
        <v>2.759989E-3</v>
      </c>
      <c r="S717" s="4">
        <v>2.759989E-3</v>
      </c>
      <c r="T717" s="4">
        <v>4.489108E-2</v>
      </c>
      <c r="U717" s="4">
        <v>4.489108E-2</v>
      </c>
    </row>
    <row r="718" spans="1:21" x14ac:dyDescent="0.35">
      <c r="A718" s="4">
        <f t="shared" si="27"/>
        <v>159.75</v>
      </c>
      <c r="B718" s="4">
        <f t="shared" si="27"/>
        <v>0.9210661</v>
      </c>
      <c r="C718" s="4">
        <f t="shared" si="27"/>
        <v>7.893385E-2</v>
      </c>
      <c r="D718" s="4">
        <f t="shared" si="28"/>
        <v>-3.63516466887425E-3</v>
      </c>
      <c r="E718" s="4">
        <f t="shared" si="29"/>
        <v>1.1862980000000023E-3</v>
      </c>
      <c r="H718" s="4">
        <v>159.75</v>
      </c>
      <c r="I718" s="4">
        <v>0.9210661</v>
      </c>
      <c r="J718" s="4">
        <v>7.893385E-2</v>
      </c>
      <c r="K718" s="4">
        <v>0</v>
      </c>
      <c r="L718" s="4">
        <v>0</v>
      </c>
      <c r="M718" s="4">
        <v>0.9210661</v>
      </c>
      <c r="N718" s="4">
        <v>7.893385E-2</v>
      </c>
      <c r="O718" s="4">
        <v>1</v>
      </c>
      <c r="Q718" s="4">
        <v>159.75</v>
      </c>
      <c r="R718" s="4">
        <v>2.7603940000000002E-3</v>
      </c>
      <c r="S718" s="4">
        <v>2.7603940000000002E-3</v>
      </c>
      <c r="T718" s="4">
        <v>4.4867009999999999E-2</v>
      </c>
      <c r="U718" s="4">
        <v>4.4867009999999999E-2</v>
      </c>
    </row>
    <row r="719" spans="1:21" x14ac:dyDescent="0.35">
      <c r="A719" s="4">
        <f t="shared" si="27"/>
        <v>160</v>
      </c>
      <c r="B719" s="4">
        <f t="shared" si="27"/>
        <v>0.92081080000000004</v>
      </c>
      <c r="C719" s="4">
        <f t="shared" si="27"/>
        <v>7.9189250000000003E-2</v>
      </c>
      <c r="D719" s="4">
        <f t="shared" si="28"/>
        <v>-3.6459158321950004E-3</v>
      </c>
      <c r="E719" s="4">
        <f t="shared" si="29"/>
        <v>1.198697000000002E-3</v>
      </c>
      <c r="H719" s="4">
        <v>160</v>
      </c>
      <c r="I719" s="4">
        <v>0.92081080000000004</v>
      </c>
      <c r="J719" s="4">
        <v>7.9189250000000003E-2</v>
      </c>
      <c r="K719" s="4">
        <v>0</v>
      </c>
      <c r="L719" s="4">
        <v>0</v>
      </c>
      <c r="M719" s="4">
        <v>0.92081080000000004</v>
      </c>
      <c r="N719" s="4">
        <v>7.9189250000000003E-2</v>
      </c>
      <c r="O719" s="4">
        <v>1</v>
      </c>
      <c r="Q719" s="4">
        <v>160</v>
      </c>
      <c r="R719" s="4">
        <v>2.760766E-3</v>
      </c>
      <c r="S719" s="4">
        <v>2.760766E-3</v>
      </c>
      <c r="T719" s="4">
        <v>4.4841840000000001E-2</v>
      </c>
      <c r="U719" s="4">
        <v>4.4841840000000001E-2</v>
      </c>
    </row>
    <row r="720" spans="1:21" x14ac:dyDescent="0.35">
      <c r="A720" s="4">
        <f t="shared" ref="A720:C783" si="30">H720</f>
        <v>160.25</v>
      </c>
      <c r="B720" s="4">
        <f t="shared" si="30"/>
        <v>0.92054429999999998</v>
      </c>
      <c r="C720" s="4">
        <f t="shared" si="30"/>
        <v>7.9455719999999994E-2</v>
      </c>
      <c r="D720" s="4">
        <f t="shared" ref="D720:D783" si="31">-$B$23*B720*C720</f>
        <v>-3.6571255074198E-3</v>
      </c>
      <c r="E720" s="4">
        <f t="shared" ref="E720:E783" si="32">-(AVERAGE(R720,T720)-$B$23/2)</f>
        <v>1.2116845000000008E-3</v>
      </c>
      <c r="H720" s="4">
        <v>160.25</v>
      </c>
      <c r="I720" s="4">
        <v>0.92054429999999998</v>
      </c>
      <c r="J720" s="4">
        <v>7.9455719999999994E-2</v>
      </c>
      <c r="K720" s="4">
        <v>0</v>
      </c>
      <c r="L720" s="4">
        <v>0</v>
      </c>
      <c r="M720" s="4">
        <v>0.92054429999999998</v>
      </c>
      <c r="N720" s="4">
        <v>7.9455719999999994E-2</v>
      </c>
      <c r="O720" s="4">
        <v>1</v>
      </c>
      <c r="Q720" s="4">
        <v>160.25</v>
      </c>
      <c r="R720" s="4">
        <v>2.7611010000000002E-3</v>
      </c>
      <c r="S720" s="4">
        <v>2.7611010000000002E-3</v>
      </c>
      <c r="T720" s="4">
        <v>4.4815529999999999E-2</v>
      </c>
      <c r="U720" s="4">
        <v>4.4815529999999999E-2</v>
      </c>
    </row>
    <row r="721" spans="1:21" x14ac:dyDescent="0.35">
      <c r="A721" s="4">
        <f t="shared" si="30"/>
        <v>160.5</v>
      </c>
      <c r="B721" s="4">
        <f t="shared" si="30"/>
        <v>0.92026620000000003</v>
      </c>
      <c r="C721" s="4">
        <f t="shared" si="30"/>
        <v>7.9733750000000006E-2</v>
      </c>
      <c r="D721" s="4">
        <f t="shared" si="31"/>
        <v>-3.6688137562125005E-3</v>
      </c>
      <c r="E721" s="4">
        <f t="shared" si="32"/>
        <v>1.2252925000000026E-3</v>
      </c>
      <c r="H721" s="4">
        <v>160.5</v>
      </c>
      <c r="I721" s="4">
        <v>0.92026620000000003</v>
      </c>
      <c r="J721" s="4">
        <v>7.9733750000000006E-2</v>
      </c>
      <c r="K721" s="4">
        <v>0</v>
      </c>
      <c r="L721" s="4">
        <v>0</v>
      </c>
      <c r="M721" s="4">
        <v>0.92026620000000003</v>
      </c>
      <c r="N721" s="4">
        <v>7.9733750000000006E-2</v>
      </c>
      <c r="O721" s="4">
        <v>1</v>
      </c>
      <c r="Q721" s="4">
        <v>160.5</v>
      </c>
      <c r="R721" s="4">
        <v>2.7613949999999998E-3</v>
      </c>
      <c r="S721" s="4">
        <v>2.7613949999999998E-3</v>
      </c>
      <c r="T721" s="4">
        <v>4.4788019999999998E-2</v>
      </c>
      <c r="U721" s="4">
        <v>4.4788019999999998E-2</v>
      </c>
    </row>
    <row r="722" spans="1:21" x14ac:dyDescent="0.35">
      <c r="A722" s="4">
        <f t="shared" si="30"/>
        <v>160.75</v>
      </c>
      <c r="B722" s="4">
        <f t="shared" si="30"/>
        <v>0.91997620000000002</v>
      </c>
      <c r="C722" s="4">
        <f t="shared" si="30"/>
        <v>8.0023830000000004E-2</v>
      </c>
      <c r="D722" s="4">
        <f t="shared" si="31"/>
        <v>-3.6810009516423004E-3</v>
      </c>
      <c r="E722" s="4">
        <f t="shared" si="32"/>
        <v>1.2395484999999998E-3</v>
      </c>
      <c r="H722" s="4">
        <v>160.75</v>
      </c>
      <c r="I722" s="4">
        <v>0.91997620000000002</v>
      </c>
      <c r="J722" s="4">
        <v>8.0023830000000004E-2</v>
      </c>
      <c r="K722" s="4">
        <v>0</v>
      </c>
      <c r="L722" s="4">
        <v>0</v>
      </c>
      <c r="M722" s="4">
        <v>0.91997620000000002</v>
      </c>
      <c r="N722" s="4">
        <v>8.0023830000000004E-2</v>
      </c>
      <c r="O722" s="4">
        <v>1</v>
      </c>
      <c r="Q722" s="4">
        <v>160.75</v>
      </c>
      <c r="R722" s="4">
        <v>2.7616429999999998E-3</v>
      </c>
      <c r="S722" s="4">
        <v>2.7616429999999998E-3</v>
      </c>
      <c r="T722" s="4">
        <v>4.4759260000000002E-2</v>
      </c>
      <c r="U722" s="4">
        <v>4.4759260000000002E-2</v>
      </c>
    </row>
    <row r="723" spans="1:21" x14ac:dyDescent="0.35">
      <c r="A723" s="4">
        <f t="shared" si="30"/>
        <v>161</v>
      </c>
      <c r="B723" s="4">
        <f t="shared" si="30"/>
        <v>0.91967350000000003</v>
      </c>
      <c r="C723" s="4">
        <f t="shared" si="30"/>
        <v>8.0326460000000002E-2</v>
      </c>
      <c r="D723" s="4">
        <f t="shared" si="31"/>
        <v>-3.6937058305405003E-3</v>
      </c>
      <c r="E723" s="4">
        <f t="shared" si="32"/>
        <v>1.2544849999999996E-3</v>
      </c>
      <c r="H723" s="4">
        <v>161</v>
      </c>
      <c r="I723" s="4">
        <v>0.91967350000000003</v>
      </c>
      <c r="J723" s="4">
        <v>8.0326460000000002E-2</v>
      </c>
      <c r="K723" s="4">
        <v>0</v>
      </c>
      <c r="L723" s="4">
        <v>0</v>
      </c>
      <c r="M723" s="4">
        <v>0.91967350000000003</v>
      </c>
      <c r="N723" s="4">
        <v>8.0326460000000002E-2</v>
      </c>
      <c r="O723" s="4">
        <v>1</v>
      </c>
      <c r="Q723" s="4">
        <v>161</v>
      </c>
      <c r="R723" s="4">
        <v>2.7618400000000002E-3</v>
      </c>
      <c r="S723" s="4">
        <v>2.7618400000000002E-3</v>
      </c>
      <c r="T723" s="4">
        <v>4.4729190000000002E-2</v>
      </c>
      <c r="U723" s="4">
        <v>4.4729190000000002E-2</v>
      </c>
    </row>
    <row r="724" spans="1:21" x14ac:dyDescent="0.35">
      <c r="A724" s="4">
        <f t="shared" si="30"/>
        <v>161.25</v>
      </c>
      <c r="B724" s="4">
        <f t="shared" si="30"/>
        <v>0.9193578</v>
      </c>
      <c r="C724" s="4">
        <f t="shared" si="30"/>
        <v>8.0642190000000002E-2</v>
      </c>
      <c r="D724" s="4">
        <f t="shared" si="31"/>
        <v>-3.7069513192791005E-3</v>
      </c>
      <c r="E724" s="4">
        <f t="shared" si="32"/>
        <v>1.2701295000000015E-3</v>
      </c>
      <c r="H724" s="4">
        <v>161.25</v>
      </c>
      <c r="I724" s="4">
        <v>0.9193578</v>
      </c>
      <c r="J724" s="4">
        <v>8.0642190000000002E-2</v>
      </c>
      <c r="K724" s="4">
        <v>0</v>
      </c>
      <c r="L724" s="4">
        <v>0</v>
      </c>
      <c r="M724" s="4">
        <v>0.9193578</v>
      </c>
      <c r="N724" s="4">
        <v>8.0642190000000002E-2</v>
      </c>
      <c r="O724" s="4">
        <v>1</v>
      </c>
      <c r="Q724" s="4">
        <v>161.25</v>
      </c>
      <c r="R724" s="4">
        <v>2.7619810000000002E-3</v>
      </c>
      <c r="S724" s="4">
        <v>2.7619810000000002E-3</v>
      </c>
      <c r="T724" s="4">
        <v>4.4697760000000003E-2</v>
      </c>
      <c r="U724" s="4">
        <v>4.4697760000000003E-2</v>
      </c>
    </row>
    <row r="725" spans="1:21" x14ac:dyDescent="0.35">
      <c r="A725" s="4">
        <f t="shared" si="30"/>
        <v>161.5</v>
      </c>
      <c r="B725" s="4">
        <f t="shared" si="30"/>
        <v>0.91902850000000003</v>
      </c>
      <c r="C725" s="4">
        <f t="shared" si="30"/>
        <v>8.0971550000000003E-2</v>
      </c>
      <c r="D725" s="4">
        <f t="shared" si="31"/>
        <v>-3.7207581069587507E-3</v>
      </c>
      <c r="E725" s="4">
        <f t="shared" si="32"/>
        <v>1.2865205000000025E-3</v>
      </c>
      <c r="H725" s="4">
        <v>161.5</v>
      </c>
      <c r="I725" s="4">
        <v>0.91902850000000003</v>
      </c>
      <c r="J725" s="4">
        <v>8.0971550000000003E-2</v>
      </c>
      <c r="K725" s="4">
        <v>0</v>
      </c>
      <c r="L725" s="4">
        <v>0</v>
      </c>
      <c r="M725" s="4">
        <v>0.91902850000000003</v>
      </c>
      <c r="N725" s="4">
        <v>8.0971550000000003E-2</v>
      </c>
      <c r="O725" s="4">
        <v>1</v>
      </c>
      <c r="Q725" s="4">
        <v>161.5</v>
      </c>
      <c r="R725" s="4">
        <v>2.7620589999999999E-3</v>
      </c>
      <c r="S725" s="4">
        <v>2.7620589999999999E-3</v>
      </c>
      <c r="T725" s="4">
        <v>4.46649E-2</v>
      </c>
      <c r="U725" s="4">
        <v>4.46649E-2</v>
      </c>
    </row>
    <row r="726" spans="1:21" x14ac:dyDescent="0.35">
      <c r="A726" s="4">
        <f t="shared" si="30"/>
        <v>161.75</v>
      </c>
      <c r="B726" s="4">
        <f t="shared" si="30"/>
        <v>0.91868490000000003</v>
      </c>
      <c r="C726" s="4">
        <f t="shared" si="30"/>
        <v>8.1315129999999999E-2</v>
      </c>
      <c r="D726" s="4">
        <f t="shared" si="31"/>
        <v>-3.7351491036268503E-3</v>
      </c>
      <c r="E726" s="4">
        <f t="shared" si="32"/>
        <v>1.3036860000000018E-3</v>
      </c>
      <c r="H726" s="4">
        <v>161.75</v>
      </c>
      <c r="I726" s="4">
        <v>0.91868490000000003</v>
      </c>
      <c r="J726" s="4">
        <v>8.1315129999999999E-2</v>
      </c>
      <c r="K726" s="4">
        <v>0</v>
      </c>
      <c r="L726" s="4">
        <v>0</v>
      </c>
      <c r="M726" s="4">
        <v>0.91868490000000003</v>
      </c>
      <c r="N726" s="4">
        <v>8.1315129999999999E-2</v>
      </c>
      <c r="O726" s="4">
        <v>1</v>
      </c>
      <c r="Q726" s="4">
        <v>161.75</v>
      </c>
      <c r="R726" s="4">
        <v>2.7620679999999999E-3</v>
      </c>
      <c r="S726" s="4">
        <v>2.7620679999999999E-3</v>
      </c>
      <c r="T726" s="4">
        <v>4.463056E-2</v>
      </c>
      <c r="U726" s="4">
        <v>4.463056E-2</v>
      </c>
    </row>
    <row r="727" spans="1:21" x14ac:dyDescent="0.35">
      <c r="A727" s="4">
        <f t="shared" si="30"/>
        <v>162</v>
      </c>
      <c r="B727" s="4">
        <f t="shared" si="30"/>
        <v>0.91832650000000005</v>
      </c>
      <c r="C727" s="4">
        <f t="shared" si="30"/>
        <v>8.1673529999999994E-2</v>
      </c>
      <c r="D727" s="4">
        <f t="shared" si="31"/>
        <v>-3.7501483473772503E-3</v>
      </c>
      <c r="E727" s="4">
        <f t="shared" si="32"/>
        <v>1.3216740000000018E-3</v>
      </c>
      <c r="H727" s="4">
        <v>162</v>
      </c>
      <c r="I727" s="4">
        <v>0.91832650000000005</v>
      </c>
      <c r="J727" s="4">
        <v>8.1673529999999994E-2</v>
      </c>
      <c r="K727" s="4">
        <v>0</v>
      </c>
      <c r="L727" s="4">
        <v>0</v>
      </c>
      <c r="M727" s="4">
        <v>0.91832650000000005</v>
      </c>
      <c r="N727" s="4">
        <v>8.1673529999999994E-2</v>
      </c>
      <c r="O727" s="4">
        <v>1</v>
      </c>
      <c r="Q727" s="4">
        <v>162</v>
      </c>
      <c r="R727" s="4">
        <v>2.7620019999999999E-3</v>
      </c>
      <c r="S727" s="4">
        <v>2.7620019999999999E-3</v>
      </c>
      <c r="T727" s="4">
        <v>4.459465E-2</v>
      </c>
      <c r="U727" s="4">
        <v>4.459465E-2</v>
      </c>
    </row>
    <row r="728" spans="1:21" x14ac:dyDescent="0.35">
      <c r="A728" s="4">
        <f t="shared" si="30"/>
        <v>162.25</v>
      </c>
      <c r="B728" s="4">
        <f t="shared" si="30"/>
        <v>0.91795260000000001</v>
      </c>
      <c r="C728" s="4">
        <f t="shared" si="30"/>
        <v>8.2047369999999994E-2</v>
      </c>
      <c r="D728" s="4">
        <f t="shared" si="31"/>
        <v>-3.7657798307330998E-3</v>
      </c>
      <c r="E728" s="4">
        <f t="shared" si="32"/>
        <v>1.3405130000000015E-3</v>
      </c>
      <c r="H728" s="4">
        <v>162.25</v>
      </c>
      <c r="I728" s="4">
        <v>0.91795260000000001</v>
      </c>
      <c r="J728" s="4">
        <v>8.2047369999999994E-2</v>
      </c>
      <c r="K728" s="4">
        <v>0</v>
      </c>
      <c r="L728" s="4">
        <v>0</v>
      </c>
      <c r="M728" s="4">
        <v>0.91795260000000001</v>
      </c>
      <c r="N728" s="4">
        <v>8.2047369999999994E-2</v>
      </c>
      <c r="O728" s="4">
        <v>1</v>
      </c>
      <c r="Q728" s="4">
        <v>162.25</v>
      </c>
      <c r="R728" s="4">
        <v>2.7618539999999998E-3</v>
      </c>
      <c r="S728" s="4">
        <v>2.7618539999999998E-3</v>
      </c>
      <c r="T728" s="4">
        <v>4.4557119999999999E-2</v>
      </c>
      <c r="U728" s="4">
        <v>4.4557119999999999E-2</v>
      </c>
    </row>
    <row r="729" spans="1:21" x14ac:dyDescent="0.35">
      <c r="A729" s="4">
        <f t="shared" si="30"/>
        <v>162.5</v>
      </c>
      <c r="B729" s="4">
        <f t="shared" si="30"/>
        <v>0.91756269999999995</v>
      </c>
      <c r="C729" s="4">
        <f t="shared" si="30"/>
        <v>8.243731E-2</v>
      </c>
      <c r="D729" s="4">
        <f t="shared" si="31"/>
        <v>-3.7820700372168501E-3</v>
      </c>
      <c r="E729" s="4">
        <f t="shared" si="32"/>
        <v>1.360252499999999E-3</v>
      </c>
      <c r="H729" s="4">
        <v>162.5</v>
      </c>
      <c r="I729" s="4">
        <v>0.91756269999999995</v>
      </c>
      <c r="J729" s="4">
        <v>8.243731E-2</v>
      </c>
      <c r="K729" s="4">
        <v>0</v>
      </c>
      <c r="L729" s="4">
        <v>0</v>
      </c>
      <c r="M729" s="4">
        <v>0.91756269999999995</v>
      </c>
      <c r="N729" s="4">
        <v>8.243731E-2</v>
      </c>
      <c r="O729" s="4">
        <v>1</v>
      </c>
      <c r="Q729" s="4">
        <v>162.5</v>
      </c>
      <c r="R729" s="4">
        <v>2.7616149999999998E-3</v>
      </c>
      <c r="S729" s="4">
        <v>2.7616149999999998E-3</v>
      </c>
      <c r="T729" s="4">
        <v>4.4517880000000003E-2</v>
      </c>
      <c r="U729" s="4">
        <v>4.4517880000000003E-2</v>
      </c>
    </row>
    <row r="730" spans="1:21" x14ac:dyDescent="0.35">
      <c r="A730" s="4">
        <f t="shared" si="30"/>
        <v>162.75</v>
      </c>
      <c r="B730" s="4">
        <f t="shared" si="30"/>
        <v>0.91715599999999997</v>
      </c>
      <c r="C730" s="4">
        <f t="shared" si="30"/>
        <v>8.2844029999999999E-2</v>
      </c>
      <c r="D730" s="4">
        <f t="shared" si="31"/>
        <v>-3.7990449589340005E-3</v>
      </c>
      <c r="E730" s="4">
        <f t="shared" si="32"/>
        <v>1.3809205000000005E-3</v>
      </c>
      <c r="H730" s="4">
        <v>162.75</v>
      </c>
      <c r="I730" s="4">
        <v>0.91715599999999997</v>
      </c>
      <c r="J730" s="4">
        <v>8.2844029999999999E-2</v>
      </c>
      <c r="K730" s="4">
        <v>0</v>
      </c>
      <c r="L730" s="4">
        <v>0</v>
      </c>
      <c r="M730" s="4">
        <v>0.91715599999999997</v>
      </c>
      <c r="N730" s="4">
        <v>8.2844029999999999E-2</v>
      </c>
      <c r="O730" s="4">
        <v>1</v>
      </c>
      <c r="Q730" s="4">
        <v>162.75</v>
      </c>
      <c r="R730" s="4">
        <v>2.7612790000000002E-3</v>
      </c>
      <c r="S730" s="4">
        <v>2.7612790000000002E-3</v>
      </c>
      <c r="T730" s="4">
        <v>4.4476880000000003E-2</v>
      </c>
      <c r="U730" s="4">
        <v>4.4476880000000003E-2</v>
      </c>
    </row>
    <row r="731" spans="1:21" x14ac:dyDescent="0.35">
      <c r="A731" s="4">
        <f t="shared" si="30"/>
        <v>163</v>
      </c>
      <c r="B731" s="4">
        <f t="shared" si="30"/>
        <v>0.91673179999999999</v>
      </c>
      <c r="C731" s="4">
        <f t="shared" si="30"/>
        <v>8.3268220000000004E-2</v>
      </c>
      <c r="D731" s="4">
        <f t="shared" si="31"/>
        <v>-3.8167312601698005E-3</v>
      </c>
      <c r="E731" s="4">
        <f t="shared" si="32"/>
        <v>1.4025774999999983E-3</v>
      </c>
      <c r="H731" s="4">
        <v>163</v>
      </c>
      <c r="I731" s="4">
        <v>0.91673179999999999</v>
      </c>
      <c r="J731" s="4">
        <v>8.3268220000000004E-2</v>
      </c>
      <c r="K731" s="4">
        <v>0</v>
      </c>
      <c r="L731" s="4">
        <v>0</v>
      </c>
      <c r="M731" s="4">
        <v>0.91673179999999999</v>
      </c>
      <c r="N731" s="4">
        <v>8.3268220000000004E-2</v>
      </c>
      <c r="O731" s="4">
        <v>1</v>
      </c>
      <c r="Q731" s="4">
        <v>163</v>
      </c>
      <c r="R731" s="4">
        <v>2.7608350000000001E-3</v>
      </c>
      <c r="S731" s="4">
        <v>2.7608350000000001E-3</v>
      </c>
      <c r="T731" s="4">
        <v>4.4434010000000003E-2</v>
      </c>
      <c r="U731" s="4">
        <v>4.4434010000000003E-2</v>
      </c>
    </row>
    <row r="732" spans="1:21" x14ac:dyDescent="0.35">
      <c r="A732" s="4">
        <f t="shared" si="30"/>
        <v>163.25</v>
      </c>
      <c r="B732" s="4">
        <f t="shared" si="30"/>
        <v>0.91628940000000003</v>
      </c>
      <c r="C732" s="4">
        <f t="shared" si="30"/>
        <v>8.3710629999999994E-2</v>
      </c>
      <c r="D732" s="4">
        <f t="shared" si="31"/>
        <v>-3.8351581468161E-3</v>
      </c>
      <c r="E732" s="4">
        <f t="shared" si="32"/>
        <v>1.4252570000000027E-3</v>
      </c>
      <c r="H732" s="4">
        <v>163.25</v>
      </c>
      <c r="I732" s="4">
        <v>0.91628940000000003</v>
      </c>
      <c r="J732" s="4">
        <v>8.3710629999999994E-2</v>
      </c>
      <c r="K732" s="4">
        <v>0</v>
      </c>
      <c r="L732" s="4">
        <v>0</v>
      </c>
      <c r="M732" s="4">
        <v>0.91628940000000003</v>
      </c>
      <c r="N732" s="4">
        <v>8.3710629999999994E-2</v>
      </c>
      <c r="O732" s="4">
        <v>1</v>
      </c>
      <c r="Q732" s="4">
        <v>163.25</v>
      </c>
      <c r="R732" s="4">
        <v>2.7602759999999999E-3</v>
      </c>
      <c r="S732" s="4">
        <v>2.7602759999999999E-3</v>
      </c>
      <c r="T732" s="4">
        <v>4.4389209999999998E-2</v>
      </c>
      <c r="U732" s="4">
        <v>4.4389209999999998E-2</v>
      </c>
    </row>
    <row r="733" spans="1:21" x14ac:dyDescent="0.35">
      <c r="A733" s="4">
        <f t="shared" si="30"/>
        <v>163.5</v>
      </c>
      <c r="B733" s="4">
        <f t="shared" si="30"/>
        <v>0.91582799999999998</v>
      </c>
      <c r="C733" s="4">
        <f t="shared" si="30"/>
        <v>8.417202E-2</v>
      </c>
      <c r="D733" s="4">
        <f t="shared" si="31"/>
        <v>-3.8543546366280003E-3</v>
      </c>
      <c r="E733" s="4">
        <f t="shared" si="32"/>
        <v>1.4490100000000006E-3</v>
      </c>
      <c r="H733" s="4">
        <v>163.5</v>
      </c>
      <c r="I733" s="4">
        <v>0.91582799999999998</v>
      </c>
      <c r="J733" s="4">
        <v>8.417202E-2</v>
      </c>
      <c r="K733" s="4">
        <v>0</v>
      </c>
      <c r="L733" s="4">
        <v>0</v>
      </c>
      <c r="M733" s="4">
        <v>0.91582799999999998</v>
      </c>
      <c r="N733" s="4">
        <v>8.417202E-2</v>
      </c>
      <c r="O733" s="4">
        <v>1</v>
      </c>
      <c r="Q733" s="4">
        <v>163.5</v>
      </c>
      <c r="R733" s="4">
        <v>2.7595900000000001E-3</v>
      </c>
      <c r="S733" s="4">
        <v>2.7595900000000001E-3</v>
      </c>
      <c r="T733" s="4">
        <v>4.4342390000000002E-2</v>
      </c>
      <c r="U733" s="4">
        <v>4.4342390000000002E-2</v>
      </c>
    </row>
    <row r="734" spans="1:21" x14ac:dyDescent="0.35">
      <c r="A734" s="4">
        <f t="shared" si="30"/>
        <v>163.75</v>
      </c>
      <c r="B734" s="4">
        <f t="shared" si="30"/>
        <v>0.91534680000000002</v>
      </c>
      <c r="C734" s="4">
        <f t="shared" si="30"/>
        <v>8.4653190000000003E-2</v>
      </c>
      <c r="D734" s="4">
        <f t="shared" si="31"/>
        <v>-3.8743513288146004E-3</v>
      </c>
      <c r="E734" s="4">
        <f t="shared" si="32"/>
        <v>1.4738910000000015E-3</v>
      </c>
      <c r="H734" s="4">
        <v>163.75</v>
      </c>
      <c r="I734" s="4">
        <v>0.91534680000000002</v>
      </c>
      <c r="J734" s="4">
        <v>8.4653190000000003E-2</v>
      </c>
      <c r="K734" s="4">
        <v>0</v>
      </c>
      <c r="L734" s="4">
        <v>0</v>
      </c>
      <c r="M734" s="4">
        <v>0.91534680000000002</v>
      </c>
      <c r="N734" s="4">
        <v>8.4653190000000003E-2</v>
      </c>
      <c r="O734" s="4">
        <v>1</v>
      </c>
      <c r="Q734" s="4">
        <v>163.75</v>
      </c>
      <c r="R734" s="4">
        <v>2.758768E-3</v>
      </c>
      <c r="S734" s="4">
        <v>2.758768E-3</v>
      </c>
      <c r="T734" s="4">
        <v>4.4293449999999998E-2</v>
      </c>
      <c r="U734" s="4">
        <v>4.4293449999999998E-2</v>
      </c>
    </row>
    <row r="735" spans="1:21" x14ac:dyDescent="0.35">
      <c r="A735" s="4">
        <f t="shared" si="30"/>
        <v>164</v>
      </c>
      <c r="B735" s="4">
        <f t="shared" si="30"/>
        <v>0.91484500000000002</v>
      </c>
      <c r="C735" s="4">
        <f t="shared" si="30"/>
        <v>8.5154969999999996E-2</v>
      </c>
      <c r="D735" s="4">
        <f t="shared" si="31"/>
        <v>-3.8951799264825004E-3</v>
      </c>
      <c r="E735" s="4">
        <f t="shared" si="32"/>
        <v>1.4999505000000031E-3</v>
      </c>
      <c r="H735" s="4">
        <v>164</v>
      </c>
      <c r="I735" s="4">
        <v>0.91484500000000002</v>
      </c>
      <c r="J735" s="4">
        <v>8.5154969999999996E-2</v>
      </c>
      <c r="K735" s="4">
        <v>0</v>
      </c>
      <c r="L735" s="4">
        <v>0</v>
      </c>
      <c r="M735" s="4">
        <v>0.91484500000000002</v>
      </c>
      <c r="N735" s="4">
        <v>8.5154969999999996E-2</v>
      </c>
      <c r="O735" s="4">
        <v>1</v>
      </c>
      <c r="Q735" s="4">
        <v>164</v>
      </c>
      <c r="R735" s="4">
        <v>2.757799E-3</v>
      </c>
      <c r="S735" s="4">
        <v>2.757799E-3</v>
      </c>
      <c r="T735" s="4">
        <v>4.4242299999999998E-2</v>
      </c>
      <c r="U735" s="4">
        <v>4.4242299999999998E-2</v>
      </c>
    </row>
    <row r="736" spans="1:21" x14ac:dyDescent="0.35">
      <c r="A736" s="4">
        <f t="shared" si="30"/>
        <v>164.25</v>
      </c>
      <c r="B736" s="4">
        <f t="shared" si="30"/>
        <v>0.91432179999999996</v>
      </c>
      <c r="C736" s="4">
        <f t="shared" si="30"/>
        <v>8.5678219999999999E-2</v>
      </c>
      <c r="D736" s="4">
        <f t="shared" si="31"/>
        <v>-3.9168732165598E-3</v>
      </c>
      <c r="E736" s="4">
        <f t="shared" si="32"/>
        <v>1.5272394999999994E-3</v>
      </c>
      <c r="H736" s="4">
        <v>164.25</v>
      </c>
      <c r="I736" s="4">
        <v>0.91432179999999996</v>
      </c>
      <c r="J736" s="4">
        <v>8.5678219999999999E-2</v>
      </c>
      <c r="K736" s="4">
        <v>0</v>
      </c>
      <c r="L736" s="4">
        <v>0</v>
      </c>
      <c r="M736" s="4">
        <v>0.91432179999999996</v>
      </c>
      <c r="N736" s="4">
        <v>8.5678219999999999E-2</v>
      </c>
      <c r="O736" s="4">
        <v>1</v>
      </c>
      <c r="Q736" s="4">
        <v>164.25</v>
      </c>
      <c r="R736" s="4">
        <v>2.756671E-3</v>
      </c>
      <c r="S736" s="4">
        <v>2.756671E-3</v>
      </c>
      <c r="T736" s="4">
        <v>4.4188850000000002E-2</v>
      </c>
      <c r="U736" s="4">
        <v>4.4188850000000002E-2</v>
      </c>
    </row>
    <row r="737" spans="1:21" x14ac:dyDescent="0.35">
      <c r="A737" s="4">
        <f t="shared" si="30"/>
        <v>164.5</v>
      </c>
      <c r="B737" s="4">
        <f t="shared" si="30"/>
        <v>0.91377609999999998</v>
      </c>
      <c r="C737" s="4">
        <f t="shared" si="30"/>
        <v>8.6223850000000005E-2</v>
      </c>
      <c r="D737" s="4">
        <f t="shared" si="31"/>
        <v>-3.9394646689992503E-3</v>
      </c>
      <c r="E737" s="4">
        <f t="shared" si="32"/>
        <v>1.5558200000000029E-3</v>
      </c>
      <c r="H737" s="4">
        <v>164.5</v>
      </c>
      <c r="I737" s="4">
        <v>0.91377609999999998</v>
      </c>
      <c r="J737" s="4">
        <v>8.6223850000000005E-2</v>
      </c>
      <c r="K737" s="4">
        <v>0</v>
      </c>
      <c r="L737" s="4">
        <v>0</v>
      </c>
      <c r="M737" s="4">
        <v>0.91377609999999998</v>
      </c>
      <c r="N737" s="4">
        <v>8.6223850000000005E-2</v>
      </c>
      <c r="O737" s="4">
        <v>1</v>
      </c>
      <c r="Q737" s="4">
        <v>164.5</v>
      </c>
      <c r="R737" s="4">
        <v>2.75537E-3</v>
      </c>
      <c r="S737" s="4">
        <v>2.75537E-3</v>
      </c>
      <c r="T737" s="4">
        <v>4.4132989999999997E-2</v>
      </c>
      <c r="U737" s="4">
        <v>4.4132989999999997E-2</v>
      </c>
    </row>
    <row r="738" spans="1:21" x14ac:dyDescent="0.35">
      <c r="A738" s="4">
        <f t="shared" si="30"/>
        <v>164.75</v>
      </c>
      <c r="B738" s="4">
        <f t="shared" si="30"/>
        <v>0.9132072</v>
      </c>
      <c r="C738" s="4">
        <f t="shared" si="30"/>
        <v>8.6792789999999995E-2</v>
      </c>
      <c r="D738" s="4">
        <f t="shared" si="31"/>
        <v>-3.9629900368044002E-3</v>
      </c>
      <c r="E738" s="4">
        <f t="shared" si="32"/>
        <v>1.5857530000000022E-3</v>
      </c>
      <c r="H738" s="4">
        <v>164.75</v>
      </c>
      <c r="I738" s="4">
        <v>0.9132072</v>
      </c>
      <c r="J738" s="4">
        <v>8.6792789999999995E-2</v>
      </c>
      <c r="K738" s="4">
        <v>0</v>
      </c>
      <c r="L738" s="4">
        <v>0</v>
      </c>
      <c r="M738" s="4">
        <v>0.9132072</v>
      </c>
      <c r="N738" s="4">
        <v>8.6792789999999995E-2</v>
      </c>
      <c r="O738" s="4">
        <v>1</v>
      </c>
      <c r="Q738" s="4">
        <v>164.75</v>
      </c>
      <c r="R738" s="4">
        <v>2.7538839999999998E-3</v>
      </c>
      <c r="S738" s="4">
        <v>2.7538839999999998E-3</v>
      </c>
      <c r="T738" s="4">
        <v>4.407461E-2</v>
      </c>
      <c r="U738" s="4">
        <v>4.407461E-2</v>
      </c>
    </row>
    <row r="739" spans="1:21" x14ac:dyDescent="0.35">
      <c r="A739" s="4">
        <f t="shared" si="30"/>
        <v>165</v>
      </c>
      <c r="B739" s="4">
        <f t="shared" si="30"/>
        <v>0.91261400000000004</v>
      </c>
      <c r="C739" s="4">
        <f t="shared" si="30"/>
        <v>8.7386019999999995E-2</v>
      </c>
      <c r="D739" s="4">
        <f t="shared" si="31"/>
        <v>-3.9874852628140004E-3</v>
      </c>
      <c r="E739" s="4">
        <f t="shared" si="32"/>
        <v>1.617100500000003E-3</v>
      </c>
      <c r="H739" s="4">
        <v>165</v>
      </c>
      <c r="I739" s="4">
        <v>0.91261400000000004</v>
      </c>
      <c r="J739" s="4">
        <v>8.7386019999999995E-2</v>
      </c>
      <c r="K739" s="4">
        <v>0</v>
      </c>
      <c r="L739" s="4">
        <v>0</v>
      </c>
      <c r="M739" s="4">
        <v>0.91261400000000004</v>
      </c>
      <c r="N739" s="4">
        <v>8.7386019999999995E-2</v>
      </c>
      <c r="O739" s="4">
        <v>1</v>
      </c>
      <c r="Q739" s="4">
        <v>165</v>
      </c>
      <c r="R739" s="4">
        <v>2.7521989999999999E-3</v>
      </c>
      <c r="S739" s="4">
        <v>2.7521989999999999E-3</v>
      </c>
      <c r="T739" s="4">
        <v>4.40136E-2</v>
      </c>
      <c r="U739" s="4">
        <v>4.40136E-2</v>
      </c>
    </row>
    <row r="740" spans="1:21" x14ac:dyDescent="0.35">
      <c r="A740" s="4">
        <f t="shared" si="30"/>
        <v>165.25</v>
      </c>
      <c r="B740" s="4">
        <f t="shared" si="30"/>
        <v>0.91199549999999996</v>
      </c>
      <c r="C740" s="4">
        <f t="shared" si="30"/>
        <v>8.8004550000000001E-2</v>
      </c>
      <c r="D740" s="4">
        <f t="shared" si="31"/>
        <v>-4.0129876789762502E-3</v>
      </c>
      <c r="E740" s="4">
        <f t="shared" si="32"/>
        <v>1.649930500000004E-3</v>
      </c>
      <c r="H740" s="4">
        <v>165.25</v>
      </c>
      <c r="I740" s="4">
        <v>0.91199549999999996</v>
      </c>
      <c r="J740" s="4">
        <v>8.8004550000000001E-2</v>
      </c>
      <c r="K740" s="4">
        <v>0</v>
      </c>
      <c r="L740" s="4">
        <v>0</v>
      </c>
      <c r="M740" s="4">
        <v>0.91199549999999996</v>
      </c>
      <c r="N740" s="4">
        <v>8.8004550000000001E-2</v>
      </c>
      <c r="O740" s="4">
        <v>1</v>
      </c>
      <c r="Q740" s="4">
        <v>165.25</v>
      </c>
      <c r="R740" s="4">
        <v>2.7502989999999999E-3</v>
      </c>
      <c r="S740" s="4">
        <v>2.7502989999999999E-3</v>
      </c>
      <c r="T740" s="4">
        <v>4.3949839999999997E-2</v>
      </c>
      <c r="U740" s="4">
        <v>4.3949839999999997E-2</v>
      </c>
    </row>
    <row r="741" spans="1:21" x14ac:dyDescent="0.35">
      <c r="A741" s="4">
        <f t="shared" si="30"/>
        <v>165.5</v>
      </c>
      <c r="B741" s="4">
        <f t="shared" si="30"/>
        <v>0.91135060000000001</v>
      </c>
      <c r="C741" s="4">
        <f t="shared" si="30"/>
        <v>8.8649439999999996E-2</v>
      </c>
      <c r="D741" s="4">
        <f t="shared" si="31"/>
        <v>-4.0395360166831998E-3</v>
      </c>
      <c r="E741" s="4">
        <f t="shared" si="32"/>
        <v>1.6843055000000003E-3</v>
      </c>
      <c r="H741" s="4">
        <v>165.5</v>
      </c>
      <c r="I741" s="4">
        <v>0.91135060000000001</v>
      </c>
      <c r="J741" s="4">
        <v>8.8649439999999996E-2</v>
      </c>
      <c r="K741" s="4">
        <v>0</v>
      </c>
      <c r="L741" s="4">
        <v>0</v>
      </c>
      <c r="M741" s="4">
        <v>0.91135060000000001</v>
      </c>
      <c r="N741" s="4">
        <v>8.8649439999999996E-2</v>
      </c>
      <c r="O741" s="4">
        <v>1</v>
      </c>
      <c r="Q741" s="4">
        <v>165.5</v>
      </c>
      <c r="R741" s="4">
        <v>2.748169E-3</v>
      </c>
      <c r="S741" s="4">
        <v>2.748169E-3</v>
      </c>
      <c r="T741" s="4">
        <v>4.3883220000000001E-2</v>
      </c>
      <c r="U741" s="4">
        <v>4.3883220000000001E-2</v>
      </c>
    </row>
    <row r="742" spans="1:21" x14ac:dyDescent="0.35">
      <c r="A742" s="4">
        <f t="shared" si="30"/>
        <v>165.75</v>
      </c>
      <c r="B742" s="4">
        <f t="shared" si="30"/>
        <v>0.91067819999999999</v>
      </c>
      <c r="C742" s="4">
        <f t="shared" si="30"/>
        <v>8.9321800000000007E-2</v>
      </c>
      <c r="D742" s="4">
        <f t="shared" si="31"/>
        <v>-4.067170802238001E-3</v>
      </c>
      <c r="E742" s="4">
        <f t="shared" si="32"/>
        <v>1.7202995000000013E-3</v>
      </c>
      <c r="H742" s="4">
        <v>165.75</v>
      </c>
      <c r="I742" s="4">
        <v>0.91067819999999999</v>
      </c>
      <c r="J742" s="4">
        <v>8.9321800000000007E-2</v>
      </c>
      <c r="K742" s="4">
        <v>0</v>
      </c>
      <c r="L742" s="4">
        <v>0</v>
      </c>
      <c r="M742" s="4">
        <v>0.91067819999999999</v>
      </c>
      <c r="N742" s="4">
        <v>8.9321800000000007E-2</v>
      </c>
      <c r="O742" s="4">
        <v>1</v>
      </c>
      <c r="Q742" s="4">
        <v>165.75</v>
      </c>
      <c r="R742" s="4">
        <v>2.745791E-3</v>
      </c>
      <c r="S742" s="4">
        <v>2.745791E-3</v>
      </c>
      <c r="T742" s="4">
        <v>4.3813610000000003E-2</v>
      </c>
      <c r="U742" s="4">
        <v>4.3813610000000003E-2</v>
      </c>
    </row>
    <row r="743" spans="1:21" x14ac:dyDescent="0.35">
      <c r="A743" s="4">
        <f t="shared" si="30"/>
        <v>166</v>
      </c>
      <c r="B743" s="4">
        <f t="shared" si="30"/>
        <v>0.90997720000000004</v>
      </c>
      <c r="C743" s="4">
        <f t="shared" si="30"/>
        <v>9.0022770000000002E-2</v>
      </c>
      <c r="D743" s="4">
        <f t="shared" si="31"/>
        <v>-4.0959334090422007E-3</v>
      </c>
      <c r="E743" s="4">
        <f t="shared" si="32"/>
        <v>1.7579915000000002E-3</v>
      </c>
      <c r="H743" s="4">
        <v>166</v>
      </c>
      <c r="I743" s="4">
        <v>0.90997720000000004</v>
      </c>
      <c r="J743" s="4">
        <v>9.0022770000000002E-2</v>
      </c>
      <c r="K743" s="4">
        <v>0</v>
      </c>
      <c r="L743" s="4">
        <v>0</v>
      </c>
      <c r="M743" s="4">
        <v>0.90997720000000004</v>
      </c>
      <c r="N743" s="4">
        <v>9.0022770000000002E-2</v>
      </c>
      <c r="O743" s="4">
        <v>1</v>
      </c>
      <c r="Q743" s="4">
        <v>166</v>
      </c>
      <c r="R743" s="4">
        <v>2.743147E-3</v>
      </c>
      <c r="S743" s="4">
        <v>2.743147E-3</v>
      </c>
      <c r="T743" s="4">
        <v>4.3740870000000001E-2</v>
      </c>
      <c r="U743" s="4">
        <v>4.3740870000000001E-2</v>
      </c>
    </row>
    <row r="744" spans="1:21" x14ac:dyDescent="0.35">
      <c r="A744" s="4">
        <f t="shared" si="30"/>
        <v>166.25</v>
      </c>
      <c r="B744" s="4">
        <f t="shared" si="30"/>
        <v>0.90924649999999996</v>
      </c>
      <c r="C744" s="4">
        <f t="shared" si="30"/>
        <v>9.0753539999999994E-2</v>
      </c>
      <c r="D744" s="4">
        <f t="shared" si="31"/>
        <v>-4.1258669303804998E-3</v>
      </c>
      <c r="E744" s="4">
        <f t="shared" si="32"/>
        <v>1.7974605000000005E-3</v>
      </c>
      <c r="H744" s="4">
        <v>166.25</v>
      </c>
      <c r="I744" s="4">
        <v>0.90924649999999996</v>
      </c>
      <c r="J744" s="4">
        <v>9.0753539999999994E-2</v>
      </c>
      <c r="K744" s="4">
        <v>0</v>
      </c>
      <c r="L744" s="4">
        <v>0</v>
      </c>
      <c r="M744" s="4">
        <v>0.90924649999999996</v>
      </c>
      <c r="N744" s="4">
        <v>9.0753539999999994E-2</v>
      </c>
      <c r="O744" s="4">
        <v>1</v>
      </c>
      <c r="Q744" s="4">
        <v>166.25</v>
      </c>
      <c r="R744" s="4">
        <v>2.7402189999999999E-3</v>
      </c>
      <c r="S744" s="4">
        <v>2.7402189999999999E-3</v>
      </c>
      <c r="T744" s="4">
        <v>4.366486E-2</v>
      </c>
      <c r="U744" s="4">
        <v>4.366486E-2</v>
      </c>
    </row>
    <row r="745" spans="1:21" x14ac:dyDescent="0.35">
      <c r="A745" s="4">
        <f t="shared" si="30"/>
        <v>166.5</v>
      </c>
      <c r="B745" s="4">
        <f t="shared" si="30"/>
        <v>0.90848459999999998</v>
      </c>
      <c r="C745" s="4">
        <f t="shared" si="30"/>
        <v>9.1515360000000004E-2</v>
      </c>
      <c r="D745" s="4">
        <f t="shared" si="31"/>
        <v>-4.1570147611728007E-3</v>
      </c>
      <c r="E745" s="4">
        <f t="shared" si="32"/>
        <v>1.8387820000000041E-3</v>
      </c>
      <c r="H745" s="4">
        <v>166.5</v>
      </c>
      <c r="I745" s="4">
        <v>0.90848459999999998</v>
      </c>
      <c r="J745" s="4">
        <v>9.1515360000000004E-2</v>
      </c>
      <c r="K745" s="4">
        <v>0</v>
      </c>
      <c r="L745" s="4">
        <v>0</v>
      </c>
      <c r="M745" s="4">
        <v>0.90848459999999998</v>
      </c>
      <c r="N745" s="4">
        <v>9.1515360000000004E-2</v>
      </c>
      <c r="O745" s="4">
        <v>1</v>
      </c>
      <c r="Q745" s="4">
        <v>166.5</v>
      </c>
      <c r="R745" s="4">
        <v>2.7369859999999998E-3</v>
      </c>
      <c r="S745" s="4">
        <v>2.7369859999999998E-3</v>
      </c>
      <c r="T745" s="4">
        <v>4.3585449999999998E-2</v>
      </c>
      <c r="U745" s="4">
        <v>4.3585449999999998E-2</v>
      </c>
    </row>
    <row r="746" spans="1:21" x14ac:dyDescent="0.35">
      <c r="A746" s="4">
        <f t="shared" si="30"/>
        <v>166.75</v>
      </c>
      <c r="B746" s="4">
        <f t="shared" si="30"/>
        <v>0.90769049999999996</v>
      </c>
      <c r="C746" s="4">
        <f t="shared" si="30"/>
        <v>9.2309530000000001E-2</v>
      </c>
      <c r="D746" s="4">
        <f t="shared" si="31"/>
        <v>-4.1894241720232504E-3</v>
      </c>
      <c r="E746" s="4">
        <f t="shared" si="32"/>
        <v>1.8820515000000024E-3</v>
      </c>
      <c r="H746" s="4">
        <v>166.75</v>
      </c>
      <c r="I746" s="4">
        <v>0.90769049999999996</v>
      </c>
      <c r="J746" s="4">
        <v>9.2309530000000001E-2</v>
      </c>
      <c r="K746" s="4">
        <v>0</v>
      </c>
      <c r="L746" s="4">
        <v>0</v>
      </c>
      <c r="M746" s="4">
        <v>0.90769049999999996</v>
      </c>
      <c r="N746" s="4">
        <v>9.2309530000000001E-2</v>
      </c>
      <c r="O746" s="4">
        <v>1</v>
      </c>
      <c r="Q746" s="4">
        <v>166.75</v>
      </c>
      <c r="R746" s="4">
        <v>2.7334270000000001E-3</v>
      </c>
      <c r="S746" s="4">
        <v>2.7334270000000001E-3</v>
      </c>
      <c r="T746" s="4">
        <v>4.3502470000000001E-2</v>
      </c>
      <c r="U746" s="4">
        <v>4.3502470000000001E-2</v>
      </c>
    </row>
    <row r="747" spans="1:21" x14ac:dyDescent="0.35">
      <c r="A747" s="4">
        <f t="shared" si="30"/>
        <v>167</v>
      </c>
      <c r="B747" s="4">
        <f t="shared" si="30"/>
        <v>0.90686259999999996</v>
      </c>
      <c r="C747" s="4">
        <f t="shared" si="30"/>
        <v>9.3137380000000006E-2</v>
      </c>
      <c r="D747" s="4">
        <f t="shared" si="31"/>
        <v>-4.2231403291994006E-3</v>
      </c>
      <c r="E747" s="4">
        <f t="shared" si="32"/>
        <v>1.9273500000000013E-3</v>
      </c>
      <c r="H747" s="4">
        <v>167</v>
      </c>
      <c r="I747" s="4">
        <v>0.90686259999999996</v>
      </c>
      <c r="J747" s="4">
        <v>9.3137380000000006E-2</v>
      </c>
      <c r="K747" s="4">
        <v>0</v>
      </c>
      <c r="L747" s="4">
        <v>0</v>
      </c>
      <c r="M747" s="4">
        <v>0.90686259999999996</v>
      </c>
      <c r="N747" s="4">
        <v>9.3137380000000006E-2</v>
      </c>
      <c r="O747" s="4">
        <v>1</v>
      </c>
      <c r="Q747" s="4">
        <v>167</v>
      </c>
      <c r="R747" s="4">
        <v>2.72952E-3</v>
      </c>
      <c r="S747" s="4">
        <v>2.72952E-3</v>
      </c>
      <c r="T747" s="4">
        <v>4.3415780000000001E-2</v>
      </c>
      <c r="U747" s="4">
        <v>4.3415780000000001E-2</v>
      </c>
    </row>
    <row r="748" spans="1:21" x14ac:dyDescent="0.35">
      <c r="A748" s="4">
        <f t="shared" si="30"/>
        <v>167.25</v>
      </c>
      <c r="B748" s="4">
        <f t="shared" si="30"/>
        <v>0.90599969999999996</v>
      </c>
      <c r="C748" s="4">
        <f t="shared" si="30"/>
        <v>9.4000319999999998E-2</v>
      </c>
      <c r="D748" s="4">
        <f t="shared" si="31"/>
        <v>-4.2582130859952E-3</v>
      </c>
      <c r="E748" s="4">
        <f t="shared" si="32"/>
        <v>1.9747750000000015E-3</v>
      </c>
      <c r="H748" s="4">
        <v>167.25</v>
      </c>
      <c r="I748" s="4">
        <v>0.90599969999999996</v>
      </c>
      <c r="J748" s="4">
        <v>9.4000319999999998E-2</v>
      </c>
      <c r="K748" s="4">
        <v>0</v>
      </c>
      <c r="L748" s="4">
        <v>0</v>
      </c>
      <c r="M748" s="4">
        <v>0.90599969999999996</v>
      </c>
      <c r="N748" s="4">
        <v>9.4000319999999998E-2</v>
      </c>
      <c r="O748" s="4">
        <v>1</v>
      </c>
      <c r="Q748" s="4">
        <v>167.25</v>
      </c>
      <c r="R748" s="4">
        <v>2.7252399999999999E-3</v>
      </c>
      <c r="S748" s="4">
        <v>2.7252399999999999E-3</v>
      </c>
      <c r="T748" s="4">
        <v>4.3325210000000003E-2</v>
      </c>
      <c r="U748" s="4">
        <v>4.3325210000000003E-2</v>
      </c>
    </row>
    <row r="749" spans="1:21" x14ac:dyDescent="0.35">
      <c r="A749" s="4">
        <f t="shared" si="30"/>
        <v>167.5</v>
      </c>
      <c r="B749" s="4">
        <f t="shared" si="30"/>
        <v>0.90510020000000002</v>
      </c>
      <c r="C749" s="4">
        <f t="shared" si="30"/>
        <v>9.4899819999999996E-2</v>
      </c>
      <c r="D749" s="4">
        <f t="shared" si="31"/>
        <v>-4.2946923030982003E-3</v>
      </c>
      <c r="E749" s="4">
        <f t="shared" si="32"/>
        <v>2.0244285000000015E-3</v>
      </c>
      <c r="H749" s="4">
        <v>167.5</v>
      </c>
      <c r="I749" s="4">
        <v>0.90510020000000002</v>
      </c>
      <c r="J749" s="4">
        <v>9.4899819999999996E-2</v>
      </c>
      <c r="K749" s="4">
        <v>0</v>
      </c>
      <c r="L749" s="4">
        <v>0</v>
      </c>
      <c r="M749" s="4">
        <v>0.90510020000000002</v>
      </c>
      <c r="N749" s="4">
        <v>9.4899819999999996E-2</v>
      </c>
      <c r="O749" s="4">
        <v>1</v>
      </c>
      <c r="Q749" s="4">
        <v>167.5</v>
      </c>
      <c r="R749" s="4">
        <v>2.7205630000000001E-3</v>
      </c>
      <c r="S749" s="4">
        <v>2.7205630000000001E-3</v>
      </c>
      <c r="T749" s="4">
        <v>4.3230579999999998E-2</v>
      </c>
      <c r="U749" s="4">
        <v>4.3230579999999998E-2</v>
      </c>
    </row>
    <row r="750" spans="1:21" x14ac:dyDescent="0.35">
      <c r="A750" s="4">
        <f t="shared" si="30"/>
        <v>167.75</v>
      </c>
      <c r="B750" s="4">
        <f t="shared" si="30"/>
        <v>0.90416260000000004</v>
      </c>
      <c r="C750" s="4">
        <f t="shared" si="30"/>
        <v>9.583738E-2</v>
      </c>
      <c r="D750" s="4">
        <f t="shared" si="31"/>
        <v>-4.3326287338994003E-3</v>
      </c>
      <c r="E750" s="4">
        <f t="shared" si="32"/>
        <v>2.0764035000000007E-3</v>
      </c>
      <c r="H750" s="4">
        <v>167.75</v>
      </c>
      <c r="I750" s="4">
        <v>0.90416260000000004</v>
      </c>
      <c r="J750" s="4">
        <v>9.583738E-2</v>
      </c>
      <c r="K750" s="4">
        <v>0</v>
      </c>
      <c r="L750" s="4">
        <v>0</v>
      </c>
      <c r="M750" s="4">
        <v>0.90416260000000004</v>
      </c>
      <c r="N750" s="4">
        <v>9.583738E-2</v>
      </c>
      <c r="O750" s="4">
        <v>1</v>
      </c>
      <c r="Q750" s="4">
        <v>167.75</v>
      </c>
      <c r="R750" s="4">
        <v>2.715463E-3</v>
      </c>
      <c r="S750" s="4">
        <v>2.715463E-3</v>
      </c>
      <c r="T750" s="4">
        <v>4.313173E-2</v>
      </c>
      <c r="U750" s="4">
        <v>4.313173E-2</v>
      </c>
    </row>
    <row r="751" spans="1:21" x14ac:dyDescent="0.35">
      <c r="A751" s="4">
        <f t="shared" si="30"/>
        <v>168</v>
      </c>
      <c r="B751" s="4">
        <f t="shared" si="30"/>
        <v>0.90318540000000003</v>
      </c>
      <c r="C751" s="4">
        <f t="shared" si="30"/>
        <v>9.6814590000000006E-2</v>
      </c>
      <c r="D751" s="4">
        <f t="shared" si="31"/>
        <v>-4.3720762097493003E-3</v>
      </c>
      <c r="E751" s="4">
        <f t="shared" si="32"/>
        <v>2.1308194999999988E-3</v>
      </c>
      <c r="H751" s="4">
        <v>168</v>
      </c>
      <c r="I751" s="4">
        <v>0.90318540000000003</v>
      </c>
      <c r="J751" s="4">
        <v>9.6814590000000006E-2</v>
      </c>
      <c r="K751" s="4">
        <v>0</v>
      </c>
      <c r="L751" s="4">
        <v>0</v>
      </c>
      <c r="M751" s="4">
        <v>0.90318540000000003</v>
      </c>
      <c r="N751" s="4">
        <v>9.6814590000000006E-2</v>
      </c>
      <c r="O751" s="4">
        <v>1</v>
      </c>
      <c r="Q751" s="4">
        <v>168</v>
      </c>
      <c r="R751" s="4">
        <v>2.7099110000000002E-3</v>
      </c>
      <c r="S751" s="4">
        <v>2.7099110000000002E-3</v>
      </c>
      <c r="T751" s="4">
        <v>4.3028450000000003E-2</v>
      </c>
      <c r="U751" s="4">
        <v>4.3028450000000003E-2</v>
      </c>
    </row>
    <row r="752" spans="1:21" x14ac:dyDescent="0.35">
      <c r="A752" s="4">
        <f t="shared" si="30"/>
        <v>168.25</v>
      </c>
      <c r="B752" s="4">
        <f t="shared" si="30"/>
        <v>0.90216689999999999</v>
      </c>
      <c r="C752" s="4">
        <f t="shared" si="30"/>
        <v>9.7833089999999998E-2</v>
      </c>
      <c r="D752" s="4">
        <f t="shared" si="31"/>
        <v>-4.4130887761360503E-3</v>
      </c>
      <c r="E752" s="4">
        <f t="shared" si="32"/>
        <v>2.1877760000000024E-3</v>
      </c>
      <c r="H752" s="4">
        <v>168.25</v>
      </c>
      <c r="I752" s="4">
        <v>0.90216689999999999</v>
      </c>
      <c r="J752" s="4">
        <v>9.7833089999999998E-2</v>
      </c>
      <c r="K752" s="4">
        <v>0</v>
      </c>
      <c r="L752" s="4">
        <v>0</v>
      </c>
      <c r="M752" s="4">
        <v>0.90216689999999999</v>
      </c>
      <c r="N752" s="4">
        <v>9.7833089999999998E-2</v>
      </c>
      <c r="O752" s="4">
        <v>1</v>
      </c>
      <c r="Q752" s="4">
        <v>168.25</v>
      </c>
      <c r="R752" s="4">
        <v>2.7038779999999998E-3</v>
      </c>
      <c r="S752" s="4">
        <v>2.7038779999999998E-3</v>
      </c>
      <c r="T752" s="4">
        <v>4.2920569999999998E-2</v>
      </c>
      <c r="U752" s="4">
        <v>4.2920569999999998E-2</v>
      </c>
    </row>
    <row r="753" spans="1:21" x14ac:dyDescent="0.35">
      <c r="A753" s="4">
        <f t="shared" si="30"/>
        <v>168.5</v>
      </c>
      <c r="B753" s="4">
        <f t="shared" si="30"/>
        <v>0.90110539999999995</v>
      </c>
      <c r="C753" s="4">
        <f t="shared" si="30"/>
        <v>9.8894599999999999E-2</v>
      </c>
      <c r="D753" s="4">
        <f t="shared" si="31"/>
        <v>-4.455722904542E-3</v>
      </c>
      <c r="E753" s="4">
        <f t="shared" si="32"/>
        <v>2.2473980000000011E-3</v>
      </c>
      <c r="H753" s="4">
        <v>168.5</v>
      </c>
      <c r="I753" s="4">
        <v>0.90110539999999995</v>
      </c>
      <c r="J753" s="4">
        <v>9.8894599999999999E-2</v>
      </c>
      <c r="K753" s="4">
        <v>0</v>
      </c>
      <c r="L753" s="4">
        <v>0</v>
      </c>
      <c r="M753" s="4">
        <v>0.90110539999999995</v>
      </c>
      <c r="N753" s="4">
        <v>9.8894599999999999E-2</v>
      </c>
      <c r="O753" s="4">
        <v>1</v>
      </c>
      <c r="Q753" s="4">
        <v>168.5</v>
      </c>
      <c r="R753" s="4">
        <v>2.697334E-3</v>
      </c>
      <c r="S753" s="4">
        <v>2.697334E-3</v>
      </c>
      <c r="T753" s="4">
        <v>4.2807869999999998E-2</v>
      </c>
      <c r="U753" s="4">
        <v>4.2807869999999998E-2</v>
      </c>
    </row>
    <row r="754" spans="1:21" x14ac:dyDescent="0.35">
      <c r="A754" s="4">
        <f t="shared" si="30"/>
        <v>168.75</v>
      </c>
      <c r="B754" s="4">
        <f t="shared" si="30"/>
        <v>0.89999910000000005</v>
      </c>
      <c r="C754" s="4">
        <f t="shared" si="30"/>
        <v>0.1000009</v>
      </c>
      <c r="D754" s="4">
        <f t="shared" si="31"/>
        <v>-4.5000359999595009E-3</v>
      </c>
      <c r="E754" s="4">
        <f t="shared" si="32"/>
        <v>2.3097965000000026E-3</v>
      </c>
      <c r="H754" s="4">
        <v>168.75</v>
      </c>
      <c r="I754" s="4">
        <v>0.89999910000000005</v>
      </c>
      <c r="J754" s="4">
        <v>0.1000009</v>
      </c>
      <c r="K754" s="4">
        <v>0</v>
      </c>
      <c r="L754" s="4">
        <v>0</v>
      </c>
      <c r="M754" s="4">
        <v>0.89999910000000005</v>
      </c>
      <c r="N754" s="4">
        <v>0.1000009</v>
      </c>
      <c r="O754" s="4">
        <v>1</v>
      </c>
      <c r="Q754" s="4">
        <v>168.75</v>
      </c>
      <c r="R754" s="4">
        <v>2.6902470000000002E-3</v>
      </c>
      <c r="S754" s="4">
        <v>2.6902470000000002E-3</v>
      </c>
      <c r="T754" s="4">
        <v>4.2690159999999998E-2</v>
      </c>
      <c r="U754" s="4">
        <v>4.2690159999999998E-2</v>
      </c>
    </row>
    <row r="755" spans="1:21" x14ac:dyDescent="0.35">
      <c r="A755" s="4">
        <f t="shared" si="30"/>
        <v>169</v>
      </c>
      <c r="B755" s="4">
        <f t="shared" si="30"/>
        <v>0.89884620000000004</v>
      </c>
      <c r="C755" s="4">
        <f t="shared" si="30"/>
        <v>0.1011538</v>
      </c>
      <c r="D755" s="4">
        <f t="shared" si="31"/>
        <v>-4.5460854372780003E-3</v>
      </c>
      <c r="E755" s="4">
        <f t="shared" si="32"/>
        <v>2.3751085000000005E-3</v>
      </c>
      <c r="H755" s="4">
        <v>169</v>
      </c>
      <c r="I755" s="4">
        <v>0.89884620000000004</v>
      </c>
      <c r="J755" s="4">
        <v>0.1011538</v>
      </c>
      <c r="K755" s="4">
        <v>0</v>
      </c>
      <c r="L755" s="4">
        <v>0</v>
      </c>
      <c r="M755" s="4">
        <v>0.89884620000000004</v>
      </c>
      <c r="N755" s="4">
        <v>0.1011538</v>
      </c>
      <c r="O755" s="4">
        <v>1</v>
      </c>
      <c r="Q755" s="4">
        <v>169</v>
      </c>
      <c r="R755" s="4">
        <v>2.6825830000000001E-3</v>
      </c>
      <c r="S755" s="4">
        <v>2.6825830000000001E-3</v>
      </c>
      <c r="T755" s="4">
        <v>4.2567199999999999E-2</v>
      </c>
      <c r="U755" s="4">
        <v>4.2567199999999999E-2</v>
      </c>
    </row>
    <row r="756" spans="1:21" x14ac:dyDescent="0.35">
      <c r="A756" s="4">
        <f t="shared" si="30"/>
        <v>169.25</v>
      </c>
      <c r="B756" s="4">
        <f t="shared" si="30"/>
        <v>0.89764469999999996</v>
      </c>
      <c r="C756" s="4">
        <f t="shared" si="30"/>
        <v>0.1023553</v>
      </c>
      <c r="D756" s="4">
        <f t="shared" si="31"/>
        <v>-4.5939346280955001E-3</v>
      </c>
      <c r="E756" s="4">
        <f t="shared" si="32"/>
        <v>2.4434569999999996E-3</v>
      </c>
      <c r="H756" s="4">
        <v>169.25</v>
      </c>
      <c r="I756" s="4">
        <v>0.89764469999999996</v>
      </c>
      <c r="J756" s="4">
        <v>0.1023553</v>
      </c>
      <c r="K756" s="4">
        <v>0</v>
      </c>
      <c r="L756" s="4">
        <v>0</v>
      </c>
      <c r="M756" s="4">
        <v>0.89764469999999996</v>
      </c>
      <c r="N756" s="4">
        <v>0.1023553</v>
      </c>
      <c r="O756" s="4">
        <v>1</v>
      </c>
      <c r="Q756" s="4">
        <v>169.25</v>
      </c>
      <c r="R756" s="4">
        <v>2.674306E-3</v>
      </c>
      <c r="S756" s="4">
        <v>2.674306E-3</v>
      </c>
      <c r="T756" s="4">
        <v>4.2438780000000002E-2</v>
      </c>
      <c r="U756" s="4">
        <v>4.2438780000000002E-2</v>
      </c>
    </row>
    <row r="757" spans="1:21" x14ac:dyDescent="0.35">
      <c r="A757" s="4">
        <f t="shared" si="30"/>
        <v>169.5</v>
      </c>
      <c r="B757" s="4">
        <f t="shared" si="30"/>
        <v>0.89639270000000004</v>
      </c>
      <c r="C757" s="4">
        <f t="shared" si="30"/>
        <v>0.1036073</v>
      </c>
      <c r="D757" s="4">
        <f t="shared" si="31"/>
        <v>-4.6436413693355001E-3</v>
      </c>
      <c r="E757" s="4">
        <f t="shared" si="32"/>
        <v>2.5149845000000011E-3</v>
      </c>
      <c r="H757" s="4">
        <v>169.5</v>
      </c>
      <c r="I757" s="4">
        <v>0.89639270000000004</v>
      </c>
      <c r="J757" s="4">
        <v>0.1036073</v>
      </c>
      <c r="K757" s="4">
        <v>0</v>
      </c>
      <c r="L757" s="4">
        <v>0</v>
      </c>
      <c r="M757" s="4">
        <v>0.89639270000000004</v>
      </c>
      <c r="N757" s="4">
        <v>0.1036073</v>
      </c>
      <c r="O757" s="4">
        <v>1</v>
      </c>
      <c r="Q757" s="4">
        <v>169.5</v>
      </c>
      <c r="R757" s="4">
        <v>2.6653810000000001E-3</v>
      </c>
      <c r="S757" s="4">
        <v>2.6653810000000001E-3</v>
      </c>
      <c r="T757" s="4">
        <v>4.2304649999999999E-2</v>
      </c>
      <c r="U757" s="4">
        <v>4.2304649999999999E-2</v>
      </c>
    </row>
    <row r="758" spans="1:21" x14ac:dyDescent="0.35">
      <c r="A758" s="4">
        <f t="shared" si="30"/>
        <v>169.75</v>
      </c>
      <c r="B758" s="4">
        <f t="shared" si="30"/>
        <v>0.89508799999999999</v>
      </c>
      <c r="C758" s="4">
        <f t="shared" si="30"/>
        <v>0.10491200000000001</v>
      </c>
      <c r="D758" s="4">
        <f t="shared" si="31"/>
        <v>-4.6952736127999998E-3</v>
      </c>
      <c r="E758" s="4">
        <f t="shared" si="32"/>
        <v>2.5898310000000008E-3</v>
      </c>
      <c r="H758" s="4">
        <v>169.75</v>
      </c>
      <c r="I758" s="4">
        <v>0.89508799999999999</v>
      </c>
      <c r="J758" s="4">
        <v>0.10491200000000001</v>
      </c>
      <c r="K758" s="4">
        <v>0</v>
      </c>
      <c r="L758" s="4">
        <v>0</v>
      </c>
      <c r="M758" s="4">
        <v>0.89508799999999999</v>
      </c>
      <c r="N758" s="4">
        <v>0.10491200000000001</v>
      </c>
      <c r="O758" s="4">
        <v>1</v>
      </c>
      <c r="Q758" s="4">
        <v>169.75</v>
      </c>
      <c r="R758" s="4">
        <v>2.6557680000000002E-3</v>
      </c>
      <c r="S758" s="4">
        <v>2.6557680000000002E-3</v>
      </c>
      <c r="T758" s="4">
        <v>4.2164569999999998E-2</v>
      </c>
      <c r="U758" s="4">
        <v>4.2164569999999998E-2</v>
      </c>
    </row>
    <row r="759" spans="1:21" x14ac:dyDescent="0.35">
      <c r="A759" s="4">
        <f t="shared" si="30"/>
        <v>170</v>
      </c>
      <c r="B759" s="4">
        <f t="shared" si="30"/>
        <v>0.89372850000000004</v>
      </c>
      <c r="C759" s="4">
        <f t="shared" si="30"/>
        <v>0.1062715</v>
      </c>
      <c r="D759" s="4">
        <f t="shared" si="31"/>
        <v>-4.7488934143875006E-3</v>
      </c>
      <c r="E759" s="4">
        <f t="shared" si="32"/>
        <v>2.6681455000000034E-3</v>
      </c>
      <c r="H759" s="4">
        <v>170</v>
      </c>
      <c r="I759" s="4">
        <v>0.89372850000000004</v>
      </c>
      <c r="J759" s="4">
        <v>0.1062715</v>
      </c>
      <c r="K759" s="4">
        <v>0</v>
      </c>
      <c r="L759" s="4">
        <v>0</v>
      </c>
      <c r="M759" s="4">
        <v>0.89372850000000004</v>
      </c>
      <c r="N759" s="4">
        <v>0.1062715</v>
      </c>
      <c r="O759" s="4">
        <v>1</v>
      </c>
      <c r="Q759" s="4">
        <v>170</v>
      </c>
      <c r="R759" s="4">
        <v>2.6454289999999999E-3</v>
      </c>
      <c r="S759" s="4">
        <v>2.6454289999999999E-3</v>
      </c>
      <c r="T759" s="4">
        <v>4.2018279999999998E-2</v>
      </c>
      <c r="U759" s="4">
        <v>4.2018279999999998E-2</v>
      </c>
    </row>
    <row r="760" spans="1:21" x14ac:dyDescent="0.35">
      <c r="A760" s="4">
        <f t="shared" si="30"/>
        <v>170.25</v>
      </c>
      <c r="B760" s="4">
        <f t="shared" si="30"/>
        <v>0.89231199999999999</v>
      </c>
      <c r="C760" s="4">
        <f t="shared" si="30"/>
        <v>0.10768800000000001</v>
      </c>
      <c r="D760" s="4">
        <f t="shared" si="31"/>
        <v>-4.8045647328000011E-3</v>
      </c>
      <c r="E760" s="4">
        <f t="shared" si="32"/>
        <v>2.750078999999999E-3</v>
      </c>
      <c r="H760" s="4">
        <v>170.25</v>
      </c>
      <c r="I760" s="4">
        <v>0.89231199999999999</v>
      </c>
      <c r="J760" s="4">
        <v>0.10768800000000001</v>
      </c>
      <c r="K760" s="4">
        <v>0</v>
      </c>
      <c r="L760" s="4">
        <v>0</v>
      </c>
      <c r="M760" s="4">
        <v>0.89231199999999999</v>
      </c>
      <c r="N760" s="4">
        <v>0.10768800000000001</v>
      </c>
      <c r="O760" s="4">
        <v>1</v>
      </c>
      <c r="Q760" s="4">
        <v>170.25</v>
      </c>
      <c r="R760" s="4">
        <v>2.6343220000000001E-3</v>
      </c>
      <c r="S760" s="4">
        <v>2.6343220000000001E-3</v>
      </c>
      <c r="T760" s="4">
        <v>4.1865520000000003E-2</v>
      </c>
      <c r="U760" s="4">
        <v>4.1865520000000003E-2</v>
      </c>
    </row>
    <row r="761" spans="1:21" x14ac:dyDescent="0.35">
      <c r="A761" s="4">
        <f t="shared" si="30"/>
        <v>170.5</v>
      </c>
      <c r="B761" s="4">
        <f t="shared" si="30"/>
        <v>0.89083610000000002</v>
      </c>
      <c r="C761" s="4">
        <f t="shared" si="30"/>
        <v>0.10916389999999999</v>
      </c>
      <c r="D761" s="4">
        <f t="shared" si="31"/>
        <v>-4.8623571468395001E-3</v>
      </c>
      <c r="E761" s="4">
        <f t="shared" si="32"/>
        <v>2.8357929999999996E-3</v>
      </c>
      <c r="H761" s="4">
        <v>170.5</v>
      </c>
      <c r="I761" s="4">
        <v>0.89083610000000002</v>
      </c>
      <c r="J761" s="4">
        <v>0.10916389999999999</v>
      </c>
      <c r="K761" s="4">
        <v>0</v>
      </c>
      <c r="L761" s="4">
        <v>0</v>
      </c>
      <c r="M761" s="4">
        <v>0.89083610000000002</v>
      </c>
      <c r="N761" s="4">
        <v>0.10916389999999999</v>
      </c>
      <c r="O761" s="4">
        <v>1</v>
      </c>
      <c r="Q761" s="4">
        <v>170.5</v>
      </c>
      <c r="R761" s="4">
        <v>2.6224040000000001E-3</v>
      </c>
      <c r="S761" s="4">
        <v>2.6224040000000001E-3</v>
      </c>
      <c r="T761" s="4">
        <v>4.1706010000000002E-2</v>
      </c>
      <c r="U761" s="4">
        <v>4.1706010000000002E-2</v>
      </c>
    </row>
    <row r="762" spans="1:21" x14ac:dyDescent="0.35">
      <c r="A762" s="4">
        <f t="shared" si="30"/>
        <v>170.75</v>
      </c>
      <c r="B762" s="4">
        <f t="shared" si="30"/>
        <v>0.88929829999999999</v>
      </c>
      <c r="C762" s="4">
        <f t="shared" si="30"/>
        <v>0.1107017</v>
      </c>
      <c r="D762" s="4">
        <f t="shared" si="31"/>
        <v>-4.9223416808554998E-3</v>
      </c>
      <c r="E762" s="4">
        <f t="shared" si="32"/>
        <v>2.9254490000000001E-3</v>
      </c>
      <c r="H762" s="4">
        <v>170.75</v>
      </c>
      <c r="I762" s="4">
        <v>0.88929829999999999</v>
      </c>
      <c r="J762" s="4">
        <v>0.1107017</v>
      </c>
      <c r="K762" s="4">
        <v>0</v>
      </c>
      <c r="L762" s="4">
        <v>0</v>
      </c>
      <c r="M762" s="4">
        <v>0.88929829999999999</v>
      </c>
      <c r="N762" s="4">
        <v>0.1107017</v>
      </c>
      <c r="O762" s="4">
        <v>1</v>
      </c>
      <c r="Q762" s="4">
        <v>170.75</v>
      </c>
      <c r="R762" s="4">
        <v>2.6096320000000002E-3</v>
      </c>
      <c r="S762" s="4">
        <v>2.6096320000000002E-3</v>
      </c>
      <c r="T762" s="4">
        <v>4.1539470000000002E-2</v>
      </c>
      <c r="U762" s="4">
        <v>4.1539470000000002E-2</v>
      </c>
    </row>
    <row r="763" spans="1:21" x14ac:dyDescent="0.35">
      <c r="A763" s="4">
        <f t="shared" si="30"/>
        <v>171</v>
      </c>
      <c r="B763" s="4">
        <f t="shared" si="30"/>
        <v>0.88769629999999999</v>
      </c>
      <c r="C763" s="4">
        <f t="shared" si="30"/>
        <v>0.11230370000000001</v>
      </c>
      <c r="D763" s="4">
        <f t="shared" si="31"/>
        <v>-4.9845789483155007E-3</v>
      </c>
      <c r="E763" s="4">
        <f t="shared" si="32"/>
        <v>3.0192245000000006E-3</v>
      </c>
      <c r="H763" s="4">
        <v>171</v>
      </c>
      <c r="I763" s="4">
        <v>0.88769629999999999</v>
      </c>
      <c r="J763" s="4">
        <v>0.11230370000000001</v>
      </c>
      <c r="K763" s="4">
        <v>0</v>
      </c>
      <c r="L763" s="4">
        <v>0</v>
      </c>
      <c r="M763" s="4">
        <v>0.88769629999999999</v>
      </c>
      <c r="N763" s="4">
        <v>0.11230370000000001</v>
      </c>
      <c r="O763" s="4">
        <v>1</v>
      </c>
      <c r="Q763" s="4">
        <v>171</v>
      </c>
      <c r="R763" s="4">
        <v>2.5959609999999999E-3</v>
      </c>
      <c r="S763" s="4">
        <v>2.5959609999999999E-3</v>
      </c>
      <c r="T763" s="4">
        <v>4.1365590000000001E-2</v>
      </c>
      <c r="U763" s="4">
        <v>4.1365590000000001E-2</v>
      </c>
    </row>
    <row r="764" spans="1:21" x14ac:dyDescent="0.35">
      <c r="A764" s="4">
        <f t="shared" si="30"/>
        <v>171.25</v>
      </c>
      <c r="B764" s="4">
        <f t="shared" si="30"/>
        <v>0.88602729999999996</v>
      </c>
      <c r="C764" s="4">
        <f t="shared" si="30"/>
        <v>0.1139727</v>
      </c>
      <c r="D764" s="4">
        <f t="shared" si="31"/>
        <v>-5.0491461827355004E-3</v>
      </c>
      <c r="E764" s="4">
        <f t="shared" si="32"/>
        <v>3.1172934999999999E-3</v>
      </c>
      <c r="H764" s="4">
        <v>171.25</v>
      </c>
      <c r="I764" s="4">
        <v>0.88602729999999996</v>
      </c>
      <c r="J764" s="4">
        <v>0.1139727</v>
      </c>
      <c r="K764" s="4">
        <v>0</v>
      </c>
      <c r="L764" s="4">
        <v>0</v>
      </c>
      <c r="M764" s="4">
        <v>0.88602729999999996</v>
      </c>
      <c r="N764" s="4">
        <v>0.1139727</v>
      </c>
      <c r="O764" s="4">
        <v>1</v>
      </c>
      <c r="Q764" s="4">
        <v>171.25</v>
      </c>
      <c r="R764" s="4">
        <v>2.5813429999999998E-3</v>
      </c>
      <c r="S764" s="4">
        <v>2.5813429999999998E-3</v>
      </c>
      <c r="T764" s="4">
        <v>4.1184070000000003E-2</v>
      </c>
      <c r="U764" s="4">
        <v>4.1184070000000003E-2</v>
      </c>
    </row>
    <row r="765" spans="1:21" x14ac:dyDescent="0.35">
      <c r="A765" s="4">
        <f t="shared" si="30"/>
        <v>171.5</v>
      </c>
      <c r="B765" s="4">
        <f t="shared" si="30"/>
        <v>0.88428859999999998</v>
      </c>
      <c r="C765" s="4">
        <f t="shared" si="30"/>
        <v>0.11571140000000001</v>
      </c>
      <c r="D765" s="4">
        <f t="shared" si="31"/>
        <v>-5.1161135955020004E-3</v>
      </c>
      <c r="E765" s="4">
        <f t="shared" si="32"/>
        <v>3.2198335000000015E-3</v>
      </c>
      <c r="H765" s="4">
        <v>171.5</v>
      </c>
      <c r="I765" s="4">
        <v>0.88428859999999998</v>
      </c>
      <c r="J765" s="4">
        <v>0.11571140000000001</v>
      </c>
      <c r="K765" s="4">
        <v>0</v>
      </c>
      <c r="L765" s="4">
        <v>0</v>
      </c>
      <c r="M765" s="4">
        <v>0.88428859999999998</v>
      </c>
      <c r="N765" s="4">
        <v>0.11571140000000001</v>
      </c>
      <c r="O765" s="4">
        <v>1</v>
      </c>
      <c r="Q765" s="4">
        <v>171.5</v>
      </c>
      <c r="R765" s="4">
        <v>2.5657330000000002E-3</v>
      </c>
      <c r="S765" s="4">
        <v>2.5657330000000002E-3</v>
      </c>
      <c r="T765" s="4">
        <v>4.0994599999999999E-2</v>
      </c>
      <c r="U765" s="4">
        <v>4.0994599999999999E-2</v>
      </c>
    </row>
    <row r="766" spans="1:21" x14ac:dyDescent="0.35">
      <c r="A766" s="4">
        <f t="shared" si="30"/>
        <v>171.75</v>
      </c>
      <c r="B766" s="4">
        <f t="shared" si="30"/>
        <v>0.88247759999999997</v>
      </c>
      <c r="C766" s="4">
        <f t="shared" si="30"/>
        <v>0.1175224</v>
      </c>
      <c r="D766" s="4">
        <f t="shared" si="31"/>
        <v>-5.1855442749120005E-3</v>
      </c>
      <c r="E766" s="4">
        <f t="shared" si="32"/>
        <v>3.3270390000000004E-3</v>
      </c>
      <c r="H766" s="4">
        <v>171.75</v>
      </c>
      <c r="I766" s="4">
        <v>0.88247759999999997</v>
      </c>
      <c r="J766" s="4">
        <v>0.1175224</v>
      </c>
      <c r="K766" s="4">
        <v>0</v>
      </c>
      <c r="L766" s="4">
        <v>0</v>
      </c>
      <c r="M766" s="4">
        <v>0.88247759999999997</v>
      </c>
      <c r="N766" s="4">
        <v>0.1175224</v>
      </c>
      <c r="O766" s="4">
        <v>1</v>
      </c>
      <c r="Q766" s="4">
        <v>171.75</v>
      </c>
      <c r="R766" s="4">
        <v>2.5490819999999998E-3</v>
      </c>
      <c r="S766" s="4">
        <v>2.5490819999999998E-3</v>
      </c>
      <c r="T766" s="4">
        <v>4.0796840000000001E-2</v>
      </c>
      <c r="U766" s="4">
        <v>4.0796840000000001E-2</v>
      </c>
    </row>
    <row r="767" spans="1:21" x14ac:dyDescent="0.35">
      <c r="A767" s="4">
        <f t="shared" si="30"/>
        <v>172</v>
      </c>
      <c r="B767" s="4">
        <f t="shared" si="30"/>
        <v>0.88059109999999996</v>
      </c>
      <c r="C767" s="4">
        <f t="shared" si="30"/>
        <v>0.1194089</v>
      </c>
      <c r="D767" s="4">
        <f t="shared" si="31"/>
        <v>-5.2575207300395001E-3</v>
      </c>
      <c r="E767" s="4">
        <f t="shared" si="32"/>
        <v>3.4391045000000016E-3</v>
      </c>
      <c r="H767" s="4">
        <v>172</v>
      </c>
      <c r="I767" s="4">
        <v>0.88059109999999996</v>
      </c>
      <c r="J767" s="4">
        <v>0.1194089</v>
      </c>
      <c r="K767" s="4">
        <v>0</v>
      </c>
      <c r="L767" s="4">
        <v>0</v>
      </c>
      <c r="M767" s="4">
        <v>0.88059109999999996</v>
      </c>
      <c r="N767" s="4">
        <v>0.1194089</v>
      </c>
      <c r="O767" s="4">
        <v>1</v>
      </c>
      <c r="Q767" s="4">
        <v>172</v>
      </c>
      <c r="R767" s="4">
        <v>2.5313409999999999E-3</v>
      </c>
      <c r="S767" s="4">
        <v>2.5313409999999999E-3</v>
      </c>
      <c r="T767" s="4">
        <v>4.059045E-2</v>
      </c>
      <c r="U767" s="4">
        <v>4.059045E-2</v>
      </c>
    </row>
    <row r="768" spans="1:21" x14ac:dyDescent="0.35">
      <c r="A768" s="4">
        <f t="shared" si="30"/>
        <v>172.25</v>
      </c>
      <c r="B768" s="4">
        <f t="shared" si="30"/>
        <v>0.87862620000000002</v>
      </c>
      <c r="C768" s="4">
        <f t="shared" si="30"/>
        <v>0.1213738</v>
      </c>
      <c r="D768" s="4">
        <f t="shared" si="31"/>
        <v>-5.3321100336780006E-3</v>
      </c>
      <c r="E768" s="4">
        <f t="shared" si="32"/>
        <v>3.556229000000001E-3</v>
      </c>
      <c r="H768" s="4">
        <v>172.25</v>
      </c>
      <c r="I768" s="4">
        <v>0.87862620000000002</v>
      </c>
      <c r="J768" s="4">
        <v>0.1213738</v>
      </c>
      <c r="K768" s="4">
        <v>0</v>
      </c>
      <c r="L768" s="4">
        <v>0</v>
      </c>
      <c r="M768" s="4">
        <v>0.87862620000000002</v>
      </c>
      <c r="N768" s="4">
        <v>0.1213738</v>
      </c>
      <c r="O768" s="4">
        <v>1</v>
      </c>
      <c r="Q768" s="4">
        <v>172.25</v>
      </c>
      <c r="R768" s="4">
        <v>2.512462E-3</v>
      </c>
      <c r="S768" s="4">
        <v>2.512462E-3</v>
      </c>
      <c r="T768" s="4">
        <v>4.0375080000000001E-2</v>
      </c>
      <c r="U768" s="4">
        <v>4.0375080000000001E-2</v>
      </c>
    </row>
    <row r="769" spans="1:21" x14ac:dyDescent="0.35">
      <c r="A769" s="4">
        <f t="shared" si="30"/>
        <v>172.5</v>
      </c>
      <c r="B769" s="4">
        <f t="shared" si="30"/>
        <v>0.87657980000000002</v>
      </c>
      <c r="C769" s="4">
        <f t="shared" si="30"/>
        <v>0.12342019999999999</v>
      </c>
      <c r="D769" s="4">
        <f t="shared" si="31"/>
        <v>-5.409382711598E-3</v>
      </c>
      <c r="E769" s="4">
        <f t="shared" si="32"/>
        <v>3.6786115000000015E-3</v>
      </c>
      <c r="H769" s="4">
        <v>172.5</v>
      </c>
      <c r="I769" s="4">
        <v>0.87657980000000002</v>
      </c>
      <c r="J769" s="4">
        <v>0.12342019999999999</v>
      </c>
      <c r="K769" s="4">
        <v>0</v>
      </c>
      <c r="L769" s="4">
        <v>0</v>
      </c>
      <c r="M769" s="4">
        <v>0.87657980000000002</v>
      </c>
      <c r="N769" s="4">
        <v>0.12342019999999999</v>
      </c>
      <c r="O769" s="4">
        <v>1</v>
      </c>
      <c r="Q769" s="4">
        <v>172.5</v>
      </c>
      <c r="R769" s="4">
        <v>2.4923969999999999E-3</v>
      </c>
      <c r="S769" s="4">
        <v>2.4923969999999999E-3</v>
      </c>
      <c r="T769" s="4">
        <v>4.0150379999999999E-2</v>
      </c>
      <c r="U769" s="4">
        <v>4.0150379999999999E-2</v>
      </c>
    </row>
    <row r="770" spans="1:21" x14ac:dyDescent="0.35">
      <c r="A770" s="4">
        <f t="shared" si="30"/>
        <v>172.75</v>
      </c>
      <c r="B770" s="4">
        <f t="shared" si="30"/>
        <v>0.87444869999999997</v>
      </c>
      <c r="C770" s="4">
        <f t="shared" si="30"/>
        <v>0.1255513</v>
      </c>
      <c r="D770" s="4">
        <f t="shared" si="31"/>
        <v>-5.4894085534155004E-3</v>
      </c>
      <c r="E770" s="4">
        <f t="shared" si="32"/>
        <v>3.8064665000000011E-3</v>
      </c>
      <c r="H770" s="4">
        <v>172.75</v>
      </c>
      <c r="I770" s="4">
        <v>0.87444869999999997</v>
      </c>
      <c r="J770" s="4">
        <v>0.1255513</v>
      </c>
      <c r="K770" s="4">
        <v>0</v>
      </c>
      <c r="L770" s="4">
        <v>0</v>
      </c>
      <c r="M770" s="4">
        <v>0.87444869999999997</v>
      </c>
      <c r="N770" s="4">
        <v>0.1255513</v>
      </c>
      <c r="O770" s="4">
        <v>1</v>
      </c>
      <c r="Q770" s="4">
        <v>172.75</v>
      </c>
      <c r="R770" s="4">
        <v>2.4710969999999998E-3</v>
      </c>
      <c r="S770" s="4">
        <v>2.4710969999999998E-3</v>
      </c>
      <c r="T770" s="4">
        <v>3.9915970000000002E-2</v>
      </c>
      <c r="U770" s="4">
        <v>3.9915970000000002E-2</v>
      </c>
    </row>
    <row r="771" spans="1:21" x14ac:dyDescent="0.35">
      <c r="A771" s="4">
        <f t="shared" si="30"/>
        <v>173</v>
      </c>
      <c r="B771" s="4">
        <f t="shared" si="30"/>
        <v>0.87222949999999999</v>
      </c>
      <c r="C771" s="4">
        <f t="shared" si="30"/>
        <v>0.12777050000000001</v>
      </c>
      <c r="D771" s="4">
        <f t="shared" si="31"/>
        <v>-5.5722599664875007E-3</v>
      </c>
      <c r="E771" s="4">
        <f t="shared" si="32"/>
        <v>3.9400070000000023E-3</v>
      </c>
      <c r="H771" s="4">
        <v>173</v>
      </c>
      <c r="I771" s="4">
        <v>0.87222949999999999</v>
      </c>
      <c r="J771" s="4">
        <v>0.12777050000000001</v>
      </c>
      <c r="K771" s="4">
        <v>0</v>
      </c>
      <c r="L771" s="4">
        <v>0</v>
      </c>
      <c r="M771" s="4">
        <v>0.87222949999999999</v>
      </c>
      <c r="N771" s="4">
        <v>0.12777050000000001</v>
      </c>
      <c r="O771" s="4">
        <v>1</v>
      </c>
      <c r="Q771" s="4">
        <v>173</v>
      </c>
      <c r="R771" s="4">
        <v>2.448516E-3</v>
      </c>
      <c r="S771" s="4">
        <v>2.448516E-3</v>
      </c>
      <c r="T771" s="4">
        <v>3.967147E-2</v>
      </c>
      <c r="U771" s="4">
        <v>3.967147E-2</v>
      </c>
    </row>
    <row r="772" spans="1:21" x14ac:dyDescent="0.35">
      <c r="A772" s="4">
        <f t="shared" si="30"/>
        <v>173.25</v>
      </c>
      <c r="B772" s="4">
        <f t="shared" si="30"/>
        <v>0.86991879999999999</v>
      </c>
      <c r="C772" s="4">
        <f t="shared" si="30"/>
        <v>0.13008120000000001</v>
      </c>
      <c r="D772" s="4">
        <f t="shared" si="31"/>
        <v>-5.6580040703280007E-3</v>
      </c>
      <c r="E772" s="4">
        <f t="shared" si="32"/>
        <v>4.0794565000000019E-3</v>
      </c>
      <c r="H772" s="4">
        <v>173.25</v>
      </c>
      <c r="I772" s="4">
        <v>0.86991879999999999</v>
      </c>
      <c r="J772" s="4">
        <v>0.13008120000000001</v>
      </c>
      <c r="K772" s="4">
        <v>0</v>
      </c>
      <c r="L772" s="4">
        <v>0</v>
      </c>
      <c r="M772" s="4">
        <v>0.86991879999999999</v>
      </c>
      <c r="N772" s="4">
        <v>0.13008120000000001</v>
      </c>
      <c r="O772" s="4">
        <v>1</v>
      </c>
      <c r="Q772" s="4">
        <v>173.25</v>
      </c>
      <c r="R772" s="4">
        <v>2.4246070000000001E-3</v>
      </c>
      <c r="S772" s="4">
        <v>2.4246070000000001E-3</v>
      </c>
      <c r="T772" s="4">
        <v>3.9416479999999997E-2</v>
      </c>
      <c r="U772" s="4">
        <v>3.9416479999999997E-2</v>
      </c>
    </row>
    <row r="773" spans="1:21" x14ac:dyDescent="0.35">
      <c r="A773" s="4">
        <f t="shared" si="30"/>
        <v>173.5</v>
      </c>
      <c r="B773" s="4">
        <f t="shared" si="30"/>
        <v>0.86751290000000003</v>
      </c>
      <c r="C773" s="4">
        <f t="shared" si="30"/>
        <v>0.1324871</v>
      </c>
      <c r="D773" s="4">
        <f t="shared" si="31"/>
        <v>-5.7467134166795004E-3</v>
      </c>
      <c r="E773" s="4">
        <f t="shared" si="32"/>
        <v>4.2250315000000004E-3</v>
      </c>
      <c r="H773" s="4">
        <v>173.5</v>
      </c>
      <c r="I773" s="4">
        <v>0.86751290000000003</v>
      </c>
      <c r="J773" s="4">
        <v>0.1324871</v>
      </c>
      <c r="K773" s="4">
        <v>0</v>
      </c>
      <c r="L773" s="4">
        <v>0</v>
      </c>
      <c r="M773" s="4">
        <v>0.86751290000000003</v>
      </c>
      <c r="N773" s="4">
        <v>0.1324871</v>
      </c>
      <c r="O773" s="4">
        <v>1</v>
      </c>
      <c r="Q773" s="4">
        <v>173.5</v>
      </c>
      <c r="R773" s="4">
        <v>2.3993270000000001E-3</v>
      </c>
      <c r="S773" s="4">
        <v>2.3993270000000001E-3</v>
      </c>
      <c r="T773" s="4">
        <v>3.9150610000000002E-2</v>
      </c>
      <c r="U773" s="4">
        <v>3.9150610000000002E-2</v>
      </c>
    </row>
    <row r="774" spans="1:21" x14ac:dyDescent="0.35">
      <c r="A774" s="4">
        <f t="shared" si="30"/>
        <v>173.75</v>
      </c>
      <c r="B774" s="4">
        <f t="shared" si="30"/>
        <v>0.8650082</v>
      </c>
      <c r="C774" s="4">
        <f t="shared" si="30"/>
        <v>0.1349918</v>
      </c>
      <c r="D774" s="4">
        <f t="shared" si="31"/>
        <v>-5.8384506966380001E-3</v>
      </c>
      <c r="E774" s="4">
        <f t="shared" si="32"/>
        <v>4.3769520000000034E-3</v>
      </c>
      <c r="H774" s="4">
        <v>173.75</v>
      </c>
      <c r="I774" s="4">
        <v>0.8650082</v>
      </c>
      <c r="J774" s="4">
        <v>0.1349918</v>
      </c>
      <c r="K774" s="4">
        <v>0</v>
      </c>
      <c r="L774" s="4">
        <v>0</v>
      </c>
      <c r="M774" s="4">
        <v>0.8650082</v>
      </c>
      <c r="N774" s="4">
        <v>0.1349918</v>
      </c>
      <c r="O774" s="4">
        <v>1</v>
      </c>
      <c r="Q774" s="4">
        <v>173.75</v>
      </c>
      <c r="R774" s="4">
        <v>2.372636E-3</v>
      </c>
      <c r="S774" s="4">
        <v>2.372636E-3</v>
      </c>
      <c r="T774" s="4">
        <v>3.8873459999999999E-2</v>
      </c>
      <c r="U774" s="4">
        <v>3.8873459999999999E-2</v>
      </c>
    </row>
    <row r="775" spans="1:21" x14ac:dyDescent="0.35">
      <c r="A775" s="4">
        <f t="shared" si="30"/>
        <v>174</v>
      </c>
      <c r="B775" s="4">
        <f t="shared" si="30"/>
        <v>0.86240099999999997</v>
      </c>
      <c r="C775" s="4">
        <f t="shared" si="30"/>
        <v>0.137599</v>
      </c>
      <c r="D775" s="4">
        <f t="shared" si="31"/>
        <v>-5.9332757599499996E-3</v>
      </c>
      <c r="E775" s="4">
        <f t="shared" si="32"/>
        <v>4.5354574999999994E-3</v>
      </c>
      <c r="H775" s="4">
        <v>174</v>
      </c>
      <c r="I775" s="4">
        <v>0.86240099999999997</v>
      </c>
      <c r="J775" s="4">
        <v>0.137599</v>
      </c>
      <c r="K775" s="4">
        <v>0</v>
      </c>
      <c r="L775" s="4">
        <v>0</v>
      </c>
      <c r="M775" s="4">
        <v>0.86240099999999997</v>
      </c>
      <c r="N775" s="4">
        <v>0.137599</v>
      </c>
      <c r="O775" s="4">
        <v>1</v>
      </c>
      <c r="Q775" s="4">
        <v>174</v>
      </c>
      <c r="R775" s="4">
        <v>2.3444949999999998E-3</v>
      </c>
      <c r="S775" s="4">
        <v>2.3444949999999998E-3</v>
      </c>
      <c r="T775" s="4">
        <v>3.8584590000000002E-2</v>
      </c>
      <c r="U775" s="4">
        <v>3.8584590000000002E-2</v>
      </c>
    </row>
    <row r="776" spans="1:21" x14ac:dyDescent="0.35">
      <c r="A776" s="4">
        <f t="shared" si="30"/>
        <v>174.25</v>
      </c>
      <c r="B776" s="4">
        <f t="shared" si="30"/>
        <v>0.85968719999999998</v>
      </c>
      <c r="C776" s="4">
        <f t="shared" si="30"/>
        <v>0.14031279999999999</v>
      </c>
      <c r="D776" s="4">
        <f t="shared" si="31"/>
        <v>-6.031255907807999E-3</v>
      </c>
      <c r="E776" s="4">
        <f t="shared" si="32"/>
        <v>4.7007690000000005E-3</v>
      </c>
      <c r="H776" s="4">
        <v>174.25</v>
      </c>
      <c r="I776" s="4">
        <v>0.85968719999999998</v>
      </c>
      <c r="J776" s="4">
        <v>0.14031279999999999</v>
      </c>
      <c r="K776" s="4">
        <v>0</v>
      </c>
      <c r="L776" s="4">
        <v>0</v>
      </c>
      <c r="M776" s="4">
        <v>0.85968719999999998</v>
      </c>
      <c r="N776" s="4">
        <v>0.14031279999999999</v>
      </c>
      <c r="O776" s="4">
        <v>1</v>
      </c>
      <c r="Q776" s="4">
        <v>174.25</v>
      </c>
      <c r="R776" s="4">
        <v>2.3148719999999999E-3</v>
      </c>
      <c r="S776" s="4">
        <v>2.3148719999999999E-3</v>
      </c>
      <c r="T776" s="4">
        <v>3.8283589999999999E-2</v>
      </c>
      <c r="U776" s="4">
        <v>3.8283589999999999E-2</v>
      </c>
    </row>
    <row r="777" spans="1:21" x14ac:dyDescent="0.35">
      <c r="A777" s="4">
        <f t="shared" si="30"/>
        <v>174.5</v>
      </c>
      <c r="B777" s="4">
        <f t="shared" si="30"/>
        <v>0.85686300000000004</v>
      </c>
      <c r="C777" s="4">
        <f t="shared" si="30"/>
        <v>0.14313699999999999</v>
      </c>
      <c r="D777" s="4">
        <f t="shared" si="31"/>
        <v>-6.1324399615500002E-3</v>
      </c>
      <c r="E777" s="4">
        <f t="shared" si="32"/>
        <v>4.8731105000000031E-3</v>
      </c>
      <c r="H777" s="4">
        <v>174.5</v>
      </c>
      <c r="I777" s="4">
        <v>0.85686300000000004</v>
      </c>
      <c r="J777" s="4">
        <v>0.14313699999999999</v>
      </c>
      <c r="K777" s="4">
        <v>0</v>
      </c>
      <c r="L777" s="4">
        <v>0</v>
      </c>
      <c r="M777" s="4">
        <v>0.85686300000000004</v>
      </c>
      <c r="N777" s="4">
        <v>0.14313699999999999</v>
      </c>
      <c r="O777" s="4">
        <v>1</v>
      </c>
      <c r="Q777" s="4">
        <v>174.5</v>
      </c>
      <c r="R777" s="4">
        <v>2.2837389999999999E-3</v>
      </c>
      <c r="S777" s="4">
        <v>2.2837389999999999E-3</v>
      </c>
      <c r="T777" s="4">
        <v>3.7970039999999997E-2</v>
      </c>
      <c r="U777" s="4">
        <v>3.7970039999999997E-2</v>
      </c>
    </row>
    <row r="778" spans="1:21" x14ac:dyDescent="0.35">
      <c r="A778" s="4">
        <f t="shared" si="30"/>
        <v>174.75</v>
      </c>
      <c r="B778" s="4">
        <f t="shared" si="30"/>
        <v>0.85392409999999996</v>
      </c>
      <c r="C778" s="4">
        <f t="shared" si="30"/>
        <v>0.14607590000000001</v>
      </c>
      <c r="D778" s="4">
        <f t="shared" si="31"/>
        <v>-6.2368865719595002E-3</v>
      </c>
      <c r="E778" s="4">
        <f t="shared" si="32"/>
        <v>5.0527170000000017E-3</v>
      </c>
      <c r="H778" s="4">
        <v>174.75</v>
      </c>
      <c r="I778" s="4">
        <v>0.85392409999999996</v>
      </c>
      <c r="J778" s="4">
        <v>0.14607590000000001</v>
      </c>
      <c r="K778" s="4">
        <v>0</v>
      </c>
      <c r="L778" s="4">
        <v>0</v>
      </c>
      <c r="M778" s="4">
        <v>0.85392409999999996</v>
      </c>
      <c r="N778" s="4">
        <v>0.14607590000000001</v>
      </c>
      <c r="O778" s="4">
        <v>1</v>
      </c>
      <c r="Q778" s="4">
        <v>174.75</v>
      </c>
      <c r="R778" s="4">
        <v>2.2510759999999999E-3</v>
      </c>
      <c r="S778" s="4">
        <v>2.2510759999999999E-3</v>
      </c>
      <c r="T778" s="4">
        <v>3.7643490000000002E-2</v>
      </c>
      <c r="U778" s="4">
        <v>3.7643490000000002E-2</v>
      </c>
    </row>
    <row r="779" spans="1:21" x14ac:dyDescent="0.35">
      <c r="A779" s="4">
        <f t="shared" si="30"/>
        <v>175</v>
      </c>
      <c r="B779" s="4">
        <f t="shared" si="30"/>
        <v>0.85086640000000002</v>
      </c>
      <c r="C779" s="4">
        <f t="shared" si="30"/>
        <v>0.14913360000000001</v>
      </c>
      <c r="D779" s="4">
        <f t="shared" si="31"/>
        <v>-6.3446384675520003E-3</v>
      </c>
      <c r="E779" s="4">
        <f t="shared" si="32"/>
        <v>5.2398115000000037E-3</v>
      </c>
      <c r="H779" s="4">
        <v>175</v>
      </c>
      <c r="I779" s="4">
        <v>0.85086640000000002</v>
      </c>
      <c r="J779" s="4">
        <v>0.14913360000000001</v>
      </c>
      <c r="K779" s="4">
        <v>0</v>
      </c>
      <c r="L779" s="4">
        <v>0</v>
      </c>
      <c r="M779" s="4">
        <v>0.85086640000000002</v>
      </c>
      <c r="N779" s="4">
        <v>0.14913360000000001</v>
      </c>
      <c r="O779" s="4">
        <v>1</v>
      </c>
      <c r="Q779" s="4">
        <v>175</v>
      </c>
      <c r="R779" s="4">
        <v>2.216867E-3</v>
      </c>
      <c r="S779" s="4">
        <v>2.216867E-3</v>
      </c>
      <c r="T779" s="4">
        <v>3.7303509999999998E-2</v>
      </c>
      <c r="U779" s="4">
        <v>3.7303509999999998E-2</v>
      </c>
    </row>
    <row r="780" spans="1:21" x14ac:dyDescent="0.35">
      <c r="A780" s="4">
        <f t="shared" si="30"/>
        <v>175.25</v>
      </c>
      <c r="B780" s="4">
        <f t="shared" si="30"/>
        <v>0.84768549999999998</v>
      </c>
      <c r="C780" s="4">
        <f t="shared" si="30"/>
        <v>0.15231449999999999</v>
      </c>
      <c r="D780" s="4">
        <f t="shared" si="31"/>
        <v>-6.4557396544874992E-3</v>
      </c>
      <c r="E780" s="4">
        <f t="shared" si="32"/>
        <v>5.4346150000000003E-3</v>
      </c>
      <c r="H780" s="4">
        <v>175.25</v>
      </c>
      <c r="I780" s="4">
        <v>0.84768549999999998</v>
      </c>
      <c r="J780" s="4">
        <v>0.15231449999999999</v>
      </c>
      <c r="K780" s="4">
        <v>0</v>
      </c>
      <c r="L780" s="4">
        <v>0</v>
      </c>
      <c r="M780" s="4">
        <v>0.84768549999999998</v>
      </c>
      <c r="N780" s="4">
        <v>0.15231449999999999</v>
      </c>
      <c r="O780" s="4">
        <v>1</v>
      </c>
      <c r="Q780" s="4">
        <v>175.25</v>
      </c>
      <c r="R780" s="4">
        <v>2.18111E-3</v>
      </c>
      <c r="S780" s="4">
        <v>2.18111E-3</v>
      </c>
      <c r="T780" s="4">
        <v>3.6949660000000002E-2</v>
      </c>
      <c r="U780" s="4">
        <v>3.6949660000000002E-2</v>
      </c>
    </row>
    <row r="781" spans="1:21" x14ac:dyDescent="0.35">
      <c r="A781" s="4">
        <f t="shared" si="30"/>
        <v>175.5</v>
      </c>
      <c r="B781" s="4">
        <f t="shared" si="30"/>
        <v>0.84437689999999999</v>
      </c>
      <c r="C781" s="4">
        <f t="shared" si="30"/>
        <v>0.15562309999999999</v>
      </c>
      <c r="D781" s="4">
        <f t="shared" si="31"/>
        <v>-6.5702275373195002E-3</v>
      </c>
      <c r="E781" s="4">
        <f t="shared" si="32"/>
        <v>5.6373455000000017E-3</v>
      </c>
      <c r="H781" s="4">
        <v>175.5</v>
      </c>
      <c r="I781" s="4">
        <v>0.84437689999999999</v>
      </c>
      <c r="J781" s="4">
        <v>0.15562309999999999</v>
      </c>
      <c r="K781" s="4">
        <v>0</v>
      </c>
      <c r="L781" s="4">
        <v>0</v>
      </c>
      <c r="M781" s="4">
        <v>0.84437689999999999</v>
      </c>
      <c r="N781" s="4">
        <v>0.15562309999999999</v>
      </c>
      <c r="O781" s="4">
        <v>1</v>
      </c>
      <c r="Q781" s="4">
        <v>175.5</v>
      </c>
      <c r="R781" s="4">
        <v>2.143809E-3</v>
      </c>
      <c r="S781" s="4">
        <v>2.143809E-3</v>
      </c>
      <c r="T781" s="4">
        <v>3.6581500000000003E-2</v>
      </c>
      <c r="U781" s="4">
        <v>3.6581500000000003E-2</v>
      </c>
    </row>
    <row r="782" spans="1:21" x14ac:dyDescent="0.35">
      <c r="A782" s="4">
        <f t="shared" si="30"/>
        <v>175.75</v>
      </c>
      <c r="B782" s="4">
        <f t="shared" si="30"/>
        <v>0.84093629999999997</v>
      </c>
      <c r="C782" s="4">
        <f t="shared" si="30"/>
        <v>0.1590637</v>
      </c>
      <c r="D782" s="4">
        <f t="shared" si="31"/>
        <v>-6.6881219671155005E-3</v>
      </c>
      <c r="E782" s="4">
        <f t="shared" si="32"/>
        <v>5.8482040000000027E-3</v>
      </c>
      <c r="H782" s="4">
        <v>175.75</v>
      </c>
      <c r="I782" s="4">
        <v>0.84093629999999997</v>
      </c>
      <c r="J782" s="4">
        <v>0.1590637</v>
      </c>
      <c r="K782" s="4">
        <v>0</v>
      </c>
      <c r="L782" s="4">
        <v>0</v>
      </c>
      <c r="M782" s="4">
        <v>0.84093629999999997</v>
      </c>
      <c r="N782" s="4">
        <v>0.1590637</v>
      </c>
      <c r="O782" s="4">
        <v>1</v>
      </c>
      <c r="Q782" s="4">
        <v>175.75</v>
      </c>
      <c r="R782" s="4">
        <v>2.104982E-3</v>
      </c>
      <c r="S782" s="4">
        <v>2.104982E-3</v>
      </c>
      <c r="T782" s="4">
        <v>3.6198609999999999E-2</v>
      </c>
      <c r="U782" s="4">
        <v>3.6198609999999999E-2</v>
      </c>
    </row>
    <row r="783" spans="1:21" x14ac:dyDescent="0.35">
      <c r="A783" s="4">
        <f t="shared" si="30"/>
        <v>176</v>
      </c>
      <c r="B783" s="4">
        <f t="shared" si="30"/>
        <v>0.83735890000000002</v>
      </c>
      <c r="C783" s="4">
        <f t="shared" si="30"/>
        <v>0.16264110000000001</v>
      </c>
      <c r="D783" s="4">
        <f t="shared" si="31"/>
        <v>-6.8094486295395013E-3</v>
      </c>
      <c r="E783" s="4">
        <f t="shared" si="32"/>
        <v>6.0673945E-3</v>
      </c>
      <c r="H783" s="4">
        <v>176</v>
      </c>
      <c r="I783" s="4">
        <v>0.83735890000000002</v>
      </c>
      <c r="J783" s="4">
        <v>0.16264110000000001</v>
      </c>
      <c r="K783" s="4">
        <v>0</v>
      </c>
      <c r="L783" s="4">
        <v>0</v>
      </c>
      <c r="M783" s="4">
        <v>0.83735890000000002</v>
      </c>
      <c r="N783" s="4">
        <v>0.16264110000000001</v>
      </c>
      <c r="O783" s="4">
        <v>1</v>
      </c>
      <c r="Q783" s="4">
        <v>176</v>
      </c>
      <c r="R783" s="4">
        <v>2.0646610000000002E-3</v>
      </c>
      <c r="S783" s="4">
        <v>2.0646610000000002E-3</v>
      </c>
      <c r="T783" s="4">
        <v>3.580055E-2</v>
      </c>
      <c r="U783" s="4">
        <v>3.580055E-2</v>
      </c>
    </row>
    <row r="784" spans="1:21" x14ac:dyDescent="0.35">
      <c r="A784" s="4">
        <f t="shared" ref="A784:C847" si="33">H784</f>
        <v>176.25</v>
      </c>
      <c r="B784" s="4">
        <f t="shared" si="33"/>
        <v>0.8336401</v>
      </c>
      <c r="C784" s="4">
        <f t="shared" si="33"/>
        <v>0.1663599</v>
      </c>
      <c r="D784" s="4">
        <f t="shared" ref="D784:D847" si="34">-$B$23*B784*C784</f>
        <v>-6.9342141835995004E-3</v>
      </c>
      <c r="E784" s="4">
        <f t="shared" ref="E784:E847" si="35">-(AVERAGE(R784,T784)-$B$23/2)</f>
        <v>6.295103500000003E-3</v>
      </c>
      <c r="H784" s="4">
        <v>176.25</v>
      </c>
      <c r="I784" s="4">
        <v>0.8336401</v>
      </c>
      <c r="J784" s="4">
        <v>0.1663599</v>
      </c>
      <c r="K784" s="4">
        <v>0</v>
      </c>
      <c r="L784" s="4">
        <v>0</v>
      </c>
      <c r="M784" s="4">
        <v>0.8336401</v>
      </c>
      <c r="N784" s="4">
        <v>0.1663599</v>
      </c>
      <c r="O784" s="4">
        <v>1</v>
      </c>
      <c r="Q784" s="4">
        <v>176.25</v>
      </c>
      <c r="R784" s="4">
        <v>2.022893E-3</v>
      </c>
      <c r="S784" s="4">
        <v>2.022893E-3</v>
      </c>
      <c r="T784" s="4">
        <v>3.5386899999999999E-2</v>
      </c>
      <c r="U784" s="4">
        <v>3.5386899999999999E-2</v>
      </c>
    </row>
    <row r="785" spans="1:21" x14ac:dyDescent="0.35">
      <c r="A785" s="4">
        <f t="shared" si="33"/>
        <v>176.5</v>
      </c>
      <c r="B785" s="4">
        <f t="shared" si="33"/>
        <v>0.82977509999999999</v>
      </c>
      <c r="C785" s="4">
        <f t="shared" si="33"/>
        <v>0.17022490000000001</v>
      </c>
      <c r="D785" s="4">
        <f t="shared" si="34"/>
        <v>-7.0624191709995005E-3</v>
      </c>
      <c r="E785" s="4">
        <f t="shared" si="35"/>
        <v>6.5315045000000002E-3</v>
      </c>
      <c r="H785" s="4">
        <v>176.5</v>
      </c>
      <c r="I785" s="4">
        <v>0.82977509999999999</v>
      </c>
      <c r="J785" s="4">
        <v>0.17022490000000001</v>
      </c>
      <c r="K785" s="4">
        <v>0</v>
      </c>
      <c r="L785" s="4">
        <v>0</v>
      </c>
      <c r="M785" s="4">
        <v>0.82977509999999999</v>
      </c>
      <c r="N785" s="4">
        <v>0.17022490000000001</v>
      </c>
      <c r="O785" s="4">
        <v>1</v>
      </c>
      <c r="Q785" s="4">
        <v>176.5</v>
      </c>
      <c r="R785" s="4">
        <v>1.9797410000000001E-3</v>
      </c>
      <c r="S785" s="4">
        <v>1.9797410000000001E-3</v>
      </c>
      <c r="T785" s="4">
        <v>3.4957250000000002E-2</v>
      </c>
      <c r="U785" s="4">
        <v>3.4957250000000002E-2</v>
      </c>
    </row>
    <row r="786" spans="1:21" x14ac:dyDescent="0.35">
      <c r="A786" s="4">
        <f t="shared" si="33"/>
        <v>176.75</v>
      </c>
      <c r="B786" s="4">
        <f t="shared" si="33"/>
        <v>0.82575909999999997</v>
      </c>
      <c r="C786" s="4">
        <f t="shared" si="33"/>
        <v>0.1742409</v>
      </c>
      <c r="D786" s="4">
        <f t="shared" si="34"/>
        <v>-7.1940504383595002E-3</v>
      </c>
      <c r="E786" s="4">
        <f t="shared" si="35"/>
        <v>6.7767545000000026E-3</v>
      </c>
      <c r="H786" s="4">
        <v>176.75</v>
      </c>
      <c r="I786" s="4">
        <v>0.82575909999999997</v>
      </c>
      <c r="J786" s="4">
        <v>0.1742409</v>
      </c>
      <c r="K786" s="4">
        <v>0</v>
      </c>
      <c r="L786" s="4">
        <v>0</v>
      </c>
      <c r="M786" s="4">
        <v>0.82575909999999997</v>
      </c>
      <c r="N786" s="4">
        <v>0.1742409</v>
      </c>
      <c r="O786" s="4">
        <v>1</v>
      </c>
      <c r="Q786" s="4">
        <v>176.75</v>
      </c>
      <c r="R786" s="4">
        <v>1.935291E-3</v>
      </c>
      <c r="S786" s="4">
        <v>1.935291E-3</v>
      </c>
      <c r="T786" s="4">
        <v>3.4511199999999999E-2</v>
      </c>
      <c r="U786" s="4">
        <v>3.4511199999999999E-2</v>
      </c>
    </row>
    <row r="787" spans="1:21" x14ac:dyDescent="0.35">
      <c r="A787" s="4">
        <f t="shared" si="33"/>
        <v>177</v>
      </c>
      <c r="B787" s="4">
        <f t="shared" si="33"/>
        <v>0.82158739999999997</v>
      </c>
      <c r="C787" s="4">
        <f t="shared" si="33"/>
        <v>0.1784126</v>
      </c>
      <c r="D787" s="4">
        <f t="shared" si="34"/>
        <v>-7.3290772080620006E-3</v>
      </c>
      <c r="E787" s="4">
        <f t="shared" si="35"/>
        <v>7.0309810000000021E-3</v>
      </c>
      <c r="H787" s="4">
        <v>177</v>
      </c>
      <c r="I787" s="4">
        <v>0.82158739999999997</v>
      </c>
      <c r="J787" s="4">
        <v>0.1784126</v>
      </c>
      <c r="K787" s="4">
        <v>0</v>
      </c>
      <c r="L787" s="4">
        <v>0</v>
      </c>
      <c r="M787" s="4">
        <v>0.82158739999999997</v>
      </c>
      <c r="N787" s="4">
        <v>0.1784126</v>
      </c>
      <c r="O787" s="4">
        <v>1</v>
      </c>
      <c r="Q787" s="4">
        <v>177</v>
      </c>
      <c r="R787" s="4">
        <v>1.8896480000000001E-3</v>
      </c>
      <c r="S787" s="4">
        <v>1.8896480000000001E-3</v>
      </c>
      <c r="T787" s="4">
        <v>3.4048389999999998E-2</v>
      </c>
      <c r="U787" s="4">
        <v>3.4048389999999998E-2</v>
      </c>
    </row>
    <row r="788" spans="1:21" x14ac:dyDescent="0.35">
      <c r="A788" s="4">
        <f t="shared" si="33"/>
        <v>177.25</v>
      </c>
      <c r="B788" s="4">
        <f t="shared" si="33"/>
        <v>0.81725499999999995</v>
      </c>
      <c r="C788" s="4">
        <f t="shared" si="33"/>
        <v>0.18274499999999999</v>
      </c>
      <c r="D788" s="4">
        <f t="shared" si="34"/>
        <v>-7.4674632487500003E-3</v>
      </c>
      <c r="E788" s="4">
        <f t="shared" si="35"/>
        <v>7.2943080000000028E-3</v>
      </c>
      <c r="H788" s="4">
        <v>177.25</v>
      </c>
      <c r="I788" s="4">
        <v>0.81725499999999995</v>
      </c>
      <c r="J788" s="4">
        <v>0.18274499999999999</v>
      </c>
      <c r="K788" s="4">
        <v>0</v>
      </c>
      <c r="L788" s="4">
        <v>0</v>
      </c>
      <c r="M788" s="4">
        <v>0.81725499999999995</v>
      </c>
      <c r="N788" s="4">
        <v>0.18274499999999999</v>
      </c>
      <c r="O788" s="4">
        <v>1</v>
      </c>
      <c r="Q788" s="4">
        <v>177.25</v>
      </c>
      <c r="R788" s="4">
        <v>1.842944E-3</v>
      </c>
      <c r="S788" s="4">
        <v>1.842944E-3</v>
      </c>
      <c r="T788" s="4">
        <v>3.3568439999999998E-2</v>
      </c>
      <c r="U788" s="4">
        <v>3.3568439999999998E-2</v>
      </c>
    </row>
    <row r="789" spans="1:21" x14ac:dyDescent="0.35">
      <c r="A789" s="4">
        <f t="shared" si="33"/>
        <v>177.5</v>
      </c>
      <c r="B789" s="4">
        <f t="shared" si="33"/>
        <v>0.81275699999999995</v>
      </c>
      <c r="C789" s="4">
        <f t="shared" si="33"/>
        <v>0.18724299999999999</v>
      </c>
      <c r="D789" s="4">
        <f t="shared" si="34"/>
        <v>-7.6091529475500004E-3</v>
      </c>
      <c r="E789" s="4">
        <f t="shared" si="35"/>
        <v>7.5668174999999997E-3</v>
      </c>
      <c r="H789" s="4">
        <v>177.5</v>
      </c>
      <c r="I789" s="4">
        <v>0.81275699999999995</v>
      </c>
      <c r="J789" s="4">
        <v>0.18724299999999999</v>
      </c>
      <c r="K789" s="4">
        <v>0</v>
      </c>
      <c r="L789" s="4">
        <v>0</v>
      </c>
      <c r="M789" s="4">
        <v>0.81275699999999995</v>
      </c>
      <c r="N789" s="4">
        <v>0.18724299999999999</v>
      </c>
      <c r="O789" s="4">
        <v>1</v>
      </c>
      <c r="Q789" s="4">
        <v>177.5</v>
      </c>
      <c r="R789" s="4">
        <v>1.7953349999999999E-3</v>
      </c>
      <c r="S789" s="4">
        <v>1.7953349999999999E-3</v>
      </c>
      <c r="T789" s="4">
        <v>3.3071030000000001E-2</v>
      </c>
      <c r="U789" s="4">
        <v>3.3071030000000001E-2</v>
      </c>
    </row>
    <row r="790" spans="1:21" x14ac:dyDescent="0.35">
      <c r="A790" s="4">
        <f t="shared" si="33"/>
        <v>177.75</v>
      </c>
      <c r="B790" s="4">
        <f t="shared" si="33"/>
        <v>0.80808860000000005</v>
      </c>
      <c r="C790" s="4">
        <f t="shared" si="33"/>
        <v>0.19191140000000001</v>
      </c>
      <c r="D790" s="4">
        <f t="shared" si="34"/>
        <v>-7.7540707275020014E-3</v>
      </c>
      <c r="E790" s="4">
        <f t="shared" si="35"/>
        <v>7.848560000000001E-3</v>
      </c>
      <c r="H790" s="4">
        <v>177.75</v>
      </c>
      <c r="I790" s="4">
        <v>0.80808860000000005</v>
      </c>
      <c r="J790" s="4">
        <v>0.19191140000000001</v>
      </c>
      <c r="K790" s="4">
        <v>0</v>
      </c>
      <c r="L790" s="4">
        <v>0</v>
      </c>
      <c r="M790" s="4">
        <v>0.80808860000000005</v>
      </c>
      <c r="N790" s="4">
        <v>0.19191140000000001</v>
      </c>
      <c r="O790" s="4">
        <v>1</v>
      </c>
      <c r="Q790" s="4">
        <v>177.75</v>
      </c>
      <c r="R790" s="4">
        <v>1.74701E-3</v>
      </c>
      <c r="S790" s="4">
        <v>1.74701E-3</v>
      </c>
      <c r="T790" s="4">
        <v>3.2555870000000001E-2</v>
      </c>
      <c r="U790" s="4">
        <v>3.2555870000000001E-2</v>
      </c>
    </row>
    <row r="791" spans="1:21" x14ac:dyDescent="0.35">
      <c r="A791" s="4">
        <f t="shared" si="33"/>
        <v>178</v>
      </c>
      <c r="B791" s="4">
        <f t="shared" si="33"/>
        <v>0.80324490000000004</v>
      </c>
      <c r="C791" s="4">
        <f t="shared" si="33"/>
        <v>0.19675509999999999</v>
      </c>
      <c r="D791" s="4">
        <f t="shared" si="34"/>
        <v>-7.9021265311995E-3</v>
      </c>
      <c r="E791" s="4">
        <f t="shared" si="35"/>
        <v>8.1395655000000011E-3</v>
      </c>
      <c r="H791" s="4">
        <v>178</v>
      </c>
      <c r="I791" s="4">
        <v>0.80324490000000004</v>
      </c>
      <c r="J791" s="4">
        <v>0.19675509999999999</v>
      </c>
      <c r="K791" s="4">
        <v>0</v>
      </c>
      <c r="L791" s="4">
        <v>0</v>
      </c>
      <c r="M791" s="4">
        <v>0.80324490000000004</v>
      </c>
      <c r="N791" s="4">
        <v>0.19675509999999999</v>
      </c>
      <c r="O791" s="4">
        <v>1</v>
      </c>
      <c r="Q791" s="4">
        <v>178</v>
      </c>
      <c r="R791" s="4">
        <v>1.6981889999999999E-3</v>
      </c>
      <c r="S791" s="4">
        <v>1.6981889999999999E-3</v>
      </c>
      <c r="T791" s="4">
        <v>3.2022679999999998E-2</v>
      </c>
      <c r="U791" s="4">
        <v>3.2022679999999998E-2</v>
      </c>
    </row>
    <row r="792" spans="1:21" x14ac:dyDescent="0.35">
      <c r="A792" s="4">
        <f t="shared" si="33"/>
        <v>178.25</v>
      </c>
      <c r="B792" s="4">
        <f t="shared" si="33"/>
        <v>0.79822110000000002</v>
      </c>
      <c r="C792" s="4">
        <f t="shared" si="33"/>
        <v>0.20177890000000001</v>
      </c>
      <c r="D792" s="4">
        <f t="shared" si="34"/>
        <v>-8.0532087757395013E-3</v>
      </c>
      <c r="E792" s="4">
        <f t="shared" si="35"/>
        <v>8.439817500000002E-3</v>
      </c>
      <c r="H792" s="4">
        <v>178.25</v>
      </c>
      <c r="I792" s="4">
        <v>0.79822110000000002</v>
      </c>
      <c r="J792" s="4">
        <v>0.20177890000000001</v>
      </c>
      <c r="K792" s="4">
        <v>0</v>
      </c>
      <c r="L792" s="4">
        <v>0</v>
      </c>
      <c r="M792" s="4">
        <v>0.79822110000000002</v>
      </c>
      <c r="N792" s="4">
        <v>0.20177890000000001</v>
      </c>
      <c r="O792" s="4">
        <v>1</v>
      </c>
      <c r="Q792" s="4">
        <v>178.25</v>
      </c>
      <c r="R792" s="4">
        <v>1.649125E-3</v>
      </c>
      <c r="S792" s="4">
        <v>1.649125E-3</v>
      </c>
      <c r="T792" s="4">
        <v>3.1471239999999998E-2</v>
      </c>
      <c r="U792" s="4">
        <v>3.1471239999999998E-2</v>
      </c>
    </row>
    <row r="793" spans="1:21" x14ac:dyDescent="0.35">
      <c r="A793" s="4">
        <f t="shared" si="33"/>
        <v>178.5</v>
      </c>
      <c r="B793" s="4">
        <f t="shared" si="33"/>
        <v>0.79301259999999996</v>
      </c>
      <c r="C793" s="4">
        <f t="shared" si="33"/>
        <v>0.20698739999999999</v>
      </c>
      <c r="D793" s="4">
        <f t="shared" si="34"/>
        <v>-8.2071808120619989E-3</v>
      </c>
      <c r="E793" s="4">
        <f t="shared" si="35"/>
        <v>8.7492590000000023E-3</v>
      </c>
      <c r="H793" s="4">
        <v>178.5</v>
      </c>
      <c r="I793" s="4">
        <v>0.79301259999999996</v>
      </c>
      <c r="J793" s="4">
        <v>0.20698739999999999</v>
      </c>
      <c r="K793" s="4">
        <v>0</v>
      </c>
      <c r="L793" s="4">
        <v>0</v>
      </c>
      <c r="M793" s="4">
        <v>0.79301259999999996</v>
      </c>
      <c r="N793" s="4">
        <v>0.20698739999999999</v>
      </c>
      <c r="O793" s="4">
        <v>1</v>
      </c>
      <c r="Q793" s="4">
        <v>178.5</v>
      </c>
      <c r="R793" s="4">
        <v>1.6001120000000001E-3</v>
      </c>
      <c r="S793" s="4">
        <v>1.6001120000000001E-3</v>
      </c>
      <c r="T793" s="4">
        <v>3.0901370000000001E-2</v>
      </c>
      <c r="U793" s="4">
        <v>3.0901370000000001E-2</v>
      </c>
    </row>
    <row r="794" spans="1:21" x14ac:dyDescent="0.35">
      <c r="A794" s="4">
        <f t="shared" si="33"/>
        <v>178.75</v>
      </c>
      <c r="B794" s="4">
        <f t="shared" si="33"/>
        <v>0.7876147</v>
      </c>
      <c r="C794" s="4">
        <f t="shared" si="33"/>
        <v>0.2123853</v>
      </c>
      <c r="D794" s="4">
        <f t="shared" si="34"/>
        <v>-8.3638892171955005E-3</v>
      </c>
      <c r="E794" s="4">
        <f t="shared" si="35"/>
        <v>9.0677834999999991E-3</v>
      </c>
      <c r="H794" s="4">
        <v>178.75</v>
      </c>
      <c r="I794" s="4">
        <v>0.7876147</v>
      </c>
      <c r="J794" s="4">
        <v>0.2123853</v>
      </c>
      <c r="K794" s="4">
        <v>0</v>
      </c>
      <c r="L794" s="4">
        <v>0</v>
      </c>
      <c r="M794" s="4">
        <v>0.7876147</v>
      </c>
      <c r="N794" s="4">
        <v>0.2123853</v>
      </c>
      <c r="O794" s="4">
        <v>1</v>
      </c>
      <c r="Q794" s="4">
        <v>178.75</v>
      </c>
      <c r="R794" s="4">
        <v>1.551483E-3</v>
      </c>
      <c r="S794" s="4">
        <v>1.551483E-3</v>
      </c>
      <c r="T794" s="4">
        <v>3.0312950000000002E-2</v>
      </c>
      <c r="U794" s="4">
        <v>3.0312950000000002E-2</v>
      </c>
    </row>
    <row r="795" spans="1:21" x14ac:dyDescent="0.35">
      <c r="A795" s="4">
        <f t="shared" si="33"/>
        <v>179</v>
      </c>
      <c r="B795" s="4">
        <f t="shared" si="33"/>
        <v>0.78202300000000002</v>
      </c>
      <c r="C795" s="4">
        <f t="shared" si="33"/>
        <v>0.217977</v>
      </c>
      <c r="D795" s="4">
        <f t="shared" si="34"/>
        <v>-8.5231513735499996E-3</v>
      </c>
      <c r="E795" s="4">
        <f t="shared" si="35"/>
        <v>9.3952375000000022E-3</v>
      </c>
      <c r="H795" s="4">
        <v>179</v>
      </c>
      <c r="I795" s="4">
        <v>0.78202300000000002</v>
      </c>
      <c r="J795" s="4">
        <v>0.217977</v>
      </c>
      <c r="K795" s="4">
        <v>0</v>
      </c>
      <c r="L795" s="4">
        <v>0</v>
      </c>
      <c r="M795" s="4">
        <v>0.78202300000000002</v>
      </c>
      <c r="N795" s="4">
        <v>0.217977</v>
      </c>
      <c r="O795" s="4">
        <v>1</v>
      </c>
      <c r="Q795" s="4">
        <v>179</v>
      </c>
      <c r="R795" s="4">
        <v>1.503615E-3</v>
      </c>
      <c r="S795" s="4">
        <v>1.503615E-3</v>
      </c>
      <c r="T795" s="4">
        <v>2.9705909999999999E-2</v>
      </c>
      <c r="U795" s="4">
        <v>2.9705909999999999E-2</v>
      </c>
    </row>
    <row r="796" spans="1:21" x14ac:dyDescent="0.35">
      <c r="A796" s="4">
        <f t="shared" si="33"/>
        <v>179.25</v>
      </c>
      <c r="B796" s="4">
        <f t="shared" si="33"/>
        <v>0.77623310000000001</v>
      </c>
      <c r="C796" s="4">
        <f t="shared" si="33"/>
        <v>0.22376689999999999</v>
      </c>
      <c r="D796" s="4">
        <f t="shared" si="34"/>
        <v>-8.6847637232194998E-3</v>
      </c>
      <c r="E796" s="4">
        <f t="shared" si="35"/>
        <v>9.7314145000000005E-3</v>
      </c>
      <c r="H796" s="4">
        <v>179.25</v>
      </c>
      <c r="I796" s="4">
        <v>0.77623310000000001</v>
      </c>
      <c r="J796" s="4">
        <v>0.22376689999999999</v>
      </c>
      <c r="K796" s="4">
        <v>0</v>
      </c>
      <c r="L796" s="4">
        <v>0</v>
      </c>
      <c r="M796" s="4">
        <v>0.77623310000000001</v>
      </c>
      <c r="N796" s="4">
        <v>0.22376689999999999</v>
      </c>
      <c r="O796" s="4">
        <v>1</v>
      </c>
      <c r="Q796" s="4">
        <v>179.25</v>
      </c>
      <c r="R796" s="4">
        <v>1.4569310000000001E-3</v>
      </c>
      <c r="S796" s="4">
        <v>1.4569310000000001E-3</v>
      </c>
      <c r="T796" s="4">
        <v>2.908024E-2</v>
      </c>
      <c r="U796" s="4">
        <v>2.908024E-2</v>
      </c>
    </row>
    <row r="797" spans="1:21" x14ac:dyDescent="0.35">
      <c r="A797" s="4">
        <f t="shared" si="33"/>
        <v>179.5</v>
      </c>
      <c r="B797" s="4">
        <f t="shared" si="33"/>
        <v>0.77024099999999995</v>
      </c>
      <c r="C797" s="4">
        <f t="shared" si="33"/>
        <v>0.22975899999999999</v>
      </c>
      <c r="D797" s="4">
        <f t="shared" si="34"/>
        <v>-8.8484900959500002E-3</v>
      </c>
      <c r="E797" s="4">
        <f t="shared" si="35"/>
        <v>1.0076048000000002E-2</v>
      </c>
      <c r="H797" s="4">
        <v>179.5</v>
      </c>
      <c r="I797" s="4">
        <v>0.77024099999999995</v>
      </c>
      <c r="J797" s="4">
        <v>0.22975899999999999</v>
      </c>
      <c r="K797" s="4">
        <v>0</v>
      </c>
      <c r="L797" s="4">
        <v>0</v>
      </c>
      <c r="M797" s="4">
        <v>0.77024099999999995</v>
      </c>
      <c r="N797" s="4">
        <v>0.22975899999999999</v>
      </c>
      <c r="O797" s="4">
        <v>1</v>
      </c>
      <c r="Q797" s="4">
        <v>179.5</v>
      </c>
      <c r="R797" s="4">
        <v>1.4119040000000001E-3</v>
      </c>
      <c r="S797" s="4">
        <v>1.4119040000000001E-3</v>
      </c>
      <c r="T797" s="4">
        <v>2.8435999999999999E-2</v>
      </c>
      <c r="U797" s="4">
        <v>2.8435999999999999E-2</v>
      </c>
    </row>
    <row r="798" spans="1:21" x14ac:dyDescent="0.35">
      <c r="A798" s="4">
        <f t="shared" si="33"/>
        <v>179.75</v>
      </c>
      <c r="B798" s="4">
        <f t="shared" si="33"/>
        <v>0.76404269999999996</v>
      </c>
      <c r="C798" s="4">
        <f t="shared" si="33"/>
        <v>0.23595730000000001</v>
      </c>
      <c r="D798" s="4">
        <f t="shared" si="34"/>
        <v>-9.0140726288355007E-3</v>
      </c>
      <c r="E798" s="4">
        <f t="shared" si="35"/>
        <v>1.0428807000000002E-2</v>
      </c>
      <c r="H798" s="4">
        <v>179.75</v>
      </c>
      <c r="I798" s="4">
        <v>0.76404269999999996</v>
      </c>
      <c r="J798" s="4">
        <v>0.23595730000000001</v>
      </c>
      <c r="K798" s="4">
        <v>0</v>
      </c>
      <c r="L798" s="4">
        <v>0</v>
      </c>
      <c r="M798" s="4">
        <v>0.76404269999999996</v>
      </c>
      <c r="N798" s="4">
        <v>0.23595730000000001</v>
      </c>
      <c r="O798" s="4">
        <v>1</v>
      </c>
      <c r="Q798" s="4">
        <v>179.75</v>
      </c>
      <c r="R798" s="4">
        <v>1.369056E-3</v>
      </c>
      <c r="S798" s="4">
        <v>1.369056E-3</v>
      </c>
      <c r="T798" s="4">
        <v>2.7773329999999999E-2</v>
      </c>
      <c r="U798" s="4">
        <v>2.7773329999999999E-2</v>
      </c>
    </row>
    <row r="799" spans="1:21" x14ac:dyDescent="0.35">
      <c r="A799" s="4">
        <f t="shared" si="33"/>
        <v>180</v>
      </c>
      <c r="B799" s="4">
        <f t="shared" si="33"/>
        <v>0.75763480000000005</v>
      </c>
      <c r="C799" s="4">
        <f t="shared" si="33"/>
        <v>0.2423652</v>
      </c>
      <c r="D799" s="4">
        <f t="shared" si="34"/>
        <v>-9.1812154914480016E-3</v>
      </c>
      <c r="E799" s="4">
        <f t="shared" si="35"/>
        <v>1.0789299000000002E-2</v>
      </c>
      <c r="H799" s="4">
        <v>180</v>
      </c>
      <c r="I799" s="4">
        <v>0.75763480000000005</v>
      </c>
      <c r="J799" s="4">
        <v>0.2423652</v>
      </c>
      <c r="K799" s="4">
        <v>0</v>
      </c>
      <c r="L799" s="4">
        <v>0</v>
      </c>
      <c r="M799" s="4">
        <v>0.75763480000000005</v>
      </c>
      <c r="N799" s="4">
        <v>0.2423652</v>
      </c>
      <c r="O799" s="4">
        <v>1</v>
      </c>
      <c r="Q799" s="4">
        <v>180</v>
      </c>
      <c r="R799" s="4">
        <v>1.3289619999999999E-3</v>
      </c>
      <c r="S799" s="4">
        <v>1.3289619999999999E-3</v>
      </c>
      <c r="T799" s="4">
        <v>2.7092439999999999E-2</v>
      </c>
      <c r="U799" s="4">
        <v>2.7092439999999999E-2</v>
      </c>
    </row>
    <row r="800" spans="1:21" x14ac:dyDescent="0.35">
      <c r="A800" s="4">
        <f t="shared" si="33"/>
        <v>180.25</v>
      </c>
      <c r="B800" s="4">
        <f t="shared" si="33"/>
        <v>0.75101399999999996</v>
      </c>
      <c r="C800" s="4">
        <f t="shared" si="33"/>
        <v>0.24898600000000001</v>
      </c>
      <c r="D800" s="4">
        <f t="shared" si="34"/>
        <v>-9.3495985902000006E-3</v>
      </c>
      <c r="E800" s="4">
        <f t="shared" si="35"/>
        <v>1.1157048500000001E-2</v>
      </c>
      <c r="H800" s="4">
        <v>180.25</v>
      </c>
      <c r="I800" s="4">
        <v>0.75101399999999996</v>
      </c>
      <c r="J800" s="4">
        <v>0.24898600000000001</v>
      </c>
      <c r="K800" s="4">
        <v>0</v>
      </c>
      <c r="L800" s="4">
        <v>0</v>
      </c>
      <c r="M800" s="4">
        <v>0.75101399999999996</v>
      </c>
      <c r="N800" s="4">
        <v>0.24898600000000001</v>
      </c>
      <c r="O800" s="4">
        <v>1</v>
      </c>
      <c r="Q800" s="4">
        <v>180.25</v>
      </c>
      <c r="R800" s="4">
        <v>1.2922529999999999E-3</v>
      </c>
      <c r="S800" s="4">
        <v>1.2922529999999999E-3</v>
      </c>
      <c r="T800" s="4">
        <v>2.6393650000000001E-2</v>
      </c>
      <c r="U800" s="4">
        <v>2.6393650000000001E-2</v>
      </c>
    </row>
    <row r="801" spans="1:21" x14ac:dyDescent="0.35">
      <c r="A801" s="4">
        <f t="shared" si="33"/>
        <v>180.5</v>
      </c>
      <c r="B801" s="4">
        <f t="shared" si="33"/>
        <v>0.74417730000000004</v>
      </c>
      <c r="C801" s="4">
        <f t="shared" si="33"/>
        <v>0.25582270000000001</v>
      </c>
      <c r="D801" s="4">
        <f t="shared" si="34"/>
        <v>-9.5188723082355008E-3</v>
      </c>
      <c r="E801" s="4">
        <f t="shared" si="35"/>
        <v>1.1531522500000002E-2</v>
      </c>
      <c r="H801" s="4">
        <v>180.5</v>
      </c>
      <c r="I801" s="4">
        <v>0.74417730000000004</v>
      </c>
      <c r="J801" s="4">
        <v>0.25582270000000001</v>
      </c>
      <c r="K801" s="4">
        <v>0</v>
      </c>
      <c r="L801" s="4">
        <v>0</v>
      </c>
      <c r="M801" s="4">
        <v>0.74417730000000004</v>
      </c>
      <c r="N801" s="4">
        <v>0.25582270000000001</v>
      </c>
      <c r="O801" s="4">
        <v>1</v>
      </c>
      <c r="Q801" s="4">
        <v>180.5</v>
      </c>
      <c r="R801" s="4">
        <v>1.259615E-3</v>
      </c>
      <c r="S801" s="4">
        <v>1.259615E-3</v>
      </c>
      <c r="T801" s="4">
        <v>2.567734E-2</v>
      </c>
      <c r="U801" s="4">
        <v>2.567734E-2</v>
      </c>
    </row>
    <row r="802" spans="1:21" x14ac:dyDescent="0.35">
      <c r="A802" s="4">
        <f t="shared" si="33"/>
        <v>180.75</v>
      </c>
      <c r="B802" s="4">
        <f t="shared" si="33"/>
        <v>0.73712230000000001</v>
      </c>
      <c r="C802" s="4">
        <f t="shared" si="33"/>
        <v>0.26287769999999999</v>
      </c>
      <c r="D802" s="4">
        <f t="shared" si="34"/>
        <v>-9.6886507421355007E-3</v>
      </c>
      <c r="E802" s="4">
        <f t="shared" si="35"/>
        <v>1.1912095000000001E-2</v>
      </c>
      <c r="H802" s="4">
        <v>180.75</v>
      </c>
      <c r="I802" s="4">
        <v>0.73712230000000001</v>
      </c>
      <c r="J802" s="4">
        <v>0.26287769999999999</v>
      </c>
      <c r="K802" s="4">
        <v>0</v>
      </c>
      <c r="L802" s="4">
        <v>0</v>
      </c>
      <c r="M802" s="4">
        <v>0.73712230000000001</v>
      </c>
      <c r="N802" s="4">
        <v>0.26287769999999999</v>
      </c>
      <c r="O802" s="4">
        <v>1</v>
      </c>
      <c r="Q802" s="4">
        <v>180.75</v>
      </c>
      <c r="R802" s="4">
        <v>1.23179E-3</v>
      </c>
      <c r="S802" s="4">
        <v>1.23179E-3</v>
      </c>
      <c r="T802" s="4">
        <v>2.4944020000000001E-2</v>
      </c>
      <c r="U802" s="4">
        <v>2.4944020000000001E-2</v>
      </c>
    </row>
    <row r="803" spans="1:21" x14ac:dyDescent="0.35">
      <c r="A803" s="4">
        <f t="shared" si="33"/>
        <v>181</v>
      </c>
      <c r="B803" s="4">
        <f t="shared" si="33"/>
        <v>0.72984700000000002</v>
      </c>
      <c r="C803" s="4">
        <f t="shared" si="33"/>
        <v>0.27015299999999998</v>
      </c>
      <c r="D803" s="4">
        <f t="shared" si="34"/>
        <v>-9.8585178295499988E-3</v>
      </c>
      <c r="E803" s="4">
        <f t="shared" si="35"/>
        <v>1.2298076500000001E-2</v>
      </c>
      <c r="H803" s="4">
        <v>181</v>
      </c>
      <c r="I803" s="4">
        <v>0.72984700000000002</v>
      </c>
      <c r="J803" s="4">
        <v>0.27015299999999998</v>
      </c>
      <c r="K803" s="4">
        <v>0</v>
      </c>
      <c r="L803" s="4">
        <v>0</v>
      </c>
      <c r="M803" s="4">
        <v>0.72984700000000002</v>
      </c>
      <c r="N803" s="4">
        <v>0.27015299999999998</v>
      </c>
      <c r="O803" s="4">
        <v>1</v>
      </c>
      <c r="Q803" s="4">
        <v>181</v>
      </c>
      <c r="R803" s="4">
        <v>1.2095770000000001E-3</v>
      </c>
      <c r="S803" s="4">
        <v>1.2095770000000001E-3</v>
      </c>
      <c r="T803" s="4">
        <v>2.419427E-2</v>
      </c>
      <c r="U803" s="4">
        <v>2.419427E-2</v>
      </c>
    </row>
    <row r="804" spans="1:21" x14ac:dyDescent="0.35">
      <c r="A804" s="4">
        <f t="shared" si="33"/>
        <v>181.25</v>
      </c>
      <c r="B804" s="4">
        <f t="shared" si="33"/>
        <v>0.72234980000000004</v>
      </c>
      <c r="C804" s="4">
        <f t="shared" si="33"/>
        <v>0.27765020000000001</v>
      </c>
      <c r="D804" s="4">
        <f t="shared" si="34"/>
        <v>-1.0028028321998001E-2</v>
      </c>
      <c r="E804" s="4">
        <f t="shared" si="35"/>
        <v>1.2688680000000001E-2</v>
      </c>
      <c r="H804" s="4">
        <v>181.25</v>
      </c>
      <c r="I804" s="4">
        <v>0.72234980000000004</v>
      </c>
      <c r="J804" s="4">
        <v>0.27765020000000001</v>
      </c>
      <c r="K804" s="4">
        <v>0</v>
      </c>
      <c r="L804" s="4">
        <v>0</v>
      </c>
      <c r="M804" s="4">
        <v>0.72234980000000004</v>
      </c>
      <c r="N804" s="4">
        <v>0.27765020000000001</v>
      </c>
      <c r="O804" s="4">
        <v>1</v>
      </c>
      <c r="Q804" s="4">
        <v>181.25</v>
      </c>
      <c r="R804" s="4">
        <v>1.1938300000000001E-3</v>
      </c>
      <c r="S804" s="4">
        <v>1.1938300000000001E-3</v>
      </c>
      <c r="T804" s="4">
        <v>2.3428810000000001E-2</v>
      </c>
      <c r="U804" s="4">
        <v>2.3428810000000001E-2</v>
      </c>
    </row>
    <row r="805" spans="1:21" x14ac:dyDescent="0.35">
      <c r="A805" s="4">
        <f t="shared" si="33"/>
        <v>181.5</v>
      </c>
      <c r="B805" s="4">
        <f t="shared" si="33"/>
        <v>0.71462970000000003</v>
      </c>
      <c r="C805" s="4">
        <f t="shared" si="33"/>
        <v>0.28537030000000002</v>
      </c>
      <c r="D805" s="4">
        <f t="shared" si="34"/>
        <v>-1.0196704593895501E-2</v>
      </c>
      <c r="E805" s="4">
        <f t="shared" si="35"/>
        <v>1.3083055000000001E-2</v>
      </c>
      <c r="H805" s="4">
        <v>181.5</v>
      </c>
      <c r="I805" s="4">
        <v>0.71462970000000003</v>
      </c>
      <c r="J805" s="4">
        <v>0.28537030000000002</v>
      </c>
      <c r="K805" s="4">
        <v>0</v>
      </c>
      <c r="L805" s="4">
        <v>0</v>
      </c>
      <c r="M805" s="4">
        <v>0.71462970000000003</v>
      </c>
      <c r="N805" s="4">
        <v>0.28537030000000002</v>
      </c>
      <c r="O805" s="4">
        <v>1</v>
      </c>
      <c r="Q805" s="4">
        <v>181.5</v>
      </c>
      <c r="R805" s="4">
        <v>1.1854599999999999E-3</v>
      </c>
      <c r="S805" s="4">
        <v>1.1854599999999999E-3</v>
      </c>
      <c r="T805" s="4">
        <v>2.2648430000000001E-2</v>
      </c>
      <c r="U805" s="4">
        <v>2.2648430000000001E-2</v>
      </c>
    </row>
    <row r="806" spans="1:21" x14ac:dyDescent="0.35">
      <c r="A806" s="4">
        <f t="shared" si="33"/>
        <v>181.75</v>
      </c>
      <c r="B806" s="4">
        <f t="shared" si="33"/>
        <v>0.70668640000000005</v>
      </c>
      <c r="C806" s="4">
        <f t="shared" si="33"/>
        <v>0.29331360000000001</v>
      </c>
      <c r="D806" s="4">
        <f t="shared" si="34"/>
        <v>-1.0364036602752001E-2</v>
      </c>
      <c r="E806" s="4">
        <f t="shared" si="35"/>
        <v>1.3480257000000001E-2</v>
      </c>
      <c r="H806" s="4">
        <v>181.75</v>
      </c>
      <c r="I806" s="4">
        <v>0.70668640000000005</v>
      </c>
      <c r="J806" s="4">
        <v>0.29331360000000001</v>
      </c>
      <c r="K806" s="4">
        <v>0</v>
      </c>
      <c r="L806" s="4">
        <v>0</v>
      </c>
      <c r="M806" s="4">
        <v>0.70668640000000005</v>
      </c>
      <c r="N806" s="4">
        <v>0.29331360000000001</v>
      </c>
      <c r="O806" s="4">
        <v>1</v>
      </c>
      <c r="Q806" s="4">
        <v>181.75</v>
      </c>
      <c r="R806" s="4">
        <v>1.1854260000000001E-3</v>
      </c>
      <c r="S806" s="4">
        <v>1.1854260000000001E-3</v>
      </c>
      <c r="T806" s="4">
        <v>2.1854060000000002E-2</v>
      </c>
      <c r="U806" s="4">
        <v>2.1854060000000002E-2</v>
      </c>
    </row>
    <row r="807" spans="1:21" x14ac:dyDescent="0.35">
      <c r="A807" s="4">
        <f t="shared" si="33"/>
        <v>182</v>
      </c>
      <c r="B807" s="4">
        <f t="shared" si="33"/>
        <v>0.69852000000000003</v>
      </c>
      <c r="C807" s="4">
        <f t="shared" si="33"/>
        <v>0.30148000000000003</v>
      </c>
      <c r="D807" s="4">
        <f t="shared" si="34"/>
        <v>-1.0529490480000002E-2</v>
      </c>
      <c r="E807" s="4">
        <f t="shared" si="35"/>
        <v>1.3879261E-2</v>
      </c>
      <c r="H807" s="4">
        <v>182</v>
      </c>
      <c r="I807" s="4">
        <v>0.69852000000000003</v>
      </c>
      <c r="J807" s="4">
        <v>0.30148000000000003</v>
      </c>
      <c r="K807" s="4">
        <v>0</v>
      </c>
      <c r="L807" s="4">
        <v>0</v>
      </c>
      <c r="M807" s="4">
        <v>0.69852000000000003</v>
      </c>
      <c r="N807" s="4">
        <v>0.30148000000000003</v>
      </c>
      <c r="O807" s="4">
        <v>1</v>
      </c>
      <c r="Q807" s="4">
        <v>182</v>
      </c>
      <c r="R807" s="4">
        <v>1.1947380000000001E-3</v>
      </c>
      <c r="S807" s="4">
        <v>1.1947380000000001E-3</v>
      </c>
      <c r="T807" s="4">
        <v>2.1046740000000001E-2</v>
      </c>
      <c r="U807" s="4">
        <v>2.1046740000000001E-2</v>
      </c>
    </row>
    <row r="808" spans="1:21" x14ac:dyDescent="0.35">
      <c r="A808" s="4">
        <f t="shared" si="33"/>
        <v>182.25</v>
      </c>
      <c r="B808" s="4">
        <f t="shared" si="33"/>
        <v>0.69013159999999996</v>
      </c>
      <c r="C808" s="4">
        <f t="shared" si="33"/>
        <v>0.30986839999999999</v>
      </c>
      <c r="D808" s="4">
        <f t="shared" si="34"/>
        <v>-1.0692498734072001E-2</v>
      </c>
      <c r="E808" s="4">
        <f t="shared" si="35"/>
        <v>1.4278969500000002E-2</v>
      </c>
      <c r="H808" s="4">
        <v>182.25</v>
      </c>
      <c r="I808" s="4">
        <v>0.69013159999999996</v>
      </c>
      <c r="J808" s="4">
        <v>0.30986839999999999</v>
      </c>
      <c r="K808" s="4">
        <v>0</v>
      </c>
      <c r="L808" s="4">
        <v>0</v>
      </c>
      <c r="M808" s="4">
        <v>0.69013159999999996</v>
      </c>
      <c r="N808" s="4">
        <v>0.30986839999999999</v>
      </c>
      <c r="O808" s="4">
        <v>1</v>
      </c>
      <c r="Q808" s="4">
        <v>182.25</v>
      </c>
      <c r="R808" s="4">
        <v>1.2144510000000001E-3</v>
      </c>
      <c r="S808" s="4">
        <v>1.2144510000000001E-3</v>
      </c>
      <c r="T808" s="4">
        <v>2.022761E-2</v>
      </c>
      <c r="U808" s="4">
        <v>2.022761E-2</v>
      </c>
    </row>
    <row r="809" spans="1:21" x14ac:dyDescent="0.35">
      <c r="A809" s="4">
        <f t="shared" si="33"/>
        <v>182.5</v>
      </c>
      <c r="B809" s="4">
        <f t="shared" si="33"/>
        <v>0.68152279999999998</v>
      </c>
      <c r="C809" s="4">
        <f t="shared" si="33"/>
        <v>0.31847720000000002</v>
      </c>
      <c r="D809" s="4">
        <f t="shared" si="34"/>
        <v>-1.0852473654008E-2</v>
      </c>
      <c r="E809" s="4">
        <f t="shared" si="35"/>
        <v>1.4678201500000002E-2</v>
      </c>
      <c r="H809" s="4">
        <v>182.5</v>
      </c>
      <c r="I809" s="4">
        <v>0.68152279999999998</v>
      </c>
      <c r="J809" s="4">
        <v>0.31847720000000002</v>
      </c>
      <c r="K809" s="4">
        <v>0</v>
      </c>
      <c r="L809" s="4">
        <v>0</v>
      </c>
      <c r="M809" s="4">
        <v>0.68152279999999998</v>
      </c>
      <c r="N809" s="4">
        <v>0.31847720000000002</v>
      </c>
      <c r="O809" s="4">
        <v>1</v>
      </c>
      <c r="Q809" s="4">
        <v>182.5</v>
      </c>
      <c r="R809" s="4">
        <v>1.2456570000000001E-3</v>
      </c>
      <c r="S809" s="4">
        <v>1.2456570000000001E-3</v>
      </c>
      <c r="T809" s="4">
        <v>1.9397939999999999E-2</v>
      </c>
      <c r="U809" s="4">
        <v>1.9397939999999999E-2</v>
      </c>
    </row>
    <row r="810" spans="1:21" x14ac:dyDescent="0.35">
      <c r="A810" s="4">
        <f t="shared" si="33"/>
        <v>182.75</v>
      </c>
      <c r="B810" s="4">
        <f t="shared" si="33"/>
        <v>0.67269599999999996</v>
      </c>
      <c r="C810" s="4">
        <f t="shared" si="33"/>
        <v>0.32730399999999998</v>
      </c>
      <c r="D810" s="4">
        <f t="shared" si="34"/>
        <v>-1.1008804579199999E-2</v>
      </c>
      <c r="E810" s="4">
        <f t="shared" si="35"/>
        <v>1.5075713500000001E-2</v>
      </c>
      <c r="H810" s="4">
        <v>182.75</v>
      </c>
      <c r="I810" s="4">
        <v>0.67269599999999996</v>
      </c>
      <c r="J810" s="4">
        <v>0.32730399999999998</v>
      </c>
      <c r="K810" s="4">
        <v>0</v>
      </c>
      <c r="L810" s="4">
        <v>0</v>
      </c>
      <c r="M810" s="4">
        <v>0.67269599999999996</v>
      </c>
      <c r="N810" s="4">
        <v>0.32730399999999998</v>
      </c>
      <c r="O810" s="4">
        <v>1</v>
      </c>
      <c r="Q810" s="4">
        <v>182.75</v>
      </c>
      <c r="R810" s="4">
        <v>1.2894829999999999E-3</v>
      </c>
      <c r="S810" s="4">
        <v>1.2894829999999999E-3</v>
      </c>
      <c r="T810" s="4">
        <v>1.855909E-2</v>
      </c>
      <c r="U810" s="4">
        <v>1.855909E-2</v>
      </c>
    </row>
    <row r="811" spans="1:21" x14ac:dyDescent="0.35">
      <c r="A811" s="4">
        <f t="shared" si="33"/>
        <v>183</v>
      </c>
      <c r="B811" s="4">
        <f t="shared" si="33"/>
        <v>0.66365450000000004</v>
      </c>
      <c r="C811" s="4">
        <f t="shared" si="33"/>
        <v>0.33634550000000002</v>
      </c>
      <c r="D811" s="4">
        <f t="shared" si="34"/>
        <v>-1.1160860231487501E-2</v>
      </c>
      <c r="E811" s="4">
        <f t="shared" si="35"/>
        <v>1.5470195500000001E-2</v>
      </c>
      <c r="H811" s="4">
        <v>183</v>
      </c>
      <c r="I811" s="4">
        <v>0.66365450000000004</v>
      </c>
      <c r="J811" s="4">
        <v>0.33634550000000002</v>
      </c>
      <c r="K811" s="4">
        <v>0</v>
      </c>
      <c r="L811" s="4">
        <v>0</v>
      </c>
      <c r="M811" s="4">
        <v>0.66365450000000004</v>
      </c>
      <c r="N811" s="4">
        <v>0.33634550000000002</v>
      </c>
      <c r="O811" s="4">
        <v>1</v>
      </c>
      <c r="Q811" s="4">
        <v>183</v>
      </c>
      <c r="R811" s="4">
        <v>1.3470789999999999E-3</v>
      </c>
      <c r="S811" s="4">
        <v>1.3470789999999999E-3</v>
      </c>
      <c r="T811" s="4">
        <v>1.7712530000000001E-2</v>
      </c>
      <c r="U811" s="4">
        <v>1.7712530000000001E-2</v>
      </c>
    </row>
    <row r="812" spans="1:21" x14ac:dyDescent="0.35">
      <c r="A812" s="4">
        <f t="shared" si="33"/>
        <v>183.25</v>
      </c>
      <c r="B812" s="4">
        <f t="shared" si="33"/>
        <v>0.65440229999999999</v>
      </c>
      <c r="C812" s="4">
        <f t="shared" si="33"/>
        <v>0.34559770000000001</v>
      </c>
      <c r="D812" s="4">
        <f t="shared" si="34"/>
        <v>-1.13079964877355E-2</v>
      </c>
      <c r="E812" s="4">
        <f t="shared" si="35"/>
        <v>1.5860273500000001E-2</v>
      </c>
      <c r="H812" s="4">
        <v>183.25</v>
      </c>
      <c r="I812" s="4">
        <v>0.65440229999999999</v>
      </c>
      <c r="J812" s="4">
        <v>0.34559770000000001</v>
      </c>
      <c r="K812" s="4">
        <v>0</v>
      </c>
      <c r="L812" s="4">
        <v>0</v>
      </c>
      <c r="M812" s="4">
        <v>0.65440229999999999</v>
      </c>
      <c r="N812" s="4">
        <v>0.34559770000000001</v>
      </c>
      <c r="O812" s="4">
        <v>1</v>
      </c>
      <c r="Q812" s="4">
        <v>183.25</v>
      </c>
      <c r="R812" s="4">
        <v>1.4196129999999999E-3</v>
      </c>
      <c r="S812" s="4">
        <v>1.4196129999999999E-3</v>
      </c>
      <c r="T812" s="4">
        <v>1.6859840000000001E-2</v>
      </c>
      <c r="U812" s="4">
        <v>1.6859840000000001E-2</v>
      </c>
    </row>
    <row r="813" spans="1:21" x14ac:dyDescent="0.35">
      <c r="A813" s="4">
        <f t="shared" si="33"/>
        <v>183.5</v>
      </c>
      <c r="B813" s="4">
        <f t="shared" si="33"/>
        <v>0.64494430000000003</v>
      </c>
      <c r="C813" s="4">
        <f t="shared" si="33"/>
        <v>0.35505569999999997</v>
      </c>
      <c r="D813" s="4">
        <f t="shared" si="34"/>
        <v>-1.1449557494875501E-2</v>
      </c>
      <c r="E813" s="4">
        <f t="shared" si="35"/>
        <v>1.6244526500000002E-2</v>
      </c>
      <c r="H813" s="4">
        <v>183.5</v>
      </c>
      <c r="I813" s="4">
        <v>0.64494430000000003</v>
      </c>
      <c r="J813" s="4">
        <v>0.35505569999999997</v>
      </c>
      <c r="K813" s="4">
        <v>0</v>
      </c>
      <c r="L813" s="4">
        <v>0</v>
      </c>
      <c r="M813" s="4">
        <v>0.64494430000000003</v>
      </c>
      <c r="N813" s="4">
        <v>0.35505569999999997</v>
      </c>
      <c r="O813" s="4">
        <v>1</v>
      </c>
      <c r="Q813" s="4">
        <v>183.5</v>
      </c>
      <c r="R813" s="4">
        <v>1.508257E-3</v>
      </c>
      <c r="S813" s="4">
        <v>1.508257E-3</v>
      </c>
      <c r="T813" s="4">
        <v>1.600269E-2</v>
      </c>
      <c r="U813" s="4">
        <v>1.600269E-2</v>
      </c>
    </row>
    <row r="814" spans="1:21" x14ac:dyDescent="0.35">
      <c r="A814" s="4">
        <f t="shared" si="33"/>
        <v>183.75</v>
      </c>
      <c r="B814" s="4">
        <f t="shared" si="33"/>
        <v>0.63528640000000003</v>
      </c>
      <c r="C814" s="4">
        <f t="shared" si="33"/>
        <v>0.36471360000000003</v>
      </c>
      <c r="D814" s="4">
        <f t="shared" si="34"/>
        <v>-1.1584879498752003E-2</v>
      </c>
      <c r="E814" s="4">
        <f t="shared" si="35"/>
        <v>1.6621499500000001E-2</v>
      </c>
      <c r="H814" s="4">
        <v>183.75</v>
      </c>
      <c r="I814" s="4">
        <v>0.63528640000000003</v>
      </c>
      <c r="J814" s="4">
        <v>0.36471360000000003</v>
      </c>
      <c r="K814" s="4">
        <v>0</v>
      </c>
      <c r="L814" s="4">
        <v>0</v>
      </c>
      <c r="M814" s="4">
        <v>0.63528640000000003</v>
      </c>
      <c r="N814" s="4">
        <v>0.36471360000000003</v>
      </c>
      <c r="O814" s="4">
        <v>1</v>
      </c>
      <c r="Q814" s="4">
        <v>183.75</v>
      </c>
      <c r="R814" s="4">
        <v>1.6141809999999999E-3</v>
      </c>
      <c r="S814" s="4">
        <v>1.6141809999999999E-3</v>
      </c>
      <c r="T814" s="4">
        <v>1.514282E-2</v>
      </c>
      <c r="U814" s="4">
        <v>1.514282E-2</v>
      </c>
    </row>
    <row r="815" spans="1:21" x14ac:dyDescent="0.35">
      <c r="A815" s="4">
        <f t="shared" si="33"/>
        <v>184</v>
      </c>
      <c r="B815" s="4">
        <f t="shared" si="33"/>
        <v>0.62543519999999997</v>
      </c>
      <c r="C815" s="4">
        <f t="shared" si="33"/>
        <v>0.37456479999999998</v>
      </c>
      <c r="D815" s="4">
        <f t="shared" si="34"/>
        <v>-1.1713300530048E-2</v>
      </c>
      <c r="E815" s="4">
        <f t="shared" si="35"/>
        <v>1.6989700500000003E-2</v>
      </c>
      <c r="H815" s="4">
        <v>184</v>
      </c>
      <c r="I815" s="4">
        <v>0.62543519999999997</v>
      </c>
      <c r="J815" s="4">
        <v>0.37456479999999998</v>
      </c>
      <c r="K815" s="4">
        <v>0</v>
      </c>
      <c r="L815" s="4">
        <v>0</v>
      </c>
      <c r="M815" s="4">
        <v>0.62543519999999997</v>
      </c>
      <c r="N815" s="4">
        <v>0.37456479999999998</v>
      </c>
      <c r="O815" s="4">
        <v>1</v>
      </c>
      <c r="Q815" s="4">
        <v>184</v>
      </c>
      <c r="R815" s="4">
        <v>1.7385390000000001E-3</v>
      </c>
      <c r="S815" s="4">
        <v>1.7385390000000001E-3</v>
      </c>
      <c r="T815" s="4">
        <v>1.4282059999999999E-2</v>
      </c>
      <c r="U815" s="4">
        <v>1.4282059999999999E-2</v>
      </c>
    </row>
    <row r="816" spans="1:21" x14ac:dyDescent="0.35">
      <c r="A816" s="4">
        <f t="shared" si="33"/>
        <v>184.25</v>
      </c>
      <c r="B816" s="4">
        <f t="shared" si="33"/>
        <v>0.61539840000000001</v>
      </c>
      <c r="C816" s="4">
        <f t="shared" si="33"/>
        <v>0.38460159999999999</v>
      </c>
      <c r="D816" s="4">
        <f t="shared" si="34"/>
        <v>-1.1834160463872001E-2</v>
      </c>
      <c r="E816" s="4">
        <f t="shared" si="35"/>
        <v>1.7347628500000004E-2</v>
      </c>
      <c r="H816" s="4">
        <v>184.25</v>
      </c>
      <c r="I816" s="4">
        <v>0.61539840000000001</v>
      </c>
      <c r="J816" s="4">
        <v>0.38460159999999999</v>
      </c>
      <c r="K816" s="4">
        <v>0</v>
      </c>
      <c r="L816" s="4">
        <v>0</v>
      </c>
      <c r="M816" s="4">
        <v>0.61539840000000001</v>
      </c>
      <c r="N816" s="4">
        <v>0.38460159999999999</v>
      </c>
      <c r="O816" s="4">
        <v>1</v>
      </c>
      <c r="Q816" s="4">
        <v>184.25</v>
      </c>
      <c r="R816" s="4">
        <v>1.8824530000000001E-3</v>
      </c>
      <c r="S816" s="4">
        <v>1.8824530000000001E-3</v>
      </c>
      <c r="T816" s="4">
        <v>1.342229E-2</v>
      </c>
      <c r="U816" s="4">
        <v>1.342229E-2</v>
      </c>
    </row>
    <row r="817" spans="1:21" x14ac:dyDescent="0.35">
      <c r="A817" s="4">
        <f t="shared" si="33"/>
        <v>184.5</v>
      </c>
      <c r="B817" s="4">
        <f t="shared" si="33"/>
        <v>0.60518450000000001</v>
      </c>
      <c r="C817" s="4">
        <f t="shared" si="33"/>
        <v>0.39481549999999999</v>
      </c>
      <c r="D817" s="4">
        <f t="shared" si="34"/>
        <v>-1.1946811047987499E-2</v>
      </c>
      <c r="E817" s="4">
        <f t="shared" si="35"/>
        <v>1.7693766E-2</v>
      </c>
      <c r="H817" s="4">
        <v>184.5</v>
      </c>
      <c r="I817" s="4">
        <v>0.60518450000000001</v>
      </c>
      <c r="J817" s="4">
        <v>0.39481549999999999</v>
      </c>
      <c r="K817" s="4">
        <v>0</v>
      </c>
      <c r="L817" s="4">
        <v>0</v>
      </c>
      <c r="M817" s="4">
        <v>0.60518450000000001</v>
      </c>
      <c r="N817" s="4">
        <v>0.39481549999999999</v>
      </c>
      <c r="O817" s="4">
        <v>1</v>
      </c>
      <c r="Q817" s="4">
        <v>184.5</v>
      </c>
      <c r="R817" s="4">
        <v>2.0470079999999999E-3</v>
      </c>
      <c r="S817" s="4">
        <v>2.0470079999999999E-3</v>
      </c>
      <c r="T817" s="4">
        <v>1.2565460000000001E-2</v>
      </c>
      <c r="U817" s="4">
        <v>1.2565460000000001E-2</v>
      </c>
    </row>
    <row r="818" spans="1:21" x14ac:dyDescent="0.35">
      <c r="A818" s="4">
        <f t="shared" si="33"/>
        <v>184.75</v>
      </c>
      <c r="B818" s="4">
        <f t="shared" si="33"/>
        <v>0.59480290000000002</v>
      </c>
      <c r="C818" s="4">
        <f t="shared" si="33"/>
        <v>0.40519709999999998</v>
      </c>
      <c r="D818" s="4">
        <f t="shared" si="34"/>
        <v>-1.2050620507579501E-2</v>
      </c>
      <c r="E818" s="4">
        <f t="shared" si="35"/>
        <v>1.8026626E-2</v>
      </c>
      <c r="H818" s="4">
        <v>184.75</v>
      </c>
      <c r="I818" s="4">
        <v>0.59480290000000002</v>
      </c>
      <c r="J818" s="4">
        <v>0.40519709999999998</v>
      </c>
      <c r="K818" s="4">
        <v>0</v>
      </c>
      <c r="L818" s="4">
        <v>0</v>
      </c>
      <c r="M818" s="4">
        <v>0.59480290000000002</v>
      </c>
      <c r="N818" s="4">
        <v>0.40519709999999998</v>
      </c>
      <c r="O818" s="4">
        <v>1</v>
      </c>
      <c r="Q818" s="4">
        <v>184.75</v>
      </c>
      <c r="R818" s="4">
        <v>2.2332279999999999E-3</v>
      </c>
      <c r="S818" s="4">
        <v>2.2332279999999999E-3</v>
      </c>
      <c r="T818" s="4">
        <v>1.171352E-2</v>
      </c>
      <c r="U818" s="4">
        <v>1.171352E-2</v>
      </c>
    </row>
    <row r="819" spans="1:21" x14ac:dyDescent="0.35">
      <c r="A819" s="4">
        <f t="shared" si="33"/>
        <v>185</v>
      </c>
      <c r="B819" s="4">
        <f t="shared" si="33"/>
        <v>0.5842638</v>
      </c>
      <c r="C819" s="4">
        <f t="shared" si="33"/>
        <v>0.4157362</v>
      </c>
      <c r="D819" s="4">
        <f t="shared" si="34"/>
        <v>-1.2144980600478E-2</v>
      </c>
      <c r="E819" s="4">
        <f t="shared" si="35"/>
        <v>1.8344734500000001E-2</v>
      </c>
      <c r="H819" s="4">
        <v>185</v>
      </c>
      <c r="I819" s="4">
        <v>0.5842638</v>
      </c>
      <c r="J819" s="4">
        <v>0.4157362</v>
      </c>
      <c r="K819" s="4">
        <v>0</v>
      </c>
      <c r="L819" s="4">
        <v>0</v>
      </c>
      <c r="M819" s="4">
        <v>0.5842638</v>
      </c>
      <c r="N819" s="4">
        <v>0.4157362</v>
      </c>
      <c r="O819" s="4">
        <v>1</v>
      </c>
      <c r="Q819" s="4">
        <v>185</v>
      </c>
      <c r="R819" s="4">
        <v>2.4420710000000001E-3</v>
      </c>
      <c r="S819" s="4">
        <v>2.4420710000000001E-3</v>
      </c>
      <c r="T819" s="4">
        <v>1.086846E-2</v>
      </c>
      <c r="U819" s="4">
        <v>1.086846E-2</v>
      </c>
    </row>
    <row r="820" spans="1:21" x14ac:dyDescent="0.35">
      <c r="A820" s="4">
        <f t="shared" si="33"/>
        <v>185.25</v>
      </c>
      <c r="B820" s="4">
        <f t="shared" si="33"/>
        <v>0.57357849999999999</v>
      </c>
      <c r="C820" s="4">
        <f t="shared" si="33"/>
        <v>0.42642150000000001</v>
      </c>
      <c r="D820" s="4">
        <f t="shared" si="34"/>
        <v>-1.2229310216887501E-2</v>
      </c>
      <c r="E820" s="4">
        <f t="shared" si="35"/>
        <v>1.86466645E-2</v>
      </c>
      <c r="H820" s="4">
        <v>185.25</v>
      </c>
      <c r="I820" s="4">
        <v>0.57357849999999999</v>
      </c>
      <c r="J820" s="4">
        <v>0.42642150000000001</v>
      </c>
      <c r="K820" s="4">
        <v>0</v>
      </c>
      <c r="L820" s="4">
        <v>0</v>
      </c>
      <c r="M820" s="4">
        <v>0.57357849999999999</v>
      </c>
      <c r="N820" s="4">
        <v>0.42642150000000001</v>
      </c>
      <c r="O820" s="4">
        <v>1</v>
      </c>
      <c r="Q820" s="4">
        <v>185.25</v>
      </c>
      <c r="R820" s="4">
        <v>2.6744109999999998E-3</v>
      </c>
      <c r="S820" s="4">
        <v>2.6744109999999998E-3</v>
      </c>
      <c r="T820" s="4">
        <v>1.0032259999999999E-2</v>
      </c>
      <c r="U820" s="4">
        <v>1.0032259999999999E-2</v>
      </c>
    </row>
    <row r="821" spans="1:21" x14ac:dyDescent="0.35">
      <c r="A821" s="4">
        <f t="shared" si="33"/>
        <v>185.5</v>
      </c>
      <c r="B821" s="4">
        <f t="shared" si="33"/>
        <v>0.56275889999999995</v>
      </c>
      <c r="C821" s="4">
        <f t="shared" si="33"/>
        <v>0.43724109999999999</v>
      </c>
      <c r="D821" s="4">
        <f t="shared" si="34"/>
        <v>-1.2303066023539498E-2</v>
      </c>
      <c r="E821" s="4">
        <f t="shared" si="35"/>
        <v>1.89310325E-2</v>
      </c>
      <c r="H821" s="4">
        <v>185.5</v>
      </c>
      <c r="I821" s="4">
        <v>0.56275889999999995</v>
      </c>
      <c r="J821" s="4">
        <v>0.43724109999999999</v>
      </c>
      <c r="K821" s="4">
        <v>0</v>
      </c>
      <c r="L821" s="4">
        <v>0</v>
      </c>
      <c r="M821" s="4">
        <v>0.56275889999999995</v>
      </c>
      <c r="N821" s="4">
        <v>0.43724109999999999</v>
      </c>
      <c r="O821" s="4">
        <v>1</v>
      </c>
      <c r="Q821" s="4">
        <v>185.5</v>
      </c>
      <c r="R821" s="4">
        <v>2.9310220000000001E-3</v>
      </c>
      <c r="S821" s="4">
        <v>2.9310220000000001E-3</v>
      </c>
      <c r="T821" s="4">
        <v>9.2069130000000006E-3</v>
      </c>
      <c r="U821" s="4">
        <v>9.2069130000000006E-3</v>
      </c>
    </row>
    <row r="822" spans="1:21" x14ac:dyDescent="0.35">
      <c r="A822" s="4">
        <f t="shared" si="33"/>
        <v>185.75</v>
      </c>
      <c r="B822" s="4">
        <f t="shared" si="33"/>
        <v>0.55181769999999997</v>
      </c>
      <c r="C822" s="4">
        <f t="shared" si="33"/>
        <v>0.44818229999999998</v>
      </c>
      <c r="D822" s="4">
        <f t="shared" si="34"/>
        <v>-1.2365746298335499E-2</v>
      </c>
      <c r="E822" s="4">
        <f t="shared" si="35"/>
        <v>1.9196546500000002E-2</v>
      </c>
      <c r="H822" s="4">
        <v>185.75</v>
      </c>
      <c r="I822" s="4">
        <v>0.55181769999999997</v>
      </c>
      <c r="J822" s="4">
        <v>0.44818229999999998</v>
      </c>
      <c r="K822" s="4">
        <v>0</v>
      </c>
      <c r="L822" s="4">
        <v>0</v>
      </c>
      <c r="M822" s="4">
        <v>0.55181769999999997</v>
      </c>
      <c r="N822" s="4">
        <v>0.44818229999999998</v>
      </c>
      <c r="O822" s="4">
        <v>1</v>
      </c>
      <c r="Q822" s="4">
        <v>185.75</v>
      </c>
      <c r="R822" s="4">
        <v>3.212571E-3</v>
      </c>
      <c r="S822" s="4">
        <v>3.212571E-3</v>
      </c>
      <c r="T822" s="4">
        <v>8.3943360000000005E-3</v>
      </c>
      <c r="U822" s="4">
        <v>8.3943360000000005E-3</v>
      </c>
    </row>
    <row r="823" spans="1:21" x14ac:dyDescent="0.35">
      <c r="A823" s="4">
        <f t="shared" si="33"/>
        <v>186</v>
      </c>
      <c r="B823" s="4">
        <f t="shared" si="33"/>
        <v>0.54076820000000003</v>
      </c>
      <c r="C823" s="4">
        <f t="shared" si="33"/>
        <v>0.45923180000000002</v>
      </c>
      <c r="D823" s="4">
        <f t="shared" si="34"/>
        <v>-1.2416897693438001E-2</v>
      </c>
      <c r="E823" s="4">
        <f t="shared" si="35"/>
        <v>1.9441990500000002E-2</v>
      </c>
      <c r="H823" s="4">
        <v>186</v>
      </c>
      <c r="I823" s="4">
        <v>0.54076820000000003</v>
      </c>
      <c r="J823" s="4">
        <v>0.45923180000000002</v>
      </c>
      <c r="K823" s="4">
        <v>0</v>
      </c>
      <c r="L823" s="4">
        <v>0</v>
      </c>
      <c r="M823" s="4">
        <v>0.54076820000000003</v>
      </c>
      <c r="N823" s="4">
        <v>0.45923180000000002</v>
      </c>
      <c r="O823" s="4">
        <v>1</v>
      </c>
      <c r="Q823" s="4">
        <v>186</v>
      </c>
      <c r="R823" s="4">
        <v>3.5195980000000001E-3</v>
      </c>
      <c r="S823" s="4">
        <v>3.5195980000000001E-3</v>
      </c>
      <c r="T823" s="4">
        <v>7.5964209999999999E-3</v>
      </c>
      <c r="U823" s="4">
        <v>7.5964209999999999E-3</v>
      </c>
    </row>
    <row r="824" spans="1:21" x14ac:dyDescent="0.35">
      <c r="A824" s="4">
        <f t="shared" si="33"/>
        <v>186.25</v>
      </c>
      <c r="B824" s="4">
        <f t="shared" si="33"/>
        <v>0.52962469999999995</v>
      </c>
      <c r="C824" s="4">
        <f t="shared" si="33"/>
        <v>0.4703753</v>
      </c>
      <c r="D824" s="4">
        <f t="shared" si="34"/>
        <v>-1.2456118857495499E-2</v>
      </c>
      <c r="E824" s="4">
        <f t="shared" si="35"/>
        <v>1.9666253500000001E-2</v>
      </c>
      <c r="H824" s="4">
        <v>186.25</v>
      </c>
      <c r="I824" s="4">
        <v>0.52962469999999995</v>
      </c>
      <c r="J824" s="4">
        <v>0.4703753</v>
      </c>
      <c r="K824" s="4">
        <v>0</v>
      </c>
      <c r="L824" s="4">
        <v>0</v>
      </c>
      <c r="M824" s="4">
        <v>0.52962469999999995</v>
      </c>
      <c r="N824" s="4">
        <v>0.4703753</v>
      </c>
      <c r="O824" s="4">
        <v>1</v>
      </c>
      <c r="Q824" s="4">
        <v>186.25</v>
      </c>
      <c r="R824" s="4">
        <v>3.8525120000000002E-3</v>
      </c>
      <c r="S824" s="4">
        <v>3.8525120000000002E-3</v>
      </c>
      <c r="T824" s="4">
        <v>6.8149810000000003E-3</v>
      </c>
      <c r="U824" s="4">
        <v>6.8149810000000003E-3</v>
      </c>
    </row>
    <row r="825" spans="1:21" x14ac:dyDescent="0.35">
      <c r="A825" s="4">
        <f t="shared" si="33"/>
        <v>186.5</v>
      </c>
      <c r="B825" s="4">
        <f t="shared" si="33"/>
        <v>0.51840169999999997</v>
      </c>
      <c r="C825" s="4">
        <f t="shared" si="33"/>
        <v>0.48159829999999998</v>
      </c>
      <c r="D825" s="4">
        <f t="shared" si="34"/>
        <v>-1.2483068871855499E-2</v>
      </c>
      <c r="E825" s="4">
        <f t="shared" si="35"/>
        <v>1.9868339500000002E-2</v>
      </c>
      <c r="H825" s="4">
        <v>186.5</v>
      </c>
      <c r="I825" s="4">
        <v>0.51840169999999997</v>
      </c>
      <c r="J825" s="4">
        <v>0.48159829999999998</v>
      </c>
      <c r="K825" s="4">
        <v>0</v>
      </c>
      <c r="L825" s="4">
        <v>0</v>
      </c>
      <c r="M825" s="4">
        <v>0.51840169999999997</v>
      </c>
      <c r="N825" s="4">
        <v>0.48159829999999998</v>
      </c>
      <c r="O825" s="4">
        <v>1</v>
      </c>
      <c r="Q825" s="4">
        <v>186.5</v>
      </c>
      <c r="R825" s="4">
        <v>4.2115759999999999E-3</v>
      </c>
      <c r="S825" s="4">
        <v>4.2115759999999999E-3</v>
      </c>
      <c r="T825" s="4">
        <v>6.0517449999999999E-3</v>
      </c>
      <c r="U825" s="4">
        <v>6.0517449999999999E-3</v>
      </c>
    </row>
    <row r="826" spans="1:21" x14ac:dyDescent="0.35">
      <c r="A826" s="4">
        <f t="shared" si="33"/>
        <v>186.75</v>
      </c>
      <c r="B826" s="4">
        <f t="shared" si="33"/>
        <v>0.50711439999999997</v>
      </c>
      <c r="C826" s="4">
        <f t="shared" si="33"/>
        <v>0.49288559999999998</v>
      </c>
      <c r="D826" s="4">
        <f t="shared" si="34"/>
        <v>-1.2497469265631998E-2</v>
      </c>
      <c r="E826" s="4">
        <f t="shared" si="35"/>
        <v>2.0047380000000004E-2</v>
      </c>
      <c r="H826" s="4">
        <v>186.75</v>
      </c>
      <c r="I826" s="4">
        <v>0.50711439999999997</v>
      </c>
      <c r="J826" s="4">
        <v>0.49288559999999998</v>
      </c>
      <c r="K826" s="4">
        <v>0</v>
      </c>
      <c r="L826" s="4">
        <v>0</v>
      </c>
      <c r="M826" s="4">
        <v>0.50711439999999997</v>
      </c>
      <c r="N826" s="4">
        <v>0.49288559999999998</v>
      </c>
      <c r="O826" s="4">
        <v>1</v>
      </c>
      <c r="Q826" s="4">
        <v>186.75</v>
      </c>
      <c r="R826" s="4">
        <v>4.5969000000000001E-3</v>
      </c>
      <c r="S826" s="4">
        <v>4.5969000000000001E-3</v>
      </c>
      <c r="T826" s="4">
        <v>5.3083399999999999E-3</v>
      </c>
      <c r="U826" s="4">
        <v>5.3083399999999999E-3</v>
      </c>
    </row>
    <row r="827" spans="1:21" x14ac:dyDescent="0.35">
      <c r="A827" s="4">
        <f t="shared" si="33"/>
        <v>187</v>
      </c>
      <c r="B827" s="4">
        <f t="shared" si="33"/>
        <v>0.49577840000000001</v>
      </c>
      <c r="C827" s="4">
        <f t="shared" si="33"/>
        <v>0.50422160000000005</v>
      </c>
      <c r="D827" s="4">
        <f t="shared" si="34"/>
        <v>-1.2499108904672002E-2</v>
      </c>
      <c r="E827" s="4">
        <f t="shared" si="35"/>
        <v>2.0202648000000004E-2</v>
      </c>
      <c r="H827" s="4">
        <v>187</v>
      </c>
      <c r="I827" s="4">
        <v>0.49577840000000001</v>
      </c>
      <c r="J827" s="4">
        <v>0.50422160000000005</v>
      </c>
      <c r="K827" s="4">
        <v>0</v>
      </c>
      <c r="L827" s="4">
        <v>0</v>
      </c>
      <c r="M827" s="4">
        <v>0.49577840000000001</v>
      </c>
      <c r="N827" s="4">
        <v>0.50422160000000005</v>
      </c>
      <c r="O827" s="4">
        <v>1</v>
      </c>
      <c r="Q827" s="4">
        <v>187</v>
      </c>
      <c r="R827" s="4">
        <v>5.008434E-3</v>
      </c>
      <c r="S827" s="4">
        <v>5.008434E-3</v>
      </c>
      <c r="T827" s="4">
        <v>4.5862699999999999E-3</v>
      </c>
      <c r="U827" s="4">
        <v>4.5862699999999999E-3</v>
      </c>
    </row>
    <row r="828" spans="1:21" x14ac:dyDescent="0.35">
      <c r="A828" s="4">
        <f t="shared" si="33"/>
        <v>187.25</v>
      </c>
      <c r="B828" s="4">
        <f t="shared" si="33"/>
        <v>0.48440949999999999</v>
      </c>
      <c r="C828" s="4">
        <f t="shared" si="33"/>
        <v>0.51559049999999995</v>
      </c>
      <c r="D828" s="4">
        <f t="shared" si="34"/>
        <v>-1.2487846815487499E-2</v>
      </c>
      <c r="E828" s="4">
        <f t="shared" si="35"/>
        <v>2.03335605E-2</v>
      </c>
      <c r="H828" s="4">
        <v>187.25</v>
      </c>
      <c r="I828" s="4">
        <v>0.48440949999999999</v>
      </c>
      <c r="J828" s="4">
        <v>0.51559049999999995</v>
      </c>
      <c r="K828" s="4">
        <v>0</v>
      </c>
      <c r="L828" s="4">
        <v>0</v>
      </c>
      <c r="M828" s="4">
        <v>0.48440949999999999</v>
      </c>
      <c r="N828" s="4">
        <v>0.51559049999999995</v>
      </c>
      <c r="O828" s="4">
        <v>1</v>
      </c>
      <c r="Q828" s="4">
        <v>187.25</v>
      </c>
      <c r="R828" s="4">
        <v>5.445966E-3</v>
      </c>
      <c r="S828" s="4">
        <v>5.445966E-3</v>
      </c>
      <c r="T828" s="4">
        <v>3.8869130000000001E-3</v>
      </c>
      <c r="U828" s="4">
        <v>3.8869130000000001E-3</v>
      </c>
    </row>
    <row r="829" spans="1:21" x14ac:dyDescent="0.35">
      <c r="A829" s="4">
        <f t="shared" si="33"/>
        <v>187.5</v>
      </c>
      <c r="B829" s="4">
        <f t="shared" si="33"/>
        <v>0.47302379999999999</v>
      </c>
      <c r="C829" s="4">
        <f t="shared" si="33"/>
        <v>0.52697620000000001</v>
      </c>
      <c r="D829" s="4">
        <f t="shared" si="34"/>
        <v>-1.2463614231678001E-2</v>
      </c>
      <c r="E829" s="4">
        <f t="shared" si="35"/>
        <v>2.0439693000000002E-2</v>
      </c>
      <c r="H829" s="4">
        <v>187.5</v>
      </c>
      <c r="I829" s="4">
        <v>0.47302379999999999</v>
      </c>
      <c r="J829" s="4">
        <v>0.52697620000000001</v>
      </c>
      <c r="K829" s="4">
        <v>0</v>
      </c>
      <c r="L829" s="4">
        <v>0</v>
      </c>
      <c r="M829" s="4">
        <v>0.47302379999999999</v>
      </c>
      <c r="N829" s="4">
        <v>0.52697620000000001</v>
      </c>
      <c r="O829" s="4">
        <v>1</v>
      </c>
      <c r="Q829" s="4">
        <v>187.5</v>
      </c>
      <c r="R829" s="4">
        <v>5.9091159999999998E-3</v>
      </c>
      <c r="S829" s="4">
        <v>5.9091159999999998E-3</v>
      </c>
      <c r="T829" s="4">
        <v>3.2114980000000001E-3</v>
      </c>
      <c r="U829" s="4">
        <v>3.2114980000000001E-3</v>
      </c>
    </row>
    <row r="830" spans="1:21" x14ac:dyDescent="0.35">
      <c r="A830" s="4">
        <f t="shared" si="33"/>
        <v>187.75</v>
      </c>
      <c r="B830" s="4">
        <f t="shared" si="33"/>
        <v>0.46163759999999998</v>
      </c>
      <c r="C830" s="4">
        <f t="shared" si="33"/>
        <v>0.53836240000000002</v>
      </c>
      <c r="D830" s="4">
        <f t="shared" si="34"/>
        <v>-1.2426416313312001E-2</v>
      </c>
      <c r="E830" s="4">
        <f t="shared" si="35"/>
        <v>2.0520780500000002E-2</v>
      </c>
      <c r="H830" s="4">
        <v>187.75</v>
      </c>
      <c r="I830" s="4">
        <v>0.46163759999999998</v>
      </c>
      <c r="J830" s="4">
        <v>0.53836240000000002</v>
      </c>
      <c r="K830" s="4">
        <v>0</v>
      </c>
      <c r="L830" s="4">
        <v>0</v>
      </c>
      <c r="M830" s="4">
        <v>0.46163759999999998</v>
      </c>
      <c r="N830" s="4">
        <v>0.53836240000000002</v>
      </c>
      <c r="O830" s="4">
        <v>1</v>
      </c>
      <c r="Q830" s="4">
        <v>187.75</v>
      </c>
      <c r="R830" s="4">
        <v>6.3973370000000003E-3</v>
      </c>
      <c r="S830" s="4">
        <v>6.3973370000000003E-3</v>
      </c>
      <c r="T830" s="4">
        <v>2.561102E-3</v>
      </c>
      <c r="U830" s="4">
        <v>2.561102E-3</v>
      </c>
    </row>
    <row r="831" spans="1:21" x14ac:dyDescent="0.35">
      <c r="A831" s="4">
        <f t="shared" si="33"/>
        <v>188</v>
      </c>
      <c r="B831" s="4">
        <f t="shared" si="33"/>
        <v>0.45026719999999998</v>
      </c>
      <c r="C831" s="4">
        <f t="shared" si="33"/>
        <v>0.54973280000000002</v>
      </c>
      <c r="D831" s="4">
        <f t="shared" si="34"/>
        <v>-1.2376332430208E-2</v>
      </c>
      <c r="E831" s="4">
        <f t="shared" si="35"/>
        <v>2.0576720499999999E-2</v>
      </c>
      <c r="H831" s="4">
        <v>188</v>
      </c>
      <c r="I831" s="4">
        <v>0.45026719999999998</v>
      </c>
      <c r="J831" s="4">
        <v>0.54973280000000002</v>
      </c>
      <c r="K831" s="4">
        <v>0</v>
      </c>
      <c r="L831" s="4">
        <v>0</v>
      </c>
      <c r="M831" s="4">
        <v>0.45026719999999998</v>
      </c>
      <c r="N831" s="4">
        <v>0.54973280000000002</v>
      </c>
      <c r="O831" s="4">
        <v>1</v>
      </c>
      <c r="Q831" s="4">
        <v>188</v>
      </c>
      <c r="R831" s="4">
        <v>6.9099189999999996E-3</v>
      </c>
      <c r="S831" s="4">
        <v>6.9099189999999996E-3</v>
      </c>
      <c r="T831" s="4">
        <v>1.9366400000000001E-3</v>
      </c>
      <c r="U831" s="4">
        <v>1.9366400000000001E-3</v>
      </c>
    </row>
    <row r="832" spans="1:21" x14ac:dyDescent="0.35">
      <c r="A832" s="4">
        <f t="shared" si="33"/>
        <v>188.25</v>
      </c>
      <c r="B832" s="4">
        <f t="shared" si="33"/>
        <v>0.4389287</v>
      </c>
      <c r="C832" s="4">
        <f t="shared" si="33"/>
        <v>0.56107130000000005</v>
      </c>
      <c r="D832" s="4">
        <f t="shared" si="34"/>
        <v>-1.2313514815815501E-2</v>
      </c>
      <c r="E832" s="4">
        <f t="shared" si="35"/>
        <v>2.0607574000000004E-2</v>
      </c>
      <c r="H832" s="4">
        <v>188.25</v>
      </c>
      <c r="I832" s="4">
        <v>0.4389287</v>
      </c>
      <c r="J832" s="4">
        <v>0.56107130000000005</v>
      </c>
      <c r="K832" s="4">
        <v>0</v>
      </c>
      <c r="L832" s="4">
        <v>0</v>
      </c>
      <c r="M832" s="4">
        <v>0.4389287</v>
      </c>
      <c r="N832" s="4">
        <v>0.56107130000000005</v>
      </c>
      <c r="O832" s="4">
        <v>1</v>
      </c>
      <c r="Q832" s="4">
        <v>188.25</v>
      </c>
      <c r="R832" s="4">
        <v>7.4459929999999997E-3</v>
      </c>
      <c r="S832" s="4">
        <v>7.4459929999999997E-3</v>
      </c>
      <c r="T832" s="4">
        <v>1.338859E-3</v>
      </c>
      <c r="U832" s="4">
        <v>1.338859E-3</v>
      </c>
    </row>
    <row r="833" spans="1:21" x14ac:dyDescent="0.35">
      <c r="A833" s="4">
        <f t="shared" si="33"/>
        <v>188.5</v>
      </c>
      <c r="B833" s="4">
        <f t="shared" si="33"/>
        <v>0.42763800000000002</v>
      </c>
      <c r="C833" s="4">
        <f t="shared" si="33"/>
        <v>0.57236200000000004</v>
      </c>
      <c r="D833" s="4">
        <f t="shared" si="34"/>
        <v>-1.2238187047800003E-2</v>
      </c>
      <c r="E833" s="4">
        <f t="shared" si="35"/>
        <v>2.0613566550000004E-2</v>
      </c>
      <c r="H833" s="4">
        <v>188.5</v>
      </c>
      <c r="I833" s="4">
        <v>0.42763800000000002</v>
      </c>
      <c r="J833" s="4">
        <v>0.57236200000000004</v>
      </c>
      <c r="K833" s="4">
        <v>0</v>
      </c>
      <c r="L833" s="4">
        <v>0</v>
      </c>
      <c r="M833" s="4">
        <v>0.42763800000000002</v>
      </c>
      <c r="N833" s="4">
        <v>0.57236200000000004</v>
      </c>
      <c r="O833" s="4">
        <v>1</v>
      </c>
      <c r="Q833" s="4">
        <v>188.5</v>
      </c>
      <c r="R833" s="4">
        <v>8.0045329999999994E-3</v>
      </c>
      <c r="S833" s="4">
        <v>8.0045329999999994E-3</v>
      </c>
      <c r="T833" s="4">
        <v>7.6833390000000004E-4</v>
      </c>
      <c r="U833" s="4">
        <v>7.6833390000000004E-4</v>
      </c>
    </row>
    <row r="834" spans="1:21" x14ac:dyDescent="0.35">
      <c r="A834" s="4">
        <f t="shared" si="33"/>
        <v>188.75</v>
      </c>
      <c r="B834" s="4">
        <f t="shared" si="33"/>
        <v>0.41641099999999998</v>
      </c>
      <c r="C834" s="4">
        <f t="shared" si="33"/>
        <v>0.58358900000000002</v>
      </c>
      <c r="D834" s="4">
        <f t="shared" si="34"/>
        <v>-1.215064395395E-2</v>
      </c>
      <c r="E834" s="4">
        <f t="shared" si="35"/>
        <v>2.0595079100000004E-2</v>
      </c>
      <c r="H834" s="4">
        <v>188.75</v>
      </c>
      <c r="I834" s="4">
        <v>0.41641099999999998</v>
      </c>
      <c r="J834" s="4">
        <v>0.58358900000000002</v>
      </c>
      <c r="K834" s="4">
        <v>0</v>
      </c>
      <c r="L834" s="4">
        <v>0</v>
      </c>
      <c r="M834" s="4">
        <v>0.41641099999999998</v>
      </c>
      <c r="N834" s="4">
        <v>0.58358900000000002</v>
      </c>
      <c r="O834" s="4">
        <v>1</v>
      </c>
      <c r="Q834" s="4">
        <v>188.75</v>
      </c>
      <c r="R834" s="4">
        <v>8.5843719999999998E-3</v>
      </c>
      <c r="S834" s="4">
        <v>8.5843719999999998E-3</v>
      </c>
      <c r="T834" s="4">
        <v>2.2546980000000001E-4</v>
      </c>
      <c r="U834" s="4">
        <v>2.2546980000000001E-4</v>
      </c>
    </row>
    <row r="835" spans="1:21" x14ac:dyDescent="0.35">
      <c r="A835" s="4">
        <f t="shared" si="33"/>
        <v>189</v>
      </c>
      <c r="B835" s="4">
        <f t="shared" si="33"/>
        <v>0.40526289999999998</v>
      </c>
      <c r="C835" s="4">
        <f t="shared" si="33"/>
        <v>0.59473710000000002</v>
      </c>
      <c r="D835" s="4">
        <f t="shared" si="34"/>
        <v>-1.20512440941795E-2</v>
      </c>
      <c r="E835" s="4">
        <f t="shared" si="35"/>
        <v>2.055264595E-2</v>
      </c>
      <c r="H835" s="4">
        <v>189</v>
      </c>
      <c r="I835" s="4">
        <v>0.40526289999999998</v>
      </c>
      <c r="J835" s="4">
        <v>0.59473710000000002</v>
      </c>
      <c r="K835" s="4">
        <v>0</v>
      </c>
      <c r="L835" s="4">
        <v>0</v>
      </c>
      <c r="M835" s="4">
        <v>0.40526289999999998</v>
      </c>
      <c r="N835" s="4">
        <v>0.59473710000000002</v>
      </c>
      <c r="O835" s="4">
        <v>1</v>
      </c>
      <c r="Q835" s="4">
        <v>189</v>
      </c>
      <c r="R835" s="4">
        <v>9.1842090000000005E-3</v>
      </c>
      <c r="S835" s="4">
        <v>9.1842090000000005E-3</v>
      </c>
      <c r="T835" s="4">
        <v>-2.8950090000000003E-4</v>
      </c>
      <c r="U835" s="4">
        <v>-2.8950090000000003E-4</v>
      </c>
    </row>
    <row r="836" spans="1:21" x14ac:dyDescent="0.35">
      <c r="A836" s="4">
        <f t="shared" si="33"/>
        <v>189.25</v>
      </c>
      <c r="B836" s="4">
        <f t="shared" si="33"/>
        <v>0.39420870000000002</v>
      </c>
      <c r="C836" s="4">
        <f t="shared" si="33"/>
        <v>0.60579130000000003</v>
      </c>
      <c r="D836" s="4">
        <f t="shared" si="34"/>
        <v>-1.1940410042215502E-2</v>
      </c>
      <c r="E836" s="4">
        <f t="shared" si="35"/>
        <v>2.0486944850000001E-2</v>
      </c>
      <c r="H836" s="4">
        <v>189.25</v>
      </c>
      <c r="I836" s="4">
        <v>0.39420870000000002</v>
      </c>
      <c r="J836" s="4">
        <v>0.60579130000000003</v>
      </c>
      <c r="K836" s="4">
        <v>0</v>
      </c>
      <c r="L836" s="4">
        <v>0</v>
      </c>
      <c r="M836" s="4">
        <v>0.39420870000000002</v>
      </c>
      <c r="N836" s="4">
        <v>0.60579130000000003</v>
      </c>
      <c r="O836" s="4">
        <v>1</v>
      </c>
      <c r="Q836" s="4">
        <v>189.25</v>
      </c>
      <c r="R836" s="4">
        <v>9.8026220000000004E-3</v>
      </c>
      <c r="S836" s="4">
        <v>9.8026220000000004E-3</v>
      </c>
      <c r="T836" s="4">
        <v>-7.7651170000000004E-4</v>
      </c>
      <c r="U836" s="4">
        <v>-7.7651170000000004E-4</v>
      </c>
    </row>
    <row r="837" spans="1:21" x14ac:dyDescent="0.35">
      <c r="A837" s="4">
        <f t="shared" si="33"/>
        <v>189.5</v>
      </c>
      <c r="B837" s="4">
        <f t="shared" si="33"/>
        <v>0.38326260000000001</v>
      </c>
      <c r="C837" s="4">
        <f t="shared" si="33"/>
        <v>0.61673739999999999</v>
      </c>
      <c r="D837" s="4">
        <f t="shared" si="34"/>
        <v>-1.1818618972062E-2</v>
      </c>
      <c r="E837" s="4">
        <f t="shared" si="35"/>
        <v>2.03987895E-2</v>
      </c>
      <c r="H837" s="4">
        <v>189.5</v>
      </c>
      <c r="I837" s="4">
        <v>0.38326260000000001</v>
      </c>
      <c r="J837" s="4">
        <v>0.61673739999999999</v>
      </c>
      <c r="K837" s="4">
        <v>0</v>
      </c>
      <c r="L837" s="4">
        <v>0</v>
      </c>
      <c r="M837" s="4">
        <v>0.38326260000000001</v>
      </c>
      <c r="N837" s="4">
        <v>0.61673739999999999</v>
      </c>
      <c r="O837" s="4">
        <v>1</v>
      </c>
      <c r="Q837" s="4">
        <v>189.5</v>
      </c>
      <c r="R837" s="4">
        <v>1.0438080000000001E-2</v>
      </c>
      <c r="S837" s="4">
        <v>1.0438080000000001E-2</v>
      </c>
      <c r="T837" s="4">
        <v>-1.2356590000000001E-3</v>
      </c>
      <c r="U837" s="4">
        <v>-1.2356590000000001E-3</v>
      </c>
    </row>
    <row r="838" spans="1:21" x14ac:dyDescent="0.35">
      <c r="A838" s="4">
        <f t="shared" si="33"/>
        <v>189.75</v>
      </c>
      <c r="B838" s="4">
        <f t="shared" si="33"/>
        <v>0.3724384</v>
      </c>
      <c r="C838" s="4">
        <f t="shared" si="33"/>
        <v>0.62756160000000005</v>
      </c>
      <c r="D838" s="4">
        <f t="shared" si="34"/>
        <v>-1.1686401910272001E-2</v>
      </c>
      <c r="E838" s="4">
        <f t="shared" si="35"/>
        <v>2.0289110000000003E-2</v>
      </c>
      <c r="H838" s="4">
        <v>189.75</v>
      </c>
      <c r="I838" s="4">
        <v>0.3724384</v>
      </c>
      <c r="J838" s="4">
        <v>0.62756160000000005</v>
      </c>
      <c r="K838" s="4">
        <v>0</v>
      </c>
      <c r="L838" s="4">
        <v>0</v>
      </c>
      <c r="M838" s="4">
        <v>0.3724384</v>
      </c>
      <c r="N838" s="4">
        <v>0.62756160000000005</v>
      </c>
      <c r="O838" s="4">
        <v>1</v>
      </c>
      <c r="Q838" s="4">
        <v>189.75</v>
      </c>
      <c r="R838" s="4">
        <v>1.108897E-2</v>
      </c>
      <c r="S838" s="4">
        <v>1.108897E-2</v>
      </c>
      <c r="T838" s="4">
        <v>-1.66719E-3</v>
      </c>
      <c r="U838" s="4">
        <v>-1.66719E-3</v>
      </c>
    </row>
    <row r="839" spans="1:21" x14ac:dyDescent="0.35">
      <c r="A839" s="4">
        <f t="shared" si="33"/>
        <v>190</v>
      </c>
      <c r="B839" s="4">
        <f t="shared" si="33"/>
        <v>0.36174909999999999</v>
      </c>
      <c r="C839" s="4">
        <f t="shared" si="33"/>
        <v>0.63825089999999995</v>
      </c>
      <c r="D839" s="4">
        <f t="shared" si="34"/>
        <v>-1.1544334432459499E-2</v>
      </c>
      <c r="E839" s="4">
        <f t="shared" si="35"/>
        <v>2.0158955500000002E-2</v>
      </c>
      <c r="H839" s="4">
        <v>190</v>
      </c>
      <c r="I839" s="4">
        <v>0.36174909999999999</v>
      </c>
      <c r="J839" s="4">
        <v>0.63825089999999995</v>
      </c>
      <c r="K839" s="4">
        <v>0</v>
      </c>
      <c r="L839" s="4">
        <v>0</v>
      </c>
      <c r="M839" s="4">
        <v>0.36174909999999999</v>
      </c>
      <c r="N839" s="4">
        <v>0.63825089999999995</v>
      </c>
      <c r="O839" s="4">
        <v>1</v>
      </c>
      <c r="Q839" s="4">
        <v>190</v>
      </c>
      <c r="R839" s="4">
        <v>1.175359E-2</v>
      </c>
      <c r="S839" s="4">
        <v>1.175359E-2</v>
      </c>
      <c r="T839" s="4">
        <v>-2.0715009999999999E-3</v>
      </c>
      <c r="U839" s="4">
        <v>-2.0715009999999999E-3</v>
      </c>
    </row>
    <row r="840" spans="1:21" x14ac:dyDescent="0.35">
      <c r="A840" s="4">
        <f t="shared" si="33"/>
        <v>190.25</v>
      </c>
      <c r="B840" s="4">
        <f t="shared" si="33"/>
        <v>0.35120699999999999</v>
      </c>
      <c r="C840" s="4">
        <f t="shared" si="33"/>
        <v>0.64879299999999995</v>
      </c>
      <c r="D840" s="4">
        <f t="shared" si="34"/>
        <v>-1.1393032157549998E-2</v>
      </c>
      <c r="E840" s="4">
        <f t="shared" si="35"/>
        <v>2.0009469000000002E-2</v>
      </c>
      <c r="H840" s="4">
        <v>190.25</v>
      </c>
      <c r="I840" s="4">
        <v>0.35120699999999999</v>
      </c>
      <c r="J840" s="4">
        <v>0.64879299999999995</v>
      </c>
      <c r="K840" s="4">
        <v>0</v>
      </c>
      <c r="L840" s="4">
        <v>0</v>
      </c>
      <c r="M840" s="4">
        <v>0.35120699999999999</v>
      </c>
      <c r="N840" s="4">
        <v>0.64879299999999995</v>
      </c>
      <c r="O840" s="4">
        <v>1</v>
      </c>
      <c r="Q840" s="4">
        <v>190.25</v>
      </c>
      <c r="R840" s="4">
        <v>1.2430180000000001E-2</v>
      </c>
      <c r="S840" s="4">
        <v>1.2430180000000001E-2</v>
      </c>
      <c r="T840" s="4">
        <v>-2.4491180000000001E-3</v>
      </c>
      <c r="U840" s="4">
        <v>-2.4491180000000001E-3</v>
      </c>
    </row>
    <row r="841" spans="1:21" x14ac:dyDescent="0.35">
      <c r="A841" s="4">
        <f t="shared" si="33"/>
        <v>190.5</v>
      </c>
      <c r="B841" s="4">
        <f t="shared" si="33"/>
        <v>0.3408235</v>
      </c>
      <c r="C841" s="4">
        <f t="shared" si="33"/>
        <v>0.65917650000000005</v>
      </c>
      <c r="D841" s="4">
        <f t="shared" si="34"/>
        <v>-1.1233142092387502E-2</v>
      </c>
      <c r="E841" s="4">
        <f t="shared" si="35"/>
        <v>1.9841865E-2</v>
      </c>
      <c r="H841" s="4">
        <v>190.5</v>
      </c>
      <c r="I841" s="4">
        <v>0.3408235</v>
      </c>
      <c r="J841" s="4">
        <v>0.65917650000000005</v>
      </c>
      <c r="K841" s="4">
        <v>0</v>
      </c>
      <c r="L841" s="4">
        <v>0</v>
      </c>
      <c r="M841" s="4">
        <v>0.3408235</v>
      </c>
      <c r="N841" s="4">
        <v>0.65917650000000005</v>
      </c>
      <c r="O841" s="4">
        <v>1</v>
      </c>
      <c r="Q841" s="4">
        <v>190.5</v>
      </c>
      <c r="R841" s="4">
        <v>1.311696E-2</v>
      </c>
      <c r="S841" s="4">
        <v>1.311696E-2</v>
      </c>
      <c r="T841" s="4">
        <v>-2.8006900000000002E-3</v>
      </c>
      <c r="U841" s="4">
        <v>-2.8006900000000002E-3</v>
      </c>
    </row>
    <row r="842" spans="1:21" x14ac:dyDescent="0.35">
      <c r="A842" s="4">
        <f t="shared" si="33"/>
        <v>190.75</v>
      </c>
      <c r="B842" s="4">
        <f t="shared" si="33"/>
        <v>0.33060919999999999</v>
      </c>
      <c r="C842" s="4">
        <f t="shared" si="33"/>
        <v>0.66939079999999995</v>
      </c>
      <c r="D842" s="4">
        <f t="shared" si="34"/>
        <v>-1.1065337843768E-2</v>
      </c>
      <c r="E842" s="4">
        <f t="shared" si="35"/>
        <v>1.9657438499999999E-2</v>
      </c>
      <c r="H842" s="4">
        <v>190.75</v>
      </c>
      <c r="I842" s="4">
        <v>0.33060919999999999</v>
      </c>
      <c r="J842" s="4">
        <v>0.66939079999999995</v>
      </c>
      <c r="K842" s="4">
        <v>0</v>
      </c>
      <c r="L842" s="4">
        <v>0</v>
      </c>
      <c r="M842" s="4">
        <v>0.33060919999999999</v>
      </c>
      <c r="N842" s="4">
        <v>0.66939079999999995</v>
      </c>
      <c r="O842" s="4">
        <v>1</v>
      </c>
      <c r="Q842" s="4">
        <v>190.75</v>
      </c>
      <c r="R842" s="4">
        <v>1.3812100000000001E-2</v>
      </c>
      <c r="S842" s="4">
        <v>1.3812100000000001E-2</v>
      </c>
      <c r="T842" s="4">
        <v>-3.126977E-3</v>
      </c>
      <c r="U842" s="4">
        <v>-3.126977E-3</v>
      </c>
    </row>
    <row r="843" spans="1:21" x14ac:dyDescent="0.35">
      <c r="A843" s="4">
        <f t="shared" si="33"/>
        <v>191</v>
      </c>
      <c r="B843" s="4">
        <f t="shared" si="33"/>
        <v>0.32057400000000003</v>
      </c>
      <c r="C843" s="4">
        <f t="shared" si="33"/>
        <v>0.67942599999999997</v>
      </c>
      <c r="D843" s="4">
        <f t="shared" si="34"/>
        <v>-1.0890315526200001E-2</v>
      </c>
      <c r="E843" s="4">
        <f t="shared" si="35"/>
        <v>1.94575305E-2</v>
      </c>
      <c r="H843" s="4">
        <v>191</v>
      </c>
      <c r="I843" s="4">
        <v>0.32057400000000003</v>
      </c>
      <c r="J843" s="4">
        <v>0.67942599999999997</v>
      </c>
      <c r="K843" s="4">
        <v>0</v>
      </c>
      <c r="L843" s="4">
        <v>0</v>
      </c>
      <c r="M843" s="4">
        <v>0.32057400000000003</v>
      </c>
      <c r="N843" s="4">
        <v>0.67942599999999997</v>
      </c>
      <c r="O843" s="4">
        <v>1</v>
      </c>
      <c r="Q843" s="4">
        <v>191</v>
      </c>
      <c r="R843" s="4">
        <v>1.451377E-2</v>
      </c>
      <c r="S843" s="4">
        <v>1.451377E-2</v>
      </c>
      <c r="T843" s="4">
        <v>-3.4288309999999998E-3</v>
      </c>
      <c r="U843" s="4">
        <v>-3.4288309999999998E-3</v>
      </c>
    </row>
    <row r="844" spans="1:21" x14ac:dyDescent="0.35">
      <c r="A844" s="4">
        <f t="shared" si="33"/>
        <v>191.25</v>
      </c>
      <c r="B844" s="4">
        <f t="shared" si="33"/>
        <v>0.31072640000000001</v>
      </c>
      <c r="C844" s="4">
        <f t="shared" si="33"/>
        <v>0.68927360000000004</v>
      </c>
      <c r="D844" s="4">
        <f t="shared" si="34"/>
        <v>-1.0708775217152001E-2</v>
      </c>
      <c r="E844" s="4">
        <f t="shared" si="35"/>
        <v>1.9243509500000002E-2</v>
      </c>
      <c r="H844" s="4">
        <v>191.25</v>
      </c>
      <c r="I844" s="4">
        <v>0.31072640000000001</v>
      </c>
      <c r="J844" s="4">
        <v>0.68927360000000004</v>
      </c>
      <c r="K844" s="4">
        <v>0</v>
      </c>
      <c r="L844" s="4">
        <v>0</v>
      </c>
      <c r="M844" s="4">
        <v>0.31072640000000001</v>
      </c>
      <c r="N844" s="4">
        <v>0.68927360000000004</v>
      </c>
      <c r="O844" s="4">
        <v>1</v>
      </c>
      <c r="Q844" s="4">
        <v>191.25</v>
      </c>
      <c r="R844" s="4">
        <v>1.522017E-2</v>
      </c>
      <c r="S844" s="4">
        <v>1.522017E-2</v>
      </c>
      <c r="T844" s="4">
        <v>-3.7071890000000001E-3</v>
      </c>
      <c r="U844" s="4">
        <v>-3.7071890000000001E-3</v>
      </c>
    </row>
    <row r="845" spans="1:21" x14ac:dyDescent="0.35">
      <c r="A845" s="4">
        <f t="shared" si="33"/>
        <v>191.5</v>
      </c>
      <c r="B845" s="4">
        <f t="shared" si="33"/>
        <v>0.30107460000000003</v>
      </c>
      <c r="C845" s="4">
        <f t="shared" si="33"/>
        <v>0.69892540000000003</v>
      </c>
      <c r="D845" s="4">
        <f t="shared" si="34"/>
        <v>-1.0521434261742001E-2</v>
      </c>
      <c r="E845" s="4">
        <f t="shared" si="35"/>
        <v>1.9016786000000001E-2</v>
      </c>
      <c r="H845" s="4">
        <v>191.5</v>
      </c>
      <c r="I845" s="4">
        <v>0.30107460000000003</v>
      </c>
      <c r="J845" s="4">
        <v>0.69892540000000003</v>
      </c>
      <c r="K845" s="4">
        <v>0</v>
      </c>
      <c r="L845" s="4">
        <v>0</v>
      </c>
      <c r="M845" s="4">
        <v>0.30107460000000003</v>
      </c>
      <c r="N845" s="4">
        <v>0.69892540000000003</v>
      </c>
      <c r="O845" s="4">
        <v>1</v>
      </c>
      <c r="Q845" s="4">
        <v>191.5</v>
      </c>
      <c r="R845" s="4">
        <v>1.5929479999999999E-2</v>
      </c>
      <c r="S845" s="4">
        <v>1.5929479999999999E-2</v>
      </c>
      <c r="T845" s="4">
        <v>-3.9630519999999999E-3</v>
      </c>
      <c r="U845" s="4">
        <v>-3.9630519999999999E-3</v>
      </c>
    </row>
    <row r="846" spans="1:21" x14ac:dyDescent="0.35">
      <c r="A846" s="4">
        <f t="shared" si="33"/>
        <v>191.75</v>
      </c>
      <c r="B846" s="4">
        <f t="shared" si="33"/>
        <v>0.29162549999999998</v>
      </c>
      <c r="C846" s="4">
        <f t="shared" si="33"/>
        <v>0.70837450000000002</v>
      </c>
      <c r="D846" s="4">
        <f t="shared" si="34"/>
        <v>-1.03290033874875E-2</v>
      </c>
      <c r="E846" s="4">
        <f t="shared" si="35"/>
        <v>1.8778754500000001E-2</v>
      </c>
      <c r="H846" s="4">
        <v>191.75</v>
      </c>
      <c r="I846" s="4">
        <v>0.29162549999999998</v>
      </c>
      <c r="J846" s="4">
        <v>0.70837450000000002</v>
      </c>
      <c r="K846" s="4">
        <v>0</v>
      </c>
      <c r="L846" s="4">
        <v>0</v>
      </c>
      <c r="M846" s="4">
        <v>0.29162549999999998</v>
      </c>
      <c r="N846" s="4">
        <v>0.70837450000000002</v>
      </c>
      <c r="O846" s="4">
        <v>1</v>
      </c>
      <c r="Q846" s="4">
        <v>191.75</v>
      </c>
      <c r="R846" s="4">
        <v>1.663997E-2</v>
      </c>
      <c r="S846" s="4">
        <v>1.663997E-2</v>
      </c>
      <c r="T846" s="4">
        <v>-4.1974789999999996E-3</v>
      </c>
      <c r="U846" s="4">
        <v>-4.1974789999999996E-3</v>
      </c>
    </row>
    <row r="847" spans="1:21" x14ac:dyDescent="0.35">
      <c r="A847" s="4">
        <f t="shared" si="33"/>
        <v>192</v>
      </c>
      <c r="B847" s="4">
        <f t="shared" si="33"/>
        <v>0.2823851</v>
      </c>
      <c r="C847" s="4">
        <f t="shared" si="33"/>
        <v>0.71761490000000006</v>
      </c>
      <c r="D847" s="4">
        <f t="shared" si="34"/>
        <v>-1.01321877648995E-2</v>
      </c>
      <c r="E847" s="4">
        <f t="shared" si="35"/>
        <v>1.8530823500000002E-2</v>
      </c>
      <c r="H847" s="4">
        <v>192</v>
      </c>
      <c r="I847" s="4">
        <v>0.2823851</v>
      </c>
      <c r="J847" s="4">
        <v>0.71761490000000006</v>
      </c>
      <c r="K847" s="4">
        <v>0</v>
      </c>
      <c r="L847" s="4">
        <v>0</v>
      </c>
      <c r="M847" s="4">
        <v>0.2823851</v>
      </c>
      <c r="N847" s="4">
        <v>0.71761490000000006</v>
      </c>
      <c r="O847" s="4">
        <v>1</v>
      </c>
      <c r="Q847" s="4">
        <v>192</v>
      </c>
      <c r="R847" s="4">
        <v>1.7349920000000001E-2</v>
      </c>
      <c r="S847" s="4">
        <v>1.7349920000000001E-2</v>
      </c>
      <c r="T847" s="4">
        <v>-4.4115669999999999E-3</v>
      </c>
      <c r="U847" s="4">
        <v>-4.4115669999999999E-3</v>
      </c>
    </row>
    <row r="848" spans="1:21" x14ac:dyDescent="0.35">
      <c r="A848" s="4">
        <f t="shared" ref="A848:C911" si="36">H848</f>
        <v>192.25</v>
      </c>
      <c r="B848" s="4">
        <f t="shared" si="36"/>
        <v>0.27335860000000001</v>
      </c>
      <c r="C848" s="4">
        <f t="shared" si="36"/>
        <v>0.72664139999999999</v>
      </c>
      <c r="D848" s="4">
        <f t="shared" ref="D848:D911" si="37">-$B$23*B848*C848</f>
        <v>-9.9316837903020011E-3</v>
      </c>
      <c r="E848" s="4">
        <f t="shared" ref="E848:E911" si="38">-(AVERAGE(R848,T848)-$B$23/2)</f>
        <v>1.8274370000000002E-2</v>
      </c>
      <c r="H848" s="4">
        <v>192.25</v>
      </c>
      <c r="I848" s="4">
        <v>0.27335860000000001</v>
      </c>
      <c r="J848" s="4">
        <v>0.72664139999999999</v>
      </c>
      <c r="K848" s="4">
        <v>0</v>
      </c>
      <c r="L848" s="4">
        <v>0</v>
      </c>
      <c r="M848" s="4">
        <v>0.27335860000000001</v>
      </c>
      <c r="N848" s="4">
        <v>0.72664139999999999</v>
      </c>
      <c r="O848" s="4">
        <v>1</v>
      </c>
      <c r="Q848" s="4">
        <v>192.25</v>
      </c>
      <c r="R848" s="4">
        <v>1.8057699999999999E-2</v>
      </c>
      <c r="S848" s="4">
        <v>1.8057699999999999E-2</v>
      </c>
      <c r="T848" s="4">
        <v>-4.6064399999999998E-3</v>
      </c>
      <c r="U848" s="4">
        <v>-4.6064399999999998E-3</v>
      </c>
    </row>
    <row r="849" spans="1:21" x14ac:dyDescent="0.35">
      <c r="A849" s="4">
        <f t="shared" si="36"/>
        <v>192.5</v>
      </c>
      <c r="B849" s="4">
        <f t="shared" si="36"/>
        <v>0.26455020000000001</v>
      </c>
      <c r="C849" s="4">
        <f t="shared" si="36"/>
        <v>0.73544980000000004</v>
      </c>
      <c r="D849" s="4">
        <f t="shared" si="37"/>
        <v>-9.7281695839980011E-3</v>
      </c>
      <c r="E849" s="4">
        <f t="shared" si="38"/>
        <v>1.8010750000000002E-2</v>
      </c>
      <c r="H849" s="4">
        <v>192.5</v>
      </c>
      <c r="I849" s="4">
        <v>0.26455020000000001</v>
      </c>
      <c r="J849" s="4">
        <v>0.73544980000000004</v>
      </c>
      <c r="K849" s="4">
        <v>0</v>
      </c>
      <c r="L849" s="4">
        <v>0</v>
      </c>
      <c r="M849" s="4">
        <v>0.26455020000000001</v>
      </c>
      <c r="N849" s="4">
        <v>0.73544980000000004</v>
      </c>
      <c r="O849" s="4">
        <v>1</v>
      </c>
      <c r="Q849" s="4">
        <v>192.5</v>
      </c>
      <c r="R849" s="4">
        <v>1.8761739999999999E-2</v>
      </c>
      <c r="S849" s="4">
        <v>1.8761739999999999E-2</v>
      </c>
      <c r="T849" s="4">
        <v>-4.7832400000000002E-3</v>
      </c>
      <c r="U849" s="4">
        <v>-4.7832400000000002E-3</v>
      </c>
    </row>
    <row r="850" spans="1:21" x14ac:dyDescent="0.35">
      <c r="A850" s="4">
        <f t="shared" si="36"/>
        <v>192.75</v>
      </c>
      <c r="B850" s="4">
        <f t="shared" si="36"/>
        <v>0.25596340000000001</v>
      </c>
      <c r="C850" s="4">
        <f t="shared" si="36"/>
        <v>0.74403660000000005</v>
      </c>
      <c r="D850" s="4">
        <f t="shared" si="37"/>
        <v>-9.5223068930220013E-3</v>
      </c>
      <c r="E850" s="4">
        <f t="shared" si="38"/>
        <v>1.7741280000000002E-2</v>
      </c>
      <c r="H850" s="4">
        <v>192.75</v>
      </c>
      <c r="I850" s="4">
        <v>0.25596340000000001</v>
      </c>
      <c r="J850" s="4">
        <v>0.74403660000000005</v>
      </c>
      <c r="K850" s="4">
        <v>0</v>
      </c>
      <c r="L850" s="4">
        <v>0</v>
      </c>
      <c r="M850" s="4">
        <v>0.25596340000000001</v>
      </c>
      <c r="N850" s="4">
        <v>0.74403660000000005</v>
      </c>
      <c r="O850" s="4">
        <v>1</v>
      </c>
      <c r="Q850" s="4">
        <v>192.75</v>
      </c>
      <c r="R850" s="4">
        <v>1.946055E-2</v>
      </c>
      <c r="S850" s="4">
        <v>1.946055E-2</v>
      </c>
      <c r="T850" s="4">
        <v>-4.9431099999999997E-3</v>
      </c>
      <c r="U850" s="4">
        <v>-4.9431099999999997E-3</v>
      </c>
    </row>
    <row r="851" spans="1:21" x14ac:dyDescent="0.35">
      <c r="A851" s="4">
        <f t="shared" si="36"/>
        <v>193</v>
      </c>
      <c r="B851" s="4">
        <f t="shared" si="36"/>
        <v>0.2476006</v>
      </c>
      <c r="C851" s="4">
        <f t="shared" si="36"/>
        <v>0.75239940000000005</v>
      </c>
      <c r="D851" s="4">
        <f t="shared" si="37"/>
        <v>-9.314727143982E-3</v>
      </c>
      <c r="E851" s="4">
        <f t="shared" si="38"/>
        <v>1.7467220500000002E-2</v>
      </c>
      <c r="H851" s="4">
        <v>193</v>
      </c>
      <c r="I851" s="4">
        <v>0.2476006</v>
      </c>
      <c r="J851" s="4">
        <v>0.75239940000000005</v>
      </c>
      <c r="K851" s="4">
        <v>0</v>
      </c>
      <c r="L851" s="4">
        <v>0</v>
      </c>
      <c r="M851" s="4">
        <v>0.2476006</v>
      </c>
      <c r="N851" s="4">
        <v>0.75239940000000005</v>
      </c>
      <c r="O851" s="4">
        <v>1</v>
      </c>
      <c r="Q851" s="4">
        <v>193</v>
      </c>
      <c r="R851" s="4">
        <v>2.0152750000000001E-2</v>
      </c>
      <c r="S851" s="4">
        <v>2.0152750000000001E-2</v>
      </c>
      <c r="T851" s="4">
        <v>-5.0871909999999996E-3</v>
      </c>
      <c r="U851" s="4">
        <v>-5.0871909999999996E-3</v>
      </c>
    </row>
    <row r="852" spans="1:21" x14ac:dyDescent="0.35">
      <c r="A852" s="4">
        <f t="shared" si="36"/>
        <v>193.25</v>
      </c>
      <c r="B852" s="4">
        <f t="shared" si="36"/>
        <v>0.2394637</v>
      </c>
      <c r="C852" s="4">
        <f t="shared" si="36"/>
        <v>0.76053630000000005</v>
      </c>
      <c r="D852" s="4">
        <f t="shared" si="37"/>
        <v>-9.1060418191155016E-3</v>
      </c>
      <c r="E852" s="4">
        <f t="shared" si="38"/>
        <v>1.7189787500000001E-2</v>
      </c>
      <c r="H852" s="4">
        <v>193.25</v>
      </c>
      <c r="I852" s="4">
        <v>0.2394637</v>
      </c>
      <c r="J852" s="4">
        <v>0.76053630000000005</v>
      </c>
      <c r="K852" s="4">
        <v>0</v>
      </c>
      <c r="L852" s="4">
        <v>0</v>
      </c>
      <c r="M852" s="4">
        <v>0.2394637</v>
      </c>
      <c r="N852" s="4">
        <v>0.76053630000000005</v>
      </c>
      <c r="O852" s="4">
        <v>1</v>
      </c>
      <c r="Q852" s="4">
        <v>193.25</v>
      </c>
      <c r="R852" s="4">
        <v>2.0837029999999999E-2</v>
      </c>
      <c r="S852" s="4">
        <v>2.0837029999999999E-2</v>
      </c>
      <c r="T852" s="4">
        <v>-5.216605E-3</v>
      </c>
      <c r="U852" s="4">
        <v>-5.216605E-3</v>
      </c>
    </row>
    <row r="853" spans="1:21" x14ac:dyDescent="0.35">
      <c r="A853" s="4">
        <f t="shared" si="36"/>
        <v>193.5</v>
      </c>
      <c r="B853" s="4">
        <f t="shared" si="36"/>
        <v>0.2315536</v>
      </c>
      <c r="C853" s="4">
        <f t="shared" si="36"/>
        <v>0.76844639999999997</v>
      </c>
      <c r="D853" s="4">
        <f t="shared" si="37"/>
        <v>-8.8968265163519994E-3</v>
      </c>
      <c r="E853" s="4">
        <f t="shared" si="38"/>
        <v>1.6910131000000002E-2</v>
      </c>
      <c r="H853" s="4">
        <v>193.5</v>
      </c>
      <c r="I853" s="4">
        <v>0.2315536</v>
      </c>
      <c r="J853" s="4">
        <v>0.76844639999999997</v>
      </c>
      <c r="K853" s="4">
        <v>0</v>
      </c>
      <c r="L853" s="4">
        <v>0</v>
      </c>
      <c r="M853" s="4">
        <v>0.2315536</v>
      </c>
      <c r="N853" s="4">
        <v>0.76844639999999997</v>
      </c>
      <c r="O853" s="4">
        <v>1</v>
      </c>
      <c r="Q853" s="4">
        <v>193.5</v>
      </c>
      <c r="R853" s="4">
        <v>2.151219E-2</v>
      </c>
      <c r="S853" s="4">
        <v>2.151219E-2</v>
      </c>
      <c r="T853" s="4">
        <v>-5.3324519999999997E-3</v>
      </c>
      <c r="U853" s="4">
        <v>-5.3324519999999997E-3</v>
      </c>
    </row>
    <row r="854" spans="1:21" x14ac:dyDescent="0.35">
      <c r="A854" s="4">
        <f t="shared" si="36"/>
        <v>193.75</v>
      </c>
      <c r="B854" s="4">
        <f t="shared" si="36"/>
        <v>0.2238705</v>
      </c>
      <c r="C854" s="4">
        <f t="shared" si="36"/>
        <v>0.77612950000000003</v>
      </c>
      <c r="D854" s="4">
        <f t="shared" si="37"/>
        <v>-8.6876249614875004E-3</v>
      </c>
      <c r="E854" s="4">
        <f t="shared" si="38"/>
        <v>1.66293265E-2</v>
      </c>
      <c r="H854" s="4">
        <v>193.75</v>
      </c>
      <c r="I854" s="4">
        <v>0.2238705</v>
      </c>
      <c r="J854" s="4">
        <v>0.77612950000000003</v>
      </c>
      <c r="K854" s="4">
        <v>0</v>
      </c>
      <c r="L854" s="4">
        <v>0</v>
      </c>
      <c r="M854" s="4">
        <v>0.2238705</v>
      </c>
      <c r="N854" s="4">
        <v>0.77612950000000003</v>
      </c>
      <c r="O854" s="4">
        <v>1</v>
      </c>
      <c r="Q854" s="4">
        <v>193.75</v>
      </c>
      <c r="R854" s="4">
        <v>2.217715E-2</v>
      </c>
      <c r="S854" s="4">
        <v>2.217715E-2</v>
      </c>
      <c r="T854" s="4">
        <v>-5.4358030000000003E-3</v>
      </c>
      <c r="U854" s="4">
        <v>-5.4358030000000003E-3</v>
      </c>
    </row>
    <row r="855" spans="1:21" x14ac:dyDescent="0.35">
      <c r="A855" s="4">
        <f t="shared" si="36"/>
        <v>194</v>
      </c>
      <c r="B855" s="4">
        <f t="shared" si="36"/>
        <v>0.2164142</v>
      </c>
      <c r="C855" s="4">
        <f t="shared" si="36"/>
        <v>0.7835858</v>
      </c>
      <c r="D855" s="4">
        <f t="shared" si="37"/>
        <v>-8.4789547019179998E-3</v>
      </c>
      <c r="E855" s="4">
        <f t="shared" si="38"/>
        <v>1.6348399499999999E-2</v>
      </c>
      <c r="H855" s="4">
        <v>194</v>
      </c>
      <c r="I855" s="4">
        <v>0.2164142</v>
      </c>
      <c r="J855" s="4">
        <v>0.7835858</v>
      </c>
      <c r="K855" s="4">
        <v>0</v>
      </c>
      <c r="L855" s="4">
        <v>0</v>
      </c>
      <c r="M855" s="4">
        <v>0.2164142</v>
      </c>
      <c r="N855" s="4">
        <v>0.7835858</v>
      </c>
      <c r="O855" s="4">
        <v>1</v>
      </c>
      <c r="Q855" s="4">
        <v>194</v>
      </c>
      <c r="R855" s="4">
        <v>2.283089E-2</v>
      </c>
      <c r="S855" s="4">
        <v>2.283089E-2</v>
      </c>
      <c r="T855" s="4">
        <v>-5.5276889999999997E-3</v>
      </c>
      <c r="U855" s="4">
        <v>-5.5276889999999997E-3</v>
      </c>
    </row>
    <row r="856" spans="1:21" x14ac:dyDescent="0.35">
      <c r="A856" s="4">
        <f t="shared" si="36"/>
        <v>194.25</v>
      </c>
      <c r="B856" s="4">
        <f t="shared" si="36"/>
        <v>0.20918339999999999</v>
      </c>
      <c r="C856" s="4">
        <f t="shared" si="36"/>
        <v>0.79081659999999998</v>
      </c>
      <c r="D856" s="4">
        <f t="shared" si="37"/>
        <v>-8.2712852582220008E-3</v>
      </c>
      <c r="E856" s="4">
        <f t="shared" si="38"/>
        <v>1.6068277000000002E-2</v>
      </c>
      <c r="H856" s="4">
        <v>194.25</v>
      </c>
      <c r="I856" s="4">
        <v>0.20918339999999999</v>
      </c>
      <c r="J856" s="4">
        <v>0.79081659999999998</v>
      </c>
      <c r="K856" s="4">
        <v>0</v>
      </c>
      <c r="L856" s="4">
        <v>0</v>
      </c>
      <c r="M856" s="4">
        <v>0.20918339999999999</v>
      </c>
      <c r="N856" s="4">
        <v>0.79081659999999998</v>
      </c>
      <c r="O856" s="4">
        <v>1</v>
      </c>
      <c r="Q856" s="4">
        <v>194.25</v>
      </c>
      <c r="R856" s="4">
        <v>2.3472549999999998E-2</v>
      </c>
      <c r="S856" s="4">
        <v>2.3472549999999998E-2</v>
      </c>
      <c r="T856" s="4">
        <v>-5.6091040000000002E-3</v>
      </c>
      <c r="U856" s="4">
        <v>-5.6091040000000002E-3</v>
      </c>
    </row>
    <row r="857" spans="1:21" x14ac:dyDescent="0.35">
      <c r="A857" s="4">
        <f t="shared" si="36"/>
        <v>194.5</v>
      </c>
      <c r="B857" s="4">
        <f t="shared" si="36"/>
        <v>0.20217669999999999</v>
      </c>
      <c r="C857" s="4">
        <f t="shared" si="36"/>
        <v>0.79782330000000001</v>
      </c>
      <c r="D857" s="4">
        <f t="shared" si="37"/>
        <v>-8.0650640988555004E-3</v>
      </c>
      <c r="E857" s="4">
        <f t="shared" si="38"/>
        <v>1.5789826E-2</v>
      </c>
      <c r="H857" s="4">
        <v>194.5</v>
      </c>
      <c r="I857" s="4">
        <v>0.20217669999999999</v>
      </c>
      <c r="J857" s="4">
        <v>0.79782330000000001</v>
      </c>
      <c r="K857" s="4">
        <v>0</v>
      </c>
      <c r="L857" s="4">
        <v>0</v>
      </c>
      <c r="M857" s="4">
        <v>0.20217669999999999</v>
      </c>
      <c r="N857" s="4">
        <v>0.79782330000000001</v>
      </c>
      <c r="O857" s="4">
        <v>1</v>
      </c>
      <c r="Q857" s="4">
        <v>194.5</v>
      </c>
      <c r="R857" s="4">
        <v>2.4101339999999999E-2</v>
      </c>
      <c r="S857" s="4">
        <v>2.4101339999999999E-2</v>
      </c>
      <c r="T857" s="4">
        <v>-5.6809920000000002E-3</v>
      </c>
      <c r="U857" s="4">
        <v>-5.6809920000000002E-3</v>
      </c>
    </row>
    <row r="858" spans="1:21" x14ac:dyDescent="0.35">
      <c r="A858" s="4">
        <f t="shared" si="36"/>
        <v>194.75</v>
      </c>
      <c r="B858" s="4">
        <f t="shared" si="36"/>
        <v>0.19539190000000001</v>
      </c>
      <c r="C858" s="4">
        <f t="shared" si="36"/>
        <v>0.80460810000000005</v>
      </c>
      <c r="D858" s="4">
        <f t="shared" si="37"/>
        <v>-7.8606952707195015E-3</v>
      </c>
      <c r="E858" s="4">
        <f t="shared" si="38"/>
        <v>1.5513845500000002E-2</v>
      </c>
      <c r="H858" s="4">
        <v>194.75</v>
      </c>
      <c r="I858" s="4">
        <v>0.19539190000000001</v>
      </c>
      <c r="J858" s="4">
        <v>0.80460810000000005</v>
      </c>
      <c r="K858" s="4">
        <v>0</v>
      </c>
      <c r="L858" s="4">
        <v>0</v>
      </c>
      <c r="M858" s="4">
        <v>0.19539190000000001</v>
      </c>
      <c r="N858" s="4">
        <v>0.80460810000000005</v>
      </c>
      <c r="O858" s="4">
        <v>1</v>
      </c>
      <c r="Q858" s="4">
        <v>194.75</v>
      </c>
      <c r="R858" s="4">
        <v>2.4716559999999999E-2</v>
      </c>
      <c r="S858" s="4">
        <v>2.4716559999999999E-2</v>
      </c>
      <c r="T858" s="4">
        <v>-5.7442509999999997E-3</v>
      </c>
      <c r="U858" s="4">
        <v>-5.7442509999999997E-3</v>
      </c>
    </row>
    <row r="859" spans="1:21" x14ac:dyDescent="0.35">
      <c r="A859" s="4">
        <f t="shared" si="36"/>
        <v>195</v>
      </c>
      <c r="B859" s="4">
        <f t="shared" si="36"/>
        <v>0.1888262</v>
      </c>
      <c r="C859" s="4">
        <f t="shared" si="36"/>
        <v>0.81117379999999994</v>
      </c>
      <c r="D859" s="4">
        <f t="shared" si="37"/>
        <v>-7.6585433096780006E-3</v>
      </c>
      <c r="E859" s="4">
        <f t="shared" si="38"/>
        <v>1.5241040000000001E-2</v>
      </c>
      <c r="H859" s="4">
        <v>195</v>
      </c>
      <c r="I859" s="4">
        <v>0.1888262</v>
      </c>
      <c r="J859" s="4">
        <v>0.81117379999999994</v>
      </c>
      <c r="K859" s="4">
        <v>0</v>
      </c>
      <c r="L859" s="4">
        <v>0</v>
      </c>
      <c r="M859" s="4">
        <v>0.1888262</v>
      </c>
      <c r="N859" s="4">
        <v>0.81117379999999994</v>
      </c>
      <c r="O859" s="4">
        <v>1</v>
      </c>
      <c r="Q859" s="4">
        <v>195</v>
      </c>
      <c r="R859" s="4">
        <v>2.5317650000000001E-2</v>
      </c>
      <c r="S859" s="4">
        <v>2.5317650000000001E-2</v>
      </c>
      <c r="T859" s="4">
        <v>-5.7997300000000003E-3</v>
      </c>
      <c r="U859" s="4">
        <v>-5.7997300000000003E-3</v>
      </c>
    </row>
    <row r="860" spans="1:21" x14ac:dyDescent="0.35">
      <c r="A860" s="4">
        <f t="shared" si="36"/>
        <v>195.25</v>
      </c>
      <c r="B860" s="4">
        <f t="shared" si="36"/>
        <v>0.18247679999999999</v>
      </c>
      <c r="C860" s="4">
        <f t="shared" si="36"/>
        <v>0.81752320000000001</v>
      </c>
      <c r="D860" s="4">
        <f t="shared" si="37"/>
        <v>-7.4589508730879992E-3</v>
      </c>
      <c r="E860" s="4">
        <f t="shared" si="38"/>
        <v>1.4972061500000002E-2</v>
      </c>
      <c r="H860" s="4">
        <v>195.25</v>
      </c>
      <c r="I860" s="4">
        <v>0.18247679999999999</v>
      </c>
      <c r="J860" s="4">
        <v>0.81752320000000001</v>
      </c>
      <c r="K860" s="4">
        <v>0</v>
      </c>
      <c r="L860" s="4">
        <v>0</v>
      </c>
      <c r="M860" s="4">
        <v>0.18247679999999999</v>
      </c>
      <c r="N860" s="4">
        <v>0.81752320000000001</v>
      </c>
      <c r="O860" s="4">
        <v>1</v>
      </c>
      <c r="Q860" s="4">
        <v>195.25</v>
      </c>
      <c r="R860" s="4">
        <v>2.5904099999999999E-2</v>
      </c>
      <c r="S860" s="4">
        <v>2.5904099999999999E-2</v>
      </c>
      <c r="T860" s="4">
        <v>-5.8482229999999996E-3</v>
      </c>
      <c r="U860" s="4">
        <v>-5.8482229999999996E-3</v>
      </c>
    </row>
    <row r="861" spans="1:21" x14ac:dyDescent="0.35">
      <c r="A861" s="4">
        <f t="shared" si="36"/>
        <v>195.5</v>
      </c>
      <c r="B861" s="4">
        <f t="shared" si="36"/>
        <v>0.1763401</v>
      </c>
      <c r="C861" s="4">
        <f t="shared" si="36"/>
        <v>0.8236599</v>
      </c>
      <c r="D861" s="4">
        <f t="shared" si="37"/>
        <v>-7.2622134565995013E-3</v>
      </c>
      <c r="E861" s="4">
        <f t="shared" si="38"/>
        <v>1.4707476500000002E-2</v>
      </c>
      <c r="H861" s="4">
        <v>195.5</v>
      </c>
      <c r="I861" s="4">
        <v>0.1763401</v>
      </c>
      <c r="J861" s="4">
        <v>0.8236599</v>
      </c>
      <c r="K861" s="4">
        <v>0</v>
      </c>
      <c r="L861" s="4">
        <v>0</v>
      </c>
      <c r="M861" s="4">
        <v>0.1763401</v>
      </c>
      <c r="N861" s="4">
        <v>0.8236599</v>
      </c>
      <c r="O861" s="4">
        <v>1</v>
      </c>
      <c r="Q861" s="4">
        <v>195.5</v>
      </c>
      <c r="R861" s="4">
        <v>2.6475519999999999E-2</v>
      </c>
      <c r="S861" s="4">
        <v>2.6475519999999999E-2</v>
      </c>
      <c r="T861" s="4">
        <v>-5.8904730000000002E-3</v>
      </c>
      <c r="U861" s="4">
        <v>-5.8904730000000002E-3</v>
      </c>
    </row>
    <row r="862" spans="1:21" x14ac:dyDescent="0.35">
      <c r="A862" s="4">
        <f t="shared" si="36"/>
        <v>195.75</v>
      </c>
      <c r="B862" s="4">
        <f t="shared" si="36"/>
        <v>0.17041229999999999</v>
      </c>
      <c r="C862" s="4">
        <f t="shared" si="36"/>
        <v>0.82958770000000004</v>
      </c>
      <c r="D862" s="4">
        <f t="shared" si="37"/>
        <v>-7.068597400435501E-3</v>
      </c>
      <c r="E862" s="4">
        <f t="shared" si="38"/>
        <v>1.4447785500000001E-2</v>
      </c>
      <c r="H862" s="4">
        <v>195.75</v>
      </c>
      <c r="I862" s="4">
        <v>0.17041229999999999</v>
      </c>
      <c r="J862" s="4">
        <v>0.82958770000000004</v>
      </c>
      <c r="K862" s="4">
        <v>0</v>
      </c>
      <c r="L862" s="4">
        <v>0</v>
      </c>
      <c r="M862" s="4">
        <v>0.17041229999999999</v>
      </c>
      <c r="N862" s="4">
        <v>0.82958770000000004</v>
      </c>
      <c r="O862" s="4">
        <v>1</v>
      </c>
      <c r="Q862" s="4">
        <v>195.75</v>
      </c>
      <c r="R862" s="4">
        <v>2.7031599999999999E-2</v>
      </c>
      <c r="S862" s="4">
        <v>2.7031599999999999E-2</v>
      </c>
      <c r="T862" s="4">
        <v>-5.9271710000000002E-3</v>
      </c>
      <c r="U862" s="4">
        <v>-5.9271710000000002E-3</v>
      </c>
    </row>
    <row r="863" spans="1:21" x14ac:dyDescent="0.35">
      <c r="A863" s="4">
        <f t="shared" si="36"/>
        <v>196</v>
      </c>
      <c r="B863" s="4">
        <f t="shared" si="36"/>
        <v>0.16468930000000001</v>
      </c>
      <c r="C863" s="4">
        <f t="shared" si="36"/>
        <v>0.83531069999999996</v>
      </c>
      <c r="D863" s="4">
        <f t="shared" si="37"/>
        <v>-6.8783367232755008E-3</v>
      </c>
      <c r="E863" s="4">
        <f t="shared" si="38"/>
        <v>1.4193418500000003E-2</v>
      </c>
      <c r="H863" s="4">
        <v>196</v>
      </c>
      <c r="I863" s="4">
        <v>0.16468930000000001</v>
      </c>
      <c r="J863" s="4">
        <v>0.83531069999999996</v>
      </c>
      <c r="K863" s="4">
        <v>0</v>
      </c>
      <c r="L863" s="4">
        <v>0</v>
      </c>
      <c r="M863" s="4">
        <v>0.16468930000000001</v>
      </c>
      <c r="N863" s="4">
        <v>0.83531069999999996</v>
      </c>
      <c r="O863" s="4">
        <v>1</v>
      </c>
      <c r="Q863" s="4">
        <v>196</v>
      </c>
      <c r="R863" s="4">
        <v>2.7572119999999999E-2</v>
      </c>
      <c r="S863" s="4">
        <v>2.7572119999999999E-2</v>
      </c>
      <c r="T863" s="4">
        <v>-5.958957E-3</v>
      </c>
      <c r="U863" s="4">
        <v>-5.958957E-3</v>
      </c>
    </row>
    <row r="864" spans="1:21" x14ac:dyDescent="0.35">
      <c r="A864" s="4">
        <f t="shared" si="36"/>
        <v>196.25</v>
      </c>
      <c r="B864" s="4">
        <f t="shared" si="36"/>
        <v>0.1591668</v>
      </c>
      <c r="C864" s="4">
        <f t="shared" si="36"/>
        <v>0.84083319999999995</v>
      </c>
      <c r="D864" s="4">
        <f t="shared" si="37"/>
        <v>-6.6916364888879995E-3</v>
      </c>
      <c r="E864" s="4">
        <f t="shared" si="38"/>
        <v>1.3944759500000001E-2</v>
      </c>
      <c r="H864" s="4">
        <v>196.25</v>
      </c>
      <c r="I864" s="4">
        <v>0.1591668</v>
      </c>
      <c r="J864" s="4">
        <v>0.84083319999999995</v>
      </c>
      <c r="K864" s="4">
        <v>0</v>
      </c>
      <c r="L864" s="4">
        <v>0</v>
      </c>
      <c r="M864" s="4">
        <v>0.1591668</v>
      </c>
      <c r="N864" s="4">
        <v>0.84083319999999995</v>
      </c>
      <c r="O864" s="4">
        <v>1</v>
      </c>
      <c r="Q864" s="4">
        <v>196.25</v>
      </c>
      <c r="R864" s="4">
        <v>2.8096900000000001E-2</v>
      </c>
      <c r="S864" s="4">
        <v>2.8096900000000001E-2</v>
      </c>
      <c r="T864" s="4">
        <v>-5.9864189999999998E-3</v>
      </c>
      <c r="U864" s="4">
        <v>-5.9864189999999998E-3</v>
      </c>
    </row>
    <row r="865" spans="1:21" x14ac:dyDescent="0.35">
      <c r="A865" s="4">
        <f t="shared" si="36"/>
        <v>196.5</v>
      </c>
      <c r="B865" s="4">
        <f t="shared" si="36"/>
        <v>0.15384020000000001</v>
      </c>
      <c r="C865" s="4">
        <f t="shared" si="36"/>
        <v>0.84615980000000002</v>
      </c>
      <c r="D865" s="4">
        <f t="shared" si="37"/>
        <v>-6.5086696431980008E-3</v>
      </c>
      <c r="E865" s="4">
        <f t="shared" si="38"/>
        <v>1.3702108000000001E-2</v>
      </c>
      <c r="H865" s="4">
        <v>196.5</v>
      </c>
      <c r="I865" s="4">
        <v>0.15384020000000001</v>
      </c>
      <c r="J865" s="4">
        <v>0.84615980000000002</v>
      </c>
      <c r="K865" s="4">
        <v>0</v>
      </c>
      <c r="L865" s="4">
        <v>0</v>
      </c>
      <c r="M865" s="4">
        <v>0.15384020000000001</v>
      </c>
      <c r="N865" s="4">
        <v>0.84615980000000002</v>
      </c>
      <c r="O865" s="4">
        <v>1</v>
      </c>
      <c r="Q865" s="4">
        <v>196.5</v>
      </c>
      <c r="R865" s="4">
        <v>2.860588E-2</v>
      </c>
      <c r="S865" s="4">
        <v>2.860588E-2</v>
      </c>
      <c r="T865" s="4">
        <v>-6.0100960000000004E-3</v>
      </c>
      <c r="U865" s="4">
        <v>-6.0100960000000004E-3</v>
      </c>
    </row>
    <row r="866" spans="1:21" x14ac:dyDescent="0.35">
      <c r="A866" s="4">
        <f t="shared" si="36"/>
        <v>196.75</v>
      </c>
      <c r="B866" s="4">
        <f t="shared" si="36"/>
        <v>0.1487048</v>
      </c>
      <c r="C866" s="4">
        <f t="shared" si="36"/>
        <v>0.85129520000000003</v>
      </c>
      <c r="D866" s="4">
        <f t="shared" si="37"/>
        <v>-6.3295841228480001E-3</v>
      </c>
      <c r="E866" s="4">
        <f t="shared" si="38"/>
        <v>1.3465726000000001E-2</v>
      </c>
      <c r="H866" s="4">
        <v>196.75</v>
      </c>
      <c r="I866" s="4">
        <v>0.1487048</v>
      </c>
      <c r="J866" s="4">
        <v>0.85129520000000003</v>
      </c>
      <c r="K866" s="4">
        <v>0</v>
      </c>
      <c r="L866" s="4">
        <v>0</v>
      </c>
      <c r="M866" s="4">
        <v>0.1487048</v>
      </c>
      <c r="N866" s="4">
        <v>0.85129520000000003</v>
      </c>
      <c r="O866" s="4">
        <v>1</v>
      </c>
      <c r="Q866" s="4">
        <v>196.75</v>
      </c>
      <c r="R866" s="4">
        <v>2.9099030000000001E-2</v>
      </c>
      <c r="S866" s="4">
        <v>2.9099030000000001E-2</v>
      </c>
      <c r="T866" s="4">
        <v>-6.0304820000000002E-3</v>
      </c>
      <c r="U866" s="4">
        <v>-6.0304820000000002E-3</v>
      </c>
    </row>
    <row r="867" spans="1:21" x14ac:dyDescent="0.35">
      <c r="A867" s="4">
        <f t="shared" si="36"/>
        <v>197</v>
      </c>
      <c r="B867" s="4">
        <f t="shared" si="36"/>
        <v>0.14375579999999999</v>
      </c>
      <c r="C867" s="4">
        <f t="shared" si="36"/>
        <v>0.85624420000000001</v>
      </c>
      <c r="D867" s="4">
        <f t="shared" si="37"/>
        <v>-6.1545034983179992E-3</v>
      </c>
      <c r="E867" s="4">
        <f t="shared" si="38"/>
        <v>1.3235811000000002E-2</v>
      </c>
      <c r="H867" s="4">
        <v>197</v>
      </c>
      <c r="I867" s="4">
        <v>0.14375579999999999</v>
      </c>
      <c r="J867" s="4">
        <v>0.85624420000000001</v>
      </c>
      <c r="K867" s="4">
        <v>0</v>
      </c>
      <c r="L867" s="4">
        <v>0</v>
      </c>
      <c r="M867" s="4">
        <v>0.14375579999999999</v>
      </c>
      <c r="N867" s="4">
        <v>0.85624420000000001</v>
      </c>
      <c r="O867" s="4">
        <v>1</v>
      </c>
      <c r="Q867" s="4">
        <v>197</v>
      </c>
      <c r="R867" s="4">
        <v>2.9576399999999999E-2</v>
      </c>
      <c r="S867" s="4">
        <v>2.9576399999999999E-2</v>
      </c>
      <c r="T867" s="4">
        <v>-6.0480220000000001E-3</v>
      </c>
      <c r="U867" s="4">
        <v>-6.0480220000000001E-3</v>
      </c>
    </row>
    <row r="868" spans="1:21" x14ac:dyDescent="0.35">
      <c r="A868" s="4">
        <f t="shared" si="36"/>
        <v>197.25</v>
      </c>
      <c r="B868" s="4">
        <f t="shared" si="36"/>
        <v>0.138988</v>
      </c>
      <c r="C868" s="4">
        <f t="shared" si="36"/>
        <v>0.861012</v>
      </c>
      <c r="D868" s="4">
        <f t="shared" si="37"/>
        <v>-5.9835167928000005E-3</v>
      </c>
      <c r="E868" s="4">
        <f t="shared" si="38"/>
        <v>1.3012521000000001E-2</v>
      </c>
      <c r="H868" s="4">
        <v>197.25</v>
      </c>
      <c r="I868" s="4">
        <v>0.138988</v>
      </c>
      <c r="J868" s="4">
        <v>0.861012</v>
      </c>
      <c r="K868" s="4">
        <v>0</v>
      </c>
      <c r="L868" s="4">
        <v>0</v>
      </c>
      <c r="M868" s="4">
        <v>0.138988</v>
      </c>
      <c r="N868" s="4">
        <v>0.861012</v>
      </c>
      <c r="O868" s="4">
        <v>1</v>
      </c>
      <c r="Q868" s="4">
        <v>197.25</v>
      </c>
      <c r="R868" s="4">
        <v>3.0038080000000002E-2</v>
      </c>
      <c r="S868" s="4">
        <v>3.0038080000000002E-2</v>
      </c>
      <c r="T868" s="4">
        <v>-6.0631219999999998E-3</v>
      </c>
      <c r="U868" s="4">
        <v>-6.0631219999999998E-3</v>
      </c>
    </row>
    <row r="869" spans="1:21" x14ac:dyDescent="0.35">
      <c r="A869" s="4">
        <f t="shared" si="36"/>
        <v>197.5</v>
      </c>
      <c r="B869" s="4">
        <f t="shared" si="36"/>
        <v>0.1343965</v>
      </c>
      <c r="C869" s="4">
        <f t="shared" si="36"/>
        <v>0.86560349999999997</v>
      </c>
      <c r="D869" s="4">
        <f t="shared" si="37"/>
        <v>-5.8167040393875E-3</v>
      </c>
      <c r="E869" s="4">
        <f t="shared" si="38"/>
        <v>1.2795967500000002E-2</v>
      </c>
      <c r="H869" s="4">
        <v>197.5</v>
      </c>
      <c r="I869" s="4">
        <v>0.1343965</v>
      </c>
      <c r="J869" s="4">
        <v>0.86560349999999997</v>
      </c>
      <c r="K869" s="4">
        <v>0</v>
      </c>
      <c r="L869" s="4">
        <v>0</v>
      </c>
      <c r="M869" s="4">
        <v>0.1343965</v>
      </c>
      <c r="N869" s="4">
        <v>0.86560349999999997</v>
      </c>
      <c r="O869" s="4">
        <v>1</v>
      </c>
      <c r="Q869" s="4">
        <v>197.5</v>
      </c>
      <c r="R869" s="4">
        <v>3.0484210000000001E-2</v>
      </c>
      <c r="S869" s="4">
        <v>3.0484210000000001E-2</v>
      </c>
      <c r="T869" s="4">
        <v>-6.0761449999999998E-3</v>
      </c>
      <c r="U869" s="4">
        <v>-6.0761449999999998E-3</v>
      </c>
    </row>
    <row r="870" spans="1:21" x14ac:dyDescent="0.35">
      <c r="A870" s="4">
        <f t="shared" si="36"/>
        <v>197.75</v>
      </c>
      <c r="B870" s="4">
        <f t="shared" si="36"/>
        <v>0.12997610000000001</v>
      </c>
      <c r="C870" s="4">
        <f t="shared" si="36"/>
        <v>0.87002389999999996</v>
      </c>
      <c r="D870" s="4">
        <f t="shared" si="37"/>
        <v>-5.6541156714395007E-3</v>
      </c>
      <c r="E870" s="4">
        <f t="shared" si="38"/>
        <v>1.2586223000000001E-2</v>
      </c>
      <c r="H870" s="4">
        <v>197.75</v>
      </c>
      <c r="I870" s="4">
        <v>0.12997610000000001</v>
      </c>
      <c r="J870" s="4">
        <v>0.87002389999999996</v>
      </c>
      <c r="K870" s="4">
        <v>0</v>
      </c>
      <c r="L870" s="4">
        <v>0</v>
      </c>
      <c r="M870" s="4">
        <v>0.12997610000000001</v>
      </c>
      <c r="N870" s="4">
        <v>0.87002389999999996</v>
      </c>
      <c r="O870" s="4">
        <v>1</v>
      </c>
      <c r="Q870" s="4">
        <v>197.75</v>
      </c>
      <c r="R870" s="4">
        <v>3.091497E-2</v>
      </c>
      <c r="S870" s="4">
        <v>3.091497E-2</v>
      </c>
      <c r="T870" s="4">
        <v>-6.087416E-3</v>
      </c>
      <c r="U870" s="4">
        <v>-6.087416E-3</v>
      </c>
    </row>
    <row r="871" spans="1:21" x14ac:dyDescent="0.35">
      <c r="A871" s="4">
        <f t="shared" si="36"/>
        <v>198</v>
      </c>
      <c r="B871" s="4">
        <f t="shared" si="36"/>
        <v>0.12572169999999999</v>
      </c>
      <c r="C871" s="4">
        <f t="shared" si="36"/>
        <v>0.87427829999999995</v>
      </c>
      <c r="D871" s="4">
        <f t="shared" si="37"/>
        <v>-5.4957877074554998E-3</v>
      </c>
      <c r="E871" s="4">
        <f t="shared" si="38"/>
        <v>1.2383308000000001E-2</v>
      </c>
      <c r="H871" s="4">
        <v>198</v>
      </c>
      <c r="I871" s="4">
        <v>0.12572169999999999</v>
      </c>
      <c r="J871" s="4">
        <v>0.87427829999999995</v>
      </c>
      <c r="K871" s="4">
        <v>0</v>
      </c>
      <c r="L871" s="4">
        <v>0</v>
      </c>
      <c r="M871" s="4">
        <v>0.12572169999999999</v>
      </c>
      <c r="N871" s="4">
        <v>0.87427829999999995</v>
      </c>
      <c r="O871" s="4">
        <v>1</v>
      </c>
      <c r="Q871" s="4">
        <v>198</v>
      </c>
      <c r="R871" s="4">
        <v>3.1330610000000002E-2</v>
      </c>
      <c r="S871" s="4">
        <v>3.1330610000000002E-2</v>
      </c>
      <c r="T871" s="4">
        <v>-6.0972259999999999E-3</v>
      </c>
      <c r="U871" s="4">
        <v>-6.0972259999999999E-3</v>
      </c>
    </row>
    <row r="872" spans="1:21" x14ac:dyDescent="0.35">
      <c r="A872" s="4">
        <f t="shared" si="36"/>
        <v>198.25</v>
      </c>
      <c r="B872" s="4">
        <f t="shared" si="36"/>
        <v>0.1216281</v>
      </c>
      <c r="C872" s="4">
        <f t="shared" si="36"/>
        <v>0.87837189999999998</v>
      </c>
      <c r="D872" s="4">
        <f t="shared" si="37"/>
        <v>-5.3417352645195003E-3</v>
      </c>
      <c r="E872" s="4">
        <f t="shared" si="38"/>
        <v>1.2187235500000001E-2</v>
      </c>
      <c r="H872" s="4">
        <v>198.25</v>
      </c>
      <c r="I872" s="4">
        <v>0.1216281</v>
      </c>
      <c r="J872" s="4">
        <v>0.87837189999999998</v>
      </c>
      <c r="K872" s="4">
        <v>0</v>
      </c>
      <c r="L872" s="4">
        <v>0</v>
      </c>
      <c r="M872" s="4">
        <v>0.1216281</v>
      </c>
      <c r="N872" s="4">
        <v>0.87837189999999998</v>
      </c>
      <c r="O872" s="4">
        <v>1</v>
      </c>
      <c r="Q872" s="4">
        <v>198.25</v>
      </c>
      <c r="R872" s="4">
        <v>3.173136E-2</v>
      </c>
      <c r="S872" s="4">
        <v>3.173136E-2</v>
      </c>
      <c r="T872" s="4">
        <v>-6.1058309999999999E-3</v>
      </c>
      <c r="U872" s="4">
        <v>-6.1058309999999999E-3</v>
      </c>
    </row>
    <row r="873" spans="1:21" x14ac:dyDescent="0.35">
      <c r="A873" s="4">
        <f t="shared" si="36"/>
        <v>198.5</v>
      </c>
      <c r="B873" s="4">
        <f t="shared" si="36"/>
        <v>0.11769019999999999</v>
      </c>
      <c r="C873" s="4">
        <f t="shared" si="36"/>
        <v>0.88230980000000003</v>
      </c>
      <c r="D873" s="4">
        <f t="shared" si="37"/>
        <v>-5.1919608411979999E-3</v>
      </c>
      <c r="E873" s="4">
        <f t="shared" si="38"/>
        <v>1.1997965000000003E-2</v>
      </c>
      <c r="H873" s="4">
        <v>198.5</v>
      </c>
      <c r="I873" s="4">
        <v>0.11769019999999999</v>
      </c>
      <c r="J873" s="4">
        <v>0.88230980000000003</v>
      </c>
      <c r="K873" s="4">
        <v>0</v>
      </c>
      <c r="L873" s="4">
        <v>0</v>
      </c>
      <c r="M873" s="4">
        <v>0.11769019999999999</v>
      </c>
      <c r="N873" s="4">
        <v>0.88230980000000003</v>
      </c>
      <c r="O873" s="4">
        <v>1</v>
      </c>
      <c r="Q873" s="4">
        <v>198.5</v>
      </c>
      <c r="R873" s="4">
        <v>3.2117529999999998E-2</v>
      </c>
      <c r="S873" s="4">
        <v>3.2117529999999998E-2</v>
      </c>
      <c r="T873" s="4">
        <v>-6.1134600000000002E-3</v>
      </c>
      <c r="U873" s="4">
        <v>-6.1134600000000002E-3</v>
      </c>
    </row>
    <row r="874" spans="1:21" x14ac:dyDescent="0.35">
      <c r="A874" s="4">
        <f t="shared" si="36"/>
        <v>198.75</v>
      </c>
      <c r="B874" s="4">
        <f t="shared" si="36"/>
        <v>0.1139028</v>
      </c>
      <c r="C874" s="4">
        <f t="shared" si="36"/>
        <v>0.88609720000000003</v>
      </c>
      <c r="D874" s="4">
        <f t="shared" si="37"/>
        <v>-5.0464476076080003E-3</v>
      </c>
      <c r="E874" s="4">
        <f t="shared" si="38"/>
        <v>1.1815448999999999E-2</v>
      </c>
      <c r="H874" s="4">
        <v>198.75</v>
      </c>
      <c r="I874" s="4">
        <v>0.1139028</v>
      </c>
      <c r="J874" s="4">
        <v>0.88609720000000003</v>
      </c>
      <c r="K874" s="4">
        <v>0</v>
      </c>
      <c r="L874" s="4">
        <v>0</v>
      </c>
      <c r="M874" s="4">
        <v>0.1139028</v>
      </c>
      <c r="N874" s="4">
        <v>0.88609720000000003</v>
      </c>
      <c r="O874" s="4">
        <v>1</v>
      </c>
      <c r="Q874" s="4">
        <v>198.75</v>
      </c>
      <c r="R874" s="4">
        <v>3.2489410000000003E-2</v>
      </c>
      <c r="S874" s="4">
        <v>3.2489410000000003E-2</v>
      </c>
      <c r="T874" s="4">
        <v>-6.1203079999999997E-3</v>
      </c>
      <c r="U874" s="4">
        <v>-6.1203079999999997E-3</v>
      </c>
    </row>
    <row r="875" spans="1:21" x14ac:dyDescent="0.35">
      <c r="A875" s="4">
        <f t="shared" si="36"/>
        <v>199</v>
      </c>
      <c r="B875" s="4">
        <f t="shared" si="36"/>
        <v>0.110261</v>
      </c>
      <c r="C875" s="4">
        <f t="shared" si="36"/>
        <v>0.88973899999999995</v>
      </c>
      <c r="D875" s="4">
        <f t="shared" si="37"/>
        <v>-4.9051755939499998E-3</v>
      </c>
      <c r="E875" s="4">
        <f t="shared" si="38"/>
        <v>1.1639600500000003E-2</v>
      </c>
      <c r="H875" s="4">
        <v>199</v>
      </c>
      <c r="I875" s="4">
        <v>0.110261</v>
      </c>
      <c r="J875" s="4">
        <v>0.88973899999999995</v>
      </c>
      <c r="K875" s="4">
        <v>0</v>
      </c>
      <c r="L875" s="4">
        <v>0</v>
      </c>
      <c r="M875" s="4">
        <v>0.110261</v>
      </c>
      <c r="N875" s="4">
        <v>0.88973899999999995</v>
      </c>
      <c r="O875" s="4">
        <v>1</v>
      </c>
      <c r="Q875" s="4">
        <v>199</v>
      </c>
      <c r="R875" s="4">
        <v>3.2847349999999997E-2</v>
      </c>
      <c r="S875" s="4">
        <v>3.2847349999999997E-2</v>
      </c>
      <c r="T875" s="4">
        <v>-6.126551E-3</v>
      </c>
      <c r="U875" s="4">
        <v>-6.126551E-3</v>
      </c>
    </row>
    <row r="876" spans="1:21" x14ac:dyDescent="0.35">
      <c r="A876" s="4">
        <f t="shared" si="36"/>
        <v>199.25</v>
      </c>
      <c r="B876" s="4">
        <f t="shared" si="36"/>
        <v>0.1067598</v>
      </c>
      <c r="C876" s="4">
        <f t="shared" si="36"/>
        <v>0.89324020000000004</v>
      </c>
      <c r="D876" s="4">
        <f t="shared" si="37"/>
        <v>-4.7681072551980013E-3</v>
      </c>
      <c r="E876" s="4">
        <f t="shared" si="38"/>
        <v>1.1470323500000001E-2</v>
      </c>
      <c r="H876" s="4">
        <v>199.25</v>
      </c>
      <c r="I876" s="4">
        <v>0.1067598</v>
      </c>
      <c r="J876" s="4">
        <v>0.89324020000000004</v>
      </c>
      <c r="K876" s="4">
        <v>0</v>
      </c>
      <c r="L876" s="4">
        <v>0</v>
      </c>
      <c r="M876" s="4">
        <v>0.1067598</v>
      </c>
      <c r="N876" s="4">
        <v>0.89324020000000004</v>
      </c>
      <c r="O876" s="4">
        <v>1</v>
      </c>
      <c r="Q876" s="4">
        <v>199.25</v>
      </c>
      <c r="R876" s="4">
        <v>3.3191690000000003E-2</v>
      </c>
      <c r="S876" s="4">
        <v>3.3191690000000003E-2</v>
      </c>
      <c r="T876" s="4">
        <v>-6.1323369999999999E-3</v>
      </c>
      <c r="U876" s="4">
        <v>-6.1323369999999999E-3</v>
      </c>
    </row>
    <row r="877" spans="1:21" x14ac:dyDescent="0.35">
      <c r="A877" s="4">
        <f t="shared" si="36"/>
        <v>199.5</v>
      </c>
      <c r="B877" s="4">
        <f t="shared" si="36"/>
        <v>0.10339420000000001</v>
      </c>
      <c r="C877" s="4">
        <f t="shared" si="36"/>
        <v>0.89660580000000001</v>
      </c>
      <c r="D877" s="4">
        <f t="shared" si="37"/>
        <v>-4.6351919703180007E-3</v>
      </c>
      <c r="E877" s="4">
        <f t="shared" si="38"/>
        <v>1.1307502000000004E-2</v>
      </c>
      <c r="H877" s="4">
        <v>199.5</v>
      </c>
      <c r="I877" s="4">
        <v>0.10339420000000001</v>
      </c>
      <c r="J877" s="4">
        <v>0.89660580000000001</v>
      </c>
      <c r="K877" s="4">
        <v>0</v>
      </c>
      <c r="L877" s="4">
        <v>0</v>
      </c>
      <c r="M877" s="4">
        <v>0.10339420000000001</v>
      </c>
      <c r="N877" s="4">
        <v>0.89660580000000001</v>
      </c>
      <c r="O877" s="4">
        <v>1</v>
      </c>
      <c r="Q877" s="4">
        <v>199.5</v>
      </c>
      <c r="R877" s="4">
        <v>3.3522789999999997E-2</v>
      </c>
      <c r="S877" s="4">
        <v>3.3522789999999997E-2</v>
      </c>
      <c r="T877" s="4">
        <v>-6.1377940000000002E-3</v>
      </c>
      <c r="U877" s="4">
        <v>-6.1377940000000002E-3</v>
      </c>
    </row>
    <row r="878" spans="1:21" x14ac:dyDescent="0.35">
      <c r="A878" s="4">
        <f t="shared" si="36"/>
        <v>199.75</v>
      </c>
      <c r="B878" s="4">
        <f t="shared" si="36"/>
        <v>0.1001594</v>
      </c>
      <c r="C878" s="4">
        <f t="shared" si="36"/>
        <v>0.89984059999999999</v>
      </c>
      <c r="D878" s="4">
        <f t="shared" si="37"/>
        <v>-4.5063747295820003E-3</v>
      </c>
      <c r="E878" s="4">
        <f t="shared" si="38"/>
        <v>1.1151001000000001E-2</v>
      </c>
      <c r="H878" s="4">
        <v>199.75</v>
      </c>
      <c r="I878" s="4">
        <v>0.1001594</v>
      </c>
      <c r="J878" s="4">
        <v>0.89984059999999999</v>
      </c>
      <c r="K878" s="4">
        <v>0</v>
      </c>
      <c r="L878" s="4">
        <v>0</v>
      </c>
      <c r="M878" s="4">
        <v>0.1001594</v>
      </c>
      <c r="N878" s="4">
        <v>0.89984059999999999</v>
      </c>
      <c r="O878" s="4">
        <v>1</v>
      </c>
      <c r="Q878" s="4">
        <v>199.75</v>
      </c>
      <c r="R878" s="4">
        <v>3.3841030000000001E-2</v>
      </c>
      <c r="S878" s="4">
        <v>3.3841030000000001E-2</v>
      </c>
      <c r="T878" s="4">
        <v>-6.1430319999999997E-3</v>
      </c>
      <c r="U878" s="4">
        <v>-6.1430319999999997E-3</v>
      </c>
    </row>
    <row r="879" spans="1:21" x14ac:dyDescent="0.35">
      <c r="A879" s="4">
        <f t="shared" si="36"/>
        <v>200</v>
      </c>
      <c r="B879" s="4">
        <f t="shared" si="36"/>
        <v>9.7050709999999998E-2</v>
      </c>
      <c r="C879" s="4">
        <f t="shared" si="36"/>
        <v>0.90294929999999995</v>
      </c>
      <c r="D879" s="4">
        <f t="shared" si="37"/>
        <v>-4.3815935329501498E-3</v>
      </c>
      <c r="E879" s="4">
        <f t="shared" si="38"/>
        <v>1.1000675999999999E-2</v>
      </c>
      <c r="H879" s="4">
        <v>200</v>
      </c>
      <c r="I879" s="4">
        <v>9.7050709999999998E-2</v>
      </c>
      <c r="J879" s="4">
        <v>0.90294929999999995</v>
      </c>
      <c r="K879" s="4">
        <v>0</v>
      </c>
      <c r="L879" s="4">
        <v>0</v>
      </c>
      <c r="M879" s="4">
        <v>9.7050709999999998E-2</v>
      </c>
      <c r="N879" s="4">
        <v>0.90294929999999995</v>
      </c>
      <c r="O879" s="4">
        <v>1</v>
      </c>
      <c r="Q879" s="4">
        <v>200</v>
      </c>
      <c r="R879" s="4">
        <v>3.4146790000000003E-2</v>
      </c>
      <c r="S879" s="4">
        <v>3.4146790000000003E-2</v>
      </c>
      <c r="T879" s="4">
        <v>-6.1481419999999997E-3</v>
      </c>
      <c r="U879" s="4">
        <v>-6.1481419999999997E-3</v>
      </c>
    </row>
    <row r="880" spans="1:21" x14ac:dyDescent="0.35">
      <c r="A880" s="4">
        <f t="shared" si="36"/>
        <v>200.25</v>
      </c>
      <c r="B880" s="4">
        <f t="shared" si="36"/>
        <v>9.4063519999999998E-2</v>
      </c>
      <c r="C880" s="4">
        <f t="shared" si="36"/>
        <v>0.90593650000000003</v>
      </c>
      <c r="D880" s="4">
        <f t="shared" si="37"/>
        <v>-4.2607788043240004E-3</v>
      </c>
      <c r="E880" s="4">
        <f t="shared" si="38"/>
        <v>1.0856375000000003E-2</v>
      </c>
      <c r="H880" s="4">
        <v>200.25</v>
      </c>
      <c r="I880" s="4">
        <v>9.4063519999999998E-2</v>
      </c>
      <c r="J880" s="4">
        <v>0.90593650000000003</v>
      </c>
      <c r="K880" s="4">
        <v>0</v>
      </c>
      <c r="L880" s="4">
        <v>0</v>
      </c>
      <c r="M880" s="4">
        <v>9.4063519999999998E-2</v>
      </c>
      <c r="N880" s="4">
        <v>0.90593650000000003</v>
      </c>
      <c r="O880" s="4">
        <v>1</v>
      </c>
      <c r="Q880" s="4">
        <v>200.25</v>
      </c>
      <c r="R880" s="4">
        <v>3.4440449999999997E-2</v>
      </c>
      <c r="S880" s="4">
        <v>3.4440449999999997E-2</v>
      </c>
      <c r="T880" s="4">
        <v>-6.1532000000000002E-3</v>
      </c>
      <c r="U880" s="4">
        <v>-6.1532000000000002E-3</v>
      </c>
    </row>
    <row r="881" spans="1:21" x14ac:dyDescent="0.35">
      <c r="A881" s="4">
        <f t="shared" si="36"/>
        <v>200.5</v>
      </c>
      <c r="B881" s="4">
        <f t="shared" si="36"/>
        <v>9.1193330000000003E-2</v>
      </c>
      <c r="C881" s="4">
        <f t="shared" si="36"/>
        <v>0.90880669999999997</v>
      </c>
      <c r="D881" s="4">
        <f t="shared" si="37"/>
        <v>-4.1438554649655497E-3</v>
      </c>
      <c r="E881" s="4">
        <f t="shared" si="38"/>
        <v>1.0717935000000001E-2</v>
      </c>
      <c r="H881" s="4">
        <v>200.5</v>
      </c>
      <c r="I881" s="4">
        <v>9.1193330000000003E-2</v>
      </c>
      <c r="J881" s="4">
        <v>0.90880669999999997</v>
      </c>
      <c r="K881" s="4">
        <v>0</v>
      </c>
      <c r="L881" s="4">
        <v>0</v>
      </c>
      <c r="M881" s="4">
        <v>9.1193330000000003E-2</v>
      </c>
      <c r="N881" s="4">
        <v>0.90880669999999997</v>
      </c>
      <c r="O881" s="4">
        <v>1</v>
      </c>
      <c r="Q881" s="4">
        <v>200.5</v>
      </c>
      <c r="R881" s="4">
        <v>3.47224E-2</v>
      </c>
      <c r="S881" s="4">
        <v>3.47224E-2</v>
      </c>
      <c r="T881" s="4">
        <v>-6.1582700000000004E-3</v>
      </c>
      <c r="U881" s="4">
        <v>-6.1582700000000004E-3</v>
      </c>
    </row>
    <row r="882" spans="1:21" x14ac:dyDescent="0.35">
      <c r="A882" s="4">
        <f t="shared" si="36"/>
        <v>200.75</v>
      </c>
      <c r="B882" s="4">
        <f t="shared" si="36"/>
        <v>8.8435719999999995E-2</v>
      </c>
      <c r="C882" s="4">
        <f t="shared" si="36"/>
        <v>0.91156429999999999</v>
      </c>
      <c r="D882" s="4">
        <f t="shared" si="37"/>
        <v>-4.0307422598397993E-3</v>
      </c>
      <c r="E882" s="4">
        <f t="shared" si="38"/>
        <v>1.05851855E-2</v>
      </c>
      <c r="H882" s="4">
        <v>200.75</v>
      </c>
      <c r="I882" s="4">
        <v>8.8435719999999995E-2</v>
      </c>
      <c r="J882" s="4">
        <v>0.91156429999999999</v>
      </c>
      <c r="K882" s="4">
        <v>0</v>
      </c>
      <c r="L882" s="4">
        <v>0</v>
      </c>
      <c r="M882" s="4">
        <v>8.8435719999999995E-2</v>
      </c>
      <c r="N882" s="4">
        <v>0.91156429999999999</v>
      </c>
      <c r="O882" s="4">
        <v>1</v>
      </c>
      <c r="Q882" s="4">
        <v>200.75</v>
      </c>
      <c r="R882" s="4">
        <v>3.4993030000000001E-2</v>
      </c>
      <c r="S882" s="4">
        <v>3.4993030000000001E-2</v>
      </c>
      <c r="T882" s="4">
        <v>-6.1634009999999998E-3</v>
      </c>
      <c r="U882" s="4">
        <v>-6.1634009999999998E-3</v>
      </c>
    </row>
    <row r="883" spans="1:21" x14ac:dyDescent="0.35">
      <c r="A883" s="4">
        <f t="shared" si="36"/>
        <v>201</v>
      </c>
      <c r="B883" s="4">
        <f t="shared" si="36"/>
        <v>8.578645E-2</v>
      </c>
      <c r="C883" s="4">
        <f t="shared" si="36"/>
        <v>0.91421350000000001</v>
      </c>
      <c r="D883" s="4">
        <f t="shared" si="37"/>
        <v>-3.9213565353537509E-3</v>
      </c>
      <c r="E883" s="4">
        <f t="shared" si="38"/>
        <v>1.0457957E-2</v>
      </c>
      <c r="H883" s="4">
        <v>201</v>
      </c>
      <c r="I883" s="4">
        <v>8.578645E-2</v>
      </c>
      <c r="J883" s="4">
        <v>0.91421350000000001</v>
      </c>
      <c r="K883" s="4">
        <v>0</v>
      </c>
      <c r="L883" s="4">
        <v>0</v>
      </c>
      <c r="M883" s="4">
        <v>8.578645E-2</v>
      </c>
      <c r="N883" s="4">
        <v>0.91421350000000001</v>
      </c>
      <c r="O883" s="4">
        <v>1</v>
      </c>
      <c r="Q883" s="4">
        <v>201</v>
      </c>
      <c r="R883" s="4">
        <v>3.5252720000000001E-2</v>
      </c>
      <c r="S883" s="4">
        <v>3.5252720000000001E-2</v>
      </c>
      <c r="T883" s="4">
        <v>-6.1686340000000001E-3</v>
      </c>
      <c r="U883" s="4">
        <v>-6.1686340000000001E-3</v>
      </c>
    </row>
    <row r="884" spans="1:21" x14ac:dyDescent="0.35">
      <c r="A884" s="4">
        <f t="shared" si="36"/>
        <v>201.25</v>
      </c>
      <c r="B884" s="4">
        <f t="shared" si="36"/>
        <v>8.3241369999999995E-2</v>
      </c>
      <c r="C884" s="4">
        <f t="shared" si="36"/>
        <v>0.91675859999999998</v>
      </c>
      <c r="D884" s="4">
        <f t="shared" si="37"/>
        <v>-3.8156120911641001E-3</v>
      </c>
      <c r="E884" s="4">
        <f t="shared" si="38"/>
        <v>1.03360695E-2</v>
      </c>
      <c r="H884" s="4">
        <v>201.25</v>
      </c>
      <c r="I884" s="4">
        <v>8.3241369999999995E-2</v>
      </c>
      <c r="J884" s="4">
        <v>0.91675859999999998</v>
      </c>
      <c r="K884" s="4">
        <v>0</v>
      </c>
      <c r="L884" s="4">
        <v>0</v>
      </c>
      <c r="M884" s="4">
        <v>8.3241369999999995E-2</v>
      </c>
      <c r="N884" s="4">
        <v>0.91675859999999998</v>
      </c>
      <c r="O884" s="4">
        <v>1</v>
      </c>
      <c r="Q884" s="4">
        <v>201.25</v>
      </c>
      <c r="R884" s="4">
        <v>3.5501860000000003E-2</v>
      </c>
      <c r="S884" s="4">
        <v>3.5501860000000003E-2</v>
      </c>
      <c r="T884" s="4">
        <v>-6.1739990000000003E-3</v>
      </c>
      <c r="U884" s="4">
        <v>-6.1739990000000003E-3</v>
      </c>
    </row>
    <row r="885" spans="1:21" x14ac:dyDescent="0.35">
      <c r="A885" s="4">
        <f t="shared" si="36"/>
        <v>201.5</v>
      </c>
      <c r="B885" s="4">
        <f t="shared" si="36"/>
        <v>8.0796439999999997E-2</v>
      </c>
      <c r="C885" s="4">
        <f t="shared" si="36"/>
        <v>0.91920360000000001</v>
      </c>
      <c r="D885" s="4">
        <f t="shared" si="37"/>
        <v>-3.7134189257592002E-3</v>
      </c>
      <c r="E885" s="4">
        <f t="shared" si="38"/>
        <v>1.0219339000000001E-2</v>
      </c>
      <c r="H885" s="4">
        <v>201.5</v>
      </c>
      <c r="I885" s="4">
        <v>8.0796439999999997E-2</v>
      </c>
      <c r="J885" s="4">
        <v>0.91920360000000001</v>
      </c>
      <c r="K885" s="4">
        <v>0</v>
      </c>
      <c r="L885" s="4">
        <v>0</v>
      </c>
      <c r="M885" s="4">
        <v>8.0796439999999997E-2</v>
      </c>
      <c r="N885" s="4">
        <v>0.91920360000000001</v>
      </c>
      <c r="O885" s="4">
        <v>1</v>
      </c>
      <c r="Q885" s="4">
        <v>201.5</v>
      </c>
      <c r="R885" s="4">
        <v>3.5740840000000003E-2</v>
      </c>
      <c r="S885" s="4">
        <v>3.5740840000000003E-2</v>
      </c>
      <c r="T885" s="4">
        <v>-6.1795180000000002E-3</v>
      </c>
      <c r="U885" s="4">
        <v>-6.1795180000000002E-3</v>
      </c>
    </row>
    <row r="886" spans="1:21" x14ac:dyDescent="0.35">
      <c r="A886" s="4">
        <f t="shared" si="36"/>
        <v>201.75</v>
      </c>
      <c r="B886" s="4">
        <f t="shared" si="36"/>
        <v>7.8447790000000003E-2</v>
      </c>
      <c r="C886" s="4">
        <f t="shared" si="36"/>
        <v>0.92155220000000004</v>
      </c>
      <c r="D886" s="4">
        <f t="shared" si="37"/>
        <v>-3.6146866729819009E-3</v>
      </c>
      <c r="E886" s="4">
        <f t="shared" si="38"/>
        <v>1.0107593000000002E-2</v>
      </c>
      <c r="H886" s="4">
        <v>201.75</v>
      </c>
      <c r="I886" s="4">
        <v>7.8447790000000003E-2</v>
      </c>
      <c r="J886" s="4">
        <v>0.92155220000000004</v>
      </c>
      <c r="K886" s="4">
        <v>0</v>
      </c>
      <c r="L886" s="4">
        <v>0</v>
      </c>
      <c r="M886" s="4">
        <v>7.8447790000000003E-2</v>
      </c>
      <c r="N886" s="4">
        <v>0.92155220000000004</v>
      </c>
      <c r="O886" s="4">
        <v>1</v>
      </c>
      <c r="Q886" s="4">
        <v>201.75</v>
      </c>
      <c r="R886" s="4">
        <v>3.5970019999999998E-2</v>
      </c>
      <c r="S886" s="4">
        <v>3.5970019999999998E-2</v>
      </c>
      <c r="T886" s="4">
        <v>-6.1852060000000004E-3</v>
      </c>
      <c r="U886" s="4">
        <v>-6.1852060000000004E-3</v>
      </c>
    </row>
    <row r="887" spans="1:21" x14ac:dyDescent="0.35">
      <c r="A887" s="4">
        <f t="shared" si="36"/>
        <v>202</v>
      </c>
      <c r="B887" s="4">
        <f t="shared" si="36"/>
        <v>7.6191629999999996E-2</v>
      </c>
      <c r="C887" s="4">
        <f t="shared" si="36"/>
        <v>0.92380839999999997</v>
      </c>
      <c r="D887" s="4">
        <f t="shared" si="37"/>
        <v>-3.5193233901845999E-3</v>
      </c>
      <c r="E887" s="4">
        <f t="shared" si="38"/>
        <v>1.00006505E-2</v>
      </c>
      <c r="H887" s="4">
        <v>202</v>
      </c>
      <c r="I887" s="4">
        <v>7.6191629999999996E-2</v>
      </c>
      <c r="J887" s="4">
        <v>0.92380839999999997</v>
      </c>
      <c r="K887" s="4">
        <v>0</v>
      </c>
      <c r="L887" s="4">
        <v>0</v>
      </c>
      <c r="M887" s="4">
        <v>7.6191629999999996E-2</v>
      </c>
      <c r="N887" s="4">
        <v>0.92380839999999997</v>
      </c>
      <c r="O887" s="4">
        <v>1</v>
      </c>
      <c r="Q887" s="4">
        <v>202</v>
      </c>
      <c r="R887" s="4">
        <v>3.6189770000000003E-2</v>
      </c>
      <c r="S887" s="4">
        <v>3.6189770000000003E-2</v>
      </c>
      <c r="T887" s="4">
        <v>-6.1910710000000002E-3</v>
      </c>
      <c r="U887" s="4">
        <v>-6.1910710000000002E-3</v>
      </c>
    </row>
    <row r="888" spans="1:21" x14ac:dyDescent="0.35">
      <c r="A888" s="4">
        <f t="shared" si="36"/>
        <v>202.25</v>
      </c>
      <c r="B888" s="4">
        <f t="shared" si="36"/>
        <v>7.4024329999999999E-2</v>
      </c>
      <c r="C888" s="4">
        <f t="shared" si="36"/>
        <v>0.92597569999999996</v>
      </c>
      <c r="D888" s="4">
        <f t="shared" si="37"/>
        <v>-3.42723653943905E-3</v>
      </c>
      <c r="E888" s="4">
        <f t="shared" si="38"/>
        <v>9.8983345000000014E-3</v>
      </c>
      <c r="H888" s="4">
        <v>202.25</v>
      </c>
      <c r="I888" s="4">
        <v>7.4024329999999999E-2</v>
      </c>
      <c r="J888" s="4">
        <v>0.92597569999999996</v>
      </c>
      <c r="K888" s="4">
        <v>0</v>
      </c>
      <c r="L888" s="4">
        <v>0</v>
      </c>
      <c r="M888" s="4">
        <v>7.4024329999999999E-2</v>
      </c>
      <c r="N888" s="4">
        <v>0.92597569999999996</v>
      </c>
      <c r="O888" s="4">
        <v>1</v>
      </c>
      <c r="Q888" s="4">
        <v>202.25</v>
      </c>
      <c r="R888" s="4">
        <v>3.6400450000000001E-2</v>
      </c>
      <c r="S888" s="4">
        <v>3.6400450000000001E-2</v>
      </c>
      <c r="T888" s="4">
        <v>-6.1971190000000001E-3</v>
      </c>
      <c r="U888" s="4">
        <v>-6.1971190000000001E-3</v>
      </c>
    </row>
    <row r="889" spans="1:21" x14ac:dyDescent="0.35">
      <c r="A889" s="4">
        <f t="shared" si="36"/>
        <v>202.5</v>
      </c>
      <c r="B889" s="4">
        <f t="shared" si="36"/>
        <v>7.1942370000000005E-2</v>
      </c>
      <c r="C889" s="4">
        <f t="shared" si="36"/>
        <v>0.92805760000000004</v>
      </c>
      <c r="D889" s="4">
        <f t="shared" si="37"/>
        <v>-3.3383331620256006E-3</v>
      </c>
      <c r="E889" s="4">
        <f t="shared" si="38"/>
        <v>9.800463500000002E-3</v>
      </c>
      <c r="H889" s="4">
        <v>202.5</v>
      </c>
      <c r="I889" s="4">
        <v>7.1942370000000005E-2</v>
      </c>
      <c r="J889" s="4">
        <v>0.92805760000000004</v>
      </c>
      <c r="K889" s="4">
        <v>0</v>
      </c>
      <c r="L889" s="4">
        <v>0</v>
      </c>
      <c r="M889" s="4">
        <v>7.1942370000000005E-2</v>
      </c>
      <c r="N889" s="4">
        <v>0.92805760000000004</v>
      </c>
      <c r="O889" s="4">
        <v>1</v>
      </c>
      <c r="Q889" s="4">
        <v>202.5</v>
      </c>
      <c r="R889" s="4">
        <v>3.6602419999999997E-2</v>
      </c>
      <c r="S889" s="4">
        <v>3.6602419999999997E-2</v>
      </c>
      <c r="T889" s="4">
        <v>-6.2033469999999997E-3</v>
      </c>
      <c r="U889" s="4">
        <v>-6.2033469999999997E-3</v>
      </c>
    </row>
    <row r="890" spans="1:21" x14ac:dyDescent="0.35">
      <c r="A890" s="4">
        <f t="shared" si="36"/>
        <v>202.75</v>
      </c>
      <c r="B890" s="4">
        <f t="shared" si="36"/>
        <v>6.994235E-2</v>
      </c>
      <c r="C890" s="4">
        <f t="shared" si="36"/>
        <v>0.93005760000000004</v>
      </c>
      <c r="D890" s="4">
        <f t="shared" si="37"/>
        <v>-3.2525207089680003E-3</v>
      </c>
      <c r="E890" s="4">
        <f t="shared" si="38"/>
        <v>9.7068715000000021E-3</v>
      </c>
      <c r="H890" s="4">
        <v>202.75</v>
      </c>
      <c r="I890" s="4">
        <v>6.994235E-2</v>
      </c>
      <c r="J890" s="4">
        <v>0.93005760000000004</v>
      </c>
      <c r="K890" s="4">
        <v>0</v>
      </c>
      <c r="L890" s="4">
        <v>0</v>
      </c>
      <c r="M890" s="4">
        <v>6.994235E-2</v>
      </c>
      <c r="N890" s="4">
        <v>0.93005760000000004</v>
      </c>
      <c r="O890" s="4">
        <v>1</v>
      </c>
      <c r="Q890" s="4">
        <v>202.75</v>
      </c>
      <c r="R890" s="4">
        <v>3.6796009999999997E-2</v>
      </c>
      <c r="S890" s="4">
        <v>3.6796009999999997E-2</v>
      </c>
      <c r="T890" s="4">
        <v>-6.2097530000000001E-3</v>
      </c>
      <c r="U890" s="4">
        <v>-6.2097530000000001E-3</v>
      </c>
    </row>
    <row r="891" spans="1:21" x14ac:dyDescent="0.35">
      <c r="A891" s="4">
        <f t="shared" si="36"/>
        <v>203</v>
      </c>
      <c r="B891" s="4">
        <f t="shared" si="36"/>
        <v>6.8021010000000007E-2</v>
      </c>
      <c r="C891" s="4">
        <f t="shared" si="36"/>
        <v>0.931979</v>
      </c>
      <c r="D891" s="4">
        <f t="shared" si="37"/>
        <v>-3.1697076439395006E-3</v>
      </c>
      <c r="E891" s="4">
        <f t="shared" si="38"/>
        <v>9.6173785000000026E-3</v>
      </c>
      <c r="H891" s="4">
        <v>203</v>
      </c>
      <c r="I891" s="4">
        <v>6.8021010000000007E-2</v>
      </c>
      <c r="J891" s="4">
        <v>0.931979</v>
      </c>
      <c r="K891" s="4">
        <v>0</v>
      </c>
      <c r="L891" s="4">
        <v>0</v>
      </c>
      <c r="M891" s="4">
        <v>6.8021010000000007E-2</v>
      </c>
      <c r="N891" s="4">
        <v>0.931979</v>
      </c>
      <c r="O891" s="4">
        <v>1</v>
      </c>
      <c r="Q891" s="4">
        <v>203</v>
      </c>
      <c r="R891" s="4">
        <v>3.6981569999999998E-2</v>
      </c>
      <c r="S891" s="4">
        <v>3.6981569999999998E-2</v>
      </c>
      <c r="T891" s="4">
        <v>-6.2163269999999998E-3</v>
      </c>
      <c r="U891" s="4">
        <v>-6.2163269999999998E-3</v>
      </c>
    </row>
    <row r="892" spans="1:21" x14ac:dyDescent="0.35">
      <c r="A892" s="4">
        <f t="shared" si="36"/>
        <v>203.25</v>
      </c>
      <c r="B892" s="4">
        <f t="shared" si="36"/>
        <v>6.617518E-2</v>
      </c>
      <c r="C892" s="4">
        <f t="shared" si="36"/>
        <v>0.93382480000000001</v>
      </c>
      <c r="D892" s="4">
        <f t="shared" si="37"/>
        <v>-3.0898012114232002E-3</v>
      </c>
      <c r="E892" s="4">
        <f t="shared" si="38"/>
        <v>9.5318210000000028E-3</v>
      </c>
      <c r="H892" s="4">
        <v>203.25</v>
      </c>
      <c r="I892" s="4">
        <v>6.617518E-2</v>
      </c>
      <c r="J892" s="4">
        <v>0.93382480000000001</v>
      </c>
      <c r="K892" s="4">
        <v>0</v>
      </c>
      <c r="L892" s="4">
        <v>0</v>
      </c>
      <c r="M892" s="4">
        <v>6.617518E-2</v>
      </c>
      <c r="N892" s="4">
        <v>0.93382480000000001</v>
      </c>
      <c r="O892" s="4">
        <v>1</v>
      </c>
      <c r="Q892" s="4">
        <v>203.25</v>
      </c>
      <c r="R892" s="4">
        <v>3.7159419999999999E-2</v>
      </c>
      <c r="S892" s="4">
        <v>3.7159419999999999E-2</v>
      </c>
      <c r="T892" s="4">
        <v>-6.2230619999999997E-3</v>
      </c>
      <c r="U892" s="4">
        <v>-6.2230619999999997E-3</v>
      </c>
    </row>
    <row r="893" spans="1:21" x14ac:dyDescent="0.35">
      <c r="A893" s="4">
        <f t="shared" si="36"/>
        <v>203.5</v>
      </c>
      <c r="B893" s="4">
        <f t="shared" si="36"/>
        <v>6.4401840000000002E-2</v>
      </c>
      <c r="C893" s="4">
        <f t="shared" si="36"/>
        <v>0.93559820000000005</v>
      </c>
      <c r="D893" s="4">
        <f t="shared" si="37"/>
        <v>-3.0127122790344005E-3</v>
      </c>
      <c r="E893" s="4">
        <f t="shared" si="38"/>
        <v>9.4500375000000011E-3</v>
      </c>
      <c r="H893" s="4">
        <v>203.5</v>
      </c>
      <c r="I893" s="4">
        <v>6.4401840000000002E-2</v>
      </c>
      <c r="J893" s="4">
        <v>0.93559820000000005</v>
      </c>
      <c r="K893" s="4">
        <v>0</v>
      </c>
      <c r="L893" s="4">
        <v>0</v>
      </c>
      <c r="M893" s="4">
        <v>6.4401840000000002E-2</v>
      </c>
      <c r="N893" s="4">
        <v>0.93559820000000005</v>
      </c>
      <c r="O893" s="4">
        <v>1</v>
      </c>
      <c r="Q893" s="4">
        <v>203.5</v>
      </c>
      <c r="R893" s="4">
        <v>3.7329870000000001E-2</v>
      </c>
      <c r="S893" s="4">
        <v>3.7329870000000001E-2</v>
      </c>
      <c r="T893" s="4">
        <v>-6.2299449999999998E-3</v>
      </c>
      <c r="U893" s="4">
        <v>-6.2299449999999998E-3</v>
      </c>
    </row>
    <row r="894" spans="1:21" x14ac:dyDescent="0.35">
      <c r="A894" s="4">
        <f t="shared" si="36"/>
        <v>203.75</v>
      </c>
      <c r="B894" s="4">
        <f t="shared" si="36"/>
        <v>6.269806E-2</v>
      </c>
      <c r="C894" s="4">
        <f t="shared" si="36"/>
        <v>0.93730190000000002</v>
      </c>
      <c r="D894" s="4">
        <f t="shared" si="37"/>
        <v>-2.9383505382157E-3</v>
      </c>
      <c r="E894" s="4">
        <f t="shared" si="38"/>
        <v>9.3718659999999995E-3</v>
      </c>
      <c r="H894" s="4">
        <v>203.75</v>
      </c>
      <c r="I894" s="4">
        <v>6.269806E-2</v>
      </c>
      <c r="J894" s="4">
        <v>0.93730190000000002</v>
      </c>
      <c r="K894" s="4">
        <v>0</v>
      </c>
      <c r="L894" s="4">
        <v>0</v>
      </c>
      <c r="M894" s="4">
        <v>6.269806E-2</v>
      </c>
      <c r="N894" s="4">
        <v>0.93730190000000002</v>
      </c>
      <c r="O894" s="4">
        <v>1</v>
      </c>
      <c r="Q894" s="4">
        <v>203.75</v>
      </c>
      <c r="R894" s="4">
        <v>3.7493230000000002E-2</v>
      </c>
      <c r="S894" s="4">
        <v>3.7493230000000002E-2</v>
      </c>
      <c r="T894" s="4">
        <v>-6.2369620000000004E-3</v>
      </c>
      <c r="U894" s="4">
        <v>-6.2369620000000004E-3</v>
      </c>
    </row>
    <row r="895" spans="1:21" x14ac:dyDescent="0.35">
      <c r="A895" s="4">
        <f t="shared" si="36"/>
        <v>204</v>
      </c>
      <c r="B895" s="4">
        <f t="shared" si="36"/>
        <v>6.1061039999999997E-2</v>
      </c>
      <c r="C895" s="4">
        <f t="shared" si="36"/>
        <v>0.93893899999999997</v>
      </c>
      <c r="D895" s="4">
        <f t="shared" si="37"/>
        <v>-2.8666295918280001E-3</v>
      </c>
      <c r="E895" s="4">
        <f t="shared" si="38"/>
        <v>9.297150000000004E-3</v>
      </c>
      <c r="H895" s="4">
        <v>204</v>
      </c>
      <c r="I895" s="4">
        <v>6.1061039999999997E-2</v>
      </c>
      <c r="J895" s="4">
        <v>0.93893899999999997</v>
      </c>
      <c r="K895" s="4">
        <v>0</v>
      </c>
      <c r="L895" s="4">
        <v>0</v>
      </c>
      <c r="M895" s="4">
        <v>6.1061039999999997E-2</v>
      </c>
      <c r="N895" s="4">
        <v>0.93893899999999997</v>
      </c>
      <c r="O895" s="4">
        <v>1</v>
      </c>
      <c r="Q895" s="4">
        <v>204</v>
      </c>
      <c r="R895" s="4">
        <v>3.7649799999999997E-2</v>
      </c>
      <c r="S895" s="4">
        <v>3.7649799999999997E-2</v>
      </c>
      <c r="T895" s="4">
        <v>-6.2440999999999998E-3</v>
      </c>
      <c r="U895" s="4">
        <v>-6.2440999999999998E-3</v>
      </c>
    </row>
    <row r="896" spans="1:21" x14ac:dyDescent="0.35">
      <c r="A896" s="4">
        <f t="shared" si="36"/>
        <v>204.25</v>
      </c>
      <c r="B896" s="4">
        <f t="shared" si="36"/>
        <v>5.9488069999999997E-2</v>
      </c>
      <c r="C896" s="4">
        <f t="shared" si="36"/>
        <v>0.94051189999999996</v>
      </c>
      <c r="D896" s="4">
        <f t="shared" si="37"/>
        <v>-2.7974618871516501E-3</v>
      </c>
      <c r="E896" s="4">
        <f t="shared" si="38"/>
        <v>9.2257469999999994E-3</v>
      </c>
      <c r="H896" s="4">
        <v>204.25</v>
      </c>
      <c r="I896" s="4">
        <v>5.9488069999999997E-2</v>
      </c>
      <c r="J896" s="4">
        <v>0.94051189999999996</v>
      </c>
      <c r="K896" s="4">
        <v>0</v>
      </c>
      <c r="L896" s="4">
        <v>0</v>
      </c>
      <c r="M896" s="4">
        <v>5.9488069999999997E-2</v>
      </c>
      <c r="N896" s="4">
        <v>0.94051189999999996</v>
      </c>
      <c r="O896" s="4">
        <v>1</v>
      </c>
      <c r="Q896" s="4">
        <v>204.25</v>
      </c>
      <c r="R896" s="4">
        <v>3.7799850000000003E-2</v>
      </c>
      <c r="S896" s="4">
        <v>3.7799850000000003E-2</v>
      </c>
      <c r="T896" s="4">
        <v>-6.2513439999999998E-3</v>
      </c>
      <c r="U896" s="4">
        <v>-6.2513439999999998E-3</v>
      </c>
    </row>
    <row r="897" spans="1:21" x14ac:dyDescent="0.35">
      <c r="A897" s="4">
        <f t="shared" si="36"/>
        <v>204.5</v>
      </c>
      <c r="B897" s="4">
        <f t="shared" si="36"/>
        <v>5.7976569999999998E-2</v>
      </c>
      <c r="C897" s="4">
        <f t="shared" si="36"/>
        <v>0.94202339999999996</v>
      </c>
      <c r="D897" s="4">
        <f t="shared" si="37"/>
        <v>-2.7307642795869002E-3</v>
      </c>
      <c r="E897" s="4">
        <f t="shared" si="38"/>
        <v>9.1575035000000006E-3</v>
      </c>
      <c r="H897" s="4">
        <v>204.5</v>
      </c>
      <c r="I897" s="4">
        <v>5.7976569999999998E-2</v>
      </c>
      <c r="J897" s="4">
        <v>0.94202339999999996</v>
      </c>
      <c r="K897" s="4">
        <v>0</v>
      </c>
      <c r="L897" s="4">
        <v>0</v>
      </c>
      <c r="M897" s="4">
        <v>5.7976569999999998E-2</v>
      </c>
      <c r="N897" s="4">
        <v>0.94202339999999996</v>
      </c>
      <c r="O897" s="4">
        <v>1</v>
      </c>
      <c r="Q897" s="4">
        <v>204.5</v>
      </c>
      <c r="R897" s="4">
        <v>3.7943669999999999E-2</v>
      </c>
      <c r="S897" s="4">
        <v>3.7943669999999999E-2</v>
      </c>
      <c r="T897" s="4">
        <v>-6.2586769999999998E-3</v>
      </c>
      <c r="U897" s="4">
        <v>-6.2586769999999998E-3</v>
      </c>
    </row>
    <row r="898" spans="1:21" x14ac:dyDescent="0.35">
      <c r="A898" s="4">
        <f t="shared" si="36"/>
        <v>204.75</v>
      </c>
      <c r="B898" s="4">
        <f t="shared" si="36"/>
        <v>5.6524049999999999E-2</v>
      </c>
      <c r="C898" s="4">
        <f t="shared" si="36"/>
        <v>0.94347599999999998</v>
      </c>
      <c r="D898" s="4">
        <f t="shared" si="37"/>
        <v>-2.6664542298899998E-3</v>
      </c>
      <c r="E898" s="4">
        <f t="shared" si="38"/>
        <v>9.092287000000001E-3</v>
      </c>
      <c r="H898" s="4">
        <v>204.75</v>
      </c>
      <c r="I898" s="4">
        <v>5.6524049999999999E-2</v>
      </c>
      <c r="J898" s="4">
        <v>0.94347599999999998</v>
      </c>
      <c r="K898" s="4">
        <v>0</v>
      </c>
      <c r="L898" s="4">
        <v>0</v>
      </c>
      <c r="M898" s="4">
        <v>5.6524049999999999E-2</v>
      </c>
      <c r="N898" s="4">
        <v>0.94347599999999998</v>
      </c>
      <c r="O898" s="4">
        <v>1</v>
      </c>
      <c r="Q898" s="4">
        <v>204.75</v>
      </c>
      <c r="R898" s="4">
        <v>3.8081509999999999E-2</v>
      </c>
      <c r="S898" s="4">
        <v>3.8081509999999999E-2</v>
      </c>
      <c r="T898" s="4">
        <v>-6.2660839999999999E-3</v>
      </c>
      <c r="U898" s="4">
        <v>-6.2660839999999999E-3</v>
      </c>
    </row>
    <row r="899" spans="1:21" x14ac:dyDescent="0.35">
      <c r="A899" s="4">
        <f t="shared" si="36"/>
        <v>205</v>
      </c>
      <c r="B899" s="4">
        <f t="shared" si="36"/>
        <v>5.5128110000000001E-2</v>
      </c>
      <c r="C899" s="4">
        <f t="shared" si="36"/>
        <v>0.94487189999999999</v>
      </c>
      <c r="D899" s="4">
        <f t="shared" si="37"/>
        <v>-2.6044501019554501E-3</v>
      </c>
      <c r="E899" s="4">
        <f t="shared" si="38"/>
        <v>9.0299544999999995E-3</v>
      </c>
      <c r="H899" s="4">
        <v>205</v>
      </c>
      <c r="I899" s="4">
        <v>5.5128110000000001E-2</v>
      </c>
      <c r="J899" s="4">
        <v>0.94487189999999999</v>
      </c>
      <c r="K899" s="4">
        <v>0</v>
      </c>
      <c r="L899" s="4">
        <v>0</v>
      </c>
      <c r="M899" s="4">
        <v>5.5128110000000001E-2</v>
      </c>
      <c r="N899" s="4">
        <v>0.94487189999999999</v>
      </c>
      <c r="O899" s="4">
        <v>1</v>
      </c>
      <c r="Q899" s="4">
        <v>205</v>
      </c>
      <c r="R899" s="4">
        <v>3.821364E-2</v>
      </c>
      <c r="S899" s="4">
        <v>3.821364E-2</v>
      </c>
      <c r="T899" s="4">
        <v>-6.2735489999999998E-3</v>
      </c>
      <c r="U899" s="4">
        <v>-6.2735489999999998E-3</v>
      </c>
    </row>
    <row r="900" spans="1:21" x14ac:dyDescent="0.35">
      <c r="A900" s="4">
        <f t="shared" si="36"/>
        <v>205.25</v>
      </c>
      <c r="B900" s="4">
        <f t="shared" si="36"/>
        <v>5.3786470000000003E-2</v>
      </c>
      <c r="C900" s="4">
        <f t="shared" si="36"/>
        <v>0.94621350000000004</v>
      </c>
      <c r="D900" s="4">
        <f t="shared" si="37"/>
        <v>-2.5446742015672501E-3</v>
      </c>
      <c r="E900" s="4">
        <f t="shared" si="38"/>
        <v>8.9703785000000008E-3</v>
      </c>
      <c r="H900" s="4">
        <v>205.25</v>
      </c>
      <c r="I900" s="4">
        <v>5.3786470000000003E-2</v>
      </c>
      <c r="J900" s="4">
        <v>0.94621350000000004</v>
      </c>
      <c r="K900" s="4">
        <v>0</v>
      </c>
      <c r="L900" s="4">
        <v>0</v>
      </c>
      <c r="M900" s="4">
        <v>5.3786470000000003E-2</v>
      </c>
      <c r="N900" s="4">
        <v>0.94621350000000004</v>
      </c>
      <c r="O900" s="4">
        <v>1</v>
      </c>
      <c r="Q900" s="4">
        <v>205.25</v>
      </c>
      <c r="R900" s="4">
        <v>3.8340300000000001E-2</v>
      </c>
      <c r="S900" s="4">
        <v>3.8340300000000001E-2</v>
      </c>
      <c r="T900" s="4">
        <v>-6.2810569999999996E-3</v>
      </c>
      <c r="U900" s="4">
        <v>-6.2810569999999996E-3</v>
      </c>
    </row>
    <row r="901" spans="1:21" x14ac:dyDescent="0.35">
      <c r="A901" s="4">
        <f t="shared" si="36"/>
        <v>205.5</v>
      </c>
      <c r="B901" s="4">
        <f t="shared" si="36"/>
        <v>5.2496929999999997E-2</v>
      </c>
      <c r="C901" s="4">
        <f t="shared" si="36"/>
        <v>0.94750310000000004</v>
      </c>
      <c r="D901" s="4">
        <f t="shared" si="37"/>
        <v>-2.4870501957741501E-3</v>
      </c>
      <c r="E901" s="4">
        <f t="shared" si="38"/>
        <v>8.913435500000004E-3</v>
      </c>
      <c r="H901" s="4">
        <v>205.5</v>
      </c>
      <c r="I901" s="4">
        <v>5.2496929999999997E-2</v>
      </c>
      <c r="J901" s="4">
        <v>0.94750310000000004</v>
      </c>
      <c r="K901" s="4">
        <v>0</v>
      </c>
      <c r="L901" s="4">
        <v>0</v>
      </c>
      <c r="M901" s="4">
        <v>5.2496929999999997E-2</v>
      </c>
      <c r="N901" s="4">
        <v>0.94750310000000004</v>
      </c>
      <c r="O901" s="4">
        <v>1</v>
      </c>
      <c r="Q901" s="4">
        <v>205.5</v>
      </c>
      <c r="R901" s="4">
        <v>3.8461719999999998E-2</v>
      </c>
      <c r="S901" s="4">
        <v>3.8461719999999998E-2</v>
      </c>
      <c r="T901" s="4">
        <v>-6.2885909999999996E-3</v>
      </c>
      <c r="U901" s="4">
        <v>-6.2885909999999996E-3</v>
      </c>
    </row>
    <row r="902" spans="1:21" x14ac:dyDescent="0.35">
      <c r="A902" s="4">
        <f t="shared" si="36"/>
        <v>205.75</v>
      </c>
      <c r="B902" s="4">
        <f t="shared" si="36"/>
        <v>5.1257360000000002E-2</v>
      </c>
      <c r="C902" s="4">
        <f t="shared" si="36"/>
        <v>0.94874259999999999</v>
      </c>
      <c r="D902" s="4">
        <f t="shared" si="37"/>
        <v>-2.4315020497768002E-3</v>
      </c>
      <c r="E902" s="4">
        <f t="shared" si="38"/>
        <v>8.8590040000000002E-3</v>
      </c>
      <c r="H902" s="4">
        <v>205.75</v>
      </c>
      <c r="I902" s="4">
        <v>5.1257360000000002E-2</v>
      </c>
      <c r="J902" s="4">
        <v>0.94874259999999999</v>
      </c>
      <c r="K902" s="4">
        <v>0</v>
      </c>
      <c r="L902" s="4">
        <v>0</v>
      </c>
      <c r="M902" s="4">
        <v>5.1257360000000002E-2</v>
      </c>
      <c r="N902" s="4">
        <v>0.94874259999999999</v>
      </c>
      <c r="O902" s="4">
        <v>1</v>
      </c>
      <c r="Q902" s="4">
        <v>205.75</v>
      </c>
      <c r="R902" s="4">
        <v>3.8578130000000002E-2</v>
      </c>
      <c r="S902" s="4">
        <v>3.8578130000000002E-2</v>
      </c>
      <c r="T902" s="4">
        <v>-6.2961379999999997E-3</v>
      </c>
      <c r="U902" s="4">
        <v>-6.2961379999999997E-3</v>
      </c>
    </row>
    <row r="903" spans="1:21" x14ac:dyDescent="0.35">
      <c r="A903" s="4">
        <f t="shared" si="36"/>
        <v>206</v>
      </c>
      <c r="B903" s="4">
        <f t="shared" si="36"/>
        <v>5.0065770000000002E-2</v>
      </c>
      <c r="C903" s="4">
        <f t="shared" si="36"/>
        <v>0.94993419999999995</v>
      </c>
      <c r="D903" s="4">
        <f t="shared" si="37"/>
        <v>-2.3779593586167004E-3</v>
      </c>
      <c r="E903" s="4">
        <f t="shared" si="38"/>
        <v>8.8069710000000002E-3</v>
      </c>
      <c r="H903" s="4">
        <v>206</v>
      </c>
      <c r="I903" s="4">
        <v>5.0065770000000002E-2</v>
      </c>
      <c r="J903" s="4">
        <v>0.94993419999999995</v>
      </c>
      <c r="K903" s="4">
        <v>0</v>
      </c>
      <c r="L903" s="4">
        <v>0</v>
      </c>
      <c r="M903" s="4">
        <v>5.0065770000000002E-2</v>
      </c>
      <c r="N903" s="4">
        <v>0.94993419999999995</v>
      </c>
      <c r="O903" s="4">
        <v>1</v>
      </c>
      <c r="Q903" s="4">
        <v>206</v>
      </c>
      <c r="R903" s="4">
        <v>3.868974E-2</v>
      </c>
      <c r="S903" s="4">
        <v>3.868974E-2</v>
      </c>
      <c r="T903" s="4">
        <v>-6.3036819999999997E-3</v>
      </c>
      <c r="U903" s="4">
        <v>-6.3036819999999997E-3</v>
      </c>
    </row>
    <row r="904" spans="1:21" x14ac:dyDescent="0.35">
      <c r="A904" s="4">
        <f t="shared" si="36"/>
        <v>206.25</v>
      </c>
      <c r="B904" s="4">
        <f t="shared" si="36"/>
        <v>4.8920190000000002E-2</v>
      </c>
      <c r="C904" s="4">
        <f t="shared" si="36"/>
        <v>0.95107980000000003</v>
      </c>
      <c r="D904" s="4">
        <f t="shared" si="37"/>
        <v>-2.3263502260581007E-3</v>
      </c>
      <c r="E904" s="4">
        <f t="shared" si="38"/>
        <v>8.7572194999999999E-3</v>
      </c>
      <c r="H904" s="4">
        <v>206.25</v>
      </c>
      <c r="I904" s="4">
        <v>4.8920190000000002E-2</v>
      </c>
      <c r="J904" s="4">
        <v>0.95107980000000003</v>
      </c>
      <c r="K904" s="4">
        <v>0</v>
      </c>
      <c r="L904" s="4">
        <v>0</v>
      </c>
      <c r="M904" s="4">
        <v>4.8920190000000002E-2</v>
      </c>
      <c r="N904" s="4">
        <v>0.95107980000000003</v>
      </c>
      <c r="O904" s="4">
        <v>1</v>
      </c>
      <c r="Q904" s="4">
        <v>206.25</v>
      </c>
      <c r="R904" s="4">
        <v>3.8796770000000001E-2</v>
      </c>
      <c r="S904" s="4">
        <v>3.8796770000000001E-2</v>
      </c>
      <c r="T904" s="4">
        <v>-6.3112089999999999E-3</v>
      </c>
      <c r="U904" s="4">
        <v>-6.3112089999999999E-3</v>
      </c>
    </row>
    <row r="905" spans="1:21" x14ac:dyDescent="0.35">
      <c r="A905" s="4">
        <f t="shared" si="36"/>
        <v>206.5</v>
      </c>
      <c r="B905" s="4">
        <f t="shared" si="36"/>
        <v>4.781879E-2</v>
      </c>
      <c r="C905" s="4">
        <f t="shared" si="36"/>
        <v>0.95218119999999995</v>
      </c>
      <c r="D905" s="4">
        <f t="shared" si="37"/>
        <v>-2.2766076422373999E-3</v>
      </c>
      <c r="E905" s="4">
        <f t="shared" si="38"/>
        <v>8.7096489999999999E-3</v>
      </c>
      <c r="H905" s="4">
        <v>206.5</v>
      </c>
      <c r="I905" s="4">
        <v>4.781879E-2</v>
      </c>
      <c r="J905" s="4">
        <v>0.95218119999999995</v>
      </c>
      <c r="K905" s="4">
        <v>0</v>
      </c>
      <c r="L905" s="4">
        <v>0</v>
      </c>
      <c r="M905" s="4">
        <v>4.781879E-2</v>
      </c>
      <c r="N905" s="4">
        <v>0.95218119999999995</v>
      </c>
      <c r="O905" s="4">
        <v>1</v>
      </c>
      <c r="Q905" s="4">
        <v>206.5</v>
      </c>
      <c r="R905" s="4">
        <v>3.8899410000000002E-2</v>
      </c>
      <c r="S905" s="4">
        <v>3.8899410000000002E-2</v>
      </c>
      <c r="T905" s="4">
        <v>-6.3187080000000001E-3</v>
      </c>
      <c r="U905" s="4">
        <v>-6.3187080000000001E-3</v>
      </c>
    </row>
    <row r="906" spans="1:21" x14ac:dyDescent="0.35">
      <c r="A906" s="4">
        <f t="shared" si="36"/>
        <v>206.75</v>
      </c>
      <c r="B906" s="4">
        <f t="shared" si="36"/>
        <v>4.6759769999999999E-2</v>
      </c>
      <c r="C906" s="4">
        <f t="shared" si="36"/>
        <v>0.95324019999999998</v>
      </c>
      <c r="D906" s="4">
        <f t="shared" si="37"/>
        <v>-2.2286646253377E-3</v>
      </c>
      <c r="E906" s="4">
        <f t="shared" si="38"/>
        <v>8.6641520000000014E-3</v>
      </c>
      <c r="H906" s="4">
        <v>206.75</v>
      </c>
      <c r="I906" s="4">
        <v>4.6759769999999999E-2</v>
      </c>
      <c r="J906" s="4">
        <v>0.95324019999999998</v>
      </c>
      <c r="K906" s="4">
        <v>0</v>
      </c>
      <c r="L906" s="4">
        <v>0</v>
      </c>
      <c r="M906" s="4">
        <v>4.6759769999999999E-2</v>
      </c>
      <c r="N906" s="4">
        <v>0.95324019999999998</v>
      </c>
      <c r="O906" s="4">
        <v>1</v>
      </c>
      <c r="Q906" s="4">
        <v>206.75</v>
      </c>
      <c r="R906" s="4">
        <v>3.8997860000000002E-2</v>
      </c>
      <c r="S906" s="4">
        <v>3.8997860000000002E-2</v>
      </c>
      <c r="T906" s="4">
        <v>-6.3261639999999996E-3</v>
      </c>
      <c r="U906" s="4">
        <v>-6.3261639999999996E-3</v>
      </c>
    </row>
    <row r="907" spans="1:21" x14ac:dyDescent="0.35">
      <c r="A907" s="4">
        <f t="shared" si="36"/>
        <v>207</v>
      </c>
      <c r="B907" s="4">
        <f t="shared" si="36"/>
        <v>4.5741419999999998E-2</v>
      </c>
      <c r="C907" s="4">
        <f t="shared" si="36"/>
        <v>0.95425859999999996</v>
      </c>
      <c r="D907" s="4">
        <f t="shared" si="37"/>
        <v>-2.1824571705606E-3</v>
      </c>
      <c r="E907" s="4">
        <f t="shared" si="38"/>
        <v>8.6206384999999996E-3</v>
      </c>
      <c r="H907" s="4">
        <v>207</v>
      </c>
      <c r="I907" s="4">
        <v>4.5741419999999998E-2</v>
      </c>
      <c r="J907" s="4">
        <v>0.95425859999999996</v>
      </c>
      <c r="K907" s="4">
        <v>0</v>
      </c>
      <c r="L907" s="4">
        <v>0</v>
      </c>
      <c r="M907" s="4">
        <v>4.5741419999999998E-2</v>
      </c>
      <c r="N907" s="4">
        <v>0.95425859999999996</v>
      </c>
      <c r="O907" s="4">
        <v>1</v>
      </c>
      <c r="Q907" s="4">
        <v>207</v>
      </c>
      <c r="R907" s="4">
        <v>3.9092290000000002E-2</v>
      </c>
      <c r="S907" s="4">
        <v>3.9092290000000002E-2</v>
      </c>
      <c r="T907" s="4">
        <v>-6.333567E-3</v>
      </c>
      <c r="U907" s="4">
        <v>-6.333567E-3</v>
      </c>
    </row>
    <row r="908" spans="1:21" x14ac:dyDescent="0.35">
      <c r="A908" s="4">
        <f t="shared" si="36"/>
        <v>207.25</v>
      </c>
      <c r="B908" s="4">
        <f t="shared" si="36"/>
        <v>4.4762120000000002E-2</v>
      </c>
      <c r="C908" s="4">
        <f t="shared" si="36"/>
        <v>0.95523789999999997</v>
      </c>
      <c r="D908" s="4">
        <f t="shared" si="37"/>
        <v>-2.1379236754173999E-3</v>
      </c>
      <c r="E908" s="4">
        <f t="shared" si="38"/>
        <v>8.5790125000000002E-3</v>
      </c>
      <c r="H908" s="4">
        <v>207.25</v>
      </c>
      <c r="I908" s="4">
        <v>4.4762120000000002E-2</v>
      </c>
      <c r="J908" s="4">
        <v>0.95523789999999997</v>
      </c>
      <c r="K908" s="4">
        <v>0</v>
      </c>
      <c r="L908" s="4">
        <v>0</v>
      </c>
      <c r="M908" s="4">
        <v>4.4762120000000002E-2</v>
      </c>
      <c r="N908" s="4">
        <v>0.95523789999999997</v>
      </c>
      <c r="O908" s="4">
        <v>1</v>
      </c>
      <c r="Q908" s="4">
        <v>207.25</v>
      </c>
      <c r="R908" s="4">
        <v>3.9182880000000003E-2</v>
      </c>
      <c r="S908" s="4">
        <v>3.9182880000000003E-2</v>
      </c>
      <c r="T908" s="4">
        <v>-6.340905E-3</v>
      </c>
      <c r="U908" s="4">
        <v>-6.340905E-3</v>
      </c>
    </row>
    <row r="909" spans="1:21" x14ac:dyDescent="0.35">
      <c r="A909" s="4">
        <f t="shared" si="36"/>
        <v>207.5</v>
      </c>
      <c r="B909" s="4">
        <f t="shared" si="36"/>
        <v>4.38203E-2</v>
      </c>
      <c r="C909" s="4">
        <f t="shared" si="36"/>
        <v>0.95617969999999997</v>
      </c>
      <c r="D909" s="4">
        <f t="shared" si="37"/>
        <v>-2.0950040653954999E-3</v>
      </c>
      <c r="E909" s="4">
        <f t="shared" si="38"/>
        <v>8.5391840000000017E-3</v>
      </c>
      <c r="H909" s="4">
        <v>207.5</v>
      </c>
      <c r="I909" s="4">
        <v>4.38203E-2</v>
      </c>
      <c r="J909" s="4">
        <v>0.95617969999999997</v>
      </c>
      <c r="K909" s="4">
        <v>0</v>
      </c>
      <c r="L909" s="4">
        <v>0</v>
      </c>
      <c r="M909" s="4">
        <v>4.38203E-2</v>
      </c>
      <c r="N909" s="4">
        <v>0.95617969999999997</v>
      </c>
      <c r="O909" s="4">
        <v>1</v>
      </c>
      <c r="Q909" s="4">
        <v>207.5</v>
      </c>
      <c r="R909" s="4">
        <v>3.9269800000000001E-2</v>
      </c>
      <c r="S909" s="4">
        <v>3.9269800000000001E-2</v>
      </c>
      <c r="T909" s="4">
        <v>-6.3481680000000004E-3</v>
      </c>
      <c r="U909" s="4">
        <v>-6.3481680000000004E-3</v>
      </c>
    </row>
    <row r="910" spans="1:21" x14ac:dyDescent="0.35">
      <c r="A910" s="4">
        <f t="shared" si="36"/>
        <v>207.75</v>
      </c>
      <c r="B910" s="4">
        <f t="shared" si="36"/>
        <v>4.291445E-2</v>
      </c>
      <c r="C910" s="4">
        <f t="shared" si="36"/>
        <v>0.95708550000000003</v>
      </c>
      <c r="D910" s="4">
        <f t="shared" si="37"/>
        <v>-2.0536398917737502E-3</v>
      </c>
      <c r="E910" s="4">
        <f t="shared" si="38"/>
        <v>8.5010685000000002E-3</v>
      </c>
      <c r="H910" s="4">
        <v>207.75</v>
      </c>
      <c r="I910" s="4">
        <v>4.291445E-2</v>
      </c>
      <c r="J910" s="4">
        <v>0.95708550000000003</v>
      </c>
      <c r="K910" s="4">
        <v>0</v>
      </c>
      <c r="L910" s="4">
        <v>0</v>
      </c>
      <c r="M910" s="4">
        <v>4.291445E-2</v>
      </c>
      <c r="N910" s="4">
        <v>0.95708550000000003</v>
      </c>
      <c r="O910" s="4">
        <v>1</v>
      </c>
      <c r="Q910" s="4">
        <v>207.75</v>
      </c>
      <c r="R910" s="4">
        <v>3.935321E-2</v>
      </c>
      <c r="S910" s="4">
        <v>3.935321E-2</v>
      </c>
      <c r="T910" s="4">
        <v>-6.3553469999999999E-3</v>
      </c>
      <c r="U910" s="4">
        <v>-6.3553469999999999E-3</v>
      </c>
    </row>
    <row r="911" spans="1:21" x14ac:dyDescent="0.35">
      <c r="A911" s="4">
        <f t="shared" si="36"/>
        <v>208</v>
      </c>
      <c r="B911" s="4">
        <f t="shared" si="36"/>
        <v>4.204314E-2</v>
      </c>
      <c r="C911" s="4">
        <f t="shared" si="36"/>
        <v>0.9579569</v>
      </c>
      <c r="D911" s="4">
        <f t="shared" si="37"/>
        <v>-2.0137758030332998E-3</v>
      </c>
      <c r="E911" s="4">
        <f t="shared" si="38"/>
        <v>8.4645919999999999E-3</v>
      </c>
      <c r="H911" s="4">
        <v>208</v>
      </c>
      <c r="I911" s="4">
        <v>4.204314E-2</v>
      </c>
      <c r="J911" s="4">
        <v>0.9579569</v>
      </c>
      <c r="K911" s="4">
        <v>0</v>
      </c>
      <c r="L911" s="4">
        <v>0</v>
      </c>
      <c r="M911" s="4">
        <v>4.204314E-2</v>
      </c>
      <c r="N911" s="4">
        <v>0.9579569</v>
      </c>
      <c r="O911" s="4">
        <v>1</v>
      </c>
      <c r="Q911" s="4">
        <v>208</v>
      </c>
      <c r="R911" s="4">
        <v>3.9433250000000003E-2</v>
      </c>
      <c r="S911" s="4">
        <v>3.9433250000000003E-2</v>
      </c>
      <c r="T911" s="4">
        <v>-6.3624340000000001E-3</v>
      </c>
      <c r="U911" s="4">
        <v>-6.3624340000000001E-3</v>
      </c>
    </row>
    <row r="912" spans="1:21" x14ac:dyDescent="0.35">
      <c r="A912" s="4">
        <f t="shared" ref="A912:C975" si="39">H912</f>
        <v>208.25</v>
      </c>
      <c r="B912" s="4">
        <f t="shared" si="39"/>
        <v>4.1204999999999999E-2</v>
      </c>
      <c r="C912" s="4">
        <f t="shared" si="39"/>
        <v>0.95879499999999995</v>
      </c>
      <c r="D912" s="4">
        <f t="shared" ref="D912:D975" si="40">-$B$23*B912*C912</f>
        <v>-1.9753573987500001E-3</v>
      </c>
      <c r="E912" s="4">
        <f t="shared" ref="E912:E975" si="41">-(AVERAGE(R912,T912)-$B$23/2)</f>
        <v>8.4296695000000005E-3</v>
      </c>
      <c r="H912" s="4">
        <v>208.25</v>
      </c>
      <c r="I912" s="4">
        <v>4.1204999999999999E-2</v>
      </c>
      <c r="J912" s="4">
        <v>0.95879499999999995</v>
      </c>
      <c r="K912" s="4">
        <v>0</v>
      </c>
      <c r="L912" s="4">
        <v>0</v>
      </c>
      <c r="M912" s="4">
        <v>4.1204999999999999E-2</v>
      </c>
      <c r="N912" s="4">
        <v>0.95879499999999995</v>
      </c>
      <c r="O912" s="4">
        <v>1</v>
      </c>
      <c r="Q912" s="4">
        <v>208.25</v>
      </c>
      <c r="R912" s="4">
        <v>3.9510080000000003E-2</v>
      </c>
      <c r="S912" s="4">
        <v>3.9510080000000003E-2</v>
      </c>
      <c r="T912" s="4">
        <v>-6.3694190000000003E-3</v>
      </c>
      <c r="U912" s="4">
        <v>-6.3694190000000003E-3</v>
      </c>
    </row>
    <row r="913" spans="1:21" x14ac:dyDescent="0.35">
      <c r="A913" s="4">
        <f t="shared" si="39"/>
        <v>208.5</v>
      </c>
      <c r="B913" s="4">
        <f t="shared" si="39"/>
        <v>4.0398690000000001E-2</v>
      </c>
      <c r="C913" s="4">
        <f t="shared" si="39"/>
        <v>0.95960129999999999</v>
      </c>
      <c r="D913" s="4">
        <f t="shared" si="40"/>
        <v>-1.9383317721148503E-3</v>
      </c>
      <c r="E913" s="4">
        <f t="shared" si="41"/>
        <v>8.3962335000000027E-3</v>
      </c>
      <c r="H913" s="4">
        <v>208.5</v>
      </c>
      <c r="I913" s="4">
        <v>4.0398690000000001E-2</v>
      </c>
      <c r="J913" s="4">
        <v>0.95960129999999999</v>
      </c>
      <c r="K913" s="4">
        <v>0</v>
      </c>
      <c r="L913" s="4">
        <v>0</v>
      </c>
      <c r="M913" s="4">
        <v>4.0398690000000001E-2</v>
      </c>
      <c r="N913" s="4">
        <v>0.95960129999999999</v>
      </c>
      <c r="O913" s="4">
        <v>1</v>
      </c>
      <c r="Q913" s="4">
        <v>208.5</v>
      </c>
      <c r="R913" s="4">
        <v>3.958383E-2</v>
      </c>
      <c r="S913" s="4">
        <v>3.958383E-2</v>
      </c>
      <c r="T913" s="4">
        <v>-6.3762970000000004E-3</v>
      </c>
      <c r="U913" s="4">
        <v>-6.3762970000000004E-3</v>
      </c>
    </row>
    <row r="914" spans="1:21" x14ac:dyDescent="0.35">
      <c r="A914" s="4">
        <f t="shared" si="39"/>
        <v>208.75</v>
      </c>
      <c r="B914" s="4">
        <f t="shared" si="39"/>
        <v>3.9622959999999999E-2</v>
      </c>
      <c r="C914" s="4">
        <f t="shared" si="39"/>
        <v>0.96037700000000004</v>
      </c>
      <c r="D914" s="4">
        <f t="shared" si="40"/>
        <v>-1.9026489727959998E-3</v>
      </c>
      <c r="E914" s="4">
        <f t="shared" si="41"/>
        <v>8.3642105000000036E-3</v>
      </c>
      <c r="H914" s="4">
        <v>208.75</v>
      </c>
      <c r="I914" s="4">
        <v>3.9622959999999999E-2</v>
      </c>
      <c r="J914" s="4">
        <v>0.96037700000000004</v>
      </c>
      <c r="K914" s="4">
        <v>0</v>
      </c>
      <c r="L914" s="4">
        <v>0</v>
      </c>
      <c r="M914" s="4">
        <v>3.9622959999999999E-2</v>
      </c>
      <c r="N914" s="4">
        <v>0.96037700000000004</v>
      </c>
      <c r="O914" s="4">
        <v>1</v>
      </c>
      <c r="Q914" s="4">
        <v>208.75</v>
      </c>
      <c r="R914" s="4">
        <v>3.9654639999999998E-2</v>
      </c>
      <c r="S914" s="4">
        <v>3.9654639999999998E-2</v>
      </c>
      <c r="T914" s="4">
        <v>-6.3830609999999998E-3</v>
      </c>
      <c r="U914" s="4">
        <v>-6.3830609999999998E-3</v>
      </c>
    </row>
    <row r="915" spans="1:21" x14ac:dyDescent="0.35">
      <c r="A915" s="4">
        <f t="shared" si="39"/>
        <v>209</v>
      </c>
      <c r="B915" s="4">
        <f t="shared" si="39"/>
        <v>3.8876590000000003E-2</v>
      </c>
      <c r="C915" s="4">
        <f t="shared" si="39"/>
        <v>0.96112339999999996</v>
      </c>
      <c r="D915" s="4">
        <f t="shared" si="40"/>
        <v>-1.8682600180603001E-3</v>
      </c>
      <c r="E915" s="4">
        <f t="shared" si="41"/>
        <v>8.3335380000000014E-3</v>
      </c>
      <c r="H915" s="4">
        <v>209</v>
      </c>
      <c r="I915" s="4">
        <v>3.8876590000000003E-2</v>
      </c>
      <c r="J915" s="4">
        <v>0.96112339999999996</v>
      </c>
      <c r="K915" s="4">
        <v>0</v>
      </c>
      <c r="L915" s="4">
        <v>0</v>
      </c>
      <c r="M915" s="4">
        <v>3.8876590000000003E-2</v>
      </c>
      <c r="N915" s="4">
        <v>0.96112339999999996</v>
      </c>
      <c r="O915" s="4">
        <v>1</v>
      </c>
      <c r="Q915" s="4">
        <v>209</v>
      </c>
      <c r="R915" s="4">
        <v>3.9722630000000002E-2</v>
      </c>
      <c r="S915" s="4">
        <v>3.9722630000000002E-2</v>
      </c>
      <c r="T915" s="4">
        <v>-6.3897060000000002E-3</v>
      </c>
      <c r="U915" s="4">
        <v>-6.3897060000000002E-3</v>
      </c>
    </row>
    <row r="916" spans="1:21" x14ac:dyDescent="0.35">
      <c r="A916" s="4">
        <f t="shared" si="39"/>
        <v>209.25</v>
      </c>
      <c r="B916" s="4">
        <f t="shared" si="39"/>
        <v>3.815843E-2</v>
      </c>
      <c r="C916" s="4">
        <f t="shared" si="39"/>
        <v>0.96184159999999996</v>
      </c>
      <c r="D916" s="4">
        <f t="shared" si="40"/>
        <v>-1.8351182682343999E-3</v>
      </c>
      <c r="E916" s="4">
        <f t="shared" si="41"/>
        <v>8.3041480000000008E-3</v>
      </c>
      <c r="H916" s="4">
        <v>209.25</v>
      </c>
      <c r="I916" s="4">
        <v>3.815843E-2</v>
      </c>
      <c r="J916" s="4">
        <v>0.96184159999999996</v>
      </c>
      <c r="K916" s="4">
        <v>0</v>
      </c>
      <c r="L916" s="4">
        <v>0</v>
      </c>
      <c r="M916" s="4">
        <v>3.815843E-2</v>
      </c>
      <c r="N916" s="4">
        <v>0.96184159999999996</v>
      </c>
      <c r="O916" s="4">
        <v>1</v>
      </c>
      <c r="Q916" s="4">
        <v>209.25</v>
      </c>
      <c r="R916" s="4">
        <v>3.9787929999999999E-2</v>
      </c>
      <c r="S916" s="4">
        <v>3.9787929999999999E-2</v>
      </c>
      <c r="T916" s="4">
        <v>-6.3962259999999996E-3</v>
      </c>
      <c r="U916" s="4">
        <v>-6.3962259999999996E-3</v>
      </c>
    </row>
    <row r="917" spans="1:21" x14ac:dyDescent="0.35">
      <c r="A917" s="4">
        <f t="shared" si="39"/>
        <v>209.5</v>
      </c>
      <c r="B917" s="4">
        <f t="shared" si="39"/>
        <v>3.746737E-2</v>
      </c>
      <c r="C917" s="4">
        <f t="shared" si="39"/>
        <v>0.96253259999999996</v>
      </c>
      <c r="D917" s="4">
        <f t="shared" si="40"/>
        <v>-1.8031782530630999E-3</v>
      </c>
      <c r="E917" s="4">
        <f t="shared" si="41"/>
        <v>8.2759830000000006E-3</v>
      </c>
      <c r="H917" s="4">
        <v>209.5</v>
      </c>
      <c r="I917" s="4">
        <v>3.746737E-2</v>
      </c>
      <c r="J917" s="4">
        <v>0.96253259999999996</v>
      </c>
      <c r="K917" s="4">
        <v>0</v>
      </c>
      <c r="L917" s="4">
        <v>0</v>
      </c>
      <c r="M917" s="4">
        <v>3.746737E-2</v>
      </c>
      <c r="N917" s="4">
        <v>0.96253259999999996</v>
      </c>
      <c r="O917" s="4">
        <v>1</v>
      </c>
      <c r="Q917" s="4">
        <v>209.5</v>
      </c>
      <c r="R917" s="4">
        <v>3.9850650000000001E-2</v>
      </c>
      <c r="S917" s="4">
        <v>3.9850650000000001E-2</v>
      </c>
      <c r="T917" s="4">
        <v>-6.4026159999999999E-3</v>
      </c>
      <c r="U917" s="4">
        <v>-6.4026159999999999E-3</v>
      </c>
    </row>
    <row r="918" spans="1:21" x14ac:dyDescent="0.35">
      <c r="A918" s="4">
        <f t="shared" si="39"/>
        <v>209.75</v>
      </c>
      <c r="B918" s="4">
        <f t="shared" si="39"/>
        <v>3.6802330000000001E-2</v>
      </c>
      <c r="C918" s="4">
        <f t="shared" si="39"/>
        <v>0.96319770000000005</v>
      </c>
      <c r="D918" s="4">
        <f t="shared" si="40"/>
        <v>-1.7723959805320503E-3</v>
      </c>
      <c r="E918" s="4">
        <f t="shared" si="41"/>
        <v>8.2489920000000036E-3</v>
      </c>
      <c r="H918" s="4">
        <v>209.75</v>
      </c>
      <c r="I918" s="4">
        <v>3.6802330000000001E-2</v>
      </c>
      <c r="J918" s="4">
        <v>0.96319770000000005</v>
      </c>
      <c r="K918" s="4">
        <v>0</v>
      </c>
      <c r="L918" s="4">
        <v>0</v>
      </c>
      <c r="M918" s="4">
        <v>3.6802330000000001E-2</v>
      </c>
      <c r="N918" s="4">
        <v>0.96319770000000005</v>
      </c>
      <c r="O918" s="4">
        <v>1</v>
      </c>
      <c r="Q918" s="4">
        <v>209.75</v>
      </c>
      <c r="R918" s="4">
        <v>3.9910889999999997E-2</v>
      </c>
      <c r="S918" s="4">
        <v>3.9910889999999997E-2</v>
      </c>
      <c r="T918" s="4">
        <v>-6.4088740000000002E-3</v>
      </c>
      <c r="U918" s="4">
        <v>-6.4088740000000002E-3</v>
      </c>
    </row>
    <row r="919" spans="1:21" x14ac:dyDescent="0.35">
      <c r="A919" s="4">
        <f t="shared" si="39"/>
        <v>210</v>
      </c>
      <c r="B919" s="4">
        <f t="shared" si="39"/>
        <v>3.616229E-2</v>
      </c>
      <c r="C919" s="4">
        <f t="shared" si="39"/>
        <v>0.96383770000000002</v>
      </c>
      <c r="D919" s="4">
        <f t="shared" si="40"/>
        <v>-1.7427289210166501E-3</v>
      </c>
      <c r="E919" s="4">
        <f t="shared" si="41"/>
        <v>8.2231135000000004E-3</v>
      </c>
      <c r="H919" s="4">
        <v>210</v>
      </c>
      <c r="I919" s="4">
        <v>3.616229E-2</v>
      </c>
      <c r="J919" s="4">
        <v>0.96383770000000002</v>
      </c>
      <c r="K919" s="4">
        <v>0</v>
      </c>
      <c r="L919" s="4">
        <v>0</v>
      </c>
      <c r="M919" s="4">
        <v>3.616229E-2</v>
      </c>
      <c r="N919" s="4">
        <v>0.96383770000000002</v>
      </c>
      <c r="O919" s="4">
        <v>1</v>
      </c>
      <c r="Q919" s="4">
        <v>210</v>
      </c>
      <c r="R919" s="4">
        <v>3.9968770000000001E-2</v>
      </c>
      <c r="S919" s="4">
        <v>3.9968770000000001E-2</v>
      </c>
      <c r="T919" s="4">
        <v>-6.4149970000000004E-3</v>
      </c>
      <c r="U919" s="4">
        <v>-6.4149970000000004E-3</v>
      </c>
    </row>
    <row r="920" spans="1:21" x14ac:dyDescent="0.35">
      <c r="A920" s="4">
        <f t="shared" si="39"/>
        <v>210.25</v>
      </c>
      <c r="B920" s="4">
        <f t="shared" si="39"/>
        <v>3.5546290000000001E-2</v>
      </c>
      <c r="C920" s="4">
        <f t="shared" si="39"/>
        <v>0.96445369999999997</v>
      </c>
      <c r="D920" s="4">
        <f t="shared" si="40"/>
        <v>-1.7141375455886499E-3</v>
      </c>
      <c r="E920" s="4">
        <f t="shared" si="41"/>
        <v>8.198295500000001E-3</v>
      </c>
      <c r="H920" s="4">
        <v>210.25</v>
      </c>
      <c r="I920" s="4">
        <v>3.5546290000000001E-2</v>
      </c>
      <c r="J920" s="4">
        <v>0.96445369999999997</v>
      </c>
      <c r="K920" s="4">
        <v>0</v>
      </c>
      <c r="L920" s="4">
        <v>0</v>
      </c>
      <c r="M920" s="4">
        <v>3.5546290000000001E-2</v>
      </c>
      <c r="N920" s="4">
        <v>0.96445369999999997</v>
      </c>
      <c r="O920" s="4">
        <v>1</v>
      </c>
      <c r="Q920" s="4">
        <v>210.25</v>
      </c>
      <c r="R920" s="4">
        <v>4.002439E-2</v>
      </c>
      <c r="S920" s="4">
        <v>4.002439E-2</v>
      </c>
      <c r="T920" s="4">
        <v>-6.4209810000000001E-3</v>
      </c>
      <c r="U920" s="4">
        <v>-6.4209810000000001E-3</v>
      </c>
    </row>
    <row r="921" spans="1:21" x14ac:dyDescent="0.35">
      <c r="A921" s="4">
        <f t="shared" si="39"/>
        <v>210.5</v>
      </c>
      <c r="B921" s="4">
        <f t="shared" si="39"/>
        <v>3.4953369999999997E-2</v>
      </c>
      <c r="C921" s="4">
        <f t="shared" si="39"/>
        <v>0.96504659999999998</v>
      </c>
      <c r="D921" s="4">
        <f t="shared" si="40"/>
        <v>-1.6865815438520998E-3</v>
      </c>
      <c r="E921" s="4">
        <f t="shared" si="41"/>
        <v>8.1744919999999985E-3</v>
      </c>
      <c r="H921" s="4">
        <v>210.5</v>
      </c>
      <c r="I921" s="4">
        <v>3.4953369999999997E-2</v>
      </c>
      <c r="J921" s="4">
        <v>0.96504659999999998</v>
      </c>
      <c r="K921" s="4">
        <v>0</v>
      </c>
      <c r="L921" s="4">
        <v>0</v>
      </c>
      <c r="M921" s="4">
        <v>3.4953369999999997E-2</v>
      </c>
      <c r="N921" s="4">
        <v>0.96504659999999998</v>
      </c>
      <c r="O921" s="4">
        <v>1</v>
      </c>
      <c r="Q921" s="4">
        <v>210.5</v>
      </c>
      <c r="R921" s="4">
        <v>4.0077840000000003E-2</v>
      </c>
      <c r="S921" s="4">
        <v>4.0077840000000003E-2</v>
      </c>
      <c r="T921" s="4">
        <v>-6.4268240000000003E-3</v>
      </c>
      <c r="U921" s="4">
        <v>-6.4268240000000003E-3</v>
      </c>
    </row>
    <row r="922" spans="1:21" x14ac:dyDescent="0.35">
      <c r="A922" s="4">
        <f t="shared" si="39"/>
        <v>210.75</v>
      </c>
      <c r="B922" s="4">
        <f t="shared" si="39"/>
        <v>3.4382639999999999E-2</v>
      </c>
      <c r="C922" s="4">
        <f t="shared" si="39"/>
        <v>0.96561739999999996</v>
      </c>
      <c r="D922" s="4">
        <f t="shared" si="40"/>
        <v>-1.6600237720968E-3</v>
      </c>
      <c r="E922" s="4">
        <f t="shared" si="41"/>
        <v>8.1516580000000026E-3</v>
      </c>
      <c r="H922" s="4">
        <v>210.75</v>
      </c>
      <c r="I922" s="4">
        <v>3.4382639999999999E-2</v>
      </c>
      <c r="J922" s="4">
        <v>0.96561739999999996</v>
      </c>
      <c r="K922" s="4">
        <v>0</v>
      </c>
      <c r="L922" s="4">
        <v>0</v>
      </c>
      <c r="M922" s="4">
        <v>3.4382639999999999E-2</v>
      </c>
      <c r="N922" s="4">
        <v>0.96561739999999996</v>
      </c>
      <c r="O922" s="4">
        <v>1</v>
      </c>
      <c r="Q922" s="4">
        <v>210.75</v>
      </c>
      <c r="R922" s="4">
        <v>4.0129209999999998E-2</v>
      </c>
      <c r="S922" s="4">
        <v>4.0129209999999998E-2</v>
      </c>
      <c r="T922" s="4">
        <v>-6.432526E-3</v>
      </c>
      <c r="U922" s="4">
        <v>-6.432526E-3</v>
      </c>
    </row>
    <row r="923" spans="1:21" x14ac:dyDescent="0.35">
      <c r="A923" s="4">
        <f t="shared" si="39"/>
        <v>211</v>
      </c>
      <c r="B923" s="4">
        <f t="shared" si="39"/>
        <v>3.3833250000000002E-2</v>
      </c>
      <c r="C923" s="4">
        <f t="shared" si="39"/>
        <v>0.96616679999999999</v>
      </c>
      <c r="D923" s="4">
        <f t="shared" si="40"/>
        <v>-1.6344281443050001E-3</v>
      </c>
      <c r="E923" s="4">
        <f t="shared" si="41"/>
        <v>8.1297474999999994E-3</v>
      </c>
      <c r="H923" s="4">
        <v>211</v>
      </c>
      <c r="I923" s="4">
        <v>3.3833250000000002E-2</v>
      </c>
      <c r="J923" s="4">
        <v>0.96616679999999999</v>
      </c>
      <c r="K923" s="4">
        <v>0</v>
      </c>
      <c r="L923" s="4">
        <v>0</v>
      </c>
      <c r="M923" s="4">
        <v>3.3833250000000002E-2</v>
      </c>
      <c r="N923" s="4">
        <v>0.96616679999999999</v>
      </c>
      <c r="O923" s="4">
        <v>1</v>
      </c>
      <c r="Q923" s="4">
        <v>211</v>
      </c>
      <c r="R923" s="4">
        <v>4.017859E-2</v>
      </c>
      <c r="S923" s="4">
        <v>4.017859E-2</v>
      </c>
      <c r="T923" s="4">
        <v>-6.4380849999999996E-3</v>
      </c>
      <c r="U923" s="4">
        <v>-6.4380849999999996E-3</v>
      </c>
    </row>
    <row r="924" spans="1:21" x14ac:dyDescent="0.35">
      <c r="A924" s="4">
        <f t="shared" si="39"/>
        <v>211.25</v>
      </c>
      <c r="B924" s="4">
        <f t="shared" si="39"/>
        <v>3.3304350000000003E-2</v>
      </c>
      <c r="C924" s="4">
        <f t="shared" si="39"/>
        <v>0.96669559999999999</v>
      </c>
      <c r="D924" s="4">
        <f t="shared" si="40"/>
        <v>-1.6097584302930002E-3</v>
      </c>
      <c r="E924" s="4">
        <f t="shared" si="41"/>
        <v>8.108714999999999E-3</v>
      </c>
      <c r="H924" s="4">
        <v>211.25</v>
      </c>
      <c r="I924" s="4">
        <v>3.3304350000000003E-2</v>
      </c>
      <c r="J924" s="4">
        <v>0.96669559999999999</v>
      </c>
      <c r="K924" s="4">
        <v>0</v>
      </c>
      <c r="L924" s="4">
        <v>0</v>
      </c>
      <c r="M924" s="4">
        <v>3.3304350000000003E-2</v>
      </c>
      <c r="N924" s="4">
        <v>0.96669559999999999</v>
      </c>
      <c r="O924" s="4">
        <v>1</v>
      </c>
      <c r="Q924" s="4">
        <v>211.25</v>
      </c>
      <c r="R924" s="4">
        <v>4.0226070000000003E-2</v>
      </c>
      <c r="S924" s="4">
        <v>4.0226070000000003E-2</v>
      </c>
      <c r="T924" s="4">
        <v>-6.4434999999999996E-3</v>
      </c>
      <c r="U924" s="4">
        <v>-6.4434999999999996E-3</v>
      </c>
    </row>
    <row r="925" spans="1:21" x14ac:dyDescent="0.35">
      <c r="A925" s="4">
        <f t="shared" si="39"/>
        <v>211.5</v>
      </c>
      <c r="B925" s="4">
        <f t="shared" si="39"/>
        <v>3.2795169999999998E-2</v>
      </c>
      <c r="C925" s="4">
        <f t="shared" si="39"/>
        <v>0.96720479999999998</v>
      </c>
      <c r="D925" s="4">
        <f t="shared" si="40"/>
        <v>-1.5859822920408001E-3</v>
      </c>
      <c r="E925" s="4">
        <f t="shared" si="41"/>
        <v>8.0885304999999998E-3</v>
      </c>
      <c r="H925" s="4">
        <v>211.5</v>
      </c>
      <c r="I925" s="4">
        <v>3.2795169999999998E-2</v>
      </c>
      <c r="J925" s="4">
        <v>0.96720479999999998</v>
      </c>
      <c r="K925" s="4">
        <v>0</v>
      </c>
      <c r="L925" s="4">
        <v>0</v>
      </c>
      <c r="M925" s="4">
        <v>3.2795169999999998E-2</v>
      </c>
      <c r="N925" s="4">
        <v>0.96720479999999998</v>
      </c>
      <c r="O925" s="4">
        <v>1</v>
      </c>
      <c r="Q925" s="4">
        <v>211.5</v>
      </c>
      <c r="R925" s="4">
        <v>4.0271710000000002E-2</v>
      </c>
      <c r="S925" s="4">
        <v>4.0271710000000002E-2</v>
      </c>
      <c r="T925" s="4">
        <v>-6.4487709999999998E-3</v>
      </c>
      <c r="U925" s="4">
        <v>-6.4487709999999998E-3</v>
      </c>
    </row>
    <row r="926" spans="1:21" x14ac:dyDescent="0.35">
      <c r="A926" s="4">
        <f t="shared" si="39"/>
        <v>211.75</v>
      </c>
      <c r="B926" s="4">
        <f t="shared" si="39"/>
        <v>3.2304939999999997E-2</v>
      </c>
      <c r="C926" s="4">
        <f t="shared" si="39"/>
        <v>0.96769510000000003</v>
      </c>
      <c r="D926" s="4">
        <f t="shared" si="40"/>
        <v>-1.5630666071897001E-3</v>
      </c>
      <c r="E926" s="4">
        <f t="shared" si="41"/>
        <v>8.0691440000000003E-3</v>
      </c>
      <c r="H926" s="4">
        <v>211.75</v>
      </c>
      <c r="I926" s="4">
        <v>3.2304939999999997E-2</v>
      </c>
      <c r="J926" s="4">
        <v>0.96769510000000003</v>
      </c>
      <c r="K926" s="4">
        <v>0</v>
      </c>
      <c r="L926" s="4">
        <v>0</v>
      </c>
      <c r="M926" s="4">
        <v>3.2304939999999997E-2</v>
      </c>
      <c r="N926" s="4">
        <v>0.96769510000000003</v>
      </c>
      <c r="O926" s="4">
        <v>1</v>
      </c>
      <c r="Q926" s="4">
        <v>211.75</v>
      </c>
      <c r="R926" s="4">
        <v>4.0315610000000002E-2</v>
      </c>
      <c r="S926" s="4">
        <v>4.0315610000000002E-2</v>
      </c>
      <c r="T926" s="4">
        <v>-6.4538979999999996E-3</v>
      </c>
      <c r="U926" s="4">
        <v>-6.4538979999999996E-3</v>
      </c>
    </row>
    <row r="927" spans="1:21" x14ac:dyDescent="0.35">
      <c r="A927" s="4">
        <f t="shared" si="39"/>
        <v>212</v>
      </c>
      <c r="B927" s="4">
        <f t="shared" si="39"/>
        <v>3.1832920000000001E-2</v>
      </c>
      <c r="C927" s="4">
        <f t="shared" si="39"/>
        <v>0.96816709999999995</v>
      </c>
      <c r="D927" s="4">
        <f t="shared" si="40"/>
        <v>-1.5409792920466001E-3</v>
      </c>
      <c r="E927" s="4">
        <f t="shared" si="41"/>
        <v>8.0505314999999994E-3</v>
      </c>
      <c r="H927" s="4">
        <v>212</v>
      </c>
      <c r="I927" s="4">
        <v>3.1832920000000001E-2</v>
      </c>
      <c r="J927" s="4">
        <v>0.96816709999999995</v>
      </c>
      <c r="K927" s="4">
        <v>0</v>
      </c>
      <c r="L927" s="4">
        <v>0</v>
      </c>
      <c r="M927" s="4">
        <v>3.1832920000000001E-2</v>
      </c>
      <c r="N927" s="4">
        <v>0.96816709999999995</v>
      </c>
      <c r="O927" s="4">
        <v>1</v>
      </c>
      <c r="Q927" s="4">
        <v>212</v>
      </c>
      <c r="R927" s="4">
        <v>4.0357820000000003E-2</v>
      </c>
      <c r="S927" s="4">
        <v>4.0357820000000003E-2</v>
      </c>
      <c r="T927" s="4">
        <v>-6.4588830000000003E-3</v>
      </c>
      <c r="U927" s="4">
        <v>-6.4588830000000003E-3</v>
      </c>
    </row>
    <row r="928" spans="1:21" x14ac:dyDescent="0.35">
      <c r="A928" s="4">
        <f t="shared" si="39"/>
        <v>212.25</v>
      </c>
      <c r="B928" s="4">
        <f t="shared" si="39"/>
        <v>3.1378429999999999E-2</v>
      </c>
      <c r="C928" s="4">
        <f t="shared" si="39"/>
        <v>0.96862159999999997</v>
      </c>
      <c r="D928" s="4">
        <f t="shared" si="40"/>
        <v>-1.5196912536043999E-3</v>
      </c>
      <c r="E928" s="4">
        <f t="shared" si="41"/>
        <v>8.0326475000000036E-3</v>
      </c>
      <c r="H928" s="4">
        <v>212.25</v>
      </c>
      <c r="I928" s="4">
        <v>3.1378429999999999E-2</v>
      </c>
      <c r="J928" s="4">
        <v>0.96862159999999997</v>
      </c>
      <c r="K928" s="4">
        <v>0</v>
      </c>
      <c r="L928" s="4">
        <v>0</v>
      </c>
      <c r="M928" s="4">
        <v>3.1378429999999999E-2</v>
      </c>
      <c r="N928" s="4">
        <v>0.96862159999999997</v>
      </c>
      <c r="O928" s="4">
        <v>1</v>
      </c>
      <c r="Q928" s="4">
        <v>212.25</v>
      </c>
      <c r="R928" s="4">
        <v>4.0398429999999999E-2</v>
      </c>
      <c r="S928" s="4">
        <v>4.0398429999999999E-2</v>
      </c>
      <c r="T928" s="4">
        <v>-6.463725E-3</v>
      </c>
      <c r="U928" s="4">
        <v>-6.463725E-3</v>
      </c>
    </row>
    <row r="929" spans="1:21" x14ac:dyDescent="0.35">
      <c r="A929" s="4">
        <f t="shared" si="39"/>
        <v>212.5</v>
      </c>
      <c r="B929" s="4">
        <f t="shared" si="39"/>
        <v>3.0940789999999999E-2</v>
      </c>
      <c r="C929" s="4">
        <f t="shared" si="39"/>
        <v>0.96905920000000001</v>
      </c>
      <c r="D929" s="4">
        <f t="shared" si="40"/>
        <v>-1.4991728602384E-3</v>
      </c>
      <c r="E929" s="4">
        <f t="shared" si="41"/>
        <v>8.0154625000000007E-3</v>
      </c>
      <c r="H929" s="4">
        <v>212.5</v>
      </c>
      <c r="I929" s="4">
        <v>3.0940789999999999E-2</v>
      </c>
      <c r="J929" s="4">
        <v>0.96905920000000001</v>
      </c>
      <c r="K929" s="4">
        <v>0</v>
      </c>
      <c r="L929" s="4">
        <v>0</v>
      </c>
      <c r="M929" s="4">
        <v>3.0940789999999999E-2</v>
      </c>
      <c r="N929" s="4">
        <v>0.96905920000000001</v>
      </c>
      <c r="O929" s="4">
        <v>1</v>
      </c>
      <c r="Q929" s="4">
        <v>212.5</v>
      </c>
      <c r="R929" s="4">
        <v>4.0437500000000001E-2</v>
      </c>
      <c r="S929" s="4">
        <v>4.0437500000000001E-2</v>
      </c>
      <c r="T929" s="4">
        <v>-6.4684249999999999E-3</v>
      </c>
      <c r="U929" s="4">
        <v>-6.4684249999999999E-3</v>
      </c>
    </row>
    <row r="930" spans="1:21" x14ac:dyDescent="0.35">
      <c r="A930" s="4">
        <f t="shared" si="39"/>
        <v>212.75</v>
      </c>
      <c r="B930" s="4">
        <f t="shared" si="39"/>
        <v>3.0519359999999999E-2</v>
      </c>
      <c r="C930" s="4">
        <f t="shared" si="39"/>
        <v>0.96948060000000003</v>
      </c>
      <c r="D930" s="4">
        <f t="shared" si="40"/>
        <v>-1.4793963722208E-3</v>
      </c>
      <c r="E930" s="4">
        <f t="shared" si="41"/>
        <v>7.9989530000000031E-3</v>
      </c>
      <c r="H930" s="4">
        <v>212.75</v>
      </c>
      <c r="I930" s="4">
        <v>3.0519359999999999E-2</v>
      </c>
      <c r="J930" s="4">
        <v>0.96948060000000003</v>
      </c>
      <c r="K930" s="4">
        <v>0</v>
      </c>
      <c r="L930" s="4">
        <v>0</v>
      </c>
      <c r="M930" s="4">
        <v>3.0519359999999999E-2</v>
      </c>
      <c r="N930" s="4">
        <v>0.96948060000000003</v>
      </c>
      <c r="O930" s="4">
        <v>1</v>
      </c>
      <c r="Q930" s="4">
        <v>212.75</v>
      </c>
      <c r="R930" s="4">
        <v>4.0475079999999997E-2</v>
      </c>
      <c r="S930" s="4">
        <v>4.0475079999999997E-2</v>
      </c>
      <c r="T930" s="4">
        <v>-6.472986E-3</v>
      </c>
      <c r="U930" s="4">
        <v>-6.472986E-3</v>
      </c>
    </row>
    <row r="931" spans="1:21" x14ac:dyDescent="0.35">
      <c r="A931" s="4">
        <f t="shared" si="39"/>
        <v>213</v>
      </c>
      <c r="B931" s="4">
        <f t="shared" si="39"/>
        <v>3.0113520000000001E-2</v>
      </c>
      <c r="C931" s="4">
        <f t="shared" si="39"/>
        <v>0.96988649999999998</v>
      </c>
      <c r="D931" s="4">
        <f t="shared" si="40"/>
        <v>-1.4603348257739999E-3</v>
      </c>
      <c r="E931" s="4">
        <f t="shared" si="41"/>
        <v>7.9830835000000017E-3</v>
      </c>
      <c r="H931" s="4">
        <v>213</v>
      </c>
      <c r="I931" s="4">
        <v>3.0113520000000001E-2</v>
      </c>
      <c r="J931" s="4">
        <v>0.96988649999999998</v>
      </c>
      <c r="K931" s="4">
        <v>0</v>
      </c>
      <c r="L931" s="4">
        <v>0</v>
      </c>
      <c r="M931" s="4">
        <v>3.0113520000000001E-2</v>
      </c>
      <c r="N931" s="4">
        <v>0.96988649999999998</v>
      </c>
      <c r="O931" s="4">
        <v>1</v>
      </c>
      <c r="Q931" s="4">
        <v>213</v>
      </c>
      <c r="R931" s="4">
        <v>4.0511239999999997E-2</v>
      </c>
      <c r="S931" s="4">
        <v>4.0511239999999997E-2</v>
      </c>
      <c r="T931" s="4">
        <v>-6.4774070000000001E-3</v>
      </c>
      <c r="U931" s="4">
        <v>-6.4774070000000001E-3</v>
      </c>
    </row>
    <row r="932" spans="1:21" x14ac:dyDescent="0.35">
      <c r="A932" s="4">
        <f t="shared" si="39"/>
        <v>213.25</v>
      </c>
      <c r="B932" s="4">
        <f t="shared" si="39"/>
        <v>2.9722680000000001E-2</v>
      </c>
      <c r="C932" s="4">
        <f t="shared" si="39"/>
        <v>0.97027730000000001</v>
      </c>
      <c r="D932" s="4">
        <f t="shared" si="40"/>
        <v>-1.4419620849582002E-3</v>
      </c>
      <c r="E932" s="4">
        <f t="shared" si="41"/>
        <v>7.967826500000004E-3</v>
      </c>
      <c r="H932" s="4">
        <v>213.25</v>
      </c>
      <c r="I932" s="4">
        <v>2.9722680000000001E-2</v>
      </c>
      <c r="J932" s="4">
        <v>0.97027730000000001</v>
      </c>
      <c r="K932" s="4">
        <v>0</v>
      </c>
      <c r="L932" s="4">
        <v>0</v>
      </c>
      <c r="M932" s="4">
        <v>2.9722680000000001E-2</v>
      </c>
      <c r="N932" s="4">
        <v>0.97027730000000001</v>
      </c>
      <c r="O932" s="4">
        <v>1</v>
      </c>
      <c r="Q932" s="4">
        <v>213.25</v>
      </c>
      <c r="R932" s="4">
        <v>4.0546039999999998E-2</v>
      </c>
      <c r="S932" s="4">
        <v>4.0546039999999998E-2</v>
      </c>
      <c r="T932" s="4">
        <v>-6.4816930000000002E-3</v>
      </c>
      <c r="U932" s="4">
        <v>-6.4816930000000002E-3</v>
      </c>
    </row>
    <row r="933" spans="1:21" x14ac:dyDescent="0.35">
      <c r="A933" s="4">
        <f t="shared" si="39"/>
        <v>213.5</v>
      </c>
      <c r="B933" s="4">
        <f t="shared" si="39"/>
        <v>2.9346259999999999E-2</v>
      </c>
      <c r="C933" s="4">
        <f t="shared" si="39"/>
        <v>0.97065369999999995</v>
      </c>
      <c r="D933" s="4">
        <f t="shared" si="40"/>
        <v>-1.4242527925080999E-3</v>
      </c>
      <c r="E933" s="4">
        <f t="shared" si="41"/>
        <v>7.9531564999999992E-3</v>
      </c>
      <c r="H933" s="4">
        <v>213.5</v>
      </c>
      <c r="I933" s="4">
        <v>2.9346259999999999E-2</v>
      </c>
      <c r="J933" s="4">
        <v>0.97065369999999995</v>
      </c>
      <c r="K933" s="4">
        <v>0</v>
      </c>
      <c r="L933" s="4">
        <v>0</v>
      </c>
      <c r="M933" s="4">
        <v>2.9346259999999999E-2</v>
      </c>
      <c r="N933" s="4">
        <v>0.97065369999999995</v>
      </c>
      <c r="O933" s="4">
        <v>1</v>
      </c>
      <c r="Q933" s="4">
        <v>213.5</v>
      </c>
      <c r="R933" s="4">
        <v>4.0579530000000003E-2</v>
      </c>
      <c r="S933" s="4">
        <v>4.0579530000000003E-2</v>
      </c>
      <c r="T933" s="4">
        <v>-6.4858429999999998E-3</v>
      </c>
      <c r="U933" s="4">
        <v>-6.4858429999999998E-3</v>
      </c>
    </row>
    <row r="934" spans="1:21" x14ac:dyDescent="0.35">
      <c r="A934" s="4">
        <f t="shared" si="39"/>
        <v>213.75</v>
      </c>
      <c r="B934" s="4">
        <f t="shared" si="39"/>
        <v>2.8983729999999999E-2</v>
      </c>
      <c r="C934" s="4">
        <f t="shared" si="39"/>
        <v>0.97101630000000005</v>
      </c>
      <c r="D934" s="4">
        <f t="shared" si="40"/>
        <v>-1.4071837132399502E-3</v>
      </c>
      <c r="E934" s="4">
        <f t="shared" si="41"/>
        <v>7.9390455000000019E-3</v>
      </c>
      <c r="H934" s="4">
        <v>213.75</v>
      </c>
      <c r="I934" s="4">
        <v>2.8983729999999999E-2</v>
      </c>
      <c r="J934" s="4">
        <v>0.97101630000000005</v>
      </c>
      <c r="K934" s="4">
        <v>0</v>
      </c>
      <c r="L934" s="4">
        <v>0</v>
      </c>
      <c r="M934" s="4">
        <v>2.8983729999999999E-2</v>
      </c>
      <c r="N934" s="4">
        <v>0.97101630000000005</v>
      </c>
      <c r="O934" s="4">
        <v>1</v>
      </c>
      <c r="Q934" s="4">
        <v>213.75</v>
      </c>
      <c r="R934" s="4">
        <v>4.0611769999999998E-2</v>
      </c>
      <c r="S934" s="4">
        <v>4.0611769999999998E-2</v>
      </c>
      <c r="T934" s="4">
        <v>-6.4898610000000004E-3</v>
      </c>
      <c r="U934" s="4">
        <v>-6.4898610000000004E-3</v>
      </c>
    </row>
    <row r="935" spans="1:21" x14ac:dyDescent="0.35">
      <c r="A935" s="4">
        <f t="shared" si="39"/>
        <v>214</v>
      </c>
      <c r="B935" s="4">
        <f t="shared" si="39"/>
        <v>2.8634550000000002E-2</v>
      </c>
      <c r="C935" s="4">
        <f t="shared" si="39"/>
        <v>0.97136540000000005</v>
      </c>
      <c r="D935" s="4">
        <f t="shared" si="40"/>
        <v>-1.3907305557285003E-3</v>
      </c>
      <c r="E935" s="4">
        <f t="shared" si="41"/>
        <v>7.9254745000000015E-3</v>
      </c>
      <c r="H935" s="4">
        <v>214</v>
      </c>
      <c r="I935" s="4">
        <v>2.8634550000000002E-2</v>
      </c>
      <c r="J935" s="4">
        <v>0.97136540000000005</v>
      </c>
      <c r="K935" s="4">
        <v>0</v>
      </c>
      <c r="L935" s="4">
        <v>0</v>
      </c>
      <c r="M935" s="4">
        <v>2.8634550000000002E-2</v>
      </c>
      <c r="N935" s="4">
        <v>0.97136540000000005</v>
      </c>
      <c r="O935" s="4">
        <v>1</v>
      </c>
      <c r="Q935" s="4">
        <v>214</v>
      </c>
      <c r="R935" s="4">
        <v>4.06428E-2</v>
      </c>
      <c r="S935" s="4">
        <v>4.06428E-2</v>
      </c>
      <c r="T935" s="4">
        <v>-6.493749E-3</v>
      </c>
      <c r="U935" s="4">
        <v>-6.493749E-3</v>
      </c>
    </row>
    <row r="936" spans="1:21" x14ac:dyDescent="0.35">
      <c r="A936" s="4">
        <f t="shared" si="39"/>
        <v>214.25</v>
      </c>
      <c r="B936" s="4">
        <f t="shared" si="39"/>
        <v>2.8298230000000001E-2</v>
      </c>
      <c r="C936" s="4">
        <f t="shared" si="39"/>
        <v>0.97170179999999995</v>
      </c>
      <c r="D936" s="4">
        <f t="shared" si="40"/>
        <v>-1.3748720513907001E-3</v>
      </c>
      <c r="E936" s="4">
        <f t="shared" si="41"/>
        <v>7.9124190000000004E-3</v>
      </c>
      <c r="H936" s="4">
        <v>214.25</v>
      </c>
      <c r="I936" s="4">
        <v>2.8298230000000001E-2</v>
      </c>
      <c r="J936" s="4">
        <v>0.97170179999999995</v>
      </c>
      <c r="K936" s="4">
        <v>0</v>
      </c>
      <c r="L936" s="4">
        <v>0</v>
      </c>
      <c r="M936" s="4">
        <v>2.8298230000000001E-2</v>
      </c>
      <c r="N936" s="4">
        <v>0.97170179999999995</v>
      </c>
      <c r="O936" s="4">
        <v>1</v>
      </c>
      <c r="Q936" s="4">
        <v>214.25</v>
      </c>
      <c r="R936" s="4">
        <v>4.0672670000000001E-2</v>
      </c>
      <c r="S936" s="4">
        <v>4.0672670000000001E-2</v>
      </c>
      <c r="T936" s="4">
        <v>-6.4975079999999999E-3</v>
      </c>
      <c r="U936" s="4">
        <v>-6.4975079999999999E-3</v>
      </c>
    </row>
    <row r="937" spans="1:21" x14ac:dyDescent="0.35">
      <c r="A937" s="4">
        <f t="shared" si="39"/>
        <v>214.5</v>
      </c>
      <c r="B937" s="4">
        <f t="shared" si="39"/>
        <v>2.7974280000000001E-2</v>
      </c>
      <c r="C937" s="4">
        <f t="shared" si="39"/>
        <v>0.97202569999999999</v>
      </c>
      <c r="D937" s="4">
        <f t="shared" si="40"/>
        <v>-1.3595859549498002E-3</v>
      </c>
      <c r="E937" s="4">
        <f t="shared" si="41"/>
        <v>7.8998565000000034E-3</v>
      </c>
      <c r="H937" s="4">
        <v>214.5</v>
      </c>
      <c r="I937" s="4">
        <v>2.7974280000000001E-2</v>
      </c>
      <c r="J937" s="4">
        <v>0.97202569999999999</v>
      </c>
      <c r="K937" s="4">
        <v>0</v>
      </c>
      <c r="L937" s="4">
        <v>0</v>
      </c>
      <c r="M937" s="4">
        <v>2.7974280000000001E-2</v>
      </c>
      <c r="N937" s="4">
        <v>0.97202569999999999</v>
      </c>
      <c r="O937" s="4">
        <v>1</v>
      </c>
      <c r="Q937" s="4">
        <v>214.5</v>
      </c>
      <c r="R937" s="4">
        <v>4.0701429999999997E-2</v>
      </c>
      <c r="S937" s="4">
        <v>4.0701429999999997E-2</v>
      </c>
      <c r="T937" s="4">
        <v>-6.501143E-3</v>
      </c>
      <c r="U937" s="4">
        <v>-6.501143E-3</v>
      </c>
    </row>
    <row r="938" spans="1:21" x14ac:dyDescent="0.35">
      <c r="A938" s="4">
        <f t="shared" si="39"/>
        <v>214.75</v>
      </c>
      <c r="B938" s="4">
        <f t="shared" si="39"/>
        <v>2.7662240000000001E-2</v>
      </c>
      <c r="C938" s="4">
        <f t="shared" si="39"/>
        <v>0.97233780000000003</v>
      </c>
      <c r="D938" s="4">
        <f t="shared" si="40"/>
        <v>-1.3448520792336003E-3</v>
      </c>
      <c r="E938" s="4">
        <f t="shared" si="41"/>
        <v>7.8877670000000004E-3</v>
      </c>
      <c r="H938" s="4">
        <v>214.75</v>
      </c>
      <c r="I938" s="4">
        <v>2.7662240000000001E-2</v>
      </c>
      <c r="J938" s="4">
        <v>0.97233780000000003</v>
      </c>
      <c r="K938" s="4">
        <v>0</v>
      </c>
      <c r="L938" s="4">
        <v>0</v>
      </c>
      <c r="M938" s="4">
        <v>2.7662240000000001E-2</v>
      </c>
      <c r="N938" s="4">
        <v>0.97233780000000003</v>
      </c>
      <c r="O938" s="4">
        <v>1</v>
      </c>
      <c r="Q938" s="4">
        <v>214.75</v>
      </c>
      <c r="R938" s="4">
        <v>4.0729120000000001E-2</v>
      </c>
      <c r="S938" s="4">
        <v>4.0729120000000001E-2</v>
      </c>
      <c r="T938" s="4">
        <v>-6.5046540000000003E-3</v>
      </c>
      <c r="U938" s="4">
        <v>-6.5046540000000003E-3</v>
      </c>
    </row>
    <row r="939" spans="1:21" x14ac:dyDescent="0.35">
      <c r="A939" s="4">
        <f t="shared" si="39"/>
        <v>215</v>
      </c>
      <c r="B939" s="4">
        <f t="shared" si="39"/>
        <v>2.7361659999999999E-2</v>
      </c>
      <c r="C939" s="4">
        <f t="shared" si="39"/>
        <v>0.97263829999999996</v>
      </c>
      <c r="D939" s="4">
        <f t="shared" si="40"/>
        <v>-1.3306499233789E-3</v>
      </c>
      <c r="E939" s="4">
        <f t="shared" si="41"/>
        <v>7.8761280000000031E-3</v>
      </c>
      <c r="H939" s="4">
        <v>215</v>
      </c>
      <c r="I939" s="4">
        <v>2.7361659999999999E-2</v>
      </c>
      <c r="J939" s="4">
        <v>0.97263829999999996</v>
      </c>
      <c r="K939" s="4">
        <v>0</v>
      </c>
      <c r="L939" s="4">
        <v>0</v>
      </c>
      <c r="M939" s="4">
        <v>2.7361659999999999E-2</v>
      </c>
      <c r="N939" s="4">
        <v>0.97263829999999996</v>
      </c>
      <c r="O939" s="4">
        <v>1</v>
      </c>
      <c r="Q939" s="4">
        <v>215</v>
      </c>
      <c r="R939" s="4">
        <v>4.075579E-2</v>
      </c>
      <c r="S939" s="4">
        <v>4.075579E-2</v>
      </c>
      <c r="T939" s="4">
        <v>-6.508046E-3</v>
      </c>
      <c r="U939" s="4">
        <v>-6.508046E-3</v>
      </c>
    </row>
    <row r="940" spans="1:21" x14ac:dyDescent="0.35">
      <c r="A940" s="4">
        <f t="shared" si="39"/>
        <v>215.25</v>
      </c>
      <c r="B940" s="4">
        <f t="shared" si="39"/>
        <v>2.707211E-2</v>
      </c>
      <c r="C940" s="4">
        <f t="shared" si="39"/>
        <v>0.97292789999999996</v>
      </c>
      <c r="D940" s="4">
        <f t="shared" si="40"/>
        <v>-1.31696055654345E-3</v>
      </c>
      <c r="E940" s="4">
        <f t="shared" si="41"/>
        <v>7.8649250000000018E-3</v>
      </c>
      <c r="H940" s="4">
        <v>215.25</v>
      </c>
      <c r="I940" s="4">
        <v>2.707211E-2</v>
      </c>
      <c r="J940" s="4">
        <v>0.97292789999999996</v>
      </c>
      <c r="K940" s="4">
        <v>0</v>
      </c>
      <c r="L940" s="4">
        <v>0</v>
      </c>
      <c r="M940" s="4">
        <v>2.707211E-2</v>
      </c>
      <c r="N940" s="4">
        <v>0.97292789999999996</v>
      </c>
      <c r="O940" s="4">
        <v>1</v>
      </c>
      <c r="Q940" s="4">
        <v>215.25</v>
      </c>
      <c r="R940" s="4">
        <v>4.078147E-2</v>
      </c>
      <c r="S940" s="4">
        <v>4.078147E-2</v>
      </c>
      <c r="T940" s="4">
        <v>-6.5113200000000001E-3</v>
      </c>
      <c r="U940" s="4">
        <v>-6.5113200000000001E-3</v>
      </c>
    </row>
    <row r="941" spans="1:21" x14ac:dyDescent="0.35">
      <c r="A941" s="4">
        <f t="shared" si="39"/>
        <v>215.5</v>
      </c>
      <c r="B941" s="4">
        <f t="shared" si="39"/>
        <v>2.6793170000000002E-2</v>
      </c>
      <c r="C941" s="4">
        <f t="shared" si="39"/>
        <v>0.97320680000000004</v>
      </c>
      <c r="D941" s="4">
        <f t="shared" si="40"/>
        <v>-1.3037647618778002E-3</v>
      </c>
      <c r="E941" s="4">
        <f t="shared" si="41"/>
        <v>7.8541400000000025E-3</v>
      </c>
      <c r="H941" s="4">
        <v>215.5</v>
      </c>
      <c r="I941" s="4">
        <v>2.6793170000000002E-2</v>
      </c>
      <c r="J941" s="4">
        <v>0.97320680000000004</v>
      </c>
      <c r="K941" s="4">
        <v>0</v>
      </c>
      <c r="L941" s="4">
        <v>0</v>
      </c>
      <c r="M941" s="4">
        <v>2.6793170000000002E-2</v>
      </c>
      <c r="N941" s="4">
        <v>0.97320680000000004</v>
      </c>
      <c r="O941" s="4">
        <v>1</v>
      </c>
      <c r="Q941" s="4">
        <v>215.5</v>
      </c>
      <c r="R941" s="4">
        <v>4.0806200000000001E-2</v>
      </c>
      <c r="S941" s="4">
        <v>4.0806200000000001E-2</v>
      </c>
      <c r="T941" s="4">
        <v>-6.5144799999999996E-3</v>
      </c>
      <c r="U941" s="4">
        <v>-6.5144799999999996E-3</v>
      </c>
    </row>
    <row r="942" spans="1:21" x14ac:dyDescent="0.35">
      <c r="A942" s="4">
        <f t="shared" si="39"/>
        <v>215.75</v>
      </c>
      <c r="B942" s="4">
        <f t="shared" si="39"/>
        <v>2.652446E-2</v>
      </c>
      <c r="C942" s="4">
        <f t="shared" si="39"/>
        <v>0.97347550000000005</v>
      </c>
      <c r="D942" s="4">
        <f t="shared" si="40"/>
        <v>-1.2910455980365001E-3</v>
      </c>
      <c r="E942" s="4">
        <f t="shared" si="41"/>
        <v>7.8437490000000006E-3</v>
      </c>
      <c r="H942" s="4">
        <v>215.75</v>
      </c>
      <c r="I942" s="4">
        <v>2.652446E-2</v>
      </c>
      <c r="J942" s="4">
        <v>0.97347550000000005</v>
      </c>
      <c r="K942" s="4">
        <v>0</v>
      </c>
      <c r="L942" s="4">
        <v>0</v>
      </c>
      <c r="M942" s="4">
        <v>2.652446E-2</v>
      </c>
      <c r="N942" s="4">
        <v>0.97347550000000005</v>
      </c>
      <c r="O942" s="4">
        <v>1</v>
      </c>
      <c r="Q942" s="4">
        <v>215.75</v>
      </c>
      <c r="R942" s="4">
        <v>4.0830030000000003E-2</v>
      </c>
      <c r="S942" s="4">
        <v>4.0830030000000003E-2</v>
      </c>
      <c r="T942" s="4">
        <v>-6.5175279999999999E-3</v>
      </c>
      <c r="U942" s="4">
        <v>-6.5175279999999999E-3</v>
      </c>
    </row>
    <row r="943" spans="1:21" x14ac:dyDescent="0.35">
      <c r="A943" s="4">
        <f t="shared" si="39"/>
        <v>216</v>
      </c>
      <c r="B943" s="4">
        <f t="shared" si="39"/>
        <v>2.62656E-2</v>
      </c>
      <c r="C943" s="4">
        <f t="shared" si="39"/>
        <v>0.9737344</v>
      </c>
      <c r="D943" s="4">
        <f t="shared" si="40"/>
        <v>-1.278785912832E-3</v>
      </c>
      <c r="E943" s="4">
        <f t="shared" si="41"/>
        <v>7.8337485000000012E-3</v>
      </c>
      <c r="H943" s="4">
        <v>216</v>
      </c>
      <c r="I943" s="4">
        <v>2.62656E-2</v>
      </c>
      <c r="J943" s="4">
        <v>0.9737344</v>
      </c>
      <c r="K943" s="4">
        <v>0</v>
      </c>
      <c r="L943" s="4">
        <v>0</v>
      </c>
      <c r="M943" s="4">
        <v>2.62656E-2</v>
      </c>
      <c r="N943" s="4">
        <v>0.9737344</v>
      </c>
      <c r="O943" s="4">
        <v>1</v>
      </c>
      <c r="Q943" s="4">
        <v>216</v>
      </c>
      <c r="R943" s="4">
        <v>4.0852970000000002E-2</v>
      </c>
      <c r="S943" s="4">
        <v>4.0852970000000002E-2</v>
      </c>
      <c r="T943" s="4">
        <v>-6.5204670000000003E-3</v>
      </c>
      <c r="U943" s="4">
        <v>-6.5204670000000003E-3</v>
      </c>
    </row>
    <row r="944" spans="1:21" x14ac:dyDescent="0.35">
      <c r="A944" s="4">
        <f t="shared" si="39"/>
        <v>216.25</v>
      </c>
      <c r="B944" s="4">
        <f t="shared" si="39"/>
        <v>2.6016210000000001E-2</v>
      </c>
      <c r="C944" s="4">
        <f t="shared" si="39"/>
        <v>0.97398379999999996</v>
      </c>
      <c r="D944" s="4">
        <f t="shared" si="40"/>
        <v>-1.2669683538699E-3</v>
      </c>
      <c r="E944" s="4">
        <f t="shared" si="41"/>
        <v>7.8241105000000019E-3</v>
      </c>
      <c r="H944" s="4">
        <v>216.25</v>
      </c>
      <c r="I944" s="4">
        <v>2.6016210000000001E-2</v>
      </c>
      <c r="J944" s="4">
        <v>0.97398379999999996</v>
      </c>
      <c r="K944" s="4">
        <v>0</v>
      </c>
      <c r="L944" s="4">
        <v>0</v>
      </c>
      <c r="M944" s="4">
        <v>2.6016210000000001E-2</v>
      </c>
      <c r="N944" s="4">
        <v>0.97398379999999996</v>
      </c>
      <c r="O944" s="4">
        <v>1</v>
      </c>
      <c r="Q944" s="4">
        <v>216.25</v>
      </c>
      <c r="R944" s="4">
        <v>4.0875080000000001E-2</v>
      </c>
      <c r="S944" s="4">
        <v>4.0875080000000001E-2</v>
      </c>
      <c r="T944" s="4">
        <v>-6.5233009999999996E-3</v>
      </c>
      <c r="U944" s="4">
        <v>-6.5233009999999996E-3</v>
      </c>
    </row>
    <row r="945" spans="1:21" x14ac:dyDescent="0.35">
      <c r="A945" s="4">
        <f t="shared" si="39"/>
        <v>216.5</v>
      </c>
      <c r="B945" s="4">
        <f t="shared" si="39"/>
        <v>2.5775940000000001E-2</v>
      </c>
      <c r="C945" s="4">
        <f t="shared" si="39"/>
        <v>0.97422410000000004</v>
      </c>
      <c r="D945" s="4">
        <f t="shared" si="40"/>
        <v>-1.2555770974077003E-3</v>
      </c>
      <c r="E945" s="4">
        <f t="shared" si="41"/>
        <v>7.8148305000000015E-3</v>
      </c>
      <c r="H945" s="4">
        <v>216.5</v>
      </c>
      <c r="I945" s="4">
        <v>2.5775940000000001E-2</v>
      </c>
      <c r="J945" s="4">
        <v>0.97422410000000004</v>
      </c>
      <c r="K945" s="4">
        <v>0</v>
      </c>
      <c r="L945" s="4">
        <v>0</v>
      </c>
      <c r="M945" s="4">
        <v>2.5775940000000001E-2</v>
      </c>
      <c r="N945" s="4">
        <v>0.97422410000000004</v>
      </c>
      <c r="O945" s="4">
        <v>1</v>
      </c>
      <c r="Q945" s="4">
        <v>216.5</v>
      </c>
      <c r="R945" s="4">
        <v>4.0896370000000001E-2</v>
      </c>
      <c r="S945" s="4">
        <v>4.0896370000000001E-2</v>
      </c>
      <c r="T945" s="4">
        <v>-6.5260309999999998E-3</v>
      </c>
      <c r="U945" s="4">
        <v>-6.5260309999999998E-3</v>
      </c>
    </row>
    <row r="946" spans="1:21" x14ac:dyDescent="0.35">
      <c r="A946" s="4">
        <f t="shared" si="39"/>
        <v>216.75</v>
      </c>
      <c r="B946" s="4">
        <f t="shared" si="39"/>
        <v>2.5544460000000001E-2</v>
      </c>
      <c r="C946" s="4">
        <f t="shared" si="39"/>
        <v>0.97445550000000003</v>
      </c>
      <c r="D946" s="4">
        <f t="shared" si="40"/>
        <v>-1.2445969770765002E-3</v>
      </c>
      <c r="E946" s="4">
        <f t="shared" si="41"/>
        <v>7.8058860000000015E-3</v>
      </c>
      <c r="H946" s="4">
        <v>216.75</v>
      </c>
      <c r="I946" s="4">
        <v>2.5544460000000001E-2</v>
      </c>
      <c r="J946" s="4">
        <v>0.97445550000000003</v>
      </c>
      <c r="K946" s="4">
        <v>0</v>
      </c>
      <c r="L946" s="4">
        <v>0</v>
      </c>
      <c r="M946" s="4">
        <v>2.5544460000000001E-2</v>
      </c>
      <c r="N946" s="4">
        <v>0.97445550000000003</v>
      </c>
      <c r="O946" s="4">
        <v>1</v>
      </c>
      <c r="Q946" s="4">
        <v>216.75</v>
      </c>
      <c r="R946" s="4">
        <v>4.0916889999999997E-2</v>
      </c>
      <c r="S946" s="4">
        <v>4.0916889999999997E-2</v>
      </c>
      <c r="T946" s="4">
        <v>-6.5286620000000002E-3</v>
      </c>
      <c r="U946" s="4">
        <v>-6.5286620000000002E-3</v>
      </c>
    </row>
    <row r="947" spans="1:21" x14ac:dyDescent="0.35">
      <c r="A947" s="4">
        <f t="shared" si="39"/>
        <v>217</v>
      </c>
      <c r="B947" s="4">
        <f t="shared" si="39"/>
        <v>2.5321449999999999E-2</v>
      </c>
      <c r="C947" s="4">
        <f t="shared" si="39"/>
        <v>0.97467859999999995</v>
      </c>
      <c r="D947" s="4">
        <f t="shared" si="40"/>
        <v>-1.2340137717984998E-3</v>
      </c>
      <c r="E947" s="4">
        <f t="shared" si="41"/>
        <v>7.797268000000003E-3</v>
      </c>
      <c r="H947" s="4">
        <v>217</v>
      </c>
      <c r="I947" s="4">
        <v>2.5321449999999999E-2</v>
      </c>
      <c r="J947" s="4">
        <v>0.97467859999999995</v>
      </c>
      <c r="K947" s="4">
        <v>0</v>
      </c>
      <c r="L947" s="4">
        <v>0</v>
      </c>
      <c r="M947" s="4">
        <v>2.5321449999999999E-2</v>
      </c>
      <c r="N947" s="4">
        <v>0.97467859999999995</v>
      </c>
      <c r="O947" s="4">
        <v>1</v>
      </c>
      <c r="Q947" s="4">
        <v>217</v>
      </c>
      <c r="R947" s="4">
        <v>4.093666E-2</v>
      </c>
      <c r="S947" s="4">
        <v>4.093666E-2</v>
      </c>
      <c r="T947" s="4">
        <v>-6.5311960000000004E-3</v>
      </c>
      <c r="U947" s="4">
        <v>-6.5311960000000004E-3</v>
      </c>
    </row>
    <row r="948" spans="1:21" x14ac:dyDescent="0.35">
      <c r="A948" s="4">
        <f t="shared" si="39"/>
        <v>217.25</v>
      </c>
      <c r="B948" s="4">
        <f t="shared" si="39"/>
        <v>2.510658E-2</v>
      </c>
      <c r="C948" s="4">
        <f t="shared" si="39"/>
        <v>0.97489340000000002</v>
      </c>
      <c r="D948" s="4">
        <f t="shared" si="40"/>
        <v>-1.2238119569286002E-3</v>
      </c>
      <c r="E948" s="4">
        <f t="shared" si="41"/>
        <v>7.7889625000000032E-3</v>
      </c>
      <c r="H948" s="4">
        <v>217.25</v>
      </c>
      <c r="I948" s="4">
        <v>2.510658E-2</v>
      </c>
      <c r="J948" s="4">
        <v>0.97489340000000002</v>
      </c>
      <c r="K948" s="4">
        <v>0</v>
      </c>
      <c r="L948" s="4">
        <v>0</v>
      </c>
      <c r="M948" s="4">
        <v>2.510658E-2</v>
      </c>
      <c r="N948" s="4">
        <v>0.97489340000000002</v>
      </c>
      <c r="O948" s="4">
        <v>1</v>
      </c>
      <c r="Q948" s="4">
        <v>217.25</v>
      </c>
      <c r="R948" s="4">
        <v>4.0955709999999999E-2</v>
      </c>
      <c r="S948" s="4">
        <v>4.0955709999999999E-2</v>
      </c>
      <c r="T948" s="4">
        <v>-6.5336350000000003E-3</v>
      </c>
      <c r="U948" s="4">
        <v>-6.5336350000000003E-3</v>
      </c>
    </row>
    <row r="949" spans="1:21" x14ac:dyDescent="0.35">
      <c r="A949" s="4">
        <f t="shared" si="39"/>
        <v>217.5</v>
      </c>
      <c r="B949" s="4">
        <f t="shared" si="39"/>
        <v>2.4899560000000001E-2</v>
      </c>
      <c r="C949" s="4">
        <f t="shared" si="39"/>
        <v>0.97510039999999998</v>
      </c>
      <c r="D949" s="4">
        <f t="shared" si="40"/>
        <v>-1.2139785457912001E-3</v>
      </c>
      <c r="E949" s="4">
        <f t="shared" si="41"/>
        <v>7.7809615000000026E-3</v>
      </c>
      <c r="H949" s="4">
        <v>217.5</v>
      </c>
      <c r="I949" s="4">
        <v>2.4899560000000001E-2</v>
      </c>
      <c r="J949" s="4">
        <v>0.97510039999999998</v>
      </c>
      <c r="K949" s="4">
        <v>0</v>
      </c>
      <c r="L949" s="4">
        <v>0</v>
      </c>
      <c r="M949" s="4">
        <v>2.4899560000000001E-2</v>
      </c>
      <c r="N949" s="4">
        <v>0.97510039999999998</v>
      </c>
      <c r="O949" s="4">
        <v>1</v>
      </c>
      <c r="Q949" s="4">
        <v>217.5</v>
      </c>
      <c r="R949" s="4">
        <v>4.097406E-2</v>
      </c>
      <c r="S949" s="4">
        <v>4.097406E-2</v>
      </c>
      <c r="T949" s="4">
        <v>-6.5359830000000004E-3</v>
      </c>
      <c r="U949" s="4">
        <v>-6.5359830000000004E-3</v>
      </c>
    </row>
    <row r="950" spans="1:21" x14ac:dyDescent="0.35">
      <c r="A950" s="4">
        <f t="shared" si="39"/>
        <v>217.75</v>
      </c>
      <c r="B950" s="4">
        <f t="shared" si="39"/>
        <v>2.4700110000000001E-2</v>
      </c>
      <c r="C950" s="4">
        <f t="shared" si="39"/>
        <v>0.9752999</v>
      </c>
      <c r="D950" s="4">
        <f t="shared" si="40"/>
        <v>-1.20450074064945E-3</v>
      </c>
      <c r="E950" s="4">
        <f t="shared" si="41"/>
        <v>7.7732465000000008E-3</v>
      </c>
      <c r="H950" s="4">
        <v>217.75</v>
      </c>
      <c r="I950" s="4">
        <v>2.4700110000000001E-2</v>
      </c>
      <c r="J950" s="4">
        <v>0.9752999</v>
      </c>
      <c r="K950" s="4">
        <v>0</v>
      </c>
      <c r="L950" s="4">
        <v>0</v>
      </c>
      <c r="M950" s="4">
        <v>2.4700110000000001E-2</v>
      </c>
      <c r="N950" s="4">
        <v>0.9752999</v>
      </c>
      <c r="O950" s="4">
        <v>1</v>
      </c>
      <c r="Q950" s="4">
        <v>217.75</v>
      </c>
      <c r="R950" s="4">
        <v>4.099175E-2</v>
      </c>
      <c r="S950" s="4">
        <v>4.099175E-2</v>
      </c>
      <c r="T950" s="4">
        <v>-6.538243E-3</v>
      </c>
      <c r="U950" s="4">
        <v>-6.538243E-3</v>
      </c>
    </row>
    <row r="951" spans="1:21" x14ac:dyDescent="0.35">
      <c r="A951" s="4">
        <f t="shared" si="39"/>
        <v>218</v>
      </c>
      <c r="B951" s="4">
        <f t="shared" si="39"/>
        <v>2.4507930000000001E-2</v>
      </c>
      <c r="C951" s="4">
        <f t="shared" si="39"/>
        <v>0.97549209999999997</v>
      </c>
      <c r="D951" s="4">
        <f t="shared" si="40"/>
        <v>-1.19536460511765E-3</v>
      </c>
      <c r="E951" s="4">
        <f t="shared" si="41"/>
        <v>7.7658134999999996E-3</v>
      </c>
      <c r="H951" s="4">
        <v>218</v>
      </c>
      <c r="I951" s="4">
        <v>2.4507930000000001E-2</v>
      </c>
      <c r="J951" s="4">
        <v>0.97549209999999997</v>
      </c>
      <c r="K951" s="4">
        <v>0</v>
      </c>
      <c r="L951" s="4">
        <v>0</v>
      </c>
      <c r="M951" s="4">
        <v>2.4507930000000001E-2</v>
      </c>
      <c r="N951" s="4">
        <v>0.97549209999999997</v>
      </c>
      <c r="O951" s="4">
        <v>1</v>
      </c>
      <c r="Q951" s="4">
        <v>218</v>
      </c>
      <c r="R951" s="4">
        <v>4.1008790000000003E-2</v>
      </c>
      <c r="S951" s="4">
        <v>4.1008790000000003E-2</v>
      </c>
      <c r="T951" s="4">
        <v>-6.5404169999999998E-3</v>
      </c>
      <c r="U951" s="4">
        <v>-6.5404169999999998E-3</v>
      </c>
    </row>
    <row r="952" spans="1:21" x14ac:dyDescent="0.35">
      <c r="A952" s="4">
        <f t="shared" si="39"/>
        <v>218.25</v>
      </c>
      <c r="B952" s="4">
        <f t="shared" si="39"/>
        <v>2.4322759999999999E-2</v>
      </c>
      <c r="C952" s="4">
        <f t="shared" si="39"/>
        <v>0.97567720000000002</v>
      </c>
      <c r="D952" s="4">
        <f t="shared" si="40"/>
        <v>-1.1865581186536001E-3</v>
      </c>
      <c r="E952" s="4">
        <f t="shared" si="41"/>
        <v>7.758644000000002E-3</v>
      </c>
      <c r="H952" s="4">
        <v>218.25</v>
      </c>
      <c r="I952" s="4">
        <v>2.4322759999999999E-2</v>
      </c>
      <c r="J952" s="4">
        <v>0.97567720000000002</v>
      </c>
      <c r="K952" s="4">
        <v>0</v>
      </c>
      <c r="L952" s="4">
        <v>0</v>
      </c>
      <c r="M952" s="4">
        <v>2.4322759999999999E-2</v>
      </c>
      <c r="N952" s="4">
        <v>0.97567720000000002</v>
      </c>
      <c r="O952" s="4">
        <v>1</v>
      </c>
      <c r="Q952" s="4">
        <v>218.25</v>
      </c>
      <c r="R952" s="4">
        <v>4.1025220000000001E-2</v>
      </c>
      <c r="S952" s="4">
        <v>4.1025220000000001E-2</v>
      </c>
      <c r="T952" s="4">
        <v>-6.5425079999999998E-3</v>
      </c>
      <c r="U952" s="4">
        <v>-6.5425079999999998E-3</v>
      </c>
    </row>
    <row r="953" spans="1:21" x14ac:dyDescent="0.35">
      <c r="A953" s="4">
        <f t="shared" si="39"/>
        <v>218.5</v>
      </c>
      <c r="B953" s="4">
        <f t="shared" si="39"/>
        <v>2.414436E-2</v>
      </c>
      <c r="C953" s="4">
        <f t="shared" si="39"/>
        <v>0.97585560000000005</v>
      </c>
      <c r="D953" s="4">
        <f t="shared" si="40"/>
        <v>-1.1780704457208001E-3</v>
      </c>
      <c r="E953" s="4">
        <f t="shared" si="41"/>
        <v>7.7517344999999994E-3</v>
      </c>
      <c r="H953" s="4">
        <v>218.5</v>
      </c>
      <c r="I953" s="4">
        <v>2.414436E-2</v>
      </c>
      <c r="J953" s="4">
        <v>0.97585560000000005</v>
      </c>
      <c r="K953" s="4">
        <v>0</v>
      </c>
      <c r="L953" s="4">
        <v>0</v>
      </c>
      <c r="M953" s="4">
        <v>2.414436E-2</v>
      </c>
      <c r="N953" s="4">
        <v>0.97585560000000005</v>
      </c>
      <c r="O953" s="4">
        <v>1</v>
      </c>
      <c r="Q953" s="4">
        <v>218.5</v>
      </c>
      <c r="R953" s="4">
        <v>4.1041050000000003E-2</v>
      </c>
      <c r="S953" s="4">
        <v>4.1041050000000003E-2</v>
      </c>
      <c r="T953" s="4">
        <v>-6.5445190000000004E-3</v>
      </c>
      <c r="U953" s="4">
        <v>-6.5445190000000004E-3</v>
      </c>
    </row>
    <row r="954" spans="1:21" x14ac:dyDescent="0.35">
      <c r="A954" s="4">
        <f t="shared" si="39"/>
        <v>218.75</v>
      </c>
      <c r="B954" s="4">
        <f t="shared" si="39"/>
        <v>2.3972460000000001E-2</v>
      </c>
      <c r="C954" s="4">
        <f t="shared" si="39"/>
        <v>0.97602750000000005</v>
      </c>
      <c r="D954" s="4">
        <f t="shared" si="40"/>
        <v>-1.1698890101325002E-3</v>
      </c>
      <c r="E954" s="4">
        <f t="shared" si="41"/>
        <v>7.7450765000000033E-3</v>
      </c>
      <c r="H954" s="4">
        <v>218.75</v>
      </c>
      <c r="I954" s="4">
        <v>2.3972460000000001E-2</v>
      </c>
      <c r="J954" s="4">
        <v>0.97602750000000005</v>
      </c>
      <c r="K954" s="4">
        <v>0</v>
      </c>
      <c r="L954" s="4">
        <v>0</v>
      </c>
      <c r="M954" s="4">
        <v>2.3972460000000001E-2</v>
      </c>
      <c r="N954" s="4">
        <v>0.97602750000000005</v>
      </c>
      <c r="O954" s="4">
        <v>1</v>
      </c>
      <c r="Q954" s="4">
        <v>218.75</v>
      </c>
      <c r="R954" s="4">
        <v>4.1056299999999997E-2</v>
      </c>
      <c r="S954" s="4">
        <v>4.1056299999999997E-2</v>
      </c>
      <c r="T954" s="4">
        <v>-6.5464529999999998E-3</v>
      </c>
      <c r="U954" s="4">
        <v>-6.5464529999999998E-3</v>
      </c>
    </row>
    <row r="955" spans="1:21" x14ac:dyDescent="0.35">
      <c r="A955" s="4">
        <f t="shared" si="39"/>
        <v>219</v>
      </c>
      <c r="B955" s="4">
        <f t="shared" si="39"/>
        <v>2.3806819999999999E-2</v>
      </c>
      <c r="C955" s="4">
        <f t="shared" si="39"/>
        <v>0.97619319999999998</v>
      </c>
      <c r="D955" s="4">
        <f t="shared" si="40"/>
        <v>-1.1620027898812E-3</v>
      </c>
      <c r="E955" s="4">
        <f t="shared" si="41"/>
        <v>7.7386505000000029E-3</v>
      </c>
      <c r="H955" s="4">
        <v>219</v>
      </c>
      <c r="I955" s="4">
        <v>2.3806819999999999E-2</v>
      </c>
      <c r="J955" s="4">
        <v>0.97619319999999998</v>
      </c>
      <c r="K955" s="4">
        <v>0</v>
      </c>
      <c r="L955" s="4">
        <v>0</v>
      </c>
      <c r="M955" s="4">
        <v>2.3806819999999999E-2</v>
      </c>
      <c r="N955" s="4">
        <v>0.97619319999999998</v>
      </c>
      <c r="O955" s="4">
        <v>1</v>
      </c>
      <c r="Q955" s="4">
        <v>219</v>
      </c>
      <c r="R955" s="4">
        <v>4.1071009999999998E-2</v>
      </c>
      <c r="S955" s="4">
        <v>4.1071009999999998E-2</v>
      </c>
      <c r="T955" s="4">
        <v>-6.5483110000000002E-3</v>
      </c>
      <c r="U955" s="4">
        <v>-6.5483110000000002E-3</v>
      </c>
    </row>
    <row r="956" spans="1:21" x14ac:dyDescent="0.35">
      <c r="A956" s="4">
        <f t="shared" si="39"/>
        <v>219.25</v>
      </c>
      <c r="B956" s="4">
        <f t="shared" si="39"/>
        <v>2.3647230000000002E-2</v>
      </c>
      <c r="C956" s="4">
        <f t="shared" si="39"/>
        <v>0.97635280000000002</v>
      </c>
      <c r="D956" s="4">
        <f t="shared" si="40"/>
        <v>-1.1544019611372002E-3</v>
      </c>
      <c r="E956" s="4">
        <f t="shared" si="41"/>
        <v>7.7324590000000006E-3</v>
      </c>
      <c r="H956" s="4">
        <v>219.25</v>
      </c>
      <c r="I956" s="4">
        <v>2.3647230000000002E-2</v>
      </c>
      <c r="J956" s="4">
        <v>0.97635280000000002</v>
      </c>
      <c r="K956" s="4">
        <v>0</v>
      </c>
      <c r="L956" s="4">
        <v>0</v>
      </c>
      <c r="M956" s="4">
        <v>2.3647230000000002E-2</v>
      </c>
      <c r="N956" s="4">
        <v>0.97635280000000002</v>
      </c>
      <c r="O956" s="4">
        <v>1</v>
      </c>
      <c r="Q956" s="4">
        <v>219.25</v>
      </c>
      <c r="R956" s="4">
        <v>4.1085179999999999E-2</v>
      </c>
      <c r="S956" s="4">
        <v>4.1085179999999999E-2</v>
      </c>
      <c r="T956" s="4">
        <v>-6.5500979999999999E-3</v>
      </c>
      <c r="U956" s="4">
        <v>-6.5500979999999999E-3</v>
      </c>
    </row>
    <row r="957" spans="1:21" x14ac:dyDescent="0.35">
      <c r="A957" s="4">
        <f t="shared" si="39"/>
        <v>219.5</v>
      </c>
      <c r="B957" s="4">
        <f t="shared" si="39"/>
        <v>2.3493460000000001E-2</v>
      </c>
      <c r="C957" s="4">
        <f t="shared" si="39"/>
        <v>0.97650650000000006</v>
      </c>
      <c r="D957" s="4">
        <f t="shared" si="40"/>
        <v>-1.1470758198745003E-3</v>
      </c>
      <c r="E957" s="4">
        <f t="shared" si="41"/>
        <v>7.7264870000000041E-3</v>
      </c>
      <c r="H957" s="4">
        <v>219.5</v>
      </c>
      <c r="I957" s="4">
        <v>2.3493460000000001E-2</v>
      </c>
      <c r="J957" s="4">
        <v>0.97650650000000006</v>
      </c>
      <c r="K957" s="4">
        <v>0</v>
      </c>
      <c r="L957" s="4">
        <v>0</v>
      </c>
      <c r="M957" s="4">
        <v>2.3493460000000001E-2</v>
      </c>
      <c r="N957" s="4">
        <v>0.97650650000000006</v>
      </c>
      <c r="O957" s="4">
        <v>1</v>
      </c>
      <c r="Q957" s="4">
        <v>219.5</v>
      </c>
      <c r="R957" s="4">
        <v>4.1098839999999998E-2</v>
      </c>
      <c r="S957" s="4">
        <v>4.1098839999999998E-2</v>
      </c>
      <c r="T957" s="4">
        <v>-6.5518140000000004E-3</v>
      </c>
      <c r="U957" s="4">
        <v>-6.5518140000000004E-3</v>
      </c>
    </row>
    <row r="958" spans="1:21" x14ac:dyDescent="0.35">
      <c r="A958" s="4">
        <f t="shared" si="39"/>
        <v>219.75</v>
      </c>
      <c r="B958" s="4">
        <f t="shared" si="39"/>
        <v>2.3345290000000001E-2</v>
      </c>
      <c r="C958" s="4">
        <f t="shared" si="39"/>
        <v>0.97665469999999999</v>
      </c>
      <c r="D958" s="4">
        <f t="shared" si="40"/>
        <v>-1.14001436006815E-3</v>
      </c>
      <c r="E958" s="4">
        <f t="shared" si="41"/>
        <v>7.7207265000000039E-3</v>
      </c>
      <c r="H958" s="4">
        <v>219.75</v>
      </c>
      <c r="I958" s="4">
        <v>2.3345290000000001E-2</v>
      </c>
      <c r="J958" s="4">
        <v>0.97665469999999999</v>
      </c>
      <c r="K958" s="4">
        <v>0</v>
      </c>
      <c r="L958" s="4">
        <v>0</v>
      </c>
      <c r="M958" s="4">
        <v>2.3345290000000001E-2</v>
      </c>
      <c r="N958" s="4">
        <v>0.97665469999999999</v>
      </c>
      <c r="O958" s="4">
        <v>1</v>
      </c>
      <c r="Q958" s="4">
        <v>219.75</v>
      </c>
      <c r="R958" s="4">
        <v>4.1112009999999997E-2</v>
      </c>
      <c r="S958" s="4">
        <v>4.1112009999999997E-2</v>
      </c>
      <c r="T958" s="4">
        <v>-6.5534629999999998E-3</v>
      </c>
      <c r="U958" s="4">
        <v>-6.5534629999999998E-3</v>
      </c>
    </row>
    <row r="959" spans="1:21" x14ac:dyDescent="0.35">
      <c r="A959" s="4">
        <f t="shared" si="39"/>
        <v>220</v>
      </c>
      <c r="B959" s="4">
        <f t="shared" si="39"/>
        <v>2.3202529999999999E-2</v>
      </c>
      <c r="C959" s="4">
        <f t="shared" si="39"/>
        <v>0.97679749999999999</v>
      </c>
      <c r="D959" s="4">
        <f t="shared" si="40"/>
        <v>-1.13320866488375E-3</v>
      </c>
      <c r="E959" s="4">
        <f t="shared" si="41"/>
        <v>7.7151740000000017E-3</v>
      </c>
      <c r="H959" s="4">
        <v>220</v>
      </c>
      <c r="I959" s="4">
        <v>2.3202529999999999E-2</v>
      </c>
      <c r="J959" s="4">
        <v>0.97679749999999999</v>
      </c>
      <c r="K959" s="4">
        <v>0</v>
      </c>
      <c r="L959" s="4">
        <v>0</v>
      </c>
      <c r="M959" s="4">
        <v>2.3202529999999999E-2</v>
      </c>
      <c r="N959" s="4">
        <v>0.97679749999999999</v>
      </c>
      <c r="O959" s="4">
        <v>1</v>
      </c>
      <c r="Q959" s="4">
        <v>220</v>
      </c>
      <c r="R959" s="4">
        <v>4.11247E-2</v>
      </c>
      <c r="S959" s="4">
        <v>4.11247E-2</v>
      </c>
      <c r="T959" s="4">
        <v>-6.555048E-3</v>
      </c>
      <c r="U959" s="4">
        <v>-6.555048E-3</v>
      </c>
    </row>
    <row r="960" spans="1:21" x14ac:dyDescent="0.35">
      <c r="A960" s="4">
        <f t="shared" si="39"/>
        <v>220.25</v>
      </c>
      <c r="B960" s="4">
        <f t="shared" si="39"/>
        <v>2.3064970000000001E-2</v>
      </c>
      <c r="C960" s="4">
        <f t="shared" si="39"/>
        <v>0.976935</v>
      </c>
      <c r="D960" s="4">
        <f t="shared" si="40"/>
        <v>-1.1266488233475E-3</v>
      </c>
      <c r="E960" s="4">
        <f t="shared" si="41"/>
        <v>7.7098199999999992E-3</v>
      </c>
      <c r="H960" s="4">
        <v>220.25</v>
      </c>
      <c r="I960" s="4">
        <v>2.3064970000000001E-2</v>
      </c>
      <c r="J960" s="4">
        <v>0.976935</v>
      </c>
      <c r="K960" s="4">
        <v>0</v>
      </c>
      <c r="L960" s="4">
        <v>0</v>
      </c>
      <c r="M960" s="4">
        <v>2.3064970000000001E-2</v>
      </c>
      <c r="N960" s="4">
        <v>0.976935</v>
      </c>
      <c r="O960" s="4">
        <v>1</v>
      </c>
      <c r="Q960" s="4">
        <v>220.25</v>
      </c>
      <c r="R960" s="4">
        <v>4.1136930000000002E-2</v>
      </c>
      <c r="S960" s="4">
        <v>4.1136930000000002E-2</v>
      </c>
      <c r="T960" s="4">
        <v>-6.5565700000000003E-3</v>
      </c>
      <c r="U960" s="4">
        <v>-6.5565700000000003E-3</v>
      </c>
    </row>
    <row r="961" spans="1:21" x14ac:dyDescent="0.35">
      <c r="A961" s="4">
        <f t="shared" si="39"/>
        <v>220.5</v>
      </c>
      <c r="B961" s="4">
        <f t="shared" si="39"/>
        <v>2.2932419999999999E-2</v>
      </c>
      <c r="C961" s="4">
        <f t="shared" si="39"/>
        <v>0.97706760000000004</v>
      </c>
      <c r="D961" s="4">
        <f t="shared" si="40"/>
        <v>-1.1203262285796E-3</v>
      </c>
      <c r="E961" s="4">
        <f t="shared" si="41"/>
        <v>7.7046505000000001E-3</v>
      </c>
      <c r="H961" s="4">
        <v>220.5</v>
      </c>
      <c r="I961" s="4">
        <v>2.2932419999999999E-2</v>
      </c>
      <c r="J961" s="4">
        <v>0.97706760000000004</v>
      </c>
      <c r="K961" s="4">
        <v>0</v>
      </c>
      <c r="L961" s="4">
        <v>0</v>
      </c>
      <c r="M961" s="4">
        <v>2.2932419999999999E-2</v>
      </c>
      <c r="N961" s="4">
        <v>0.97706760000000004</v>
      </c>
      <c r="O961" s="4">
        <v>1</v>
      </c>
      <c r="Q961" s="4">
        <v>220.5</v>
      </c>
      <c r="R961" s="4">
        <v>4.1148730000000001E-2</v>
      </c>
      <c r="S961" s="4">
        <v>4.1148730000000001E-2</v>
      </c>
      <c r="T961" s="4">
        <v>-6.5580309999999998E-3</v>
      </c>
      <c r="U961" s="4">
        <v>-6.5580309999999998E-3</v>
      </c>
    </row>
    <row r="962" spans="1:21" x14ac:dyDescent="0.35">
      <c r="A962" s="4">
        <f t="shared" si="39"/>
        <v>220.75</v>
      </c>
      <c r="B962" s="4">
        <f t="shared" si="39"/>
        <v>2.2804709999999999E-2</v>
      </c>
      <c r="C962" s="4">
        <f t="shared" si="39"/>
        <v>0.97719529999999999</v>
      </c>
      <c r="D962" s="4">
        <f t="shared" si="40"/>
        <v>-1.1142327714931501E-3</v>
      </c>
      <c r="E962" s="4">
        <f t="shared" si="41"/>
        <v>7.6996725000000009E-3</v>
      </c>
      <c r="H962" s="4">
        <v>220.75</v>
      </c>
      <c r="I962" s="4">
        <v>2.2804709999999999E-2</v>
      </c>
      <c r="J962" s="4">
        <v>0.97719529999999999</v>
      </c>
      <c r="K962" s="4">
        <v>0</v>
      </c>
      <c r="L962" s="4">
        <v>0</v>
      </c>
      <c r="M962" s="4">
        <v>2.2804709999999999E-2</v>
      </c>
      <c r="N962" s="4">
        <v>0.97719529999999999</v>
      </c>
      <c r="O962" s="4">
        <v>1</v>
      </c>
      <c r="Q962" s="4">
        <v>220.75</v>
      </c>
      <c r="R962" s="4">
        <v>4.1160090000000003E-2</v>
      </c>
      <c r="S962" s="4">
        <v>4.1160090000000003E-2</v>
      </c>
      <c r="T962" s="4">
        <v>-6.5594349999999997E-3</v>
      </c>
      <c r="U962" s="4">
        <v>-6.5594349999999997E-3</v>
      </c>
    </row>
    <row r="963" spans="1:21" x14ac:dyDescent="0.35">
      <c r="A963" s="4">
        <f t="shared" si="39"/>
        <v>221</v>
      </c>
      <c r="B963" s="4">
        <f t="shared" si="39"/>
        <v>2.2681639999999999E-2</v>
      </c>
      <c r="C963" s="4">
        <f t="shared" si="39"/>
        <v>0.97731840000000003</v>
      </c>
      <c r="D963" s="4">
        <f t="shared" si="40"/>
        <v>-1.1083592057088E-3</v>
      </c>
      <c r="E963" s="4">
        <f t="shared" si="41"/>
        <v>7.6948665000000013E-3</v>
      </c>
      <c r="H963" s="4">
        <v>221</v>
      </c>
      <c r="I963" s="4">
        <v>2.2681639999999999E-2</v>
      </c>
      <c r="J963" s="4">
        <v>0.97731840000000003</v>
      </c>
      <c r="K963" s="4">
        <v>0</v>
      </c>
      <c r="L963" s="4">
        <v>0</v>
      </c>
      <c r="M963" s="4">
        <v>2.2681639999999999E-2</v>
      </c>
      <c r="N963" s="4">
        <v>0.97731840000000003</v>
      </c>
      <c r="O963" s="4">
        <v>1</v>
      </c>
      <c r="Q963" s="4">
        <v>221</v>
      </c>
      <c r="R963" s="4">
        <v>4.1171050000000001E-2</v>
      </c>
      <c r="S963" s="4">
        <v>4.1171050000000001E-2</v>
      </c>
      <c r="T963" s="4">
        <v>-6.5607829999999997E-3</v>
      </c>
      <c r="U963" s="4">
        <v>-6.5607829999999997E-3</v>
      </c>
    </row>
    <row r="964" spans="1:21" x14ac:dyDescent="0.35">
      <c r="A964" s="4">
        <f t="shared" si="39"/>
        <v>221.25</v>
      </c>
      <c r="B964" s="4">
        <f t="shared" si="39"/>
        <v>2.2563070000000001E-2</v>
      </c>
      <c r="C964" s="4">
        <f t="shared" si="39"/>
        <v>0.97743690000000005</v>
      </c>
      <c r="D964" s="4">
        <f t="shared" si="40"/>
        <v>-1.1026988597641503E-3</v>
      </c>
      <c r="E964" s="4">
        <f t="shared" si="41"/>
        <v>7.6902280000000003E-3</v>
      </c>
      <c r="H964" s="4">
        <v>221.25</v>
      </c>
      <c r="I964" s="4">
        <v>2.2563070000000001E-2</v>
      </c>
      <c r="J964" s="4">
        <v>0.97743690000000005</v>
      </c>
      <c r="K964" s="4">
        <v>0</v>
      </c>
      <c r="L964" s="4">
        <v>0</v>
      </c>
      <c r="M964" s="4">
        <v>2.2563070000000001E-2</v>
      </c>
      <c r="N964" s="4">
        <v>0.97743690000000005</v>
      </c>
      <c r="O964" s="4">
        <v>1</v>
      </c>
      <c r="Q964" s="4">
        <v>221.25</v>
      </c>
      <c r="R964" s="4">
        <v>4.1181620000000002E-2</v>
      </c>
      <c r="S964" s="4">
        <v>4.1181620000000002E-2</v>
      </c>
      <c r="T964" s="4">
        <v>-6.562076E-3</v>
      </c>
      <c r="U964" s="4">
        <v>-6.562076E-3</v>
      </c>
    </row>
    <row r="965" spans="1:21" x14ac:dyDescent="0.35">
      <c r="A965" s="4">
        <f t="shared" si="39"/>
        <v>221.5</v>
      </c>
      <c r="B965" s="4">
        <f t="shared" si="39"/>
        <v>2.2448820000000001E-2</v>
      </c>
      <c r="C965" s="4">
        <f t="shared" si="39"/>
        <v>0.97755119999999995</v>
      </c>
      <c r="D965" s="4">
        <f t="shared" si="40"/>
        <v>-1.0972435464791999E-3</v>
      </c>
      <c r="E965" s="4">
        <f t="shared" si="41"/>
        <v>7.6857595000000001E-3</v>
      </c>
      <c r="H965" s="4">
        <v>221.5</v>
      </c>
      <c r="I965" s="4">
        <v>2.2448820000000001E-2</v>
      </c>
      <c r="J965" s="4">
        <v>0.97755119999999995</v>
      </c>
      <c r="K965" s="4">
        <v>0</v>
      </c>
      <c r="L965" s="4">
        <v>0</v>
      </c>
      <c r="M965" s="4">
        <v>2.2448820000000001E-2</v>
      </c>
      <c r="N965" s="4">
        <v>0.97755119999999995</v>
      </c>
      <c r="O965" s="4">
        <v>1</v>
      </c>
      <c r="Q965" s="4">
        <v>221.5</v>
      </c>
      <c r="R965" s="4">
        <v>4.1191800000000001E-2</v>
      </c>
      <c r="S965" s="4">
        <v>4.1191800000000001E-2</v>
      </c>
      <c r="T965" s="4">
        <v>-6.5633189999999998E-3</v>
      </c>
      <c r="U965" s="4">
        <v>-6.5633189999999998E-3</v>
      </c>
    </row>
    <row r="966" spans="1:21" x14ac:dyDescent="0.35">
      <c r="A966" s="4">
        <f t="shared" si="39"/>
        <v>221.75</v>
      </c>
      <c r="B966" s="4">
        <f t="shared" si="39"/>
        <v>2.2338730000000001E-2</v>
      </c>
      <c r="C966" s="4">
        <f t="shared" si="39"/>
        <v>0.97766129999999996</v>
      </c>
      <c r="D966" s="4">
        <f t="shared" si="40"/>
        <v>-1.0919855906074501E-3</v>
      </c>
      <c r="E966" s="4">
        <f t="shared" si="41"/>
        <v>7.6814455000000018E-3</v>
      </c>
      <c r="H966" s="4">
        <v>221.75</v>
      </c>
      <c r="I966" s="4">
        <v>2.2338730000000001E-2</v>
      </c>
      <c r="J966" s="4">
        <v>0.97766129999999996</v>
      </c>
      <c r="K966" s="4">
        <v>0</v>
      </c>
      <c r="L966" s="4">
        <v>0</v>
      </c>
      <c r="M966" s="4">
        <v>2.2338730000000001E-2</v>
      </c>
      <c r="N966" s="4">
        <v>0.97766129999999996</v>
      </c>
      <c r="O966" s="4">
        <v>1</v>
      </c>
      <c r="Q966" s="4">
        <v>221.75</v>
      </c>
      <c r="R966" s="4">
        <v>4.1201620000000001E-2</v>
      </c>
      <c r="S966" s="4">
        <v>4.1201620000000001E-2</v>
      </c>
      <c r="T966" s="4">
        <v>-6.5645110000000003E-3</v>
      </c>
      <c r="U966" s="4">
        <v>-6.5645110000000003E-3</v>
      </c>
    </row>
    <row r="967" spans="1:21" x14ac:dyDescent="0.35">
      <c r="A967" s="4">
        <f t="shared" si="39"/>
        <v>222</v>
      </c>
      <c r="B967" s="4">
        <f t="shared" si="39"/>
        <v>2.2232660000000001E-2</v>
      </c>
      <c r="C967" s="4">
        <f t="shared" si="39"/>
        <v>0.97776730000000001</v>
      </c>
      <c r="D967" s="4">
        <f t="shared" si="40"/>
        <v>-1.0869183970009001E-3</v>
      </c>
      <c r="E967" s="4">
        <f t="shared" si="41"/>
        <v>7.6772880000000043E-3</v>
      </c>
      <c r="H967" s="4">
        <v>222</v>
      </c>
      <c r="I967" s="4">
        <v>2.2232660000000001E-2</v>
      </c>
      <c r="J967" s="4">
        <v>0.97776730000000001</v>
      </c>
      <c r="K967" s="4">
        <v>0</v>
      </c>
      <c r="L967" s="4">
        <v>0</v>
      </c>
      <c r="M967" s="4">
        <v>2.2232660000000001E-2</v>
      </c>
      <c r="N967" s="4">
        <v>0.97776730000000001</v>
      </c>
      <c r="O967" s="4">
        <v>1</v>
      </c>
      <c r="Q967" s="4">
        <v>222</v>
      </c>
      <c r="R967" s="4">
        <v>4.1211079999999997E-2</v>
      </c>
      <c r="S967" s="4">
        <v>4.1211079999999997E-2</v>
      </c>
      <c r="T967" s="4">
        <v>-6.5656559999999996E-3</v>
      </c>
      <c r="U967" s="4">
        <v>-6.5656559999999996E-3</v>
      </c>
    </row>
    <row r="968" spans="1:21" x14ac:dyDescent="0.35">
      <c r="A968" s="4">
        <f t="shared" si="39"/>
        <v>222.25</v>
      </c>
      <c r="B968" s="4">
        <f t="shared" si="39"/>
        <v>2.2130460000000001E-2</v>
      </c>
      <c r="C968" s="4">
        <f t="shared" si="39"/>
        <v>0.97786949999999995</v>
      </c>
      <c r="D968" s="4">
        <f t="shared" si="40"/>
        <v>-1.0820350927485001E-3</v>
      </c>
      <c r="E968" s="4">
        <f t="shared" si="41"/>
        <v>7.6732770000000027E-3</v>
      </c>
      <c r="H968" s="4">
        <v>222.25</v>
      </c>
      <c r="I968" s="4">
        <v>2.2130460000000001E-2</v>
      </c>
      <c r="J968" s="4">
        <v>0.97786949999999995</v>
      </c>
      <c r="K968" s="4">
        <v>0</v>
      </c>
      <c r="L968" s="4">
        <v>0</v>
      </c>
      <c r="M968" s="4">
        <v>2.2130460000000001E-2</v>
      </c>
      <c r="N968" s="4">
        <v>0.97786949999999995</v>
      </c>
      <c r="O968" s="4">
        <v>1</v>
      </c>
      <c r="Q968" s="4">
        <v>222.25</v>
      </c>
      <c r="R968" s="4">
        <v>4.1220199999999999E-2</v>
      </c>
      <c r="S968" s="4">
        <v>4.1220199999999999E-2</v>
      </c>
      <c r="T968" s="4">
        <v>-6.5667540000000002E-3</v>
      </c>
      <c r="U968" s="4">
        <v>-6.5667540000000002E-3</v>
      </c>
    </row>
    <row r="969" spans="1:21" x14ac:dyDescent="0.35">
      <c r="A969" s="4">
        <f t="shared" si="39"/>
        <v>222.5</v>
      </c>
      <c r="B969" s="4">
        <f t="shared" si="39"/>
        <v>2.203198E-2</v>
      </c>
      <c r="C969" s="4">
        <f t="shared" si="39"/>
        <v>0.97796799999999995</v>
      </c>
      <c r="D969" s="4">
        <f t="shared" si="40"/>
        <v>-1.077328570832E-3</v>
      </c>
      <c r="E969" s="4">
        <f t="shared" si="41"/>
        <v>7.6694095000000018E-3</v>
      </c>
      <c r="H969" s="4">
        <v>222.5</v>
      </c>
      <c r="I969" s="4">
        <v>2.203198E-2</v>
      </c>
      <c r="J969" s="4">
        <v>0.97796799999999995</v>
      </c>
      <c r="K969" s="4">
        <v>0</v>
      </c>
      <c r="L969" s="4">
        <v>0</v>
      </c>
      <c r="M969" s="4">
        <v>2.203198E-2</v>
      </c>
      <c r="N969" s="4">
        <v>0.97796799999999995</v>
      </c>
      <c r="O969" s="4">
        <v>1</v>
      </c>
      <c r="Q969" s="4">
        <v>222.5</v>
      </c>
      <c r="R969" s="4">
        <v>4.122899E-2</v>
      </c>
      <c r="S969" s="4">
        <v>4.122899E-2</v>
      </c>
      <c r="T969" s="4">
        <v>-6.567809E-3</v>
      </c>
      <c r="U969" s="4">
        <v>-6.567809E-3</v>
      </c>
    </row>
    <row r="970" spans="1:21" x14ac:dyDescent="0.35">
      <c r="A970" s="4">
        <f t="shared" si="39"/>
        <v>222.75</v>
      </c>
      <c r="B970" s="4">
        <f t="shared" si="39"/>
        <v>2.1937089999999999E-2</v>
      </c>
      <c r="C970" s="4">
        <f t="shared" si="39"/>
        <v>0.97806289999999996</v>
      </c>
      <c r="D970" s="4">
        <f t="shared" si="40"/>
        <v>-1.07279269314805E-3</v>
      </c>
      <c r="E970" s="4">
        <f t="shared" si="41"/>
        <v>7.6656755000000035E-3</v>
      </c>
      <c r="H970" s="4">
        <v>222.75</v>
      </c>
      <c r="I970" s="4">
        <v>2.1937089999999999E-2</v>
      </c>
      <c r="J970" s="4">
        <v>0.97806289999999996</v>
      </c>
      <c r="K970" s="4">
        <v>0</v>
      </c>
      <c r="L970" s="4">
        <v>0</v>
      </c>
      <c r="M970" s="4">
        <v>2.1937089999999999E-2</v>
      </c>
      <c r="N970" s="4">
        <v>0.97806289999999996</v>
      </c>
      <c r="O970" s="4">
        <v>1</v>
      </c>
      <c r="Q970" s="4">
        <v>222.75</v>
      </c>
      <c r="R970" s="4">
        <v>4.1237469999999998E-2</v>
      </c>
      <c r="S970" s="4">
        <v>4.1237469999999998E-2</v>
      </c>
      <c r="T970" s="4">
        <v>-6.5688209999999999E-3</v>
      </c>
      <c r="U970" s="4">
        <v>-6.5688209999999999E-3</v>
      </c>
    </row>
    <row r="971" spans="1:21" x14ac:dyDescent="0.35">
      <c r="A971" s="4">
        <f t="shared" si="39"/>
        <v>223</v>
      </c>
      <c r="B971" s="4">
        <f t="shared" si="39"/>
        <v>2.1845670000000001E-2</v>
      </c>
      <c r="C971" s="4">
        <f t="shared" si="39"/>
        <v>0.97815430000000003</v>
      </c>
      <c r="D971" s="4">
        <f t="shared" si="40"/>
        <v>-1.0684218023440501E-3</v>
      </c>
      <c r="E971" s="4">
        <f t="shared" si="41"/>
        <v>7.6620760000000003E-3</v>
      </c>
      <c r="H971" s="4">
        <v>223</v>
      </c>
      <c r="I971" s="4">
        <v>2.1845670000000001E-2</v>
      </c>
      <c r="J971" s="4">
        <v>0.97815430000000003</v>
      </c>
      <c r="K971" s="4">
        <v>0</v>
      </c>
      <c r="L971" s="4">
        <v>0</v>
      </c>
      <c r="M971" s="4">
        <v>2.1845670000000001E-2</v>
      </c>
      <c r="N971" s="4">
        <v>0.97815430000000003</v>
      </c>
      <c r="O971" s="4">
        <v>1</v>
      </c>
      <c r="Q971" s="4">
        <v>223</v>
      </c>
      <c r="R971" s="4">
        <v>4.124564E-2</v>
      </c>
      <c r="S971" s="4">
        <v>4.124564E-2</v>
      </c>
      <c r="T971" s="4">
        <v>-6.5697919999999996E-3</v>
      </c>
      <c r="U971" s="4">
        <v>-6.5697919999999996E-3</v>
      </c>
    </row>
    <row r="972" spans="1:21" x14ac:dyDescent="0.35">
      <c r="A972" s="4">
        <f t="shared" si="39"/>
        <v>223.25</v>
      </c>
      <c r="B972" s="4">
        <f t="shared" si="39"/>
        <v>2.1757579999999999E-2</v>
      </c>
      <c r="C972" s="4">
        <f t="shared" si="39"/>
        <v>0.97824239999999996</v>
      </c>
      <c r="D972" s="4">
        <f t="shared" si="40"/>
        <v>-1.0642093638695998E-3</v>
      </c>
      <c r="E972" s="4">
        <f t="shared" si="41"/>
        <v>7.6586025000000002E-3</v>
      </c>
      <c r="H972" s="4">
        <v>223.25</v>
      </c>
      <c r="I972" s="4">
        <v>2.1757579999999999E-2</v>
      </c>
      <c r="J972" s="4">
        <v>0.97824239999999996</v>
      </c>
      <c r="K972" s="4">
        <v>0</v>
      </c>
      <c r="L972" s="4">
        <v>0</v>
      </c>
      <c r="M972" s="4">
        <v>2.1757579999999999E-2</v>
      </c>
      <c r="N972" s="4">
        <v>0.97824239999999996</v>
      </c>
      <c r="O972" s="4">
        <v>1</v>
      </c>
      <c r="Q972" s="4">
        <v>223.25</v>
      </c>
      <c r="R972" s="4">
        <v>4.1253520000000002E-2</v>
      </c>
      <c r="S972" s="4">
        <v>4.1253520000000002E-2</v>
      </c>
      <c r="T972" s="4">
        <v>-6.5707250000000004E-3</v>
      </c>
      <c r="U972" s="4">
        <v>-6.5707250000000004E-3</v>
      </c>
    </row>
    <row r="973" spans="1:21" x14ac:dyDescent="0.35">
      <c r="A973" s="4">
        <f t="shared" si="39"/>
        <v>223.5</v>
      </c>
      <c r="B973" s="4">
        <f t="shared" si="39"/>
        <v>2.1672710000000001E-2</v>
      </c>
      <c r="C973" s="4">
        <f t="shared" si="39"/>
        <v>0.97832730000000001</v>
      </c>
      <c r="D973" s="4">
        <f t="shared" si="40"/>
        <v>-1.0601501928991502E-3</v>
      </c>
      <c r="E973" s="4">
        <f t="shared" si="41"/>
        <v>7.6552545000000034E-3</v>
      </c>
      <c r="H973" s="4">
        <v>223.5</v>
      </c>
      <c r="I973" s="4">
        <v>2.1672710000000001E-2</v>
      </c>
      <c r="J973" s="4">
        <v>0.97832730000000001</v>
      </c>
      <c r="K973" s="4">
        <v>0</v>
      </c>
      <c r="L973" s="4">
        <v>0</v>
      </c>
      <c r="M973" s="4">
        <v>2.1672710000000001E-2</v>
      </c>
      <c r="N973" s="4">
        <v>0.97832730000000001</v>
      </c>
      <c r="O973" s="4">
        <v>1</v>
      </c>
      <c r="Q973" s="4">
        <v>223.5</v>
      </c>
      <c r="R973" s="4">
        <v>4.1261109999999997E-2</v>
      </c>
      <c r="S973" s="4">
        <v>4.1261109999999997E-2</v>
      </c>
      <c r="T973" s="4">
        <v>-6.5716189999999999E-3</v>
      </c>
      <c r="U973" s="4">
        <v>-6.5716189999999999E-3</v>
      </c>
    </row>
    <row r="974" spans="1:21" x14ac:dyDescent="0.35">
      <c r="A974" s="4">
        <f t="shared" si="39"/>
        <v>223.75</v>
      </c>
      <c r="B974" s="4">
        <f t="shared" si="39"/>
        <v>2.1590939999999999E-2</v>
      </c>
      <c r="C974" s="4">
        <f t="shared" si="39"/>
        <v>0.97840910000000003</v>
      </c>
      <c r="D974" s="4">
        <f t="shared" si="40"/>
        <v>-1.0562386086777E-3</v>
      </c>
      <c r="E974" s="4">
        <f t="shared" si="41"/>
        <v>7.6520240000000003E-3</v>
      </c>
      <c r="H974" s="4">
        <v>223.75</v>
      </c>
      <c r="I974" s="4">
        <v>2.1590939999999999E-2</v>
      </c>
      <c r="J974" s="4">
        <v>0.97840910000000003</v>
      </c>
      <c r="K974" s="4">
        <v>0</v>
      </c>
      <c r="L974" s="4">
        <v>0</v>
      </c>
      <c r="M974" s="4">
        <v>2.1590939999999999E-2</v>
      </c>
      <c r="N974" s="4">
        <v>0.97840910000000003</v>
      </c>
      <c r="O974" s="4">
        <v>1</v>
      </c>
      <c r="Q974" s="4">
        <v>223.75</v>
      </c>
      <c r="R974" s="4">
        <v>4.1268430000000002E-2</v>
      </c>
      <c r="S974" s="4">
        <v>4.1268430000000002E-2</v>
      </c>
      <c r="T974" s="4">
        <v>-6.5724779999999997E-3</v>
      </c>
      <c r="U974" s="4">
        <v>-6.5724779999999997E-3</v>
      </c>
    </row>
    <row r="975" spans="1:21" x14ac:dyDescent="0.35">
      <c r="A975" s="4">
        <f t="shared" si="39"/>
        <v>224</v>
      </c>
      <c r="B975" s="4">
        <f t="shared" si="39"/>
        <v>2.1512150000000001E-2</v>
      </c>
      <c r="C975" s="4">
        <f t="shared" si="39"/>
        <v>0.97848780000000002</v>
      </c>
      <c r="D975" s="4">
        <f t="shared" si="40"/>
        <v>-1.0524688163385E-3</v>
      </c>
      <c r="E975" s="4">
        <f t="shared" si="41"/>
        <v>7.6489110000000013E-3</v>
      </c>
      <c r="H975" s="4">
        <v>224</v>
      </c>
      <c r="I975" s="4">
        <v>2.1512150000000001E-2</v>
      </c>
      <c r="J975" s="4">
        <v>0.97848780000000002</v>
      </c>
      <c r="K975" s="4">
        <v>0</v>
      </c>
      <c r="L975" s="4">
        <v>0</v>
      </c>
      <c r="M975" s="4">
        <v>2.1512150000000001E-2</v>
      </c>
      <c r="N975" s="4">
        <v>0.97848780000000002</v>
      </c>
      <c r="O975" s="4">
        <v>1</v>
      </c>
      <c r="Q975" s="4">
        <v>224</v>
      </c>
      <c r="R975" s="4">
        <v>4.1275480000000003E-2</v>
      </c>
      <c r="S975" s="4">
        <v>4.1275480000000003E-2</v>
      </c>
      <c r="T975" s="4">
        <v>-6.5733019999999996E-3</v>
      </c>
      <c r="U975" s="4">
        <v>-6.5733019999999996E-3</v>
      </c>
    </row>
    <row r="976" spans="1:21" x14ac:dyDescent="0.35">
      <c r="A976" s="4">
        <f t="shared" ref="A976:C1039" si="42">H976</f>
        <v>224.25</v>
      </c>
      <c r="B976" s="4">
        <f t="shared" si="42"/>
        <v>2.1436239999999999E-2</v>
      </c>
      <c r="C976" s="4">
        <f t="shared" si="42"/>
        <v>0.97856379999999998</v>
      </c>
      <c r="D976" s="4">
        <f t="shared" ref="D976:D1039" si="43">-$B$23*B976*C976</f>
        <v>-1.0488364236055999E-3</v>
      </c>
      <c r="E976" s="4">
        <f t="shared" ref="E976:E1039" si="44">-(AVERAGE(R976,T976)-$B$23/2)</f>
        <v>7.6459060000000009E-3</v>
      </c>
      <c r="H976" s="4">
        <v>224.25</v>
      </c>
      <c r="I976" s="4">
        <v>2.1436239999999999E-2</v>
      </c>
      <c r="J976" s="4">
        <v>0.97856379999999998</v>
      </c>
      <c r="K976" s="4">
        <v>0</v>
      </c>
      <c r="L976" s="4">
        <v>0</v>
      </c>
      <c r="M976" s="4">
        <v>2.1436239999999999E-2</v>
      </c>
      <c r="N976" s="4">
        <v>0.97856379999999998</v>
      </c>
      <c r="O976" s="4">
        <v>1</v>
      </c>
      <c r="Q976" s="4">
        <v>224.25</v>
      </c>
      <c r="R976" s="4">
        <v>4.1282279999999998E-2</v>
      </c>
      <c r="S976" s="4">
        <v>4.1282279999999998E-2</v>
      </c>
      <c r="T976" s="4">
        <v>-6.5740920000000001E-3</v>
      </c>
      <c r="U976" s="4">
        <v>-6.5740920000000001E-3</v>
      </c>
    </row>
    <row r="977" spans="1:21" x14ac:dyDescent="0.35">
      <c r="A977" s="4">
        <f t="shared" si="42"/>
        <v>224.5</v>
      </c>
      <c r="B977" s="4">
        <f t="shared" si="42"/>
        <v>2.1363110000000001E-2</v>
      </c>
      <c r="C977" s="4">
        <f t="shared" si="42"/>
        <v>0.97863690000000003</v>
      </c>
      <c r="D977" s="4">
        <f t="shared" si="43"/>
        <v>-1.04533638723795E-3</v>
      </c>
      <c r="E977" s="4">
        <f t="shared" si="44"/>
        <v>7.6430055000000011E-3</v>
      </c>
      <c r="H977" s="4">
        <v>224.5</v>
      </c>
      <c r="I977" s="4">
        <v>2.1363110000000001E-2</v>
      </c>
      <c r="J977" s="4">
        <v>0.97863690000000003</v>
      </c>
      <c r="K977" s="4">
        <v>0</v>
      </c>
      <c r="L977" s="4">
        <v>0</v>
      </c>
      <c r="M977" s="4">
        <v>2.1363110000000001E-2</v>
      </c>
      <c r="N977" s="4">
        <v>0.97863690000000003</v>
      </c>
      <c r="O977" s="4">
        <v>1</v>
      </c>
      <c r="Q977" s="4">
        <v>224.5</v>
      </c>
      <c r="R977" s="4">
        <v>4.128884E-2</v>
      </c>
      <c r="S977" s="4">
        <v>4.128884E-2</v>
      </c>
      <c r="T977" s="4">
        <v>-6.5748509999999996E-3</v>
      </c>
      <c r="U977" s="4">
        <v>-6.5748509999999996E-3</v>
      </c>
    </row>
    <row r="978" spans="1:21" x14ac:dyDescent="0.35">
      <c r="A978" s="4">
        <f t="shared" si="42"/>
        <v>224.75</v>
      </c>
      <c r="B978" s="4">
        <f t="shared" si="42"/>
        <v>2.1292640000000002E-2</v>
      </c>
      <c r="C978" s="4">
        <f t="shared" si="42"/>
        <v>0.97870740000000001</v>
      </c>
      <c r="D978" s="4">
        <f t="shared" si="43"/>
        <v>-1.0419632166768001E-3</v>
      </c>
      <c r="E978" s="4">
        <f t="shared" si="44"/>
        <v>7.6402095000000017E-3</v>
      </c>
      <c r="H978" s="4">
        <v>224.75</v>
      </c>
      <c r="I978" s="4">
        <v>2.1292640000000002E-2</v>
      </c>
      <c r="J978" s="4">
        <v>0.97870740000000001</v>
      </c>
      <c r="K978" s="4">
        <v>0</v>
      </c>
      <c r="L978" s="4">
        <v>0</v>
      </c>
      <c r="M978" s="4">
        <v>2.1292640000000002E-2</v>
      </c>
      <c r="N978" s="4">
        <v>0.97870740000000001</v>
      </c>
      <c r="O978" s="4">
        <v>1</v>
      </c>
      <c r="Q978" s="4">
        <v>224.75</v>
      </c>
      <c r="R978" s="4">
        <v>4.1295159999999997E-2</v>
      </c>
      <c r="S978" s="4">
        <v>4.1295159999999997E-2</v>
      </c>
      <c r="T978" s="4">
        <v>-6.5755789999999998E-3</v>
      </c>
      <c r="U978" s="4">
        <v>-6.5755789999999998E-3</v>
      </c>
    </row>
    <row r="979" spans="1:21" x14ac:dyDescent="0.35">
      <c r="A979" s="4">
        <f t="shared" si="42"/>
        <v>225</v>
      </c>
      <c r="B979" s="4">
        <f t="shared" si="42"/>
        <v>2.1224759999999999E-2</v>
      </c>
      <c r="C979" s="4">
        <f t="shared" si="42"/>
        <v>0.97877519999999996</v>
      </c>
      <c r="D979" s="4">
        <f t="shared" si="43"/>
        <v>-1.0387134356975999E-3</v>
      </c>
      <c r="E979" s="4">
        <f t="shared" si="44"/>
        <v>7.6375140000000015E-3</v>
      </c>
      <c r="H979" s="4">
        <v>225</v>
      </c>
      <c r="I979" s="4">
        <v>2.1224759999999999E-2</v>
      </c>
      <c r="J979" s="4">
        <v>0.97877519999999996</v>
      </c>
      <c r="K979" s="4">
        <v>0</v>
      </c>
      <c r="L979" s="4">
        <v>0</v>
      </c>
      <c r="M979" s="4">
        <v>2.1224759999999999E-2</v>
      </c>
      <c r="N979" s="4">
        <v>0.97877519999999996</v>
      </c>
      <c r="O979" s="4">
        <v>1</v>
      </c>
      <c r="Q979" s="4">
        <v>225</v>
      </c>
      <c r="R979" s="4">
        <v>4.1301249999999998E-2</v>
      </c>
      <c r="S979" s="4">
        <v>4.1301249999999998E-2</v>
      </c>
      <c r="T979" s="4">
        <v>-6.5762779999999996E-3</v>
      </c>
      <c r="U979" s="4">
        <v>-6.5762779999999996E-3</v>
      </c>
    </row>
    <row r="980" spans="1:21" x14ac:dyDescent="0.35">
      <c r="A980" s="4">
        <f t="shared" si="42"/>
        <v>225.25</v>
      </c>
      <c r="B980" s="4">
        <f t="shared" si="42"/>
        <v>2.115935E-2</v>
      </c>
      <c r="C980" s="4">
        <f t="shared" si="42"/>
        <v>0.97884059999999995</v>
      </c>
      <c r="D980" s="4">
        <f t="shared" si="43"/>
        <v>-1.0355815424805E-3</v>
      </c>
      <c r="E980" s="4">
        <f t="shared" si="44"/>
        <v>7.6349144999999993E-3</v>
      </c>
      <c r="H980" s="4">
        <v>225.25</v>
      </c>
      <c r="I980" s="4">
        <v>2.115935E-2</v>
      </c>
      <c r="J980" s="4">
        <v>0.97884059999999995</v>
      </c>
      <c r="K980" s="4">
        <v>0</v>
      </c>
      <c r="L980" s="4">
        <v>0</v>
      </c>
      <c r="M980" s="4">
        <v>2.115935E-2</v>
      </c>
      <c r="N980" s="4">
        <v>0.97884059999999995</v>
      </c>
      <c r="O980" s="4">
        <v>1</v>
      </c>
      <c r="Q980" s="4">
        <v>225.25</v>
      </c>
      <c r="R980" s="4">
        <v>4.1307120000000003E-2</v>
      </c>
      <c r="S980" s="4">
        <v>4.1307120000000003E-2</v>
      </c>
      <c r="T980" s="4">
        <v>-6.5769490000000003E-3</v>
      </c>
      <c r="U980" s="4">
        <v>-6.5769490000000003E-3</v>
      </c>
    </row>
    <row r="981" spans="1:21" x14ac:dyDescent="0.35">
      <c r="A981" s="4">
        <f t="shared" si="42"/>
        <v>225.5</v>
      </c>
      <c r="B981" s="4">
        <f t="shared" si="42"/>
        <v>2.1096340000000002E-2</v>
      </c>
      <c r="C981" s="4">
        <f t="shared" si="42"/>
        <v>0.97890370000000004</v>
      </c>
      <c r="D981" s="4">
        <f t="shared" si="43"/>
        <v>-1.0325642641229003E-3</v>
      </c>
      <c r="E981" s="4">
        <f t="shared" si="44"/>
        <v>7.6324115000000019E-3</v>
      </c>
      <c r="H981" s="4">
        <v>225.5</v>
      </c>
      <c r="I981" s="4">
        <v>2.1096340000000002E-2</v>
      </c>
      <c r="J981" s="4">
        <v>0.97890370000000004</v>
      </c>
      <c r="K981" s="4">
        <v>0</v>
      </c>
      <c r="L981" s="4">
        <v>0</v>
      </c>
      <c r="M981" s="4">
        <v>2.1096340000000002E-2</v>
      </c>
      <c r="N981" s="4">
        <v>0.97890370000000004</v>
      </c>
      <c r="O981" s="4">
        <v>1</v>
      </c>
      <c r="Q981" s="4">
        <v>225.5</v>
      </c>
      <c r="R981" s="4">
        <v>4.1312769999999999E-2</v>
      </c>
      <c r="S981" s="4">
        <v>4.1312769999999999E-2</v>
      </c>
      <c r="T981" s="4">
        <v>-6.5775929999999996E-3</v>
      </c>
      <c r="U981" s="4">
        <v>-6.5775929999999996E-3</v>
      </c>
    </row>
    <row r="982" spans="1:21" x14ac:dyDescent="0.35">
      <c r="A982" s="4">
        <f t="shared" si="42"/>
        <v>225.75</v>
      </c>
      <c r="B982" s="4">
        <f t="shared" si="42"/>
        <v>2.103563E-2</v>
      </c>
      <c r="C982" s="4">
        <f t="shared" si="42"/>
        <v>0.97896439999999996</v>
      </c>
      <c r="D982" s="4">
        <f t="shared" si="43"/>
        <v>-1.0296566450786E-3</v>
      </c>
      <c r="E982" s="4">
        <f t="shared" si="44"/>
        <v>7.6299905000000029E-3</v>
      </c>
      <c r="H982" s="4">
        <v>225.75</v>
      </c>
      <c r="I982" s="4">
        <v>2.103563E-2</v>
      </c>
      <c r="J982" s="4">
        <v>0.97896439999999996</v>
      </c>
      <c r="K982" s="4">
        <v>0</v>
      </c>
      <c r="L982" s="4">
        <v>0</v>
      </c>
      <c r="M982" s="4">
        <v>2.103563E-2</v>
      </c>
      <c r="N982" s="4">
        <v>0.97896439999999996</v>
      </c>
      <c r="O982" s="4">
        <v>1</v>
      </c>
      <c r="Q982" s="4">
        <v>225.75</v>
      </c>
      <c r="R982" s="4">
        <v>4.1318229999999997E-2</v>
      </c>
      <c r="S982" s="4">
        <v>4.1318229999999997E-2</v>
      </c>
      <c r="T982" s="4">
        <v>-6.5782109999999996E-3</v>
      </c>
      <c r="U982" s="4">
        <v>-6.5782109999999996E-3</v>
      </c>
    </row>
    <row r="983" spans="1:21" x14ac:dyDescent="0.35">
      <c r="A983" s="4">
        <f t="shared" si="42"/>
        <v>226</v>
      </c>
      <c r="B983" s="4">
        <f t="shared" si="42"/>
        <v>2.097715E-2</v>
      </c>
      <c r="C983" s="4">
        <f t="shared" si="42"/>
        <v>0.97902290000000003</v>
      </c>
      <c r="D983" s="4">
        <f t="shared" si="43"/>
        <v>-1.02685551133675E-3</v>
      </c>
      <c r="E983" s="4">
        <f t="shared" si="44"/>
        <v>7.6276620000000003E-3</v>
      </c>
      <c r="H983" s="4">
        <v>226</v>
      </c>
      <c r="I983" s="4">
        <v>2.097715E-2</v>
      </c>
      <c r="J983" s="4">
        <v>0.97902290000000003</v>
      </c>
      <c r="K983" s="4">
        <v>0</v>
      </c>
      <c r="L983" s="4">
        <v>0</v>
      </c>
      <c r="M983" s="4">
        <v>2.097715E-2</v>
      </c>
      <c r="N983" s="4">
        <v>0.97902290000000003</v>
      </c>
      <c r="O983" s="4">
        <v>1</v>
      </c>
      <c r="Q983" s="4">
        <v>226</v>
      </c>
      <c r="R983" s="4">
        <v>4.1323480000000003E-2</v>
      </c>
      <c r="S983" s="4">
        <v>4.1323480000000003E-2</v>
      </c>
      <c r="T983" s="4">
        <v>-6.5788039999999997E-3</v>
      </c>
      <c r="U983" s="4">
        <v>-6.5788039999999997E-3</v>
      </c>
    </row>
    <row r="984" spans="1:21" x14ac:dyDescent="0.35">
      <c r="A984" s="4">
        <f t="shared" si="42"/>
        <v>226.25</v>
      </c>
      <c r="B984" s="4">
        <f t="shared" si="42"/>
        <v>2.0920810000000001E-2</v>
      </c>
      <c r="C984" s="4">
        <f t="shared" si="42"/>
        <v>0.97907920000000004</v>
      </c>
      <c r="D984" s="4">
        <f t="shared" si="43"/>
        <v>-1.0241564959076002E-3</v>
      </c>
      <c r="E984" s="4">
        <f t="shared" si="44"/>
        <v>7.6254120000000016E-3</v>
      </c>
      <c r="H984" s="4">
        <v>226.25</v>
      </c>
      <c r="I984" s="4">
        <v>2.0920810000000001E-2</v>
      </c>
      <c r="J984" s="4">
        <v>0.97907920000000004</v>
      </c>
      <c r="K984" s="4">
        <v>0</v>
      </c>
      <c r="L984" s="4">
        <v>0</v>
      </c>
      <c r="M984" s="4">
        <v>2.0920810000000001E-2</v>
      </c>
      <c r="N984" s="4">
        <v>0.97907920000000004</v>
      </c>
      <c r="O984" s="4">
        <v>1</v>
      </c>
      <c r="Q984" s="4">
        <v>226.25</v>
      </c>
      <c r="R984" s="4">
        <v>4.1328549999999999E-2</v>
      </c>
      <c r="S984" s="4">
        <v>4.1328549999999999E-2</v>
      </c>
      <c r="T984" s="4">
        <v>-6.5793739999999998E-3</v>
      </c>
      <c r="U984" s="4">
        <v>-6.5793739999999998E-3</v>
      </c>
    </row>
    <row r="985" spans="1:21" x14ac:dyDescent="0.35">
      <c r="A985" s="4">
        <f t="shared" si="42"/>
        <v>226.5</v>
      </c>
      <c r="B985" s="4">
        <f t="shared" si="42"/>
        <v>2.0866530000000001E-2</v>
      </c>
      <c r="C985" s="4">
        <f t="shared" si="42"/>
        <v>0.97913349999999999</v>
      </c>
      <c r="D985" s="4">
        <f t="shared" si="43"/>
        <v>-1.0215559275877503E-3</v>
      </c>
      <c r="E985" s="4">
        <f t="shared" si="44"/>
        <v>7.6232450000000042E-3</v>
      </c>
      <c r="H985" s="4">
        <v>226.5</v>
      </c>
      <c r="I985" s="4">
        <v>2.0866530000000001E-2</v>
      </c>
      <c r="J985" s="4">
        <v>0.97913349999999999</v>
      </c>
      <c r="K985" s="4">
        <v>0</v>
      </c>
      <c r="L985" s="4">
        <v>0</v>
      </c>
      <c r="M985" s="4">
        <v>2.0866530000000001E-2</v>
      </c>
      <c r="N985" s="4">
        <v>0.97913349999999999</v>
      </c>
      <c r="O985" s="4">
        <v>1</v>
      </c>
      <c r="Q985" s="4">
        <v>226.5</v>
      </c>
      <c r="R985" s="4">
        <v>4.1333429999999997E-2</v>
      </c>
      <c r="S985" s="4">
        <v>4.1333429999999997E-2</v>
      </c>
      <c r="T985" s="4">
        <v>-6.5799200000000004E-3</v>
      </c>
      <c r="U985" s="4">
        <v>-6.5799200000000004E-3</v>
      </c>
    </row>
    <row r="986" spans="1:21" x14ac:dyDescent="0.35">
      <c r="A986" s="4">
        <f t="shared" si="42"/>
        <v>226.75</v>
      </c>
      <c r="B986" s="4">
        <f t="shared" si="42"/>
        <v>2.0814240000000001E-2</v>
      </c>
      <c r="C986" s="4">
        <f t="shared" si="42"/>
        <v>0.9791858</v>
      </c>
      <c r="D986" s="4">
        <f t="shared" si="43"/>
        <v>-1.0190504122896001E-3</v>
      </c>
      <c r="E986" s="4">
        <f t="shared" si="44"/>
        <v>7.6211574999999997E-3</v>
      </c>
      <c r="H986" s="4">
        <v>226.75</v>
      </c>
      <c r="I986" s="4">
        <v>2.0814240000000001E-2</v>
      </c>
      <c r="J986" s="4">
        <v>0.9791858</v>
      </c>
      <c r="K986" s="4">
        <v>0</v>
      </c>
      <c r="L986" s="4">
        <v>0</v>
      </c>
      <c r="M986" s="4">
        <v>2.0814240000000001E-2</v>
      </c>
      <c r="N986" s="4">
        <v>0.9791858</v>
      </c>
      <c r="O986" s="4">
        <v>1</v>
      </c>
      <c r="Q986" s="4">
        <v>226.75</v>
      </c>
      <c r="R986" s="4">
        <v>4.1338130000000001E-2</v>
      </c>
      <c r="S986" s="4">
        <v>4.1338130000000001E-2</v>
      </c>
      <c r="T986" s="4">
        <v>-6.5804449999999999E-3</v>
      </c>
      <c r="U986" s="4">
        <v>-6.5804449999999999E-3</v>
      </c>
    </row>
    <row r="987" spans="1:21" x14ac:dyDescent="0.35">
      <c r="A987" s="4">
        <f t="shared" si="42"/>
        <v>227</v>
      </c>
      <c r="B987" s="4">
        <f t="shared" si="42"/>
        <v>2.076387E-2</v>
      </c>
      <c r="C987" s="4">
        <f t="shared" si="42"/>
        <v>0.97923610000000005</v>
      </c>
      <c r="D987" s="4">
        <f t="shared" si="43"/>
        <v>-1.0166365539853502E-3</v>
      </c>
      <c r="E987" s="4">
        <f t="shared" si="44"/>
        <v>7.619144500000001E-3</v>
      </c>
      <c r="H987" s="4">
        <v>227</v>
      </c>
      <c r="I987" s="4">
        <v>2.076387E-2</v>
      </c>
      <c r="J987" s="4">
        <v>0.97923610000000005</v>
      </c>
      <c r="K987" s="4">
        <v>0</v>
      </c>
      <c r="L987" s="4">
        <v>0</v>
      </c>
      <c r="M987" s="4">
        <v>2.076387E-2</v>
      </c>
      <c r="N987" s="4">
        <v>0.97923610000000005</v>
      </c>
      <c r="O987" s="4">
        <v>1</v>
      </c>
      <c r="Q987" s="4">
        <v>227</v>
      </c>
      <c r="R987" s="4">
        <v>4.1342660000000003E-2</v>
      </c>
      <c r="S987" s="4">
        <v>4.1342660000000003E-2</v>
      </c>
      <c r="T987" s="4">
        <v>-6.580949E-3</v>
      </c>
      <c r="U987" s="4">
        <v>-6.580949E-3</v>
      </c>
    </row>
    <row r="988" spans="1:21" x14ac:dyDescent="0.35">
      <c r="A988" s="4">
        <f t="shared" si="42"/>
        <v>227.25</v>
      </c>
      <c r="B988" s="4">
        <f t="shared" si="42"/>
        <v>2.071535E-2</v>
      </c>
      <c r="C988" s="4">
        <f t="shared" si="42"/>
        <v>0.97928470000000001</v>
      </c>
      <c r="D988" s="4">
        <f t="shared" si="43"/>
        <v>-1.01431126550725E-3</v>
      </c>
      <c r="E988" s="4">
        <f t="shared" si="44"/>
        <v>7.6172010000000005E-3</v>
      </c>
      <c r="H988" s="4">
        <v>227.25</v>
      </c>
      <c r="I988" s="4">
        <v>2.071535E-2</v>
      </c>
      <c r="J988" s="4">
        <v>0.97928470000000001</v>
      </c>
      <c r="K988" s="4">
        <v>0</v>
      </c>
      <c r="L988" s="4">
        <v>0</v>
      </c>
      <c r="M988" s="4">
        <v>2.071535E-2</v>
      </c>
      <c r="N988" s="4">
        <v>0.97928470000000001</v>
      </c>
      <c r="O988" s="4">
        <v>1</v>
      </c>
      <c r="Q988" s="4">
        <v>227.25</v>
      </c>
      <c r="R988" s="4">
        <v>4.134703E-2</v>
      </c>
      <c r="S988" s="4">
        <v>4.134703E-2</v>
      </c>
      <c r="T988" s="4">
        <v>-6.5814319999999999E-3</v>
      </c>
      <c r="U988" s="4">
        <v>-6.5814319999999999E-3</v>
      </c>
    </row>
    <row r="989" spans="1:21" x14ac:dyDescent="0.35">
      <c r="A989" s="4">
        <f t="shared" si="42"/>
        <v>227.5</v>
      </c>
      <c r="B989" s="4">
        <f t="shared" si="42"/>
        <v>2.066861E-2</v>
      </c>
      <c r="C989" s="4">
        <f t="shared" si="42"/>
        <v>0.97933139999999996</v>
      </c>
      <c r="D989" s="4">
        <f t="shared" si="43"/>
        <v>-1.0120709383677001E-3</v>
      </c>
      <c r="E989" s="4">
        <f t="shared" si="44"/>
        <v>7.6153285000000043E-3</v>
      </c>
      <c r="H989" s="4">
        <v>227.5</v>
      </c>
      <c r="I989" s="4">
        <v>2.066861E-2</v>
      </c>
      <c r="J989" s="4">
        <v>0.97933139999999996</v>
      </c>
      <c r="K989" s="4">
        <v>0</v>
      </c>
      <c r="L989" s="4">
        <v>0</v>
      </c>
      <c r="M989" s="4">
        <v>2.066861E-2</v>
      </c>
      <c r="N989" s="4">
        <v>0.97933139999999996</v>
      </c>
      <c r="O989" s="4">
        <v>1</v>
      </c>
      <c r="Q989" s="4">
        <v>227.5</v>
      </c>
      <c r="R989" s="4">
        <v>4.1351239999999997E-2</v>
      </c>
      <c r="S989" s="4">
        <v>4.1351239999999997E-2</v>
      </c>
      <c r="T989" s="4">
        <v>-6.5818969999999997E-3</v>
      </c>
      <c r="U989" s="4">
        <v>-6.5818969999999997E-3</v>
      </c>
    </row>
    <row r="990" spans="1:21" x14ac:dyDescent="0.35">
      <c r="A990" s="4">
        <f t="shared" si="42"/>
        <v>227.75</v>
      </c>
      <c r="B990" s="4">
        <f t="shared" si="42"/>
        <v>2.0623579999999999E-2</v>
      </c>
      <c r="C990" s="4">
        <f t="shared" si="42"/>
        <v>0.97937640000000004</v>
      </c>
      <c r="D990" s="4">
        <f t="shared" si="43"/>
        <v>-1.0099123767756E-3</v>
      </c>
      <c r="E990" s="4">
        <f t="shared" si="44"/>
        <v>7.6135215000000013E-3</v>
      </c>
      <c r="H990" s="4">
        <v>227.75</v>
      </c>
      <c r="I990" s="4">
        <v>2.0623579999999999E-2</v>
      </c>
      <c r="J990" s="4">
        <v>0.97937640000000004</v>
      </c>
      <c r="K990" s="4">
        <v>0</v>
      </c>
      <c r="L990" s="4">
        <v>0</v>
      </c>
      <c r="M990" s="4">
        <v>2.0623579999999999E-2</v>
      </c>
      <c r="N990" s="4">
        <v>0.97937640000000004</v>
      </c>
      <c r="O990" s="4">
        <v>1</v>
      </c>
      <c r="Q990" s="4">
        <v>227.75</v>
      </c>
      <c r="R990" s="4">
        <v>4.1355299999999998E-2</v>
      </c>
      <c r="S990" s="4">
        <v>4.1355299999999998E-2</v>
      </c>
      <c r="T990" s="4">
        <v>-6.582343E-3</v>
      </c>
      <c r="U990" s="4">
        <v>-6.582343E-3</v>
      </c>
    </row>
    <row r="991" spans="1:21" x14ac:dyDescent="0.35">
      <c r="A991" s="4">
        <f t="shared" si="42"/>
        <v>228</v>
      </c>
      <c r="B991" s="4">
        <f t="shared" si="42"/>
        <v>2.0580210000000002E-2</v>
      </c>
      <c r="C991" s="4">
        <f t="shared" si="42"/>
        <v>0.97941979999999995</v>
      </c>
      <c r="D991" s="4">
        <f t="shared" si="43"/>
        <v>-1.0078332581078999E-3</v>
      </c>
      <c r="E991" s="4">
        <f t="shared" si="44"/>
        <v>7.6117805000000018E-3</v>
      </c>
      <c r="H991" s="4">
        <v>228</v>
      </c>
      <c r="I991" s="4">
        <v>2.0580210000000002E-2</v>
      </c>
      <c r="J991" s="4">
        <v>0.97941979999999995</v>
      </c>
      <c r="K991" s="4">
        <v>0</v>
      </c>
      <c r="L991" s="4">
        <v>0</v>
      </c>
      <c r="M991" s="4">
        <v>2.0580210000000002E-2</v>
      </c>
      <c r="N991" s="4">
        <v>0.97941979999999995</v>
      </c>
      <c r="O991" s="4">
        <v>1</v>
      </c>
      <c r="Q991" s="4">
        <v>228</v>
      </c>
      <c r="R991" s="4">
        <v>4.135921E-2</v>
      </c>
      <c r="S991" s="4">
        <v>4.135921E-2</v>
      </c>
      <c r="T991" s="4">
        <v>-6.5827710000000003E-3</v>
      </c>
      <c r="U991" s="4">
        <v>-6.5827710000000003E-3</v>
      </c>
    </row>
    <row r="992" spans="1:21" x14ac:dyDescent="0.35">
      <c r="A992" s="4">
        <f t="shared" si="42"/>
        <v>228.25</v>
      </c>
      <c r="B992" s="4">
        <f t="shared" si="42"/>
        <v>2.053843E-2</v>
      </c>
      <c r="C992" s="4">
        <f t="shared" si="42"/>
        <v>0.97946160000000004</v>
      </c>
      <c r="D992" s="4">
        <f t="shared" si="43"/>
        <v>-1.0058301754644E-3</v>
      </c>
      <c r="E992" s="4">
        <f t="shared" si="44"/>
        <v>7.6101065000000016E-3</v>
      </c>
      <c r="H992" s="4">
        <v>228.25</v>
      </c>
      <c r="I992" s="4">
        <v>2.053843E-2</v>
      </c>
      <c r="J992" s="4">
        <v>0.97946160000000004</v>
      </c>
      <c r="K992" s="4">
        <v>0</v>
      </c>
      <c r="L992" s="4">
        <v>0</v>
      </c>
      <c r="M992" s="4">
        <v>2.053843E-2</v>
      </c>
      <c r="N992" s="4">
        <v>0.97946160000000004</v>
      </c>
      <c r="O992" s="4">
        <v>1</v>
      </c>
      <c r="Q992" s="4">
        <v>228.25</v>
      </c>
      <c r="R992" s="4">
        <v>4.1362969999999999E-2</v>
      </c>
      <c r="S992" s="4">
        <v>4.1362969999999999E-2</v>
      </c>
      <c r="T992" s="4">
        <v>-6.5831830000000003E-3</v>
      </c>
      <c r="U992" s="4">
        <v>-6.5831830000000003E-3</v>
      </c>
    </row>
    <row r="993" spans="1:21" x14ac:dyDescent="0.35">
      <c r="A993" s="4">
        <f t="shared" si="42"/>
        <v>228.5</v>
      </c>
      <c r="B993" s="4">
        <f t="shared" si="42"/>
        <v>2.0498189999999999E-2</v>
      </c>
      <c r="C993" s="4">
        <f t="shared" si="42"/>
        <v>0.97950179999999998</v>
      </c>
      <c r="D993" s="4">
        <f t="shared" si="43"/>
        <v>-1.0039007000870999E-3</v>
      </c>
      <c r="E993" s="4">
        <f t="shared" si="44"/>
        <v>7.6084889999999995E-3</v>
      </c>
      <c r="H993" s="4">
        <v>228.5</v>
      </c>
      <c r="I993" s="4">
        <v>2.0498189999999999E-2</v>
      </c>
      <c r="J993" s="4">
        <v>0.97950179999999998</v>
      </c>
      <c r="K993" s="4">
        <v>0</v>
      </c>
      <c r="L993" s="4">
        <v>0</v>
      </c>
      <c r="M993" s="4">
        <v>2.0498189999999999E-2</v>
      </c>
      <c r="N993" s="4">
        <v>0.97950179999999998</v>
      </c>
      <c r="O993" s="4">
        <v>1</v>
      </c>
      <c r="Q993" s="4">
        <v>228.5</v>
      </c>
      <c r="R993" s="4">
        <v>4.1366600000000003E-2</v>
      </c>
      <c r="S993" s="4">
        <v>4.1366600000000003E-2</v>
      </c>
      <c r="T993" s="4">
        <v>-6.5835779999999997E-3</v>
      </c>
      <c r="U993" s="4">
        <v>-6.5835779999999997E-3</v>
      </c>
    </row>
    <row r="994" spans="1:21" x14ac:dyDescent="0.35">
      <c r="A994" s="4">
        <f t="shared" si="42"/>
        <v>228.75</v>
      </c>
      <c r="B994" s="4">
        <f t="shared" si="42"/>
        <v>2.0459430000000001E-2</v>
      </c>
      <c r="C994" s="4">
        <f t="shared" si="42"/>
        <v>0.97954059999999998</v>
      </c>
      <c r="D994" s="4">
        <f t="shared" si="43"/>
        <v>-1.0020421168929E-3</v>
      </c>
      <c r="E994" s="4">
        <f t="shared" si="44"/>
        <v>7.6069285000000021E-3</v>
      </c>
      <c r="H994" s="4">
        <v>228.75</v>
      </c>
      <c r="I994" s="4">
        <v>2.0459430000000001E-2</v>
      </c>
      <c r="J994" s="4">
        <v>0.97954059999999998</v>
      </c>
      <c r="K994" s="4">
        <v>0</v>
      </c>
      <c r="L994" s="4">
        <v>0</v>
      </c>
      <c r="M994" s="4">
        <v>2.0459430000000001E-2</v>
      </c>
      <c r="N994" s="4">
        <v>0.97954059999999998</v>
      </c>
      <c r="O994" s="4">
        <v>1</v>
      </c>
      <c r="Q994" s="4">
        <v>228.75</v>
      </c>
      <c r="R994" s="4">
        <v>4.13701E-2</v>
      </c>
      <c r="S994" s="4">
        <v>4.13701E-2</v>
      </c>
      <c r="T994" s="4">
        <v>-6.5839569999999997E-3</v>
      </c>
      <c r="U994" s="4">
        <v>-6.5839569999999997E-3</v>
      </c>
    </row>
    <row r="995" spans="1:21" x14ac:dyDescent="0.35">
      <c r="A995" s="4">
        <f t="shared" si="42"/>
        <v>229</v>
      </c>
      <c r="B995" s="4">
        <f t="shared" si="42"/>
        <v>2.042209E-2</v>
      </c>
      <c r="C995" s="4">
        <f t="shared" si="42"/>
        <v>0.9795779</v>
      </c>
      <c r="D995" s="4">
        <f t="shared" si="43"/>
        <v>-1.00025140179055E-3</v>
      </c>
      <c r="E995" s="4">
        <f t="shared" si="44"/>
        <v>7.6054259999999985E-3</v>
      </c>
      <c r="H995" s="4">
        <v>229</v>
      </c>
      <c r="I995" s="4">
        <v>2.042209E-2</v>
      </c>
      <c r="J995" s="4">
        <v>0.9795779</v>
      </c>
      <c r="K995" s="4">
        <v>0</v>
      </c>
      <c r="L995" s="4">
        <v>0</v>
      </c>
      <c r="M995" s="4">
        <v>2.042209E-2</v>
      </c>
      <c r="N995" s="4">
        <v>0.9795779</v>
      </c>
      <c r="O995" s="4">
        <v>1</v>
      </c>
      <c r="Q995" s="4">
        <v>229</v>
      </c>
      <c r="R995" s="4">
        <v>4.1373470000000002E-2</v>
      </c>
      <c r="S995" s="4">
        <v>4.1373470000000002E-2</v>
      </c>
      <c r="T995" s="4">
        <v>-6.5843220000000001E-3</v>
      </c>
      <c r="U995" s="4">
        <v>-6.5843220000000001E-3</v>
      </c>
    </row>
    <row r="996" spans="1:21" x14ac:dyDescent="0.35">
      <c r="A996" s="4">
        <f t="shared" si="42"/>
        <v>229.25</v>
      </c>
      <c r="B996" s="4">
        <f t="shared" si="42"/>
        <v>2.0386140000000001E-2</v>
      </c>
      <c r="C996" s="4">
        <f t="shared" si="42"/>
        <v>0.97961390000000004</v>
      </c>
      <c r="D996" s="4">
        <f t="shared" si="43"/>
        <v>-9.9852730556730012E-4</v>
      </c>
      <c r="E996" s="4">
        <f t="shared" si="44"/>
        <v>7.6039810000000027E-3</v>
      </c>
      <c r="H996" s="4">
        <v>229.25</v>
      </c>
      <c r="I996" s="4">
        <v>2.0386140000000001E-2</v>
      </c>
      <c r="J996" s="4">
        <v>0.97961390000000004</v>
      </c>
      <c r="K996" s="4">
        <v>0</v>
      </c>
      <c r="L996" s="4">
        <v>0</v>
      </c>
      <c r="M996" s="4">
        <v>2.0386140000000001E-2</v>
      </c>
      <c r="N996" s="4">
        <v>0.97961390000000004</v>
      </c>
      <c r="O996" s="4">
        <v>1</v>
      </c>
      <c r="Q996" s="4">
        <v>229.25</v>
      </c>
      <c r="R996" s="4">
        <v>4.1376709999999997E-2</v>
      </c>
      <c r="S996" s="4">
        <v>4.1376709999999997E-2</v>
      </c>
      <c r="T996" s="4">
        <v>-6.5846719999999997E-3</v>
      </c>
      <c r="U996" s="4">
        <v>-6.5846719999999997E-3</v>
      </c>
    </row>
    <row r="997" spans="1:21" x14ac:dyDescent="0.35">
      <c r="A997" s="4">
        <f t="shared" si="42"/>
        <v>229.5</v>
      </c>
      <c r="B997" s="4">
        <f t="shared" si="42"/>
        <v>2.0351500000000002E-2</v>
      </c>
      <c r="C997" s="4">
        <f t="shared" si="42"/>
        <v>0.97964850000000003</v>
      </c>
      <c r="D997" s="4">
        <f t="shared" si="43"/>
        <v>-9.968658223875001E-4</v>
      </c>
      <c r="E997" s="4">
        <f t="shared" si="44"/>
        <v>7.6025840000000025E-3</v>
      </c>
      <c r="H997" s="4">
        <v>229.5</v>
      </c>
      <c r="I997" s="4">
        <v>2.0351500000000002E-2</v>
      </c>
      <c r="J997" s="4">
        <v>0.97964850000000003</v>
      </c>
      <c r="K997" s="4">
        <v>0</v>
      </c>
      <c r="L997" s="4">
        <v>0</v>
      </c>
      <c r="M997" s="4">
        <v>2.0351500000000002E-2</v>
      </c>
      <c r="N997" s="4">
        <v>0.97964850000000003</v>
      </c>
      <c r="O997" s="4">
        <v>1</v>
      </c>
      <c r="Q997" s="4">
        <v>229.5</v>
      </c>
      <c r="R997" s="4">
        <v>4.1379840000000001E-2</v>
      </c>
      <c r="S997" s="4">
        <v>4.1379840000000001E-2</v>
      </c>
      <c r="T997" s="4">
        <v>-6.5850079999999998E-3</v>
      </c>
      <c r="U997" s="4">
        <v>-6.5850079999999998E-3</v>
      </c>
    </row>
    <row r="998" spans="1:21" x14ac:dyDescent="0.35">
      <c r="A998" s="4">
        <f t="shared" si="42"/>
        <v>229.75</v>
      </c>
      <c r="B998" s="4">
        <f t="shared" si="42"/>
        <v>2.031815E-2</v>
      </c>
      <c r="C998" s="4">
        <f t="shared" si="42"/>
        <v>0.97968189999999999</v>
      </c>
      <c r="D998" s="4">
        <f t="shared" si="43"/>
        <v>-9.9526618982425014E-4</v>
      </c>
      <c r="E998" s="4">
        <f t="shared" si="44"/>
        <v>7.6012410000000016E-3</v>
      </c>
      <c r="H998" s="4">
        <v>229.75</v>
      </c>
      <c r="I998" s="4">
        <v>2.031815E-2</v>
      </c>
      <c r="J998" s="4">
        <v>0.97968189999999999</v>
      </c>
      <c r="K998" s="4">
        <v>0</v>
      </c>
      <c r="L998" s="4">
        <v>0</v>
      </c>
      <c r="M998" s="4">
        <v>2.031815E-2</v>
      </c>
      <c r="N998" s="4">
        <v>0.97968189999999999</v>
      </c>
      <c r="O998" s="4">
        <v>1</v>
      </c>
      <c r="Q998" s="4">
        <v>229.75</v>
      </c>
      <c r="R998" s="4">
        <v>4.1382849999999999E-2</v>
      </c>
      <c r="S998" s="4">
        <v>4.1382849999999999E-2</v>
      </c>
      <c r="T998" s="4">
        <v>-6.5853320000000002E-3</v>
      </c>
      <c r="U998" s="4">
        <v>-6.5853320000000002E-3</v>
      </c>
    </row>
    <row r="999" spans="1:21" x14ac:dyDescent="0.35">
      <c r="A999" s="4">
        <f t="shared" si="42"/>
        <v>230</v>
      </c>
      <c r="B999" s="4">
        <f t="shared" si="42"/>
        <v>2.0286019999999998E-2</v>
      </c>
      <c r="C999" s="4">
        <f t="shared" si="42"/>
        <v>0.97971399999999997</v>
      </c>
      <c r="D999" s="4">
        <f t="shared" si="43"/>
        <v>-9.93724889914E-4</v>
      </c>
      <c r="E999" s="4">
        <f t="shared" si="44"/>
        <v>7.5999410000000024E-3</v>
      </c>
      <c r="H999" s="4">
        <v>230</v>
      </c>
      <c r="I999" s="4">
        <v>2.0286019999999998E-2</v>
      </c>
      <c r="J999" s="4">
        <v>0.97971399999999997</v>
      </c>
      <c r="K999" s="4">
        <v>0</v>
      </c>
      <c r="L999" s="4">
        <v>0</v>
      </c>
      <c r="M999" s="4">
        <v>2.0286019999999998E-2</v>
      </c>
      <c r="N999" s="4">
        <v>0.97971399999999997</v>
      </c>
      <c r="O999" s="4">
        <v>1</v>
      </c>
      <c r="Q999" s="4">
        <v>230</v>
      </c>
      <c r="R999" s="4">
        <v>4.1385760000000001E-2</v>
      </c>
      <c r="S999" s="4">
        <v>4.1385760000000001E-2</v>
      </c>
      <c r="T999" s="4">
        <v>-6.5856420000000001E-3</v>
      </c>
      <c r="U999" s="4">
        <v>-6.5856420000000001E-3</v>
      </c>
    </row>
    <row r="1000" spans="1:21" x14ac:dyDescent="0.35">
      <c r="A1000" s="4">
        <f t="shared" si="42"/>
        <v>230.25</v>
      </c>
      <c r="B1000" s="4">
        <f t="shared" si="42"/>
        <v>2.025509E-2</v>
      </c>
      <c r="C1000" s="4">
        <f t="shared" si="42"/>
        <v>0.97974490000000003</v>
      </c>
      <c r="D1000" s="4">
        <f t="shared" si="43"/>
        <v>-9.9224105632705006E-4</v>
      </c>
      <c r="E1000" s="4">
        <f t="shared" si="44"/>
        <v>7.5986954999999988E-3</v>
      </c>
      <c r="H1000" s="4">
        <v>230.25</v>
      </c>
      <c r="I1000" s="4">
        <v>2.025509E-2</v>
      </c>
      <c r="J1000" s="4">
        <v>0.97974490000000003</v>
      </c>
      <c r="K1000" s="4">
        <v>0</v>
      </c>
      <c r="L1000" s="4">
        <v>0</v>
      </c>
      <c r="M1000" s="4">
        <v>2.025509E-2</v>
      </c>
      <c r="N1000" s="4">
        <v>0.97974490000000003</v>
      </c>
      <c r="O1000" s="4">
        <v>1</v>
      </c>
      <c r="Q1000" s="4">
        <v>230.25</v>
      </c>
      <c r="R1000" s="4">
        <v>4.1388550000000003E-2</v>
      </c>
      <c r="S1000" s="4">
        <v>4.1388550000000003E-2</v>
      </c>
      <c r="T1000" s="4">
        <v>-6.5859409999999997E-3</v>
      </c>
      <c r="U1000" s="4">
        <v>-6.5859409999999997E-3</v>
      </c>
    </row>
    <row r="1001" spans="1:21" x14ac:dyDescent="0.35">
      <c r="A1001" s="4">
        <f t="shared" si="42"/>
        <v>230.5</v>
      </c>
      <c r="B1001" s="4">
        <f t="shared" si="42"/>
        <v>2.022529E-2</v>
      </c>
      <c r="C1001" s="4">
        <f t="shared" si="42"/>
        <v>0.9797747</v>
      </c>
      <c r="D1001" s="4">
        <f t="shared" si="43"/>
        <v>-9.9081137210814993E-4</v>
      </c>
      <c r="E1001" s="4">
        <f t="shared" si="44"/>
        <v>7.5974939999999998E-3</v>
      </c>
      <c r="H1001" s="4">
        <v>230.5</v>
      </c>
      <c r="I1001" s="4">
        <v>2.022529E-2</v>
      </c>
      <c r="J1001" s="4">
        <v>0.9797747</v>
      </c>
      <c r="K1001" s="4">
        <v>0</v>
      </c>
      <c r="L1001" s="4">
        <v>0</v>
      </c>
      <c r="M1001" s="4">
        <v>2.022529E-2</v>
      </c>
      <c r="N1001" s="4">
        <v>0.9797747</v>
      </c>
      <c r="O1001" s="4">
        <v>1</v>
      </c>
      <c r="Q1001" s="4">
        <v>230.5</v>
      </c>
      <c r="R1001" s="4">
        <v>4.1391240000000003E-2</v>
      </c>
      <c r="S1001" s="4">
        <v>4.1391240000000003E-2</v>
      </c>
      <c r="T1001" s="4">
        <v>-6.5862280000000004E-3</v>
      </c>
      <c r="U1001" s="4">
        <v>-6.5862280000000004E-3</v>
      </c>
    </row>
    <row r="1002" spans="1:21" x14ac:dyDescent="0.35">
      <c r="A1002" s="4">
        <f t="shared" si="42"/>
        <v>230.75</v>
      </c>
      <c r="B1002" s="4">
        <f t="shared" si="42"/>
        <v>2.0196599999999999E-2</v>
      </c>
      <c r="C1002" s="4">
        <f t="shared" si="42"/>
        <v>0.97980339999999999</v>
      </c>
      <c r="D1002" s="4">
        <f t="shared" si="43"/>
        <v>-9.8943486742199987E-4</v>
      </c>
      <c r="E1002" s="4">
        <f t="shared" si="44"/>
        <v>7.596331500000001E-3</v>
      </c>
      <c r="H1002" s="4">
        <v>230.75</v>
      </c>
      <c r="I1002" s="4">
        <v>2.0196599999999999E-2</v>
      </c>
      <c r="J1002" s="4">
        <v>0.97980339999999999</v>
      </c>
      <c r="K1002" s="4">
        <v>0</v>
      </c>
      <c r="L1002" s="4">
        <v>0</v>
      </c>
      <c r="M1002" s="4">
        <v>2.0196599999999999E-2</v>
      </c>
      <c r="N1002" s="4">
        <v>0.97980339999999999</v>
      </c>
      <c r="O1002" s="4">
        <v>1</v>
      </c>
      <c r="Q1002" s="4">
        <v>230.75</v>
      </c>
      <c r="R1002" s="4">
        <v>4.1393840000000001E-2</v>
      </c>
      <c r="S1002" s="4">
        <v>4.1393840000000001E-2</v>
      </c>
      <c r="T1002" s="4">
        <v>-6.5865029999999996E-3</v>
      </c>
      <c r="U1002" s="4">
        <v>-6.5865029999999996E-3</v>
      </c>
    </row>
    <row r="1003" spans="1:21" x14ac:dyDescent="0.35">
      <c r="A1003" s="4">
        <f t="shared" si="42"/>
        <v>231</v>
      </c>
      <c r="B1003" s="4">
        <f t="shared" si="42"/>
        <v>2.0168970000000001E-2</v>
      </c>
      <c r="C1003" s="4">
        <f t="shared" si="42"/>
        <v>0.97983100000000001</v>
      </c>
      <c r="D1003" s="4">
        <f t="shared" si="43"/>
        <v>-9.8810910220350004E-4</v>
      </c>
      <c r="E1003" s="4">
        <f t="shared" si="44"/>
        <v>7.5952190000000003E-3</v>
      </c>
      <c r="H1003" s="4">
        <v>231</v>
      </c>
      <c r="I1003" s="4">
        <v>2.0168970000000001E-2</v>
      </c>
      <c r="J1003" s="4">
        <v>0.97983100000000001</v>
      </c>
      <c r="K1003" s="4">
        <v>0</v>
      </c>
      <c r="L1003" s="4">
        <v>0</v>
      </c>
      <c r="M1003" s="4">
        <v>2.0168970000000001E-2</v>
      </c>
      <c r="N1003" s="4">
        <v>0.97983100000000001</v>
      </c>
      <c r="O1003" s="4">
        <v>1</v>
      </c>
      <c r="Q1003" s="4">
        <v>231</v>
      </c>
      <c r="R1003" s="4">
        <v>4.1396330000000002E-2</v>
      </c>
      <c r="S1003" s="4">
        <v>4.1396330000000002E-2</v>
      </c>
      <c r="T1003" s="4">
        <v>-6.5867679999999998E-3</v>
      </c>
      <c r="U1003" s="4">
        <v>-6.5867679999999998E-3</v>
      </c>
    </row>
    <row r="1004" spans="1:21" x14ac:dyDescent="0.35">
      <c r="A1004" s="4">
        <f t="shared" si="42"/>
        <v>231.25</v>
      </c>
      <c r="B1004" s="4">
        <f t="shared" si="42"/>
        <v>2.0142360000000002E-2</v>
      </c>
      <c r="C1004" s="4">
        <f t="shared" si="42"/>
        <v>0.9798576</v>
      </c>
      <c r="D1004" s="4">
        <f t="shared" si="43"/>
        <v>-9.8683222639680017E-4</v>
      </c>
      <c r="E1004" s="4">
        <f t="shared" si="44"/>
        <v>7.5941414999999984E-3</v>
      </c>
      <c r="H1004" s="4">
        <v>231.25</v>
      </c>
      <c r="I1004" s="4">
        <v>2.0142360000000002E-2</v>
      </c>
      <c r="J1004" s="4">
        <v>0.9798576</v>
      </c>
      <c r="K1004" s="4">
        <v>0</v>
      </c>
      <c r="L1004" s="4">
        <v>0</v>
      </c>
      <c r="M1004" s="4">
        <v>2.0142360000000002E-2</v>
      </c>
      <c r="N1004" s="4">
        <v>0.9798576</v>
      </c>
      <c r="O1004" s="4">
        <v>1</v>
      </c>
      <c r="Q1004" s="4">
        <v>231.25</v>
      </c>
      <c r="R1004" s="4">
        <v>4.1398740000000003E-2</v>
      </c>
      <c r="S1004" s="4">
        <v>4.1398740000000003E-2</v>
      </c>
      <c r="T1004" s="4">
        <v>-6.587023E-3</v>
      </c>
      <c r="U1004" s="4">
        <v>-6.587023E-3</v>
      </c>
    </row>
    <row r="1005" spans="1:21" x14ac:dyDescent="0.35">
      <c r="A1005" s="4">
        <f t="shared" si="42"/>
        <v>231.5</v>
      </c>
      <c r="B1005" s="4">
        <f t="shared" si="42"/>
        <v>2.0116740000000001E-2</v>
      </c>
      <c r="C1005" s="4">
        <f t="shared" si="42"/>
        <v>0.97988330000000001</v>
      </c>
      <c r="D1005" s="4">
        <f t="shared" si="43"/>
        <v>-9.8560287882210008E-4</v>
      </c>
      <c r="E1005" s="4">
        <f t="shared" si="44"/>
        <v>7.5931039999999998E-3</v>
      </c>
      <c r="H1005" s="4">
        <v>231.5</v>
      </c>
      <c r="I1005" s="4">
        <v>2.0116740000000001E-2</v>
      </c>
      <c r="J1005" s="4">
        <v>0.97988330000000001</v>
      </c>
      <c r="K1005" s="4">
        <v>0</v>
      </c>
      <c r="L1005" s="4">
        <v>0</v>
      </c>
      <c r="M1005" s="4">
        <v>2.0116740000000001E-2</v>
      </c>
      <c r="N1005" s="4">
        <v>0.97988330000000001</v>
      </c>
      <c r="O1005" s="4">
        <v>1</v>
      </c>
      <c r="Q1005" s="4">
        <v>231.5</v>
      </c>
      <c r="R1005" s="4">
        <v>4.1401060000000003E-2</v>
      </c>
      <c r="S1005" s="4">
        <v>4.1401060000000003E-2</v>
      </c>
      <c r="T1005" s="4">
        <v>-6.5872680000000003E-3</v>
      </c>
      <c r="U1005" s="4">
        <v>-6.5872680000000003E-3</v>
      </c>
    </row>
    <row r="1006" spans="1:21" x14ac:dyDescent="0.35">
      <c r="A1006" s="4">
        <f t="shared" si="42"/>
        <v>231.75</v>
      </c>
      <c r="B1006" s="4">
        <f t="shared" si="42"/>
        <v>2.009207E-2</v>
      </c>
      <c r="C1006" s="4">
        <f t="shared" si="42"/>
        <v>0.97990790000000005</v>
      </c>
      <c r="D1006" s="4">
        <f t="shared" si="43"/>
        <v>-9.8441890601765015E-4</v>
      </c>
      <c r="E1006" s="4">
        <f t="shared" si="44"/>
        <v>7.592106500000001E-3</v>
      </c>
      <c r="H1006" s="4">
        <v>231.75</v>
      </c>
      <c r="I1006" s="4">
        <v>2.009207E-2</v>
      </c>
      <c r="J1006" s="4">
        <v>0.97990790000000005</v>
      </c>
      <c r="K1006" s="4">
        <v>0</v>
      </c>
      <c r="L1006" s="4">
        <v>0</v>
      </c>
      <c r="M1006" s="4">
        <v>2.009207E-2</v>
      </c>
      <c r="N1006" s="4">
        <v>0.97990790000000005</v>
      </c>
      <c r="O1006" s="4">
        <v>1</v>
      </c>
      <c r="Q1006" s="4">
        <v>231.75</v>
      </c>
      <c r="R1006" s="4">
        <v>4.1403290000000002E-2</v>
      </c>
      <c r="S1006" s="4">
        <v>4.1403290000000002E-2</v>
      </c>
      <c r="T1006" s="4">
        <v>-6.5875029999999998E-3</v>
      </c>
      <c r="U1006" s="4">
        <v>-6.5875029999999998E-3</v>
      </c>
    </row>
    <row r="1007" spans="1:21" x14ac:dyDescent="0.35">
      <c r="A1007" s="4">
        <f t="shared" si="42"/>
        <v>232</v>
      </c>
      <c r="B1007" s="4">
        <f t="shared" si="42"/>
        <v>2.0068320000000001E-2</v>
      </c>
      <c r="C1007" s="4">
        <f t="shared" si="42"/>
        <v>0.97993169999999996</v>
      </c>
      <c r="D1007" s="4">
        <f t="shared" si="43"/>
        <v>-9.8327914668720003E-4</v>
      </c>
      <c r="E1007" s="4">
        <f t="shared" si="44"/>
        <v>7.5911450000000005E-3</v>
      </c>
      <c r="H1007" s="4">
        <v>232</v>
      </c>
      <c r="I1007" s="4">
        <v>2.0068320000000001E-2</v>
      </c>
      <c r="J1007" s="4">
        <v>0.97993169999999996</v>
      </c>
      <c r="K1007" s="4">
        <v>0</v>
      </c>
      <c r="L1007" s="4">
        <v>0</v>
      </c>
      <c r="M1007" s="4">
        <v>2.0068320000000001E-2</v>
      </c>
      <c r="N1007" s="4">
        <v>0.97993169999999996</v>
      </c>
      <c r="O1007" s="4">
        <v>1</v>
      </c>
      <c r="Q1007" s="4">
        <v>232</v>
      </c>
      <c r="R1007" s="4">
        <v>4.1405440000000002E-2</v>
      </c>
      <c r="S1007" s="4">
        <v>4.1405440000000002E-2</v>
      </c>
      <c r="T1007" s="4">
        <v>-6.58773E-3</v>
      </c>
      <c r="U1007" s="4">
        <v>-6.58773E-3</v>
      </c>
    </row>
    <row r="1008" spans="1:21" x14ac:dyDescent="0.35">
      <c r="A1008" s="4">
        <f t="shared" si="42"/>
        <v>232.25</v>
      </c>
      <c r="B1008" s="4">
        <f t="shared" si="42"/>
        <v>2.0045449999999999E-2</v>
      </c>
      <c r="C1008" s="4">
        <f t="shared" si="42"/>
        <v>0.97995460000000001</v>
      </c>
      <c r="D1008" s="4">
        <f t="shared" si="43"/>
        <v>-9.8218154682849996E-4</v>
      </c>
      <c r="E1008" s="4">
        <f t="shared" si="44"/>
        <v>7.5902185000000025E-3</v>
      </c>
      <c r="H1008" s="4">
        <v>232.25</v>
      </c>
      <c r="I1008" s="4">
        <v>2.0045449999999999E-2</v>
      </c>
      <c r="J1008" s="4">
        <v>0.97995460000000001</v>
      </c>
      <c r="K1008" s="4">
        <v>0</v>
      </c>
      <c r="L1008" s="4">
        <v>0</v>
      </c>
      <c r="M1008" s="4">
        <v>2.0045449999999999E-2</v>
      </c>
      <c r="N1008" s="4">
        <v>0.97995460000000001</v>
      </c>
      <c r="O1008" s="4">
        <v>1</v>
      </c>
      <c r="Q1008" s="4">
        <v>232.25</v>
      </c>
      <c r="R1008" s="4">
        <v>4.1407510000000002E-2</v>
      </c>
      <c r="S1008" s="4">
        <v>4.1407510000000002E-2</v>
      </c>
      <c r="T1008" s="4">
        <v>-6.5879470000000002E-3</v>
      </c>
      <c r="U1008" s="4">
        <v>-6.5879470000000002E-3</v>
      </c>
    </row>
    <row r="1009" spans="1:21" x14ac:dyDescent="0.35">
      <c r="A1009" s="4">
        <f t="shared" si="42"/>
        <v>232.5</v>
      </c>
      <c r="B1009" s="4">
        <f t="shared" si="42"/>
        <v>2.0023429999999998E-2</v>
      </c>
      <c r="C1009" s="4">
        <f t="shared" si="42"/>
        <v>0.97997659999999998</v>
      </c>
      <c r="D1009" s="4">
        <f t="shared" si="43"/>
        <v>-9.8112464258689981E-4</v>
      </c>
      <c r="E1009" s="4">
        <f t="shared" si="44"/>
        <v>7.5893284999999991E-3</v>
      </c>
      <c r="H1009" s="4">
        <v>232.5</v>
      </c>
      <c r="I1009" s="4">
        <v>2.0023429999999998E-2</v>
      </c>
      <c r="J1009" s="4">
        <v>0.97997659999999998</v>
      </c>
      <c r="K1009" s="4">
        <v>0</v>
      </c>
      <c r="L1009" s="4">
        <v>0</v>
      </c>
      <c r="M1009" s="4">
        <v>2.0023429999999998E-2</v>
      </c>
      <c r="N1009" s="4">
        <v>0.97997659999999998</v>
      </c>
      <c r="O1009" s="4">
        <v>1</v>
      </c>
      <c r="Q1009" s="4">
        <v>232.5</v>
      </c>
      <c r="R1009" s="4">
        <v>4.1409500000000002E-2</v>
      </c>
      <c r="S1009" s="4">
        <v>4.1409500000000002E-2</v>
      </c>
      <c r="T1009" s="4">
        <v>-6.5881569999999999E-3</v>
      </c>
      <c r="U1009" s="4">
        <v>-6.5881569999999999E-3</v>
      </c>
    </row>
    <row r="1010" spans="1:21" x14ac:dyDescent="0.35">
      <c r="A1010" s="4">
        <f t="shared" si="42"/>
        <v>232.75</v>
      </c>
      <c r="B1010" s="4">
        <f t="shared" si="42"/>
        <v>2.0002229999999999E-2</v>
      </c>
      <c r="C1010" s="4">
        <f t="shared" si="42"/>
        <v>0.97999780000000003</v>
      </c>
      <c r="D1010" s="4">
        <f t="shared" si="43"/>
        <v>-9.8010706975470009E-4</v>
      </c>
      <c r="E1010" s="4">
        <f t="shared" si="44"/>
        <v>7.5884690000000039E-3</v>
      </c>
      <c r="H1010" s="4">
        <v>232.75</v>
      </c>
      <c r="I1010" s="4">
        <v>2.0002229999999999E-2</v>
      </c>
      <c r="J1010" s="4">
        <v>0.97999780000000003</v>
      </c>
      <c r="K1010" s="4">
        <v>0</v>
      </c>
      <c r="L1010" s="4">
        <v>0</v>
      </c>
      <c r="M1010" s="4">
        <v>2.0002229999999999E-2</v>
      </c>
      <c r="N1010" s="4">
        <v>0.97999780000000003</v>
      </c>
      <c r="O1010" s="4">
        <v>1</v>
      </c>
      <c r="Q1010" s="4">
        <v>232.75</v>
      </c>
      <c r="R1010" s="4">
        <v>4.1411419999999997E-2</v>
      </c>
      <c r="S1010" s="4">
        <v>4.1411419999999997E-2</v>
      </c>
      <c r="T1010" s="4">
        <v>-6.5883579999999999E-3</v>
      </c>
      <c r="U1010" s="4">
        <v>-6.5883579999999999E-3</v>
      </c>
    </row>
    <row r="1011" spans="1:21" x14ac:dyDescent="0.35">
      <c r="A1011" s="4">
        <f t="shared" si="42"/>
        <v>233</v>
      </c>
      <c r="B1011" s="4">
        <f t="shared" si="42"/>
        <v>1.9981820000000001E-2</v>
      </c>
      <c r="C1011" s="4">
        <f t="shared" si="42"/>
        <v>0.98001819999999995</v>
      </c>
      <c r="D1011" s="4">
        <f t="shared" si="43"/>
        <v>-9.7912736345620002E-4</v>
      </c>
      <c r="E1011" s="4">
        <f t="shared" si="44"/>
        <v>7.5876404999999994E-3</v>
      </c>
      <c r="H1011" s="4">
        <v>233</v>
      </c>
      <c r="I1011" s="4">
        <v>1.9981820000000001E-2</v>
      </c>
      <c r="J1011" s="4">
        <v>0.98001819999999995</v>
      </c>
      <c r="K1011" s="4">
        <v>0</v>
      </c>
      <c r="L1011" s="4">
        <v>0</v>
      </c>
      <c r="M1011" s="4">
        <v>1.9981820000000001E-2</v>
      </c>
      <c r="N1011" s="4">
        <v>0.98001819999999995</v>
      </c>
      <c r="O1011" s="4">
        <v>1</v>
      </c>
      <c r="Q1011" s="4">
        <v>233</v>
      </c>
      <c r="R1011" s="4">
        <v>4.1413270000000002E-2</v>
      </c>
      <c r="S1011" s="4">
        <v>4.1413270000000002E-2</v>
      </c>
      <c r="T1011" s="4">
        <v>-6.5885509999999998E-3</v>
      </c>
      <c r="U1011" s="4">
        <v>-6.5885509999999998E-3</v>
      </c>
    </row>
    <row r="1012" spans="1:21" x14ac:dyDescent="0.35">
      <c r="A1012" s="4">
        <f t="shared" si="42"/>
        <v>233.25</v>
      </c>
      <c r="B1012" s="4">
        <f t="shared" si="42"/>
        <v>1.9962170000000001E-2</v>
      </c>
      <c r="C1012" s="4">
        <f t="shared" si="42"/>
        <v>0.98003779999999996</v>
      </c>
      <c r="D1012" s="4">
        <f t="shared" si="43"/>
        <v>-9.7818405850130016E-4</v>
      </c>
      <c r="E1012" s="4">
        <f t="shared" si="44"/>
        <v>7.5868434999999991E-3</v>
      </c>
      <c r="H1012" s="4">
        <v>233.25</v>
      </c>
      <c r="I1012" s="4">
        <v>1.9962170000000001E-2</v>
      </c>
      <c r="J1012" s="4">
        <v>0.98003779999999996</v>
      </c>
      <c r="K1012" s="4">
        <v>0</v>
      </c>
      <c r="L1012" s="4">
        <v>0</v>
      </c>
      <c r="M1012" s="4">
        <v>1.9962170000000001E-2</v>
      </c>
      <c r="N1012" s="4">
        <v>0.98003779999999996</v>
      </c>
      <c r="O1012" s="4">
        <v>1</v>
      </c>
      <c r="Q1012" s="4">
        <v>233.25</v>
      </c>
      <c r="R1012" s="4">
        <v>4.1415050000000002E-2</v>
      </c>
      <c r="S1012" s="4">
        <v>4.1415050000000002E-2</v>
      </c>
      <c r="T1012" s="4">
        <v>-6.5887369999999999E-3</v>
      </c>
      <c r="U1012" s="4">
        <v>-6.5887369999999999E-3</v>
      </c>
    </row>
    <row r="1013" spans="1:21" x14ac:dyDescent="0.35">
      <c r="A1013" s="4">
        <f t="shared" si="42"/>
        <v>233.5</v>
      </c>
      <c r="B1013" s="4">
        <f t="shared" si="42"/>
        <v>1.9943260000000001E-2</v>
      </c>
      <c r="C1013" s="4">
        <f t="shared" si="42"/>
        <v>0.9800567</v>
      </c>
      <c r="D1013" s="4">
        <f t="shared" si="43"/>
        <v>-9.7727627914210007E-4</v>
      </c>
      <c r="E1013" s="4">
        <f t="shared" si="44"/>
        <v>7.586078000000003E-3</v>
      </c>
      <c r="H1013" s="4">
        <v>233.5</v>
      </c>
      <c r="I1013" s="4">
        <v>1.9943260000000001E-2</v>
      </c>
      <c r="J1013" s="4">
        <v>0.9800567</v>
      </c>
      <c r="K1013" s="4">
        <v>0</v>
      </c>
      <c r="L1013" s="4">
        <v>0</v>
      </c>
      <c r="M1013" s="4">
        <v>1.9943260000000001E-2</v>
      </c>
      <c r="N1013" s="4">
        <v>0.9800567</v>
      </c>
      <c r="O1013" s="4">
        <v>1</v>
      </c>
      <c r="Q1013" s="4">
        <v>233.5</v>
      </c>
      <c r="R1013" s="4">
        <v>4.1416759999999997E-2</v>
      </c>
      <c r="S1013" s="4">
        <v>4.1416759999999997E-2</v>
      </c>
      <c r="T1013" s="4">
        <v>-6.5889160000000002E-3</v>
      </c>
      <c r="U1013" s="4">
        <v>-6.5889160000000002E-3</v>
      </c>
    </row>
    <row r="1014" spans="1:21" x14ac:dyDescent="0.35">
      <c r="A1014" s="4">
        <f t="shared" si="42"/>
        <v>233.75</v>
      </c>
      <c r="B1014" s="4">
        <f t="shared" si="42"/>
        <v>1.9925060000000001E-2</v>
      </c>
      <c r="C1014" s="4">
        <f t="shared" si="42"/>
        <v>0.98007489999999997</v>
      </c>
      <c r="D1014" s="4">
        <f t="shared" si="43"/>
        <v>-9.7640255934970004E-4</v>
      </c>
      <c r="E1014" s="4">
        <f t="shared" si="44"/>
        <v>7.585339E-3</v>
      </c>
      <c r="H1014" s="4">
        <v>233.75</v>
      </c>
      <c r="I1014" s="4">
        <v>1.9925060000000001E-2</v>
      </c>
      <c r="J1014" s="4">
        <v>0.98007489999999997</v>
      </c>
      <c r="K1014" s="4">
        <v>0</v>
      </c>
      <c r="L1014" s="4">
        <v>0</v>
      </c>
      <c r="M1014" s="4">
        <v>1.9925060000000001E-2</v>
      </c>
      <c r="N1014" s="4">
        <v>0.98007489999999997</v>
      </c>
      <c r="O1014" s="4">
        <v>1</v>
      </c>
      <c r="Q1014" s="4">
        <v>233.75</v>
      </c>
      <c r="R1014" s="4">
        <v>4.1418410000000003E-2</v>
      </c>
      <c r="S1014" s="4">
        <v>4.1418410000000003E-2</v>
      </c>
      <c r="T1014" s="4">
        <v>-6.5890879999999999E-3</v>
      </c>
      <c r="U1014" s="4">
        <v>-6.5890879999999999E-3</v>
      </c>
    </row>
    <row r="1015" spans="1:21" x14ac:dyDescent="0.35">
      <c r="A1015" s="4">
        <f t="shared" si="42"/>
        <v>234</v>
      </c>
      <c r="B1015" s="4">
        <f t="shared" si="42"/>
        <v>1.9907540000000001E-2</v>
      </c>
      <c r="C1015" s="4">
        <f t="shared" si="42"/>
        <v>0.98009250000000003</v>
      </c>
      <c r="D1015" s="4">
        <f t="shared" si="43"/>
        <v>-9.7556153237250026E-4</v>
      </c>
      <c r="E1015" s="4">
        <f t="shared" si="44"/>
        <v>7.5846315000000011E-3</v>
      </c>
      <c r="H1015" s="4">
        <v>234</v>
      </c>
      <c r="I1015" s="4">
        <v>1.9907540000000001E-2</v>
      </c>
      <c r="J1015" s="4">
        <v>0.98009250000000003</v>
      </c>
      <c r="K1015" s="4">
        <v>0</v>
      </c>
      <c r="L1015" s="4">
        <v>0</v>
      </c>
      <c r="M1015" s="4">
        <v>1.9907540000000001E-2</v>
      </c>
      <c r="N1015" s="4">
        <v>0.98009250000000003</v>
      </c>
      <c r="O1015" s="4">
        <v>1</v>
      </c>
      <c r="Q1015" s="4">
        <v>234</v>
      </c>
      <c r="R1015" s="4">
        <v>4.1419989999999997E-2</v>
      </c>
      <c r="S1015" s="4">
        <v>4.1419989999999997E-2</v>
      </c>
      <c r="T1015" s="4">
        <v>-6.5892529999999998E-3</v>
      </c>
      <c r="U1015" s="4">
        <v>-6.5892529999999998E-3</v>
      </c>
    </row>
    <row r="1016" spans="1:21" x14ac:dyDescent="0.35">
      <c r="A1016" s="4">
        <f t="shared" si="42"/>
        <v>234.25</v>
      </c>
      <c r="B1016" s="4">
        <f t="shared" si="42"/>
        <v>1.9890669999999999E-2</v>
      </c>
      <c r="C1016" s="4">
        <f t="shared" si="42"/>
        <v>0.98010929999999996</v>
      </c>
      <c r="D1016" s="4">
        <f t="shared" si="43"/>
        <v>-9.7475153251155009E-4</v>
      </c>
      <c r="E1016" s="4">
        <f t="shared" si="44"/>
        <v>7.5839460000000011E-3</v>
      </c>
      <c r="H1016" s="4">
        <v>234.25</v>
      </c>
      <c r="I1016" s="4">
        <v>1.9890669999999999E-2</v>
      </c>
      <c r="J1016" s="4">
        <v>0.98010929999999996</v>
      </c>
      <c r="K1016" s="4">
        <v>0</v>
      </c>
      <c r="L1016" s="4">
        <v>0</v>
      </c>
      <c r="M1016" s="4">
        <v>1.9890669999999999E-2</v>
      </c>
      <c r="N1016" s="4">
        <v>0.98010929999999996</v>
      </c>
      <c r="O1016" s="4">
        <v>1</v>
      </c>
      <c r="Q1016" s="4">
        <v>234.25</v>
      </c>
      <c r="R1016" s="4">
        <v>4.1421520000000003E-2</v>
      </c>
      <c r="S1016" s="4">
        <v>4.1421520000000003E-2</v>
      </c>
      <c r="T1016" s="4">
        <v>-6.5894120000000002E-3</v>
      </c>
      <c r="U1016" s="4">
        <v>-6.5894120000000002E-3</v>
      </c>
    </row>
    <row r="1017" spans="1:21" x14ac:dyDescent="0.35">
      <c r="A1017" s="4">
        <f t="shared" si="42"/>
        <v>234.5</v>
      </c>
      <c r="B1017" s="4">
        <f t="shared" si="42"/>
        <v>1.987444E-2</v>
      </c>
      <c r="C1017" s="4">
        <f t="shared" si="42"/>
        <v>0.98012560000000004</v>
      </c>
      <c r="D1017" s="4">
        <f t="shared" si="43"/>
        <v>-9.7397237148320014E-4</v>
      </c>
      <c r="E1017" s="4">
        <f t="shared" si="44"/>
        <v>7.5832875000000008E-3</v>
      </c>
      <c r="H1017" s="4">
        <v>234.5</v>
      </c>
      <c r="I1017" s="4">
        <v>1.987444E-2</v>
      </c>
      <c r="J1017" s="4">
        <v>0.98012560000000004</v>
      </c>
      <c r="K1017" s="4">
        <v>0</v>
      </c>
      <c r="L1017" s="4">
        <v>0</v>
      </c>
      <c r="M1017" s="4">
        <v>1.987444E-2</v>
      </c>
      <c r="N1017" s="4">
        <v>0.98012560000000004</v>
      </c>
      <c r="O1017" s="4">
        <v>1</v>
      </c>
      <c r="Q1017" s="4">
        <v>234.5</v>
      </c>
      <c r="R1017" s="4">
        <v>4.142299E-2</v>
      </c>
      <c r="S1017" s="4">
        <v>4.142299E-2</v>
      </c>
      <c r="T1017" s="4">
        <v>-6.5895650000000004E-3</v>
      </c>
      <c r="U1017" s="4">
        <v>-6.5895650000000004E-3</v>
      </c>
    </row>
    <row r="1018" spans="1:21" x14ac:dyDescent="0.35">
      <c r="A1018" s="4">
        <f t="shared" si="42"/>
        <v>234.75</v>
      </c>
      <c r="B1018" s="4">
        <f t="shared" si="42"/>
        <v>1.9858819999999999E-2</v>
      </c>
      <c r="C1018" s="4">
        <f t="shared" si="42"/>
        <v>0.98014120000000005</v>
      </c>
      <c r="D1018" s="4">
        <f t="shared" si="43"/>
        <v>-9.7322238326920006E-4</v>
      </c>
      <c r="E1018" s="4">
        <f t="shared" si="44"/>
        <v>7.582651499999999E-3</v>
      </c>
      <c r="H1018" s="4">
        <v>234.75</v>
      </c>
      <c r="I1018" s="4">
        <v>1.9858819999999999E-2</v>
      </c>
      <c r="J1018" s="4">
        <v>0.98014120000000005</v>
      </c>
      <c r="K1018" s="4">
        <v>0</v>
      </c>
      <c r="L1018" s="4">
        <v>0</v>
      </c>
      <c r="M1018" s="4">
        <v>1.9858819999999999E-2</v>
      </c>
      <c r="N1018" s="4">
        <v>0.98014120000000005</v>
      </c>
      <c r="O1018" s="4">
        <v>1</v>
      </c>
      <c r="Q1018" s="4">
        <v>234.75</v>
      </c>
      <c r="R1018" s="4">
        <v>4.1424410000000002E-2</v>
      </c>
      <c r="S1018" s="4">
        <v>4.1424410000000002E-2</v>
      </c>
      <c r="T1018" s="4">
        <v>-6.5897129999999996E-3</v>
      </c>
      <c r="U1018" s="4">
        <v>-6.5897129999999996E-3</v>
      </c>
    </row>
    <row r="1019" spans="1:21" x14ac:dyDescent="0.35">
      <c r="A1019" s="4">
        <f t="shared" si="42"/>
        <v>235</v>
      </c>
      <c r="B1019" s="4">
        <f t="shared" si="42"/>
        <v>1.984379E-2</v>
      </c>
      <c r="C1019" s="4">
        <f t="shared" si="42"/>
        <v>0.98015620000000003</v>
      </c>
      <c r="D1019" s="4">
        <f t="shared" si="43"/>
        <v>-9.7250068999990005E-4</v>
      </c>
      <c r="E1019" s="4">
        <f t="shared" si="44"/>
        <v>7.5820420000000006E-3</v>
      </c>
      <c r="H1019" s="4">
        <v>235</v>
      </c>
      <c r="I1019" s="4">
        <v>1.984379E-2</v>
      </c>
      <c r="J1019" s="4">
        <v>0.98015620000000003</v>
      </c>
      <c r="K1019" s="4">
        <v>0</v>
      </c>
      <c r="L1019" s="4">
        <v>0</v>
      </c>
      <c r="M1019" s="4">
        <v>1.984379E-2</v>
      </c>
      <c r="N1019" s="4">
        <v>0.98015620000000003</v>
      </c>
      <c r="O1019" s="4">
        <v>1</v>
      </c>
      <c r="Q1019" s="4">
        <v>235</v>
      </c>
      <c r="R1019" s="4">
        <v>4.1425770000000001E-2</v>
      </c>
      <c r="S1019" s="4">
        <v>4.1425770000000001E-2</v>
      </c>
      <c r="T1019" s="4">
        <v>-6.589854E-3</v>
      </c>
      <c r="U1019" s="4">
        <v>-6.589854E-3</v>
      </c>
    </row>
    <row r="1020" spans="1:21" x14ac:dyDescent="0.35">
      <c r="A1020" s="4">
        <f t="shared" si="42"/>
        <v>235.25</v>
      </c>
      <c r="B1020" s="4">
        <f t="shared" si="42"/>
        <v>1.9829329999999999E-2</v>
      </c>
      <c r="C1020" s="4">
        <f t="shared" si="42"/>
        <v>0.98017069999999995</v>
      </c>
      <c r="D1020" s="4">
        <f t="shared" si="43"/>
        <v>-9.7180641333154995E-4</v>
      </c>
      <c r="E1020" s="4">
        <f t="shared" si="44"/>
        <v>7.5814550000000008E-3</v>
      </c>
      <c r="H1020" s="4">
        <v>235.25</v>
      </c>
      <c r="I1020" s="4">
        <v>1.9829329999999999E-2</v>
      </c>
      <c r="J1020" s="4">
        <v>0.98017069999999995</v>
      </c>
      <c r="K1020" s="4">
        <v>0</v>
      </c>
      <c r="L1020" s="4">
        <v>0</v>
      </c>
      <c r="M1020" s="4">
        <v>1.9829329999999999E-2</v>
      </c>
      <c r="N1020" s="4">
        <v>0.98017069999999995</v>
      </c>
      <c r="O1020" s="4">
        <v>1</v>
      </c>
      <c r="Q1020" s="4">
        <v>235.25</v>
      </c>
      <c r="R1020" s="4">
        <v>4.1427079999999998E-2</v>
      </c>
      <c r="S1020" s="4">
        <v>4.1427079999999998E-2</v>
      </c>
      <c r="T1020" s="4">
        <v>-6.5899900000000004E-3</v>
      </c>
      <c r="U1020" s="4">
        <v>-6.5899900000000004E-3</v>
      </c>
    </row>
    <row r="1021" spans="1:21" x14ac:dyDescent="0.35">
      <c r="A1021" s="4">
        <f t="shared" si="42"/>
        <v>235.5</v>
      </c>
      <c r="B1021" s="4">
        <f t="shared" si="42"/>
        <v>1.981542E-2</v>
      </c>
      <c r="C1021" s="4">
        <f t="shared" si="42"/>
        <v>0.98018459999999996</v>
      </c>
      <c r="D1021" s="4">
        <f t="shared" si="43"/>
        <v>-9.711384763266001E-4</v>
      </c>
      <c r="E1021" s="4">
        <f t="shared" si="44"/>
        <v>7.5808904999999996E-3</v>
      </c>
      <c r="H1021" s="4">
        <v>235.5</v>
      </c>
      <c r="I1021" s="4">
        <v>1.981542E-2</v>
      </c>
      <c r="J1021" s="4">
        <v>0.98018459999999996</v>
      </c>
      <c r="K1021" s="4">
        <v>0</v>
      </c>
      <c r="L1021" s="4">
        <v>0</v>
      </c>
      <c r="M1021" s="4">
        <v>1.981542E-2</v>
      </c>
      <c r="N1021" s="4">
        <v>0.98018459999999996</v>
      </c>
      <c r="O1021" s="4">
        <v>1</v>
      </c>
      <c r="Q1021" s="4">
        <v>235.5</v>
      </c>
      <c r="R1021" s="4">
        <v>4.1428340000000001E-2</v>
      </c>
      <c r="S1021" s="4">
        <v>4.1428340000000001E-2</v>
      </c>
      <c r="T1021" s="4">
        <v>-6.590121E-3</v>
      </c>
      <c r="U1021" s="4">
        <v>-6.590121E-3</v>
      </c>
    </row>
    <row r="1022" spans="1:21" x14ac:dyDescent="0.35">
      <c r="A1022" s="4">
        <f t="shared" si="42"/>
        <v>235.75</v>
      </c>
      <c r="B1022" s="4">
        <f t="shared" si="42"/>
        <v>1.9802030000000002E-2</v>
      </c>
      <c r="C1022" s="4">
        <f t="shared" si="42"/>
        <v>0.98019800000000001</v>
      </c>
      <c r="D1022" s="4">
        <f t="shared" si="43"/>
        <v>-9.7049551009700016E-4</v>
      </c>
      <c r="E1022" s="4">
        <f t="shared" si="44"/>
        <v>7.5803485000000004E-3</v>
      </c>
      <c r="H1022" s="4">
        <v>235.75</v>
      </c>
      <c r="I1022" s="4">
        <v>1.9802030000000002E-2</v>
      </c>
      <c r="J1022" s="4">
        <v>0.98019800000000001</v>
      </c>
      <c r="K1022" s="4">
        <v>0</v>
      </c>
      <c r="L1022" s="4">
        <v>0</v>
      </c>
      <c r="M1022" s="4">
        <v>1.9802030000000002E-2</v>
      </c>
      <c r="N1022" s="4">
        <v>0.98019800000000001</v>
      </c>
      <c r="O1022" s="4">
        <v>1</v>
      </c>
      <c r="Q1022" s="4">
        <v>235.75</v>
      </c>
      <c r="R1022" s="4">
        <v>4.1429550000000002E-2</v>
      </c>
      <c r="S1022" s="4">
        <v>4.1429550000000002E-2</v>
      </c>
      <c r="T1022" s="4">
        <v>-6.5902469999999996E-3</v>
      </c>
      <c r="U1022" s="4">
        <v>-6.5902469999999996E-3</v>
      </c>
    </row>
    <row r="1023" spans="1:21" x14ac:dyDescent="0.35">
      <c r="A1023" s="4">
        <f t="shared" si="42"/>
        <v>236</v>
      </c>
      <c r="B1023" s="4">
        <f t="shared" si="42"/>
        <v>1.9789149999999998E-2</v>
      </c>
      <c r="C1023" s="4">
        <f t="shared" si="42"/>
        <v>0.98021080000000005</v>
      </c>
      <c r="D1023" s="4">
        <f t="shared" si="43"/>
        <v>-9.6987692764099998E-4</v>
      </c>
      <c r="E1023" s="4">
        <f t="shared" si="44"/>
        <v>7.5798240000000024E-3</v>
      </c>
      <c r="H1023" s="4">
        <v>236</v>
      </c>
      <c r="I1023" s="4">
        <v>1.9789149999999998E-2</v>
      </c>
      <c r="J1023" s="4">
        <v>0.98021080000000005</v>
      </c>
      <c r="K1023" s="4">
        <v>0</v>
      </c>
      <c r="L1023" s="4">
        <v>0</v>
      </c>
      <c r="M1023" s="4">
        <v>1.9789149999999998E-2</v>
      </c>
      <c r="N1023" s="4">
        <v>0.98021080000000005</v>
      </c>
      <c r="O1023" s="4">
        <v>1</v>
      </c>
      <c r="Q1023" s="4">
        <v>236</v>
      </c>
      <c r="R1023" s="4">
        <v>4.1430719999999997E-2</v>
      </c>
      <c r="S1023" s="4">
        <v>4.1430719999999997E-2</v>
      </c>
      <c r="T1023" s="4">
        <v>-6.5903680000000001E-3</v>
      </c>
      <c r="U1023" s="4">
        <v>-6.5903680000000001E-3</v>
      </c>
    </row>
    <row r="1024" spans="1:21" x14ac:dyDescent="0.35">
      <c r="A1024" s="4">
        <f t="shared" si="42"/>
        <v>236.25</v>
      </c>
      <c r="B1024" s="4">
        <f t="shared" si="42"/>
        <v>1.9776769999999999E-2</v>
      </c>
      <c r="C1024" s="4">
        <f t="shared" si="42"/>
        <v>0.98022319999999996</v>
      </c>
      <c r="D1024" s="4">
        <f t="shared" si="43"/>
        <v>-9.6928243875320003E-4</v>
      </c>
      <c r="E1024" s="4">
        <f t="shared" si="44"/>
        <v>7.5793220000000029E-3</v>
      </c>
      <c r="H1024" s="4">
        <v>236.25</v>
      </c>
      <c r="I1024" s="4">
        <v>1.9776769999999999E-2</v>
      </c>
      <c r="J1024" s="4">
        <v>0.98022319999999996</v>
      </c>
      <c r="K1024" s="4">
        <v>0</v>
      </c>
      <c r="L1024" s="4">
        <v>0</v>
      </c>
      <c r="M1024" s="4">
        <v>1.9776769999999999E-2</v>
      </c>
      <c r="N1024" s="4">
        <v>0.98022319999999996</v>
      </c>
      <c r="O1024" s="4">
        <v>1</v>
      </c>
      <c r="Q1024" s="4">
        <v>236.25</v>
      </c>
      <c r="R1024" s="4">
        <v>4.1431839999999998E-2</v>
      </c>
      <c r="S1024" s="4">
        <v>4.1431839999999998E-2</v>
      </c>
      <c r="T1024" s="4">
        <v>-6.5904839999999998E-3</v>
      </c>
      <c r="U1024" s="4">
        <v>-6.5904839999999998E-3</v>
      </c>
    </row>
    <row r="1025" spans="1:21" x14ac:dyDescent="0.35">
      <c r="A1025" s="4">
        <f t="shared" si="42"/>
        <v>236.5</v>
      </c>
      <c r="B1025" s="4">
        <f t="shared" si="42"/>
        <v>1.976485E-2</v>
      </c>
      <c r="C1025" s="4">
        <f t="shared" si="42"/>
        <v>0.98023510000000003</v>
      </c>
      <c r="D1025" s="4">
        <f t="shared" si="43"/>
        <v>-9.6870998581175005E-4</v>
      </c>
      <c r="E1025" s="4">
        <f t="shared" si="44"/>
        <v>7.5788380000000009E-3</v>
      </c>
      <c r="H1025" s="4">
        <v>236.5</v>
      </c>
      <c r="I1025" s="4">
        <v>1.976485E-2</v>
      </c>
      <c r="J1025" s="4">
        <v>0.98023510000000003</v>
      </c>
      <c r="K1025" s="4">
        <v>0</v>
      </c>
      <c r="L1025" s="4">
        <v>0</v>
      </c>
      <c r="M1025" s="4">
        <v>1.976485E-2</v>
      </c>
      <c r="N1025" s="4">
        <v>0.98023510000000003</v>
      </c>
      <c r="O1025" s="4">
        <v>1</v>
      </c>
      <c r="Q1025" s="4">
        <v>236.5</v>
      </c>
      <c r="R1025" s="4">
        <v>4.1432919999999998E-2</v>
      </c>
      <c r="S1025" s="4">
        <v>4.1432919999999998E-2</v>
      </c>
      <c r="T1025" s="4">
        <v>-6.5905959999999998E-3</v>
      </c>
      <c r="U1025" s="4">
        <v>-6.5905959999999998E-3</v>
      </c>
    </row>
    <row r="1026" spans="1:21" x14ac:dyDescent="0.35">
      <c r="A1026" s="4">
        <f t="shared" si="42"/>
        <v>236.75</v>
      </c>
      <c r="B1026" s="4">
        <f t="shared" si="42"/>
        <v>1.9753400000000001E-2</v>
      </c>
      <c r="C1026" s="4">
        <f t="shared" si="42"/>
        <v>0.98024659999999997</v>
      </c>
      <c r="D1026" s="4">
        <f t="shared" si="43"/>
        <v>-9.6816015942200015E-4</v>
      </c>
      <c r="E1026" s="4">
        <f t="shared" si="44"/>
        <v>7.5783720000000034E-3</v>
      </c>
      <c r="H1026" s="4">
        <v>236.75</v>
      </c>
      <c r="I1026" s="4">
        <v>1.9753400000000001E-2</v>
      </c>
      <c r="J1026" s="4">
        <v>0.98024659999999997</v>
      </c>
      <c r="K1026" s="4">
        <v>0</v>
      </c>
      <c r="L1026" s="4">
        <v>0</v>
      </c>
      <c r="M1026" s="4">
        <v>1.9753400000000001E-2</v>
      </c>
      <c r="N1026" s="4">
        <v>0.98024659999999997</v>
      </c>
      <c r="O1026" s="4">
        <v>1</v>
      </c>
      <c r="Q1026" s="4">
        <v>236.75</v>
      </c>
      <c r="R1026" s="4">
        <v>4.1433959999999999E-2</v>
      </c>
      <c r="S1026" s="4">
        <v>4.1433959999999999E-2</v>
      </c>
      <c r="T1026" s="4">
        <v>-6.5907040000000002E-3</v>
      </c>
      <c r="U1026" s="4">
        <v>-6.5907040000000002E-3</v>
      </c>
    </row>
    <row r="1027" spans="1:21" x14ac:dyDescent="0.35">
      <c r="A1027" s="4">
        <f t="shared" si="42"/>
        <v>237</v>
      </c>
      <c r="B1027" s="4">
        <f t="shared" si="42"/>
        <v>1.974238E-2</v>
      </c>
      <c r="C1027" s="4">
        <f t="shared" si="42"/>
        <v>0.98025759999999995</v>
      </c>
      <c r="D1027" s="4">
        <f t="shared" si="43"/>
        <v>-9.676309018544E-4</v>
      </c>
      <c r="E1027" s="4">
        <f t="shared" si="44"/>
        <v>7.5779290000000041E-3</v>
      </c>
      <c r="H1027" s="4">
        <v>237</v>
      </c>
      <c r="I1027" s="4">
        <v>1.974238E-2</v>
      </c>
      <c r="J1027" s="4">
        <v>0.98025759999999995</v>
      </c>
      <c r="K1027" s="4">
        <v>0</v>
      </c>
      <c r="L1027" s="4">
        <v>0</v>
      </c>
      <c r="M1027" s="4">
        <v>1.974238E-2</v>
      </c>
      <c r="N1027" s="4">
        <v>0.98025759999999995</v>
      </c>
      <c r="O1027" s="4">
        <v>1</v>
      </c>
      <c r="Q1027" s="4">
        <v>237</v>
      </c>
      <c r="R1027" s="4">
        <v>4.1434949999999998E-2</v>
      </c>
      <c r="S1027" s="4">
        <v>4.1434949999999998E-2</v>
      </c>
      <c r="T1027" s="4">
        <v>-6.5908080000000001E-3</v>
      </c>
      <c r="U1027" s="4">
        <v>-6.5908080000000001E-3</v>
      </c>
    </row>
    <row r="1028" spans="1:21" x14ac:dyDescent="0.35">
      <c r="A1028" s="4">
        <f t="shared" si="42"/>
        <v>237.25</v>
      </c>
      <c r="B1028" s="4">
        <f t="shared" si="42"/>
        <v>1.9731789999999999E-2</v>
      </c>
      <c r="C1028" s="4">
        <f t="shared" si="42"/>
        <v>0.98026820000000003</v>
      </c>
      <c r="D1028" s="4">
        <f t="shared" si="43"/>
        <v>-9.6712231330389991E-4</v>
      </c>
      <c r="E1028" s="4">
        <f t="shared" si="44"/>
        <v>7.5774985000000017E-3</v>
      </c>
      <c r="H1028" s="4">
        <v>237.25</v>
      </c>
      <c r="I1028" s="4">
        <v>1.9731789999999999E-2</v>
      </c>
      <c r="J1028" s="4">
        <v>0.98026820000000003</v>
      </c>
      <c r="K1028" s="4">
        <v>0</v>
      </c>
      <c r="L1028" s="4">
        <v>0</v>
      </c>
      <c r="M1028" s="4">
        <v>1.9731789999999999E-2</v>
      </c>
      <c r="N1028" s="4">
        <v>0.98026820000000003</v>
      </c>
      <c r="O1028" s="4">
        <v>1</v>
      </c>
      <c r="Q1028" s="4">
        <v>237.25</v>
      </c>
      <c r="R1028" s="4">
        <v>4.1435909999999999E-2</v>
      </c>
      <c r="S1028" s="4">
        <v>4.1435909999999999E-2</v>
      </c>
      <c r="T1028" s="4">
        <v>-6.590907E-3</v>
      </c>
      <c r="U1028" s="4">
        <v>-6.590907E-3</v>
      </c>
    </row>
    <row r="1029" spans="1:21" x14ac:dyDescent="0.35">
      <c r="A1029" s="4">
        <f t="shared" si="42"/>
        <v>237.5</v>
      </c>
      <c r="B1029" s="4">
        <f t="shared" si="42"/>
        <v>1.9721599999999999E-2</v>
      </c>
      <c r="C1029" s="4">
        <f t="shared" si="42"/>
        <v>0.98027839999999999</v>
      </c>
      <c r="D1029" s="4">
        <f t="shared" si="43"/>
        <v>-9.6663292467200003E-4</v>
      </c>
      <c r="E1029" s="4">
        <f t="shared" si="44"/>
        <v>7.5770814999999991E-3</v>
      </c>
      <c r="H1029" s="4">
        <v>237.5</v>
      </c>
      <c r="I1029" s="4">
        <v>1.9721599999999999E-2</v>
      </c>
      <c r="J1029" s="4">
        <v>0.98027839999999999</v>
      </c>
      <c r="K1029" s="4">
        <v>0</v>
      </c>
      <c r="L1029" s="4">
        <v>0</v>
      </c>
      <c r="M1029" s="4">
        <v>1.9721599999999999E-2</v>
      </c>
      <c r="N1029" s="4">
        <v>0.98027839999999999</v>
      </c>
      <c r="O1029" s="4">
        <v>1</v>
      </c>
      <c r="Q1029" s="4">
        <v>237.5</v>
      </c>
      <c r="R1029" s="4">
        <v>4.1436840000000003E-2</v>
      </c>
      <c r="S1029" s="4">
        <v>4.1436840000000003E-2</v>
      </c>
      <c r="T1029" s="4">
        <v>-6.5910029999999998E-3</v>
      </c>
      <c r="U1029" s="4">
        <v>-6.5910029999999998E-3</v>
      </c>
    </row>
    <row r="1030" spans="1:21" x14ac:dyDescent="0.35">
      <c r="A1030" s="4">
        <f t="shared" si="42"/>
        <v>237.75</v>
      </c>
      <c r="B1030" s="4">
        <f t="shared" si="42"/>
        <v>1.971181E-2</v>
      </c>
      <c r="C1030" s="4">
        <f t="shared" si="42"/>
        <v>0.98028820000000005</v>
      </c>
      <c r="D1030" s="4">
        <f t="shared" si="43"/>
        <v>-9.661627371821002E-4</v>
      </c>
      <c r="E1030" s="4">
        <f t="shared" si="44"/>
        <v>7.5766875000000018E-3</v>
      </c>
      <c r="H1030" s="4">
        <v>237.75</v>
      </c>
      <c r="I1030" s="4">
        <v>1.971181E-2</v>
      </c>
      <c r="J1030" s="4">
        <v>0.98028820000000005</v>
      </c>
      <c r="K1030" s="4">
        <v>0</v>
      </c>
      <c r="L1030" s="4">
        <v>0</v>
      </c>
      <c r="M1030" s="4">
        <v>1.971181E-2</v>
      </c>
      <c r="N1030" s="4">
        <v>0.98028820000000005</v>
      </c>
      <c r="O1030" s="4">
        <v>1</v>
      </c>
      <c r="Q1030" s="4">
        <v>237.75</v>
      </c>
      <c r="R1030" s="4">
        <v>4.1437719999999997E-2</v>
      </c>
      <c r="S1030" s="4">
        <v>4.1437719999999997E-2</v>
      </c>
      <c r="T1030" s="4">
        <v>-6.5910949999999999E-3</v>
      </c>
      <c r="U1030" s="4">
        <v>-6.5910949999999999E-3</v>
      </c>
    </row>
    <row r="1031" spans="1:21" x14ac:dyDescent="0.35">
      <c r="A1031" s="4">
        <f t="shared" si="42"/>
        <v>238</v>
      </c>
      <c r="B1031" s="4">
        <f t="shared" si="42"/>
        <v>1.970241E-2</v>
      </c>
      <c r="C1031" s="4">
        <f t="shared" si="42"/>
        <v>0.98029759999999999</v>
      </c>
      <c r="D1031" s="4">
        <f t="shared" si="43"/>
        <v>-9.6571126186080004E-4</v>
      </c>
      <c r="E1031" s="4">
        <f t="shared" si="44"/>
        <v>7.5763015000000003E-3</v>
      </c>
      <c r="H1031" s="4">
        <v>238</v>
      </c>
      <c r="I1031" s="4">
        <v>1.970241E-2</v>
      </c>
      <c r="J1031" s="4">
        <v>0.98029759999999999</v>
      </c>
      <c r="K1031" s="4">
        <v>0</v>
      </c>
      <c r="L1031" s="4">
        <v>0</v>
      </c>
      <c r="M1031" s="4">
        <v>1.970241E-2</v>
      </c>
      <c r="N1031" s="4">
        <v>0.98029759999999999</v>
      </c>
      <c r="O1031" s="4">
        <v>1</v>
      </c>
      <c r="Q1031" s="4">
        <v>238</v>
      </c>
      <c r="R1031" s="4">
        <v>4.1438580000000003E-2</v>
      </c>
      <c r="S1031" s="4">
        <v>4.1438580000000003E-2</v>
      </c>
      <c r="T1031" s="4">
        <v>-6.5911829999999996E-3</v>
      </c>
      <c r="U1031" s="4">
        <v>-6.5911829999999996E-3</v>
      </c>
    </row>
    <row r="1032" spans="1:21" x14ac:dyDescent="0.35">
      <c r="A1032" s="4">
        <f t="shared" si="42"/>
        <v>238.25</v>
      </c>
      <c r="B1032" s="4">
        <f t="shared" si="42"/>
        <v>1.9693370000000002E-2</v>
      </c>
      <c r="C1032" s="4">
        <f t="shared" si="42"/>
        <v>0.98030660000000003</v>
      </c>
      <c r="D1032" s="4">
        <f t="shared" si="43"/>
        <v>-9.6527702936210016E-4</v>
      </c>
      <c r="E1032" s="4">
        <f t="shared" si="44"/>
        <v>7.5759339999999994E-3</v>
      </c>
      <c r="H1032" s="4">
        <v>238.25</v>
      </c>
      <c r="I1032" s="4">
        <v>1.9693370000000002E-2</v>
      </c>
      <c r="J1032" s="4">
        <v>0.98030660000000003</v>
      </c>
      <c r="K1032" s="4">
        <v>0</v>
      </c>
      <c r="L1032" s="4">
        <v>0</v>
      </c>
      <c r="M1032" s="4">
        <v>1.9693370000000002E-2</v>
      </c>
      <c r="N1032" s="4">
        <v>0.98030660000000003</v>
      </c>
      <c r="O1032" s="4">
        <v>1</v>
      </c>
      <c r="Q1032" s="4">
        <v>238.25</v>
      </c>
      <c r="R1032" s="4">
        <v>4.1439400000000001E-2</v>
      </c>
      <c r="S1032" s="4">
        <v>4.1439400000000001E-2</v>
      </c>
      <c r="T1032" s="4">
        <v>-6.591268E-3</v>
      </c>
      <c r="U1032" s="4">
        <v>-6.591268E-3</v>
      </c>
    </row>
    <row r="1033" spans="1:21" x14ac:dyDescent="0.35">
      <c r="A1033" s="4">
        <f t="shared" si="42"/>
        <v>238.5</v>
      </c>
      <c r="B1033" s="4">
        <f t="shared" si="42"/>
        <v>1.968468E-2</v>
      </c>
      <c r="C1033" s="4">
        <f t="shared" si="42"/>
        <v>0.9803153</v>
      </c>
      <c r="D1033" s="4">
        <f t="shared" si="43"/>
        <v>-9.6485964898020008E-4</v>
      </c>
      <c r="E1033" s="4">
        <f t="shared" si="44"/>
        <v>7.5755850000000027E-3</v>
      </c>
      <c r="H1033" s="4">
        <v>238.5</v>
      </c>
      <c r="I1033" s="4">
        <v>1.968468E-2</v>
      </c>
      <c r="J1033" s="4">
        <v>0.9803153</v>
      </c>
      <c r="K1033" s="4">
        <v>0</v>
      </c>
      <c r="L1033" s="4">
        <v>0</v>
      </c>
      <c r="M1033" s="4">
        <v>1.968468E-2</v>
      </c>
      <c r="N1033" s="4">
        <v>0.9803153</v>
      </c>
      <c r="O1033" s="4">
        <v>1</v>
      </c>
      <c r="Q1033" s="4">
        <v>238.5</v>
      </c>
      <c r="R1033" s="4">
        <v>4.144018E-2</v>
      </c>
      <c r="S1033" s="4">
        <v>4.144018E-2</v>
      </c>
      <c r="T1033" s="4">
        <v>-6.5913500000000002E-3</v>
      </c>
      <c r="U1033" s="4">
        <v>-6.5913500000000002E-3</v>
      </c>
    </row>
    <row r="1034" spans="1:21" x14ac:dyDescent="0.35">
      <c r="A1034" s="4">
        <f t="shared" si="42"/>
        <v>238.75</v>
      </c>
      <c r="B1034" s="4">
        <f t="shared" si="42"/>
        <v>1.967634E-2</v>
      </c>
      <c r="C1034" s="4">
        <f t="shared" si="42"/>
        <v>0.98032370000000002</v>
      </c>
      <c r="D1034" s="4">
        <f t="shared" si="43"/>
        <v>-9.6445912156290013E-4</v>
      </c>
      <c r="E1034" s="4">
        <f t="shared" si="44"/>
        <v>7.5752440000000018E-3</v>
      </c>
      <c r="H1034" s="4">
        <v>238.75</v>
      </c>
      <c r="I1034" s="4">
        <v>1.967634E-2</v>
      </c>
      <c r="J1034" s="4">
        <v>0.98032370000000002</v>
      </c>
      <c r="K1034" s="4">
        <v>0</v>
      </c>
      <c r="L1034" s="4">
        <v>0</v>
      </c>
      <c r="M1034" s="4">
        <v>1.967634E-2</v>
      </c>
      <c r="N1034" s="4">
        <v>0.98032370000000002</v>
      </c>
      <c r="O1034" s="4">
        <v>1</v>
      </c>
      <c r="Q1034" s="4">
        <v>238.75</v>
      </c>
      <c r="R1034" s="4">
        <v>4.1440940000000002E-2</v>
      </c>
      <c r="S1034" s="4">
        <v>4.1440940000000002E-2</v>
      </c>
      <c r="T1034" s="4">
        <v>-6.5914279999999999E-3</v>
      </c>
      <c r="U1034" s="4">
        <v>-6.5914279999999999E-3</v>
      </c>
    </row>
    <row r="1035" spans="1:21" x14ac:dyDescent="0.35">
      <c r="A1035" s="4">
        <f t="shared" si="42"/>
        <v>239</v>
      </c>
      <c r="B1035" s="4">
        <f t="shared" si="42"/>
        <v>1.9668330000000001E-2</v>
      </c>
      <c r="C1035" s="4">
        <f t="shared" si="42"/>
        <v>0.98033170000000003</v>
      </c>
      <c r="D1035" s="4">
        <f t="shared" si="43"/>
        <v>-9.6407436925305021E-4</v>
      </c>
      <c r="E1035" s="4">
        <f t="shared" si="44"/>
        <v>7.5749215000000016E-3</v>
      </c>
      <c r="H1035" s="4">
        <v>239</v>
      </c>
      <c r="I1035" s="4">
        <v>1.9668330000000001E-2</v>
      </c>
      <c r="J1035" s="4">
        <v>0.98033170000000003</v>
      </c>
      <c r="K1035" s="4">
        <v>0</v>
      </c>
      <c r="L1035" s="4">
        <v>0</v>
      </c>
      <c r="M1035" s="4">
        <v>1.9668330000000001E-2</v>
      </c>
      <c r="N1035" s="4">
        <v>0.98033170000000003</v>
      </c>
      <c r="O1035" s="4">
        <v>1</v>
      </c>
      <c r="Q1035" s="4">
        <v>239</v>
      </c>
      <c r="R1035" s="4">
        <v>4.1441659999999998E-2</v>
      </c>
      <c r="S1035" s="4">
        <v>4.1441659999999998E-2</v>
      </c>
      <c r="T1035" s="4">
        <v>-6.5915030000000003E-3</v>
      </c>
      <c r="U1035" s="4">
        <v>-6.5915030000000003E-3</v>
      </c>
    </row>
    <row r="1036" spans="1:21" x14ac:dyDescent="0.35">
      <c r="A1036" s="4">
        <f t="shared" si="42"/>
        <v>239.25</v>
      </c>
      <c r="B1036" s="4">
        <f t="shared" si="42"/>
        <v>1.966064E-2</v>
      </c>
      <c r="C1036" s="4">
        <f t="shared" si="42"/>
        <v>0.98033939999999997</v>
      </c>
      <c r="D1036" s="4">
        <f t="shared" si="43"/>
        <v>-9.6370500106080002E-4</v>
      </c>
      <c r="E1036" s="4">
        <f t="shared" si="44"/>
        <v>7.5746075000000038E-3</v>
      </c>
      <c r="H1036" s="4">
        <v>239.25</v>
      </c>
      <c r="I1036" s="4">
        <v>1.966064E-2</v>
      </c>
      <c r="J1036" s="4">
        <v>0.98033939999999997</v>
      </c>
      <c r="K1036" s="4">
        <v>0</v>
      </c>
      <c r="L1036" s="4">
        <v>0</v>
      </c>
      <c r="M1036" s="4">
        <v>1.966064E-2</v>
      </c>
      <c r="N1036" s="4">
        <v>0.98033939999999997</v>
      </c>
      <c r="O1036" s="4">
        <v>1</v>
      </c>
      <c r="Q1036" s="4">
        <v>239.25</v>
      </c>
      <c r="R1036" s="4">
        <v>4.1442359999999998E-2</v>
      </c>
      <c r="S1036" s="4">
        <v>4.1442359999999998E-2</v>
      </c>
      <c r="T1036" s="4">
        <v>-6.5915749999999997E-3</v>
      </c>
      <c r="U1036" s="4">
        <v>-6.5915749999999997E-3</v>
      </c>
    </row>
    <row r="1037" spans="1:21" x14ac:dyDescent="0.35">
      <c r="A1037" s="4">
        <f t="shared" si="42"/>
        <v>239.5</v>
      </c>
      <c r="B1037" s="4">
        <f t="shared" si="42"/>
        <v>1.9653259999999999E-2</v>
      </c>
      <c r="C1037" s="4">
        <f t="shared" si="42"/>
        <v>0.98034670000000002</v>
      </c>
      <c r="D1037" s="4">
        <f t="shared" si="43"/>
        <v>-9.633504292620999E-4</v>
      </c>
      <c r="E1037" s="4">
        <f t="shared" si="44"/>
        <v>7.5743075000000021E-3</v>
      </c>
      <c r="H1037" s="4">
        <v>239.5</v>
      </c>
      <c r="I1037" s="4">
        <v>1.9653259999999999E-2</v>
      </c>
      <c r="J1037" s="4">
        <v>0.98034670000000002</v>
      </c>
      <c r="K1037" s="4">
        <v>0</v>
      </c>
      <c r="L1037" s="4">
        <v>0</v>
      </c>
      <c r="M1037" s="4">
        <v>1.9653259999999999E-2</v>
      </c>
      <c r="N1037" s="4">
        <v>0.98034670000000002</v>
      </c>
      <c r="O1037" s="4">
        <v>1</v>
      </c>
      <c r="Q1037" s="4">
        <v>239.5</v>
      </c>
      <c r="R1037" s="4">
        <v>4.1443029999999999E-2</v>
      </c>
      <c r="S1037" s="4">
        <v>4.1443029999999999E-2</v>
      </c>
      <c r="T1037" s="4">
        <v>-6.5916450000000001E-3</v>
      </c>
      <c r="U1037" s="4">
        <v>-6.5916450000000001E-3</v>
      </c>
    </row>
    <row r="1038" spans="1:21" x14ac:dyDescent="0.35">
      <c r="A1038" s="4">
        <f t="shared" si="42"/>
        <v>239.75</v>
      </c>
      <c r="B1038" s="4">
        <f t="shared" si="42"/>
        <v>1.9646170000000001E-2</v>
      </c>
      <c r="C1038" s="4">
        <f t="shared" si="42"/>
        <v>0.98035380000000005</v>
      </c>
      <c r="D1038" s="4">
        <f t="shared" si="43"/>
        <v>-9.6300987074730013E-4</v>
      </c>
      <c r="E1038" s="4">
        <f t="shared" si="44"/>
        <v>7.5740205000000005E-3</v>
      </c>
      <c r="H1038" s="4">
        <v>239.75</v>
      </c>
      <c r="I1038" s="4">
        <v>1.9646170000000001E-2</v>
      </c>
      <c r="J1038" s="4">
        <v>0.98035380000000005</v>
      </c>
      <c r="K1038" s="4">
        <v>0</v>
      </c>
      <c r="L1038" s="4">
        <v>0</v>
      </c>
      <c r="M1038" s="4">
        <v>1.9646170000000001E-2</v>
      </c>
      <c r="N1038" s="4">
        <v>0.98035380000000005</v>
      </c>
      <c r="O1038" s="4">
        <v>1</v>
      </c>
      <c r="Q1038" s="4">
        <v>239.75</v>
      </c>
      <c r="R1038" s="4">
        <v>4.1443670000000002E-2</v>
      </c>
      <c r="S1038" s="4">
        <v>4.1443670000000002E-2</v>
      </c>
      <c r="T1038" s="4">
        <v>-6.5917110000000001E-3</v>
      </c>
      <c r="U1038" s="4">
        <v>-6.5917110000000001E-3</v>
      </c>
    </row>
    <row r="1039" spans="1:21" x14ac:dyDescent="0.35">
      <c r="A1039" s="4">
        <f t="shared" si="42"/>
        <v>240</v>
      </c>
      <c r="B1039" s="4">
        <f t="shared" si="42"/>
        <v>1.963937E-2</v>
      </c>
      <c r="C1039" s="4">
        <f t="shared" si="42"/>
        <v>0.98036060000000003</v>
      </c>
      <c r="D1039" s="4">
        <f t="shared" si="43"/>
        <v>-9.6268322784110014E-4</v>
      </c>
      <c r="E1039" s="4">
        <f t="shared" si="44"/>
        <v>7.5737425000000011E-3</v>
      </c>
      <c r="H1039" s="4">
        <v>240</v>
      </c>
      <c r="I1039" s="4">
        <v>1.963937E-2</v>
      </c>
      <c r="J1039" s="4">
        <v>0.98036060000000003</v>
      </c>
      <c r="K1039" s="4">
        <v>0</v>
      </c>
      <c r="L1039" s="4">
        <v>0</v>
      </c>
      <c r="M1039" s="4">
        <v>1.963937E-2</v>
      </c>
      <c r="N1039" s="4">
        <v>0.98036060000000003</v>
      </c>
      <c r="O1039" s="4">
        <v>1</v>
      </c>
      <c r="Q1039" s="4">
        <v>240</v>
      </c>
      <c r="R1039" s="4">
        <v>4.1444290000000002E-2</v>
      </c>
      <c r="S1039" s="4">
        <v>4.1444290000000002E-2</v>
      </c>
      <c r="T1039" s="4">
        <v>-6.5917750000000002E-3</v>
      </c>
      <c r="U1039" s="4">
        <v>-6.5917750000000002E-3</v>
      </c>
    </row>
    <row r="1040" spans="1:21" x14ac:dyDescent="0.35">
      <c r="A1040" s="4">
        <f t="shared" ref="A1040:C1079" si="45">H1040</f>
        <v>240.25</v>
      </c>
      <c r="B1040" s="4">
        <f t="shared" si="45"/>
        <v>1.963285E-2</v>
      </c>
      <c r="C1040" s="4">
        <f t="shared" si="45"/>
        <v>0.98036710000000005</v>
      </c>
      <c r="D1040" s="4">
        <f t="shared" ref="D1040:D1079" si="46">-$B$23*B1040*C1040</f>
        <v>-9.6237001096175E-4</v>
      </c>
      <c r="E1040" s="4">
        <f t="shared" ref="E1040:E1079" si="47">-(AVERAGE(R1040,T1040)-$B$23/2)</f>
        <v>7.5734785000000013E-3</v>
      </c>
      <c r="H1040" s="4">
        <v>240.25</v>
      </c>
      <c r="I1040" s="4">
        <v>1.963285E-2</v>
      </c>
      <c r="J1040" s="4">
        <v>0.98036710000000005</v>
      </c>
      <c r="K1040" s="4">
        <v>0</v>
      </c>
      <c r="L1040" s="4">
        <v>0</v>
      </c>
      <c r="M1040" s="4">
        <v>1.963285E-2</v>
      </c>
      <c r="N1040" s="4">
        <v>0.98036710000000005</v>
      </c>
      <c r="O1040" s="4">
        <v>1</v>
      </c>
      <c r="Q1040" s="4">
        <v>240.25</v>
      </c>
      <c r="R1040" s="4">
        <v>4.1444880000000003E-2</v>
      </c>
      <c r="S1040" s="4">
        <v>4.1444880000000003E-2</v>
      </c>
      <c r="T1040" s="4">
        <v>-6.5918369999999997E-3</v>
      </c>
      <c r="U1040" s="4">
        <v>-6.5918369999999997E-3</v>
      </c>
    </row>
    <row r="1041" spans="1:21" x14ac:dyDescent="0.35">
      <c r="A1041" s="4">
        <f t="shared" si="45"/>
        <v>240.5</v>
      </c>
      <c r="B1041" s="4">
        <f t="shared" si="45"/>
        <v>1.9626600000000001E-2</v>
      </c>
      <c r="C1041" s="4">
        <f t="shared" si="45"/>
        <v>0.98037339999999995</v>
      </c>
      <c r="D1041" s="4">
        <f t="shared" si="46"/>
        <v>-9.6206982862200008E-4</v>
      </c>
      <c r="E1041" s="4">
        <f t="shared" si="47"/>
        <v>7.5732280000000013E-3</v>
      </c>
      <c r="H1041" s="4">
        <v>240.5</v>
      </c>
      <c r="I1041" s="4">
        <v>1.9626600000000001E-2</v>
      </c>
      <c r="J1041" s="4">
        <v>0.98037339999999995</v>
      </c>
      <c r="K1041" s="4">
        <v>0</v>
      </c>
      <c r="L1041" s="4">
        <v>0</v>
      </c>
      <c r="M1041" s="4">
        <v>1.9626600000000001E-2</v>
      </c>
      <c r="N1041" s="4">
        <v>0.98037339999999995</v>
      </c>
      <c r="O1041" s="4">
        <v>1</v>
      </c>
      <c r="Q1041" s="4">
        <v>240.5</v>
      </c>
      <c r="R1041" s="4">
        <v>4.144544E-2</v>
      </c>
      <c r="S1041" s="4">
        <v>4.144544E-2</v>
      </c>
      <c r="T1041" s="4">
        <v>-6.5918959999999999E-3</v>
      </c>
      <c r="U1041" s="4">
        <v>-6.5918959999999999E-3</v>
      </c>
    </row>
    <row r="1042" spans="1:21" x14ac:dyDescent="0.35">
      <c r="A1042" s="4">
        <f t="shared" si="45"/>
        <v>240.75</v>
      </c>
      <c r="B1042" s="4">
        <f t="shared" si="45"/>
        <v>1.962061E-2</v>
      </c>
      <c r="C1042" s="4">
        <f t="shared" si="45"/>
        <v>0.98037940000000001</v>
      </c>
      <c r="D1042" s="4">
        <f t="shared" si="46"/>
        <v>-9.6178209297170011E-4</v>
      </c>
      <c r="E1042" s="4">
        <f t="shared" si="47"/>
        <v>7.5729809999999995E-3</v>
      </c>
      <c r="H1042" s="4">
        <v>240.75</v>
      </c>
      <c r="I1042" s="4">
        <v>1.962061E-2</v>
      </c>
      <c r="J1042" s="4">
        <v>0.98037940000000001</v>
      </c>
      <c r="K1042" s="4">
        <v>0</v>
      </c>
      <c r="L1042" s="4">
        <v>0</v>
      </c>
      <c r="M1042" s="4">
        <v>1.962061E-2</v>
      </c>
      <c r="N1042" s="4">
        <v>0.98037940000000001</v>
      </c>
      <c r="O1042" s="4">
        <v>1</v>
      </c>
      <c r="Q1042" s="4">
        <v>240.75</v>
      </c>
      <c r="R1042" s="4">
        <v>4.1445990000000002E-2</v>
      </c>
      <c r="S1042" s="4">
        <v>4.1445990000000002E-2</v>
      </c>
      <c r="T1042" s="4">
        <v>-6.5919519999999999E-3</v>
      </c>
      <c r="U1042" s="4">
        <v>-6.5919519999999999E-3</v>
      </c>
    </row>
    <row r="1043" spans="1:21" x14ac:dyDescent="0.35">
      <c r="A1043" s="4">
        <f t="shared" si="45"/>
        <v>241</v>
      </c>
      <c r="B1043" s="4">
        <f t="shared" si="45"/>
        <v>1.9614860000000001E-2</v>
      </c>
      <c r="C1043" s="4">
        <f t="shared" si="45"/>
        <v>0.98038510000000001</v>
      </c>
      <c r="D1043" s="4">
        <f t="shared" si="46"/>
        <v>-9.6150582412930004E-4</v>
      </c>
      <c r="E1043" s="4">
        <f t="shared" si="47"/>
        <v>7.5727480000000007E-3</v>
      </c>
      <c r="H1043" s="4">
        <v>241</v>
      </c>
      <c r="I1043" s="4">
        <v>1.9614860000000001E-2</v>
      </c>
      <c r="J1043" s="4">
        <v>0.98038510000000001</v>
      </c>
      <c r="K1043" s="4">
        <v>0</v>
      </c>
      <c r="L1043" s="4">
        <v>0</v>
      </c>
      <c r="M1043" s="4">
        <v>1.9614860000000001E-2</v>
      </c>
      <c r="N1043" s="4">
        <v>0.98038510000000001</v>
      </c>
      <c r="O1043" s="4">
        <v>1</v>
      </c>
      <c r="Q1043" s="4">
        <v>241</v>
      </c>
      <c r="R1043" s="4">
        <v>4.1446509999999999E-2</v>
      </c>
      <c r="S1043" s="4">
        <v>4.1446509999999999E-2</v>
      </c>
      <c r="T1043" s="4">
        <v>-6.5920060000000001E-3</v>
      </c>
      <c r="U1043" s="4">
        <v>-6.5920060000000001E-3</v>
      </c>
    </row>
    <row r="1044" spans="1:21" x14ac:dyDescent="0.35">
      <c r="A1044" s="4">
        <f t="shared" si="45"/>
        <v>241.25</v>
      </c>
      <c r="B1044" s="4">
        <f t="shared" si="45"/>
        <v>1.9609370000000001E-2</v>
      </c>
      <c r="C1044" s="4">
        <f t="shared" si="45"/>
        <v>0.9803906</v>
      </c>
      <c r="D1044" s="4">
        <f t="shared" si="46"/>
        <v>-9.6124210099610011E-4</v>
      </c>
      <c r="E1044" s="4">
        <f t="shared" si="47"/>
        <v>7.5725240000000006E-3</v>
      </c>
      <c r="H1044" s="4">
        <v>241.25</v>
      </c>
      <c r="I1044" s="4">
        <v>1.9609370000000001E-2</v>
      </c>
      <c r="J1044" s="4">
        <v>0.9803906</v>
      </c>
      <c r="K1044" s="4">
        <v>0</v>
      </c>
      <c r="L1044" s="4">
        <v>0</v>
      </c>
      <c r="M1044" s="4">
        <v>1.9609370000000001E-2</v>
      </c>
      <c r="N1044" s="4">
        <v>0.9803906</v>
      </c>
      <c r="O1044" s="4">
        <v>1</v>
      </c>
      <c r="Q1044" s="4">
        <v>241.25</v>
      </c>
      <c r="R1044" s="4">
        <v>4.1447009999999999E-2</v>
      </c>
      <c r="S1044" s="4">
        <v>4.1447009999999999E-2</v>
      </c>
      <c r="T1044" s="4">
        <v>-6.5920579999999996E-3</v>
      </c>
      <c r="U1044" s="4">
        <v>-6.5920579999999996E-3</v>
      </c>
    </row>
    <row r="1045" spans="1:21" x14ac:dyDescent="0.35">
      <c r="A1045" s="4">
        <f t="shared" si="45"/>
        <v>241.5</v>
      </c>
      <c r="B1045" s="4">
        <f t="shared" si="45"/>
        <v>1.9604099999999999E-2</v>
      </c>
      <c r="C1045" s="4">
        <f t="shared" si="45"/>
        <v>0.98039589999999999</v>
      </c>
      <c r="D1045" s="4">
        <f t="shared" si="46"/>
        <v>-9.6098896315950004E-4</v>
      </c>
      <c r="E1045" s="4">
        <f t="shared" si="47"/>
        <v>7.5723135000000004E-3</v>
      </c>
      <c r="H1045" s="4">
        <v>241.5</v>
      </c>
      <c r="I1045" s="4">
        <v>1.9604099999999999E-2</v>
      </c>
      <c r="J1045" s="4">
        <v>0.98039589999999999</v>
      </c>
      <c r="K1045" s="4">
        <v>0</v>
      </c>
      <c r="L1045" s="4">
        <v>0</v>
      </c>
      <c r="M1045" s="4">
        <v>1.9604099999999999E-2</v>
      </c>
      <c r="N1045" s="4">
        <v>0.98039589999999999</v>
      </c>
      <c r="O1045" s="4">
        <v>1</v>
      </c>
      <c r="Q1045" s="4">
        <v>241.5</v>
      </c>
      <c r="R1045" s="4">
        <v>4.1447480000000002E-2</v>
      </c>
      <c r="S1045" s="4">
        <v>4.1447480000000002E-2</v>
      </c>
      <c r="T1045" s="4">
        <v>-6.5921069999999998E-3</v>
      </c>
      <c r="U1045" s="4">
        <v>-6.5921069999999998E-3</v>
      </c>
    </row>
    <row r="1046" spans="1:21" x14ac:dyDescent="0.35">
      <c r="A1046" s="4">
        <f t="shared" si="45"/>
        <v>241.75</v>
      </c>
      <c r="B1046" s="4">
        <f t="shared" si="45"/>
        <v>1.959907E-2</v>
      </c>
      <c r="C1046" s="4">
        <f t="shared" si="45"/>
        <v>0.98040090000000002</v>
      </c>
      <c r="D1046" s="4">
        <f t="shared" si="46"/>
        <v>-9.6074729335814991E-4</v>
      </c>
      <c r="E1046" s="4">
        <f t="shared" si="47"/>
        <v>7.5721075000000013E-3</v>
      </c>
      <c r="H1046" s="4">
        <v>241.75</v>
      </c>
      <c r="I1046" s="4">
        <v>1.959907E-2</v>
      </c>
      <c r="J1046" s="4">
        <v>0.98040090000000002</v>
      </c>
      <c r="K1046" s="4">
        <v>0</v>
      </c>
      <c r="L1046" s="4">
        <v>0</v>
      </c>
      <c r="M1046" s="4">
        <v>1.959907E-2</v>
      </c>
      <c r="N1046" s="4">
        <v>0.98040090000000002</v>
      </c>
      <c r="O1046" s="4">
        <v>1</v>
      </c>
      <c r="Q1046" s="4">
        <v>241.75</v>
      </c>
      <c r="R1046" s="4">
        <v>4.1447940000000003E-2</v>
      </c>
      <c r="S1046" s="4">
        <v>4.1447940000000003E-2</v>
      </c>
      <c r="T1046" s="4">
        <v>-6.5921549999999997E-3</v>
      </c>
      <c r="U1046" s="4">
        <v>-6.5921549999999997E-3</v>
      </c>
    </row>
    <row r="1047" spans="1:21" x14ac:dyDescent="0.35">
      <c r="A1047" s="4">
        <f t="shared" si="45"/>
        <v>242</v>
      </c>
      <c r="B1047" s="4">
        <f t="shared" si="45"/>
        <v>1.9594250000000001E-2</v>
      </c>
      <c r="C1047" s="4">
        <f t="shared" si="45"/>
        <v>0.98040579999999999</v>
      </c>
      <c r="D1047" s="4">
        <f t="shared" si="46"/>
        <v>-9.6051581733250018E-4</v>
      </c>
      <c r="E1047" s="4">
        <f t="shared" si="47"/>
        <v>7.571915000000002E-3</v>
      </c>
      <c r="H1047" s="4">
        <v>242</v>
      </c>
      <c r="I1047" s="4">
        <v>1.9594250000000001E-2</v>
      </c>
      <c r="J1047" s="4">
        <v>0.98040579999999999</v>
      </c>
      <c r="K1047" s="4">
        <v>0</v>
      </c>
      <c r="L1047" s="4">
        <v>0</v>
      </c>
      <c r="M1047" s="4">
        <v>1.9594250000000001E-2</v>
      </c>
      <c r="N1047" s="4">
        <v>0.98040579999999999</v>
      </c>
      <c r="O1047" s="4">
        <v>1</v>
      </c>
      <c r="Q1047" s="4">
        <v>242</v>
      </c>
      <c r="R1047" s="4">
        <v>4.1448369999999998E-2</v>
      </c>
      <c r="S1047" s="4">
        <v>4.1448369999999998E-2</v>
      </c>
      <c r="T1047" s="4">
        <v>-6.5922000000000003E-3</v>
      </c>
      <c r="U1047" s="4">
        <v>-6.5922000000000003E-3</v>
      </c>
    </row>
    <row r="1048" spans="1:21" x14ac:dyDescent="0.35">
      <c r="A1048" s="4">
        <f t="shared" si="45"/>
        <v>242.25</v>
      </c>
      <c r="B1048" s="4">
        <f t="shared" si="45"/>
        <v>1.958965E-2</v>
      </c>
      <c r="C1048" s="4">
        <f t="shared" si="45"/>
        <v>0.98041040000000002</v>
      </c>
      <c r="D1048" s="4">
        <f t="shared" si="46"/>
        <v>-9.6029482961800005E-4</v>
      </c>
      <c r="E1048" s="4">
        <f t="shared" si="47"/>
        <v>7.5717270000000003E-3</v>
      </c>
      <c r="H1048" s="4">
        <v>242.25</v>
      </c>
      <c r="I1048" s="4">
        <v>1.958965E-2</v>
      </c>
      <c r="J1048" s="4">
        <v>0.98041040000000002</v>
      </c>
      <c r="K1048" s="4">
        <v>0</v>
      </c>
      <c r="L1048" s="4">
        <v>0</v>
      </c>
      <c r="M1048" s="4">
        <v>1.958965E-2</v>
      </c>
      <c r="N1048" s="4">
        <v>0.98041040000000002</v>
      </c>
      <c r="O1048" s="4">
        <v>1</v>
      </c>
      <c r="Q1048" s="4">
        <v>242.25</v>
      </c>
      <c r="R1048" s="4">
        <v>4.1448789999999999E-2</v>
      </c>
      <c r="S1048" s="4">
        <v>4.1448789999999999E-2</v>
      </c>
      <c r="T1048" s="4">
        <v>-6.5922439999999997E-3</v>
      </c>
      <c r="U1048" s="4">
        <v>-6.5922439999999997E-3</v>
      </c>
    </row>
    <row r="1049" spans="1:21" x14ac:dyDescent="0.35">
      <c r="A1049" s="4">
        <f t="shared" si="45"/>
        <v>242.5</v>
      </c>
      <c r="B1049" s="4">
        <f t="shared" si="45"/>
        <v>1.9585249999999998E-2</v>
      </c>
      <c r="C1049" s="4">
        <f t="shared" si="45"/>
        <v>0.98041480000000003</v>
      </c>
      <c r="D1049" s="4">
        <f t="shared" si="46"/>
        <v>-9.6008344808500002E-4</v>
      </c>
      <c r="E1049" s="4">
        <f t="shared" si="47"/>
        <v>7.5715475000000046E-3</v>
      </c>
      <c r="H1049" s="4">
        <v>242.5</v>
      </c>
      <c r="I1049" s="4">
        <v>1.9585249999999998E-2</v>
      </c>
      <c r="J1049" s="4">
        <v>0.98041480000000003</v>
      </c>
      <c r="K1049" s="4">
        <v>0</v>
      </c>
      <c r="L1049" s="4">
        <v>0</v>
      </c>
      <c r="M1049" s="4">
        <v>1.9585249999999998E-2</v>
      </c>
      <c r="N1049" s="4">
        <v>0.98041480000000003</v>
      </c>
      <c r="O1049" s="4">
        <v>1</v>
      </c>
      <c r="Q1049" s="4">
        <v>242.5</v>
      </c>
      <c r="R1049" s="4">
        <v>4.1449189999999997E-2</v>
      </c>
      <c r="S1049" s="4">
        <v>4.1449189999999997E-2</v>
      </c>
      <c r="T1049" s="4">
        <v>-6.5922849999999998E-3</v>
      </c>
      <c r="U1049" s="4">
        <v>-6.5922849999999998E-3</v>
      </c>
    </row>
    <row r="1050" spans="1:21" x14ac:dyDescent="0.35">
      <c r="A1050" s="4">
        <f t="shared" si="45"/>
        <v>242.75</v>
      </c>
      <c r="B1050" s="4">
        <f t="shared" si="45"/>
        <v>1.9581049999999999E-2</v>
      </c>
      <c r="C1050" s="4">
        <f t="shared" si="45"/>
        <v>0.98041889999999998</v>
      </c>
      <c r="D1050" s="4">
        <f t="shared" si="46"/>
        <v>-9.5988157509224997E-4</v>
      </c>
      <c r="E1050" s="4">
        <f t="shared" si="47"/>
        <v>7.5713775000000039E-3</v>
      </c>
      <c r="H1050" s="4">
        <v>242.75</v>
      </c>
      <c r="I1050" s="4">
        <v>1.9581049999999999E-2</v>
      </c>
      <c r="J1050" s="4">
        <v>0.98041889999999998</v>
      </c>
      <c r="K1050" s="4">
        <v>0</v>
      </c>
      <c r="L1050" s="4">
        <v>0</v>
      </c>
      <c r="M1050" s="4">
        <v>1.9581049999999999E-2</v>
      </c>
      <c r="N1050" s="4">
        <v>0.98041889999999998</v>
      </c>
      <c r="O1050" s="4">
        <v>1</v>
      </c>
      <c r="Q1050" s="4">
        <v>242.75</v>
      </c>
      <c r="R1050" s="4">
        <v>4.1449569999999998E-2</v>
      </c>
      <c r="S1050" s="4">
        <v>4.1449569999999998E-2</v>
      </c>
      <c r="T1050" s="4">
        <v>-6.5923249999999996E-3</v>
      </c>
      <c r="U1050" s="4">
        <v>-6.5923249999999996E-3</v>
      </c>
    </row>
    <row r="1051" spans="1:21" x14ac:dyDescent="0.35">
      <c r="A1051" s="4">
        <f t="shared" si="45"/>
        <v>243</v>
      </c>
      <c r="B1051" s="4">
        <f t="shared" si="45"/>
        <v>1.9577049999999999E-2</v>
      </c>
      <c r="C1051" s="4">
        <f t="shared" si="45"/>
        <v>0.98042289999999999</v>
      </c>
      <c r="D1051" s="4">
        <f t="shared" si="46"/>
        <v>-9.5968940672225007E-4</v>
      </c>
      <c r="E1051" s="4">
        <f t="shared" si="47"/>
        <v>7.5712159999999987E-3</v>
      </c>
      <c r="H1051" s="4">
        <v>243</v>
      </c>
      <c r="I1051" s="4">
        <v>1.9577049999999999E-2</v>
      </c>
      <c r="J1051" s="4">
        <v>0.98042289999999999</v>
      </c>
      <c r="K1051" s="4">
        <v>0</v>
      </c>
      <c r="L1051" s="4">
        <v>0</v>
      </c>
      <c r="M1051" s="4">
        <v>1.9577049999999999E-2</v>
      </c>
      <c r="N1051" s="4">
        <v>0.98042289999999999</v>
      </c>
      <c r="O1051" s="4">
        <v>1</v>
      </c>
      <c r="Q1051" s="4">
        <v>243</v>
      </c>
      <c r="R1051" s="4">
        <v>4.1449930000000003E-2</v>
      </c>
      <c r="S1051" s="4">
        <v>4.1449930000000003E-2</v>
      </c>
      <c r="T1051" s="4">
        <v>-6.592362E-3</v>
      </c>
      <c r="U1051" s="4">
        <v>-6.592362E-3</v>
      </c>
    </row>
    <row r="1052" spans="1:21" x14ac:dyDescent="0.35">
      <c r="A1052" s="4">
        <f t="shared" si="45"/>
        <v>243.25</v>
      </c>
      <c r="B1052" s="4">
        <f t="shared" si="45"/>
        <v>1.9573239999999999E-2</v>
      </c>
      <c r="C1052" s="4">
        <f t="shared" si="45"/>
        <v>0.98042680000000004</v>
      </c>
      <c r="D1052" s="4">
        <f t="shared" si="46"/>
        <v>-9.5950645294159997E-4</v>
      </c>
      <c r="E1052" s="4">
        <f t="shared" si="47"/>
        <v>7.5710595000000012E-3</v>
      </c>
      <c r="H1052" s="4">
        <v>243.25</v>
      </c>
      <c r="I1052" s="4">
        <v>1.9573239999999999E-2</v>
      </c>
      <c r="J1052" s="4">
        <v>0.98042680000000004</v>
      </c>
      <c r="K1052" s="4">
        <v>0</v>
      </c>
      <c r="L1052" s="4">
        <v>0</v>
      </c>
      <c r="M1052" s="4">
        <v>1.9573239999999999E-2</v>
      </c>
      <c r="N1052" s="4">
        <v>0.98042680000000004</v>
      </c>
      <c r="O1052" s="4">
        <v>1</v>
      </c>
      <c r="Q1052" s="4">
        <v>243.25</v>
      </c>
      <c r="R1052" s="4">
        <v>4.1450279999999999E-2</v>
      </c>
      <c r="S1052" s="4">
        <v>4.1450279999999999E-2</v>
      </c>
      <c r="T1052" s="4">
        <v>-6.5923989999999997E-3</v>
      </c>
      <c r="U1052" s="4">
        <v>-6.5923989999999997E-3</v>
      </c>
    </row>
    <row r="1053" spans="1:21" x14ac:dyDescent="0.35">
      <c r="A1053" s="4">
        <f t="shared" si="45"/>
        <v>243.5</v>
      </c>
      <c r="B1053" s="4">
        <f t="shared" si="45"/>
        <v>1.9569610000000001E-2</v>
      </c>
      <c r="C1053" s="4">
        <f t="shared" si="45"/>
        <v>0.98043040000000004</v>
      </c>
      <c r="D1053" s="4">
        <f t="shared" si="46"/>
        <v>-9.593320280072001E-4</v>
      </c>
      <c r="E1053" s="4">
        <f t="shared" si="47"/>
        <v>7.5709115000000028E-3</v>
      </c>
      <c r="H1053" s="4">
        <v>243.5</v>
      </c>
      <c r="I1053" s="4">
        <v>1.9569610000000001E-2</v>
      </c>
      <c r="J1053" s="4">
        <v>0.98043040000000004</v>
      </c>
      <c r="K1053" s="4">
        <v>0</v>
      </c>
      <c r="L1053" s="4">
        <v>0</v>
      </c>
      <c r="M1053" s="4">
        <v>1.9569610000000001E-2</v>
      </c>
      <c r="N1053" s="4">
        <v>0.98043040000000004</v>
      </c>
      <c r="O1053" s="4">
        <v>1</v>
      </c>
      <c r="Q1053" s="4">
        <v>243.5</v>
      </c>
      <c r="R1053" s="4">
        <v>4.1450609999999999E-2</v>
      </c>
      <c r="S1053" s="4">
        <v>4.1450609999999999E-2</v>
      </c>
      <c r="T1053" s="4">
        <v>-6.592433E-3</v>
      </c>
      <c r="U1053" s="4">
        <v>-6.592433E-3</v>
      </c>
    </row>
    <row r="1054" spans="1:21" x14ac:dyDescent="0.35">
      <c r="A1054" s="4">
        <f t="shared" si="45"/>
        <v>243.75</v>
      </c>
      <c r="B1054" s="4">
        <f t="shared" si="45"/>
        <v>1.9566159999999999E-2</v>
      </c>
      <c r="C1054" s="4">
        <f t="shared" si="45"/>
        <v>0.98043380000000002</v>
      </c>
      <c r="D1054" s="4">
        <f t="shared" si="46"/>
        <v>-9.5916623001040006E-4</v>
      </c>
      <c r="E1054" s="4">
        <f t="shared" si="47"/>
        <v>7.5707724999999997E-3</v>
      </c>
      <c r="H1054" s="4">
        <v>243.75</v>
      </c>
      <c r="I1054" s="4">
        <v>1.9566159999999999E-2</v>
      </c>
      <c r="J1054" s="4">
        <v>0.98043380000000002</v>
      </c>
      <c r="K1054" s="4">
        <v>0</v>
      </c>
      <c r="L1054" s="4">
        <v>0</v>
      </c>
      <c r="M1054" s="4">
        <v>1.9566159999999999E-2</v>
      </c>
      <c r="N1054" s="4">
        <v>0.98043380000000002</v>
      </c>
      <c r="O1054" s="4">
        <v>1</v>
      </c>
      <c r="Q1054" s="4">
        <v>243.75</v>
      </c>
      <c r="R1054" s="4">
        <v>4.1450920000000002E-2</v>
      </c>
      <c r="S1054" s="4">
        <v>4.1450920000000002E-2</v>
      </c>
      <c r="T1054" s="4">
        <v>-6.5924649999999996E-3</v>
      </c>
      <c r="U1054" s="4">
        <v>-6.5924649999999996E-3</v>
      </c>
    </row>
    <row r="1055" spans="1:21" x14ac:dyDescent="0.35">
      <c r="A1055" s="4">
        <f t="shared" si="45"/>
        <v>244</v>
      </c>
      <c r="B1055" s="4">
        <f t="shared" si="45"/>
        <v>1.9562880000000001E-2</v>
      </c>
      <c r="C1055" s="4">
        <f t="shared" si="45"/>
        <v>0.98043709999999995</v>
      </c>
      <c r="D1055" s="4">
        <f t="shared" si="46"/>
        <v>-9.5900866674240002E-4</v>
      </c>
      <c r="E1055" s="4">
        <f t="shared" si="47"/>
        <v>7.5706380000000045E-3</v>
      </c>
      <c r="H1055" s="4">
        <v>244</v>
      </c>
      <c r="I1055" s="4">
        <v>1.9562880000000001E-2</v>
      </c>
      <c r="J1055" s="4">
        <v>0.98043709999999995</v>
      </c>
      <c r="K1055" s="4">
        <v>0</v>
      </c>
      <c r="L1055" s="4">
        <v>0</v>
      </c>
      <c r="M1055" s="4">
        <v>1.9562880000000001E-2</v>
      </c>
      <c r="N1055" s="4">
        <v>0.98043709999999995</v>
      </c>
      <c r="O1055" s="4">
        <v>1</v>
      </c>
      <c r="Q1055" s="4">
        <v>244</v>
      </c>
      <c r="R1055" s="4">
        <v>4.1451219999999997E-2</v>
      </c>
      <c r="S1055" s="4">
        <v>4.1451219999999997E-2</v>
      </c>
      <c r="T1055" s="4">
        <v>-6.5924959999999998E-3</v>
      </c>
      <c r="U1055" s="4">
        <v>-6.5924959999999998E-3</v>
      </c>
    </row>
    <row r="1056" spans="1:21" x14ac:dyDescent="0.35">
      <c r="A1056" s="4">
        <f t="shared" si="45"/>
        <v>244.25</v>
      </c>
      <c r="B1056" s="4">
        <f t="shared" si="45"/>
        <v>1.9559759999999999E-2</v>
      </c>
      <c r="C1056" s="4">
        <f t="shared" si="45"/>
        <v>0.98044019999999998</v>
      </c>
      <c r="D1056" s="4">
        <f t="shared" si="46"/>
        <v>-9.5885875031759998E-4</v>
      </c>
      <c r="E1056" s="4">
        <f t="shared" si="47"/>
        <v>7.5705130000000009E-3</v>
      </c>
      <c r="H1056" s="4">
        <v>244.25</v>
      </c>
      <c r="I1056" s="4">
        <v>1.9559759999999999E-2</v>
      </c>
      <c r="J1056" s="4">
        <v>0.98044019999999998</v>
      </c>
      <c r="K1056" s="4">
        <v>0</v>
      </c>
      <c r="L1056" s="4">
        <v>0</v>
      </c>
      <c r="M1056" s="4">
        <v>1.9559759999999999E-2</v>
      </c>
      <c r="N1056" s="4">
        <v>0.98044019999999998</v>
      </c>
      <c r="O1056" s="4">
        <v>1</v>
      </c>
      <c r="Q1056" s="4">
        <v>244.25</v>
      </c>
      <c r="R1056" s="4">
        <v>4.1451500000000002E-2</v>
      </c>
      <c r="S1056" s="4">
        <v>4.1451500000000002E-2</v>
      </c>
      <c r="T1056" s="4">
        <v>-6.5925259999999996E-3</v>
      </c>
      <c r="U1056" s="4">
        <v>-6.5925259999999996E-3</v>
      </c>
    </row>
    <row r="1057" spans="1:21" x14ac:dyDescent="0.35">
      <c r="A1057" s="4">
        <f t="shared" si="45"/>
        <v>244.5</v>
      </c>
      <c r="B1057" s="4">
        <f t="shared" si="45"/>
        <v>1.9556819999999999E-2</v>
      </c>
      <c r="C1057" s="4">
        <f t="shared" si="45"/>
        <v>0.98044319999999996</v>
      </c>
      <c r="D1057" s="4">
        <f t="shared" si="46"/>
        <v>-9.5871755913119988E-4</v>
      </c>
      <c r="E1057" s="4">
        <f t="shared" si="47"/>
        <v>7.570397000000003E-3</v>
      </c>
      <c r="H1057" s="4">
        <v>244.5</v>
      </c>
      <c r="I1057" s="4">
        <v>1.9556819999999999E-2</v>
      </c>
      <c r="J1057" s="4">
        <v>0.98044319999999996</v>
      </c>
      <c r="K1057" s="4">
        <v>0</v>
      </c>
      <c r="L1057" s="4">
        <v>0</v>
      </c>
      <c r="M1057" s="4">
        <v>1.9556819999999999E-2</v>
      </c>
      <c r="N1057" s="4">
        <v>0.98044319999999996</v>
      </c>
      <c r="O1057" s="4">
        <v>1</v>
      </c>
      <c r="Q1057" s="4">
        <v>244.5</v>
      </c>
      <c r="R1057" s="4">
        <v>4.1451759999999997E-2</v>
      </c>
      <c r="S1057" s="4">
        <v>4.1451759999999997E-2</v>
      </c>
      <c r="T1057" s="4">
        <v>-6.5925539999999996E-3</v>
      </c>
      <c r="U1057" s="4">
        <v>-6.5925539999999996E-3</v>
      </c>
    </row>
    <row r="1058" spans="1:21" x14ac:dyDescent="0.35">
      <c r="A1058" s="4">
        <f t="shared" si="45"/>
        <v>244.75</v>
      </c>
      <c r="B1058" s="4">
        <f t="shared" si="45"/>
        <v>1.955403E-2</v>
      </c>
      <c r="C1058" s="4">
        <f t="shared" si="45"/>
        <v>0.98044600000000004</v>
      </c>
      <c r="D1058" s="4">
        <f t="shared" si="46"/>
        <v>-9.5858352486900009E-4</v>
      </c>
      <c r="E1058" s="4">
        <f t="shared" si="47"/>
        <v>7.5702800000000021E-3</v>
      </c>
      <c r="H1058" s="4">
        <v>244.75</v>
      </c>
      <c r="I1058" s="4">
        <v>1.955403E-2</v>
      </c>
      <c r="J1058" s="4">
        <v>0.98044600000000004</v>
      </c>
      <c r="K1058" s="4">
        <v>0</v>
      </c>
      <c r="L1058" s="4">
        <v>0</v>
      </c>
      <c r="M1058" s="4">
        <v>1.955403E-2</v>
      </c>
      <c r="N1058" s="4">
        <v>0.98044600000000004</v>
      </c>
      <c r="O1058" s="4">
        <v>1</v>
      </c>
      <c r="Q1058" s="4">
        <v>244.75</v>
      </c>
      <c r="R1058" s="4">
        <v>4.1452019999999999E-2</v>
      </c>
      <c r="S1058" s="4">
        <v>4.1452019999999999E-2</v>
      </c>
      <c r="T1058" s="4">
        <v>-6.5925799999999998E-3</v>
      </c>
      <c r="U1058" s="4">
        <v>-6.5925799999999998E-3</v>
      </c>
    </row>
    <row r="1059" spans="1:21" x14ac:dyDescent="0.35">
      <c r="A1059" s="4">
        <f t="shared" si="45"/>
        <v>245</v>
      </c>
      <c r="B1059" s="4">
        <f t="shared" si="45"/>
        <v>1.95514E-2</v>
      </c>
      <c r="C1059" s="4">
        <f t="shared" si="45"/>
        <v>0.9804486</v>
      </c>
      <c r="D1059" s="4">
        <f t="shared" si="46"/>
        <v>-9.5845713790200006E-4</v>
      </c>
      <c r="E1059" s="4">
        <f t="shared" si="47"/>
        <v>7.5701725000000032E-3</v>
      </c>
      <c r="H1059" s="4">
        <v>245</v>
      </c>
      <c r="I1059" s="4">
        <v>1.95514E-2</v>
      </c>
      <c r="J1059" s="4">
        <v>0.9804486</v>
      </c>
      <c r="K1059" s="4">
        <v>0</v>
      </c>
      <c r="L1059" s="4">
        <v>0</v>
      </c>
      <c r="M1059" s="4">
        <v>1.95514E-2</v>
      </c>
      <c r="N1059" s="4">
        <v>0.9804486</v>
      </c>
      <c r="O1059" s="4">
        <v>1</v>
      </c>
      <c r="Q1059" s="4">
        <v>245</v>
      </c>
      <c r="R1059" s="4">
        <v>4.1452259999999998E-2</v>
      </c>
      <c r="S1059" s="4">
        <v>4.1452259999999998E-2</v>
      </c>
      <c r="T1059" s="4">
        <v>-6.5926049999999996E-3</v>
      </c>
      <c r="U1059" s="4">
        <v>-6.5926049999999996E-3</v>
      </c>
    </row>
    <row r="1060" spans="1:21" x14ac:dyDescent="0.35">
      <c r="A1060" s="4">
        <f t="shared" si="45"/>
        <v>245.25</v>
      </c>
      <c r="B1060" s="4">
        <f t="shared" si="45"/>
        <v>1.9548909999999999E-2</v>
      </c>
      <c r="C1060" s="4">
        <f t="shared" si="45"/>
        <v>0.98045110000000002</v>
      </c>
      <c r="D1060" s="4">
        <f t="shared" si="46"/>
        <v>-9.5833751566504991E-4</v>
      </c>
      <c r="E1060" s="4">
        <f t="shared" si="47"/>
        <v>7.570074000000003E-3</v>
      </c>
      <c r="H1060" s="4">
        <v>245.25</v>
      </c>
      <c r="I1060" s="4">
        <v>1.9548909999999999E-2</v>
      </c>
      <c r="J1060" s="4">
        <v>0.98045110000000002</v>
      </c>
      <c r="K1060" s="4">
        <v>0</v>
      </c>
      <c r="L1060" s="4">
        <v>0</v>
      </c>
      <c r="M1060" s="4">
        <v>1.9548909999999999E-2</v>
      </c>
      <c r="N1060" s="4">
        <v>0.98045110000000002</v>
      </c>
      <c r="O1060" s="4">
        <v>1</v>
      </c>
      <c r="Q1060" s="4">
        <v>245.25</v>
      </c>
      <c r="R1060" s="4">
        <v>4.145248E-2</v>
      </c>
      <c r="S1060" s="4">
        <v>4.145248E-2</v>
      </c>
      <c r="T1060" s="4">
        <v>-6.5926279999999997E-3</v>
      </c>
      <c r="U1060" s="4">
        <v>-6.5926279999999997E-3</v>
      </c>
    </row>
    <row r="1061" spans="1:21" x14ac:dyDescent="0.35">
      <c r="A1061" s="4">
        <f t="shared" si="45"/>
        <v>245.5</v>
      </c>
      <c r="B1061" s="4">
        <f t="shared" si="45"/>
        <v>1.9546580000000001E-2</v>
      </c>
      <c r="C1061" s="4">
        <f t="shared" si="45"/>
        <v>0.98045340000000003</v>
      </c>
      <c r="D1061" s="4">
        <f t="shared" si="46"/>
        <v>-9.5822554096860015E-4</v>
      </c>
      <c r="E1061" s="4">
        <f t="shared" si="47"/>
        <v>7.5699805000000002E-3</v>
      </c>
      <c r="H1061" s="4">
        <v>245.5</v>
      </c>
      <c r="I1061" s="4">
        <v>1.9546580000000001E-2</v>
      </c>
      <c r="J1061" s="4">
        <v>0.98045340000000003</v>
      </c>
      <c r="K1061" s="4">
        <v>0</v>
      </c>
      <c r="L1061" s="4">
        <v>0</v>
      </c>
      <c r="M1061" s="4">
        <v>1.9546580000000001E-2</v>
      </c>
      <c r="N1061" s="4">
        <v>0.98045340000000003</v>
      </c>
      <c r="O1061" s="4">
        <v>1</v>
      </c>
      <c r="Q1061" s="4">
        <v>245.5</v>
      </c>
      <c r="R1061" s="4">
        <v>4.145269E-2</v>
      </c>
      <c r="S1061" s="4">
        <v>4.145269E-2</v>
      </c>
      <c r="T1061" s="4">
        <v>-6.5926509999999997E-3</v>
      </c>
      <c r="U1061" s="4">
        <v>-6.5926509999999997E-3</v>
      </c>
    </row>
    <row r="1062" spans="1:21" x14ac:dyDescent="0.35">
      <c r="A1062" s="4">
        <f t="shared" si="45"/>
        <v>245.75</v>
      </c>
      <c r="B1062" s="4">
        <f t="shared" si="45"/>
        <v>1.9544389999999998E-2</v>
      </c>
      <c r="C1062" s="4">
        <f t="shared" si="45"/>
        <v>0.98045559999999998</v>
      </c>
      <c r="D1062" s="4">
        <f t="shared" si="46"/>
        <v>-9.5812033120420005E-4</v>
      </c>
      <c r="E1062" s="4">
        <f t="shared" si="47"/>
        <v>7.5698905000000025E-3</v>
      </c>
      <c r="H1062" s="4">
        <v>245.75</v>
      </c>
      <c r="I1062" s="4">
        <v>1.9544389999999998E-2</v>
      </c>
      <c r="J1062" s="4">
        <v>0.98045559999999998</v>
      </c>
      <c r="K1062" s="4">
        <v>0</v>
      </c>
      <c r="L1062" s="4">
        <v>0</v>
      </c>
      <c r="M1062" s="4">
        <v>1.9544389999999998E-2</v>
      </c>
      <c r="N1062" s="4">
        <v>0.98045559999999998</v>
      </c>
      <c r="O1062" s="4">
        <v>1</v>
      </c>
      <c r="Q1062" s="4">
        <v>245.75</v>
      </c>
      <c r="R1062" s="4">
        <v>4.1452889999999999E-2</v>
      </c>
      <c r="S1062" s="4">
        <v>4.1452889999999999E-2</v>
      </c>
      <c r="T1062" s="4">
        <v>-6.5926709999999996E-3</v>
      </c>
      <c r="U1062" s="4">
        <v>-6.5926709999999996E-3</v>
      </c>
    </row>
    <row r="1063" spans="1:21" x14ac:dyDescent="0.35">
      <c r="A1063" s="4">
        <f t="shared" si="45"/>
        <v>246</v>
      </c>
      <c r="B1063" s="4">
        <f t="shared" si="45"/>
        <v>1.9542339999999998E-2</v>
      </c>
      <c r="C1063" s="4">
        <f t="shared" si="45"/>
        <v>0.98045769999999999</v>
      </c>
      <c r="D1063" s="4">
        <f t="shared" si="46"/>
        <v>-9.5802188645089997E-4</v>
      </c>
      <c r="E1063" s="4">
        <f t="shared" si="47"/>
        <v>7.5698054999999986E-3</v>
      </c>
      <c r="H1063" s="4">
        <v>246</v>
      </c>
      <c r="I1063" s="4">
        <v>1.9542339999999998E-2</v>
      </c>
      <c r="J1063" s="4">
        <v>0.98045769999999999</v>
      </c>
      <c r="K1063" s="4">
        <v>0</v>
      </c>
      <c r="L1063" s="4">
        <v>0</v>
      </c>
      <c r="M1063" s="4">
        <v>1.9542339999999998E-2</v>
      </c>
      <c r="N1063" s="4">
        <v>0.98045769999999999</v>
      </c>
      <c r="O1063" s="4">
        <v>1</v>
      </c>
      <c r="Q1063" s="4">
        <v>246</v>
      </c>
      <c r="R1063" s="4">
        <v>4.1453080000000003E-2</v>
      </c>
      <c r="S1063" s="4">
        <v>4.1453080000000003E-2</v>
      </c>
      <c r="T1063" s="4">
        <v>-6.5926910000000003E-3</v>
      </c>
      <c r="U1063" s="4">
        <v>-6.5926910000000003E-3</v>
      </c>
    </row>
    <row r="1064" spans="1:21" x14ac:dyDescent="0.35">
      <c r="A1064" s="4">
        <f t="shared" si="45"/>
        <v>246.25</v>
      </c>
      <c r="B1064" s="4">
        <f t="shared" si="45"/>
        <v>1.9540439999999999E-2</v>
      </c>
      <c r="C1064" s="4">
        <f t="shared" si="45"/>
        <v>0.98045959999999999</v>
      </c>
      <c r="D1064" s="4">
        <f t="shared" si="46"/>
        <v>-9.5793059931119991E-4</v>
      </c>
      <c r="E1064" s="4">
        <f t="shared" si="47"/>
        <v>7.5697295000000039E-3</v>
      </c>
      <c r="H1064" s="4">
        <v>246.25</v>
      </c>
      <c r="I1064" s="4">
        <v>1.9540439999999999E-2</v>
      </c>
      <c r="J1064" s="4">
        <v>0.98045959999999999</v>
      </c>
      <c r="K1064" s="4">
        <v>0</v>
      </c>
      <c r="L1064" s="4">
        <v>0</v>
      </c>
      <c r="M1064" s="4">
        <v>1.9540439999999999E-2</v>
      </c>
      <c r="N1064" s="4">
        <v>0.98045959999999999</v>
      </c>
      <c r="O1064" s="4">
        <v>1</v>
      </c>
      <c r="Q1064" s="4">
        <v>246.25</v>
      </c>
      <c r="R1064" s="4">
        <v>4.1453249999999997E-2</v>
      </c>
      <c r="S1064" s="4">
        <v>4.1453249999999997E-2</v>
      </c>
      <c r="T1064" s="4">
        <v>-6.5927090000000004E-3</v>
      </c>
      <c r="U1064" s="4">
        <v>-6.5927090000000004E-3</v>
      </c>
    </row>
    <row r="1065" spans="1:21" x14ac:dyDescent="0.35">
      <c r="A1065" s="4">
        <f t="shared" si="45"/>
        <v>246.5</v>
      </c>
      <c r="B1065" s="4">
        <f t="shared" si="45"/>
        <v>1.9538659999999999E-2</v>
      </c>
      <c r="C1065" s="4">
        <f t="shared" si="45"/>
        <v>0.98046129999999998</v>
      </c>
      <c r="D1065" s="4">
        <f t="shared" si="46"/>
        <v>-9.5784499919289987E-4</v>
      </c>
      <c r="E1065" s="4">
        <f t="shared" si="47"/>
        <v>7.5696575000000002E-3</v>
      </c>
      <c r="H1065" s="4">
        <v>246.5</v>
      </c>
      <c r="I1065" s="4">
        <v>1.9538659999999999E-2</v>
      </c>
      <c r="J1065" s="4">
        <v>0.98046129999999998</v>
      </c>
      <c r="K1065" s="4">
        <v>0</v>
      </c>
      <c r="L1065" s="4">
        <v>0</v>
      </c>
      <c r="M1065" s="4">
        <v>1.9538659999999999E-2</v>
      </c>
      <c r="N1065" s="4">
        <v>0.98046129999999998</v>
      </c>
      <c r="O1065" s="4">
        <v>1</v>
      </c>
      <c r="Q1065" s="4">
        <v>246.5</v>
      </c>
      <c r="R1065" s="4">
        <v>4.1453410000000003E-2</v>
      </c>
      <c r="S1065" s="4">
        <v>4.1453410000000003E-2</v>
      </c>
      <c r="T1065" s="4">
        <v>-6.5927249999999998E-3</v>
      </c>
      <c r="U1065" s="4">
        <v>-6.5927249999999998E-3</v>
      </c>
    </row>
    <row r="1066" spans="1:21" x14ac:dyDescent="0.35">
      <c r="A1066" s="4">
        <f t="shared" si="45"/>
        <v>246.75</v>
      </c>
      <c r="B1066" s="4">
        <f t="shared" si="45"/>
        <v>1.9537019999999999E-2</v>
      </c>
      <c r="C1066" s="4">
        <f t="shared" si="45"/>
        <v>0.98046299999999997</v>
      </c>
      <c r="D1066" s="4">
        <f t="shared" si="46"/>
        <v>-9.5776626201299992E-4</v>
      </c>
      <c r="E1066" s="4">
        <f t="shared" si="47"/>
        <v>7.5695905000000008E-3</v>
      </c>
      <c r="H1066" s="4">
        <v>246.75</v>
      </c>
      <c r="I1066" s="4">
        <v>1.9537019999999999E-2</v>
      </c>
      <c r="J1066" s="4">
        <v>0.98046299999999997</v>
      </c>
      <c r="K1066" s="4">
        <v>0</v>
      </c>
      <c r="L1066" s="4">
        <v>0</v>
      </c>
      <c r="M1066" s="4">
        <v>1.9537019999999999E-2</v>
      </c>
      <c r="N1066" s="4">
        <v>0.98046299999999997</v>
      </c>
      <c r="O1066" s="4">
        <v>1</v>
      </c>
      <c r="Q1066" s="4">
        <v>246.75</v>
      </c>
      <c r="R1066" s="4">
        <v>4.145356E-2</v>
      </c>
      <c r="S1066" s="4">
        <v>4.145356E-2</v>
      </c>
      <c r="T1066" s="4">
        <v>-6.5927410000000001E-3</v>
      </c>
      <c r="U1066" s="4">
        <v>-6.5927410000000001E-3</v>
      </c>
    </row>
    <row r="1067" spans="1:21" x14ac:dyDescent="0.35">
      <c r="A1067" s="4">
        <f t="shared" si="45"/>
        <v>247</v>
      </c>
      <c r="B1067" s="4">
        <f t="shared" si="45"/>
        <v>1.9535509999999999E-2</v>
      </c>
      <c r="C1067" s="4">
        <f t="shared" si="45"/>
        <v>0.98046449999999996</v>
      </c>
      <c r="D1067" s="4">
        <f t="shared" si="46"/>
        <v>-9.5769370221974993E-4</v>
      </c>
      <c r="E1067" s="4">
        <f t="shared" si="47"/>
        <v>7.5695325000000001E-3</v>
      </c>
      <c r="H1067" s="4">
        <v>247</v>
      </c>
      <c r="I1067" s="4">
        <v>1.9535509999999999E-2</v>
      </c>
      <c r="J1067" s="4">
        <v>0.98046449999999996</v>
      </c>
      <c r="K1067" s="4">
        <v>0</v>
      </c>
      <c r="L1067" s="4">
        <v>0</v>
      </c>
      <c r="M1067" s="4">
        <v>1.9535509999999999E-2</v>
      </c>
      <c r="N1067" s="4">
        <v>0.98046449999999996</v>
      </c>
      <c r="O1067" s="4">
        <v>1</v>
      </c>
      <c r="Q1067" s="4">
        <v>247</v>
      </c>
      <c r="R1067" s="4">
        <v>4.1453690000000001E-2</v>
      </c>
      <c r="S1067" s="4">
        <v>4.1453690000000001E-2</v>
      </c>
      <c r="T1067" s="4">
        <v>-6.5927549999999996E-3</v>
      </c>
      <c r="U1067" s="4">
        <v>-6.5927549999999996E-3</v>
      </c>
    </row>
    <row r="1068" spans="1:21" x14ac:dyDescent="0.35">
      <c r="A1068" s="4">
        <f t="shared" si="45"/>
        <v>247.25</v>
      </c>
      <c r="B1068" s="4">
        <f t="shared" si="45"/>
        <v>1.953413E-2</v>
      </c>
      <c r="C1068" s="4">
        <f t="shared" si="45"/>
        <v>0.9804659</v>
      </c>
      <c r="D1068" s="4">
        <f t="shared" si="46"/>
        <v>-9.5762741755835005E-4</v>
      </c>
      <c r="E1068" s="4">
        <f t="shared" si="47"/>
        <v>7.5694739999999996E-3</v>
      </c>
      <c r="H1068" s="4">
        <v>247.25</v>
      </c>
      <c r="I1068" s="4">
        <v>1.953413E-2</v>
      </c>
      <c r="J1068" s="4">
        <v>0.9804659</v>
      </c>
      <c r="K1068" s="4">
        <v>0</v>
      </c>
      <c r="L1068" s="4">
        <v>0</v>
      </c>
      <c r="M1068" s="4">
        <v>1.953413E-2</v>
      </c>
      <c r="N1068" s="4">
        <v>0.9804659</v>
      </c>
      <c r="O1068" s="4">
        <v>1</v>
      </c>
      <c r="Q1068" s="4">
        <v>247.25</v>
      </c>
      <c r="R1068" s="4">
        <v>4.1453820000000002E-2</v>
      </c>
      <c r="S1068" s="4">
        <v>4.1453820000000002E-2</v>
      </c>
      <c r="T1068" s="4">
        <v>-6.5927679999999997E-3</v>
      </c>
      <c r="U1068" s="4">
        <v>-6.5927679999999997E-3</v>
      </c>
    </row>
    <row r="1069" spans="1:21" x14ac:dyDescent="0.35">
      <c r="A1069" s="4">
        <f t="shared" si="45"/>
        <v>247.5</v>
      </c>
      <c r="B1069" s="4">
        <f t="shared" si="45"/>
        <v>1.9532879999999999E-2</v>
      </c>
      <c r="C1069" s="4">
        <f t="shared" si="45"/>
        <v>0.98046710000000004</v>
      </c>
      <c r="D1069" s="4">
        <f t="shared" si="46"/>
        <v>-9.5756731041240009E-4</v>
      </c>
      <c r="E1069" s="4">
        <f t="shared" si="47"/>
        <v>7.5694250000000012E-3</v>
      </c>
      <c r="H1069" s="4">
        <v>247.5</v>
      </c>
      <c r="I1069" s="4">
        <v>1.9532879999999999E-2</v>
      </c>
      <c r="J1069" s="4">
        <v>0.98046710000000004</v>
      </c>
      <c r="K1069" s="4">
        <v>0</v>
      </c>
      <c r="L1069" s="4">
        <v>0</v>
      </c>
      <c r="M1069" s="4">
        <v>1.9532879999999999E-2</v>
      </c>
      <c r="N1069" s="4">
        <v>0.98046710000000004</v>
      </c>
      <c r="O1069" s="4">
        <v>1</v>
      </c>
      <c r="Q1069" s="4">
        <v>247.5</v>
      </c>
      <c r="R1069" s="4">
        <v>4.145393E-2</v>
      </c>
      <c r="S1069" s="4">
        <v>4.145393E-2</v>
      </c>
      <c r="T1069" s="4">
        <v>-6.5927800000000003E-3</v>
      </c>
      <c r="U1069" s="4">
        <v>-6.5927800000000003E-3</v>
      </c>
    </row>
    <row r="1070" spans="1:21" x14ac:dyDescent="0.35">
      <c r="A1070" s="4">
        <f t="shared" si="45"/>
        <v>247.75</v>
      </c>
      <c r="B1070" s="4">
        <f t="shared" si="45"/>
        <v>1.9531750000000001E-2</v>
      </c>
      <c r="C1070" s="4">
        <f t="shared" si="45"/>
        <v>0.98046829999999996</v>
      </c>
      <c r="D1070" s="4">
        <f t="shared" si="46"/>
        <v>-9.5751308592625006E-4</v>
      </c>
      <c r="E1070" s="4">
        <f t="shared" si="47"/>
        <v>7.5693805000000003E-3</v>
      </c>
      <c r="H1070" s="4">
        <v>247.75</v>
      </c>
      <c r="I1070" s="4">
        <v>1.9531750000000001E-2</v>
      </c>
      <c r="J1070" s="4">
        <v>0.98046829999999996</v>
      </c>
      <c r="K1070" s="4">
        <v>0</v>
      </c>
      <c r="L1070" s="4">
        <v>0</v>
      </c>
      <c r="M1070" s="4">
        <v>1.9531750000000001E-2</v>
      </c>
      <c r="N1070" s="4">
        <v>0.98046829999999996</v>
      </c>
      <c r="O1070" s="4">
        <v>1</v>
      </c>
      <c r="Q1070" s="4">
        <v>247.75</v>
      </c>
      <c r="R1070" s="4">
        <v>4.1454030000000003E-2</v>
      </c>
      <c r="S1070" s="4">
        <v>4.1454030000000003E-2</v>
      </c>
      <c r="T1070" s="4">
        <v>-6.5927909999999998E-3</v>
      </c>
      <c r="U1070" s="4">
        <v>-6.5927909999999998E-3</v>
      </c>
    </row>
    <row r="1071" spans="1:21" x14ac:dyDescent="0.35">
      <c r="A1071" s="4">
        <f t="shared" si="45"/>
        <v>248</v>
      </c>
      <c r="B1071" s="4">
        <f t="shared" si="45"/>
        <v>1.9530740000000001E-2</v>
      </c>
      <c r="C1071" s="4">
        <f t="shared" si="45"/>
        <v>0.98046929999999999</v>
      </c>
      <c r="D1071" s="4">
        <f t="shared" si="46"/>
        <v>-9.5746454881410006E-4</v>
      </c>
      <c r="E1071" s="4">
        <f t="shared" si="47"/>
        <v>7.5693355000000032E-3</v>
      </c>
      <c r="H1071" s="4">
        <v>248</v>
      </c>
      <c r="I1071" s="4">
        <v>1.9530740000000001E-2</v>
      </c>
      <c r="J1071" s="4">
        <v>0.98046929999999999</v>
      </c>
      <c r="K1071" s="4">
        <v>0</v>
      </c>
      <c r="L1071" s="4">
        <v>0</v>
      </c>
      <c r="M1071" s="4">
        <v>1.9530740000000001E-2</v>
      </c>
      <c r="N1071" s="4">
        <v>0.98046929999999999</v>
      </c>
      <c r="O1071" s="4">
        <v>1</v>
      </c>
      <c r="Q1071" s="4">
        <v>248</v>
      </c>
      <c r="R1071" s="4">
        <v>4.1454129999999999E-2</v>
      </c>
      <c r="S1071" s="4">
        <v>4.1454129999999999E-2</v>
      </c>
      <c r="T1071" s="4">
        <v>-6.5928009999999997E-3</v>
      </c>
      <c r="U1071" s="4">
        <v>-6.5928009999999997E-3</v>
      </c>
    </row>
    <row r="1072" spans="1:21" x14ac:dyDescent="0.35">
      <c r="A1072" s="4">
        <f t="shared" si="45"/>
        <v>248.25</v>
      </c>
      <c r="B1072" s="4">
        <f t="shared" si="45"/>
        <v>1.952986E-2</v>
      </c>
      <c r="C1072" s="4">
        <f t="shared" si="45"/>
        <v>0.98047010000000001</v>
      </c>
      <c r="D1072" s="4">
        <f t="shared" si="46"/>
        <v>-9.5742218935930003E-4</v>
      </c>
      <c r="E1072" s="4">
        <f t="shared" si="47"/>
        <v>7.5692995000000013E-3</v>
      </c>
      <c r="H1072" s="4">
        <v>248.25</v>
      </c>
      <c r="I1072" s="4">
        <v>1.952986E-2</v>
      </c>
      <c r="J1072" s="4">
        <v>0.98047010000000001</v>
      </c>
      <c r="K1072" s="4">
        <v>0</v>
      </c>
      <c r="L1072" s="4">
        <v>0</v>
      </c>
      <c r="M1072" s="4">
        <v>1.952986E-2</v>
      </c>
      <c r="N1072" s="4">
        <v>0.98047010000000001</v>
      </c>
      <c r="O1072" s="4">
        <v>1</v>
      </c>
      <c r="Q1072" s="4">
        <v>248.25</v>
      </c>
      <c r="R1072" s="4">
        <v>4.1454209999999998E-2</v>
      </c>
      <c r="S1072" s="4">
        <v>4.1454209999999998E-2</v>
      </c>
      <c r="T1072" s="4">
        <v>-6.5928089999999998E-3</v>
      </c>
      <c r="U1072" s="4">
        <v>-6.5928089999999998E-3</v>
      </c>
    </row>
    <row r="1073" spans="1:21" x14ac:dyDescent="0.35">
      <c r="A1073" s="4">
        <f t="shared" si="45"/>
        <v>248.5</v>
      </c>
      <c r="B1073" s="4">
        <f t="shared" si="45"/>
        <v>1.9529100000000001E-2</v>
      </c>
      <c r="C1073" s="4">
        <f t="shared" si="45"/>
        <v>0.98047090000000003</v>
      </c>
      <c r="D1073" s="4">
        <f t="shared" si="46"/>
        <v>-9.5738571265950015E-4</v>
      </c>
      <c r="E1073" s="4">
        <f t="shared" si="47"/>
        <v>7.5692730000000014E-3</v>
      </c>
      <c r="H1073" s="4">
        <v>248.5</v>
      </c>
      <c r="I1073" s="4">
        <v>1.9529100000000001E-2</v>
      </c>
      <c r="J1073" s="4">
        <v>0.98047090000000003</v>
      </c>
      <c r="K1073" s="4">
        <v>0</v>
      </c>
      <c r="L1073" s="4">
        <v>0</v>
      </c>
      <c r="M1073" s="4">
        <v>1.9529100000000001E-2</v>
      </c>
      <c r="N1073" s="4">
        <v>0.98047090000000003</v>
      </c>
      <c r="O1073" s="4">
        <v>1</v>
      </c>
      <c r="Q1073" s="4">
        <v>248.5</v>
      </c>
      <c r="R1073" s="4">
        <v>4.1454270000000001E-2</v>
      </c>
      <c r="S1073" s="4">
        <v>4.1454270000000001E-2</v>
      </c>
      <c r="T1073" s="4">
        <v>-6.5928159999999996E-3</v>
      </c>
      <c r="U1073" s="4">
        <v>-6.5928159999999996E-3</v>
      </c>
    </row>
    <row r="1074" spans="1:21" x14ac:dyDescent="0.35">
      <c r="A1074" s="4">
        <f t="shared" si="45"/>
        <v>248.75</v>
      </c>
      <c r="B1074" s="4">
        <f t="shared" si="45"/>
        <v>1.9528449999999999E-2</v>
      </c>
      <c r="C1074" s="4">
        <f t="shared" si="45"/>
        <v>0.98047150000000005</v>
      </c>
      <c r="D1074" s="4">
        <f t="shared" si="46"/>
        <v>-9.5735443320875001E-4</v>
      </c>
      <c r="E1074" s="4">
        <f t="shared" si="47"/>
        <v>7.5692460000000017E-3</v>
      </c>
      <c r="H1074" s="4">
        <v>248.75</v>
      </c>
      <c r="I1074" s="4">
        <v>1.9528449999999999E-2</v>
      </c>
      <c r="J1074" s="4">
        <v>0.98047150000000005</v>
      </c>
      <c r="K1074" s="4">
        <v>0</v>
      </c>
      <c r="L1074" s="4">
        <v>0</v>
      </c>
      <c r="M1074" s="4">
        <v>1.9528449999999999E-2</v>
      </c>
      <c r="N1074" s="4">
        <v>0.98047150000000005</v>
      </c>
      <c r="O1074" s="4">
        <v>1</v>
      </c>
      <c r="Q1074" s="4">
        <v>248.75</v>
      </c>
      <c r="R1074" s="4">
        <v>4.1454329999999998E-2</v>
      </c>
      <c r="S1074" s="4">
        <v>4.1454329999999998E-2</v>
      </c>
      <c r="T1074" s="4">
        <v>-6.5928219999999999E-3</v>
      </c>
      <c r="U1074" s="4">
        <v>-6.5928219999999999E-3</v>
      </c>
    </row>
    <row r="1075" spans="1:21" x14ac:dyDescent="0.35">
      <c r="A1075" s="4">
        <f t="shared" si="45"/>
        <v>249</v>
      </c>
      <c r="B1075" s="4">
        <f t="shared" si="45"/>
        <v>1.9527920000000001E-2</v>
      </c>
      <c r="C1075" s="4">
        <f t="shared" si="45"/>
        <v>0.98047209999999996</v>
      </c>
      <c r="D1075" s="4">
        <f t="shared" si="46"/>
        <v>-9.573290365516E-4</v>
      </c>
      <c r="E1075" s="4">
        <f t="shared" si="47"/>
        <v>7.5692235000000031E-3</v>
      </c>
      <c r="H1075" s="4">
        <v>249</v>
      </c>
      <c r="I1075" s="4">
        <v>1.9527920000000001E-2</v>
      </c>
      <c r="J1075" s="4">
        <v>0.98047209999999996</v>
      </c>
      <c r="K1075" s="4">
        <v>0</v>
      </c>
      <c r="L1075" s="4">
        <v>0</v>
      </c>
      <c r="M1075" s="4">
        <v>1.9527920000000001E-2</v>
      </c>
      <c r="N1075" s="4">
        <v>0.98047209999999996</v>
      </c>
      <c r="O1075" s="4">
        <v>1</v>
      </c>
      <c r="Q1075" s="4">
        <v>249</v>
      </c>
      <c r="R1075" s="4">
        <v>4.1454379999999999E-2</v>
      </c>
      <c r="S1075" s="4">
        <v>4.1454379999999999E-2</v>
      </c>
      <c r="T1075" s="4">
        <v>-6.5928269999999999E-3</v>
      </c>
      <c r="U1075" s="4">
        <v>-6.5928269999999999E-3</v>
      </c>
    </row>
    <row r="1076" spans="1:21" x14ac:dyDescent="0.35">
      <c r="A1076" s="4">
        <f t="shared" si="45"/>
        <v>249.25</v>
      </c>
      <c r="B1076" s="4">
        <f t="shared" si="45"/>
        <v>1.952752E-2</v>
      </c>
      <c r="C1076" s="4">
        <f t="shared" si="45"/>
        <v>0.98047249999999997</v>
      </c>
      <c r="D1076" s="4">
        <f t="shared" si="46"/>
        <v>-9.5730981765999998E-4</v>
      </c>
      <c r="E1076" s="4">
        <f t="shared" si="47"/>
        <v>7.5692055000000022E-3</v>
      </c>
      <c r="H1076" s="4">
        <v>249.25</v>
      </c>
      <c r="I1076" s="4">
        <v>1.952752E-2</v>
      </c>
      <c r="J1076" s="4">
        <v>0.98047249999999997</v>
      </c>
      <c r="K1076" s="4">
        <v>0</v>
      </c>
      <c r="L1076" s="4">
        <v>0</v>
      </c>
      <c r="M1076" s="4">
        <v>1.952752E-2</v>
      </c>
      <c r="N1076" s="4">
        <v>0.98047249999999997</v>
      </c>
      <c r="O1076" s="4">
        <v>1</v>
      </c>
      <c r="Q1076" s="4">
        <v>249.25</v>
      </c>
      <c r="R1076" s="4">
        <v>4.1454419999999999E-2</v>
      </c>
      <c r="S1076" s="4">
        <v>4.1454419999999999E-2</v>
      </c>
      <c r="T1076" s="4">
        <v>-6.5928310000000004E-3</v>
      </c>
      <c r="U1076" s="4">
        <v>-6.5928310000000004E-3</v>
      </c>
    </row>
    <row r="1077" spans="1:21" x14ac:dyDescent="0.35">
      <c r="A1077" s="4">
        <f t="shared" si="45"/>
        <v>249.5</v>
      </c>
      <c r="B1077" s="4">
        <f t="shared" si="45"/>
        <v>1.952723E-2</v>
      </c>
      <c r="C1077" s="4">
        <f t="shared" si="45"/>
        <v>0.98047280000000003</v>
      </c>
      <c r="D1077" s="4">
        <f t="shared" si="46"/>
        <v>-9.5729589371720001E-4</v>
      </c>
      <c r="E1077" s="4">
        <f t="shared" si="47"/>
        <v>7.5691969999999997E-3</v>
      </c>
      <c r="H1077" s="4">
        <v>249.5</v>
      </c>
      <c r="I1077" s="4">
        <v>1.952723E-2</v>
      </c>
      <c r="J1077" s="4">
        <v>0.98047280000000003</v>
      </c>
      <c r="K1077" s="4">
        <v>0</v>
      </c>
      <c r="L1077" s="4">
        <v>0</v>
      </c>
      <c r="M1077" s="4">
        <v>1.952723E-2</v>
      </c>
      <c r="N1077" s="4">
        <v>0.98047280000000003</v>
      </c>
      <c r="O1077" s="4">
        <v>1</v>
      </c>
      <c r="Q1077" s="4">
        <v>249.5</v>
      </c>
      <c r="R1077" s="4">
        <v>4.1454440000000002E-2</v>
      </c>
      <c r="S1077" s="4">
        <v>4.1454440000000002E-2</v>
      </c>
      <c r="T1077" s="4">
        <v>-6.5928339999999997E-3</v>
      </c>
      <c r="U1077" s="4">
        <v>-6.5928339999999997E-3</v>
      </c>
    </row>
    <row r="1078" spans="1:21" x14ac:dyDescent="0.35">
      <c r="A1078" s="4">
        <f t="shared" si="45"/>
        <v>249.75</v>
      </c>
      <c r="B1078" s="4">
        <f t="shared" si="45"/>
        <v>1.9527050000000001E-2</v>
      </c>
      <c r="C1078" s="4">
        <f t="shared" si="45"/>
        <v>0.98047289999999998</v>
      </c>
      <c r="D1078" s="4">
        <f t="shared" si="46"/>
        <v>-9.5728716709725002E-4</v>
      </c>
      <c r="E1078" s="4">
        <f t="shared" si="47"/>
        <v>7.569188000000001E-3</v>
      </c>
      <c r="H1078" s="4">
        <v>249.75</v>
      </c>
      <c r="I1078" s="4">
        <v>1.9527050000000001E-2</v>
      </c>
      <c r="J1078" s="4">
        <v>0.98047289999999998</v>
      </c>
      <c r="K1078" s="4">
        <v>0</v>
      </c>
      <c r="L1078" s="4">
        <v>0</v>
      </c>
      <c r="M1078" s="4">
        <v>1.9527050000000001E-2</v>
      </c>
      <c r="N1078" s="4">
        <v>0.98047289999999998</v>
      </c>
      <c r="O1078" s="4">
        <v>1</v>
      </c>
      <c r="Q1078" s="4">
        <v>249.75</v>
      </c>
      <c r="R1078" s="4">
        <v>4.1454459999999999E-2</v>
      </c>
      <c r="S1078" s="4">
        <v>4.1454459999999999E-2</v>
      </c>
      <c r="T1078" s="4">
        <v>-6.5928360000000004E-3</v>
      </c>
      <c r="U1078" s="4">
        <v>-6.5928360000000004E-3</v>
      </c>
    </row>
    <row r="1079" spans="1:21" x14ac:dyDescent="0.35">
      <c r="A1079" s="4">
        <f t="shared" si="45"/>
        <v>250</v>
      </c>
      <c r="B1079" s="4">
        <f t="shared" si="45"/>
        <v>1.9526990000000001E-2</v>
      </c>
      <c r="C1079" s="4">
        <f t="shared" si="45"/>
        <v>0.98047300000000004</v>
      </c>
      <c r="D1079" s="4">
        <f t="shared" si="46"/>
        <v>-9.5728432331350019E-4</v>
      </c>
      <c r="E1079" s="4">
        <f t="shared" si="47"/>
        <v>7.569188000000001E-3</v>
      </c>
      <c r="H1079" s="4">
        <v>250</v>
      </c>
      <c r="I1079" s="4">
        <v>1.9526990000000001E-2</v>
      </c>
      <c r="J1079" s="4">
        <v>0.98047300000000004</v>
      </c>
      <c r="K1079" s="4">
        <v>0</v>
      </c>
      <c r="L1079" s="4">
        <v>0</v>
      </c>
      <c r="M1079" s="4">
        <v>1.9526990000000001E-2</v>
      </c>
      <c r="N1079" s="4">
        <v>0.98047300000000004</v>
      </c>
      <c r="O1079" s="4">
        <v>1</v>
      </c>
      <c r="Q1079" s="4">
        <v>250</v>
      </c>
      <c r="R1079" s="4">
        <v>4.1454459999999999E-2</v>
      </c>
      <c r="S1079" s="4">
        <v>4.1454459999999999E-2</v>
      </c>
      <c r="T1079" s="4">
        <v>-6.5928360000000004E-3</v>
      </c>
      <c r="U1079" s="4">
        <v>-6.5928360000000004E-3</v>
      </c>
    </row>
  </sheetData>
  <conditionalFormatting sqref="C40:C70">
    <cfRule type="cellIs" dxfId="3" priority="3" operator="lessThan">
      <formula>0.01</formula>
    </cfRule>
    <cfRule type="cellIs" dxfId="2" priority="4" operator="greaterThan">
      <formula>0.01</formula>
    </cfRule>
  </conditionalFormatting>
  <conditionalFormatting sqref="C29:C34">
    <cfRule type="cellIs" dxfId="1" priority="1" operator="lessThan">
      <formula>0.01</formula>
    </cfRule>
    <cfRule type="cellIs" dxfId="0" priority="2" operator="greaterThan">
      <formula>0.01</formula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4.5" x14ac:dyDescent="0.35"/>
  <sheetData>
    <row r="1" spans="1:3" x14ac:dyDescent="0.35">
      <c r="A1" t="s">
        <v>37</v>
      </c>
      <c r="B1" s="1">
        <v>6.0221408570000002E+23</v>
      </c>
      <c r="C1" t="s">
        <v>42</v>
      </c>
    </row>
    <row r="2" spans="1:3" x14ac:dyDescent="0.35">
      <c r="A2" t="s">
        <v>44</v>
      </c>
      <c r="B2" s="1">
        <v>1.3806485199999999E-23</v>
      </c>
      <c r="C2" t="s">
        <v>43</v>
      </c>
    </row>
    <row r="3" spans="1:3" x14ac:dyDescent="0.35">
      <c r="A3" t="s">
        <v>36</v>
      </c>
      <c r="B3">
        <v>1000</v>
      </c>
    </row>
    <row r="4" spans="1:3" x14ac:dyDescent="0.35">
      <c r="A4" t="s">
        <v>46</v>
      </c>
      <c r="B4">
        <v>1000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L250_f0.5</vt:lpstr>
      <vt:lpstr>L500_f0.5</vt:lpstr>
      <vt:lpstr>L250_f0.7</vt:lpstr>
      <vt:lpstr>L250_f0.7_Na100</vt:lpstr>
      <vt:lpstr>constant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 Sgouros</dc:creator>
  <cp:lastModifiedBy>Aris Sgouros</cp:lastModifiedBy>
  <dcterms:created xsi:type="dcterms:W3CDTF">2024-10-07T11:11:40Z</dcterms:created>
  <dcterms:modified xsi:type="dcterms:W3CDTF">2024-10-11T05:44:15Z</dcterms:modified>
</cp:coreProperties>
</file>