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Govt Yield\"/>
    </mc:Choice>
  </mc:AlternateContent>
  <bookViews>
    <workbookView xWindow="0" yWindow="0" windowWidth="19200" windowHeight="10290" activeTab="1"/>
  </bookViews>
  <sheets>
    <sheet name="Sheet1" sheetId="1" r:id="rId1"/>
    <sheet name="Sheet2" sheetId="2" r:id="rId2"/>
  </sheets>
  <definedNames>
    <definedName name="TRNR_271e24b4caf445b4afe4bb294ffea04a_41_1" hidden="1">Sheet2!#REF!</definedName>
    <definedName name="TRNR_2d6656077cb64bb4b71fa7e861684f7b_41_1" hidden="1">Sheet1!$C$17</definedName>
    <definedName name="TRNR_5499ffd768144d1f95ccdce3695503b2_25_1" hidden="1">Sheet1!$D$1</definedName>
    <definedName name="TRNR_6d8a4484d88b4a51978f1b4764cf27fa_1_1" hidden="1">Sheet2!#REF!</definedName>
    <definedName name="TRNR_839ffadef80741c88d8309dd93f31ede_41_1" hidden="1">Sheet1!#REF!</definedName>
    <definedName name="TRNR_b2cdf777d94a4365954170887920570f_41_1" hidden="1">Sheet2!$A$1</definedName>
    <definedName name="TRNR_b3952b8a348c4240a34e10077a6cfde8_41_1" hidden="1">Sheet1!$A$1</definedName>
    <definedName name="TRNR_d123e2b8f2774b3694c31e5c8d442a8d_41_1" hidden="1">Sheet2!#REF!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2" i="2" l="1"/>
  <c r="J42" i="2"/>
  <c r="A1" i="1"/>
</calcChain>
</file>

<file path=xl/comments1.xml><?xml version="1.0" encoding="utf-8"?>
<comments xmlns="http://schemas.openxmlformats.org/spreadsheetml/2006/main">
  <authors>
    <author>Library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=DSGRID("PHGDPG..A"," ","2008","2018","Q","RowHeader=true;ColHeader=true;DispSeriesDescription=false;YearlyTSFormat=false;QuarterlyTSFormat=false","")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=DSGRID("PHGBOND."," ","-2Y","","D","RowHeader=true;ColHeader=true;DispSeriesDescription=false;YearlyTSFormat=false;QuarterlyTSFormat=false","")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=DSGRID("PHGBILL3"," ","2008","2018","Q","RowHeader=true;ColHeader=true;DispSeriesDescription=false;YearlyTSFormat=false;QuarterlyTSFormat=false","")</t>
        </r>
      </text>
    </comment>
  </commentList>
</comments>
</file>

<file path=xl/comments2.xml><?xml version="1.0" encoding="utf-8"?>
<comments xmlns="http://schemas.openxmlformats.org/spreadsheetml/2006/main">
  <authors>
    <author>Library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=DSGRID("PHGBOND."," ","2008","2018","Q","RowHeader=true;ColHeader=true;DispSeriesDescription=false;YearlyTSFormat=false;QuarterlyTSFormat=false","")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<sst xmlns="http://schemas.openxmlformats.org/spreadsheetml/2006/main" count="93" uniqueCount="53">
  <si>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</si>
  <si>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</si>
  <si>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</si>
  <si>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</si>
  <si>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</si>
  <si>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</si>
  <si>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</si>
  <si>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</si>
  <si>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</si>
  <si>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</si>
  <si>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</si>
  <si>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</si>
  <si>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</si>
  <si>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</si>
  <si>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</si>
  <si>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</si>
  <si>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</si>
  <si>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</si>
  <si>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</si>
  <si>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</si>
  <si>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</si>
  <si>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</si>
  <si>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</si>
  <si>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</si>
  <si>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</si>
  <si>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</si>
  <si>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</si>
  <si>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</si>
  <si>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</si>
  <si>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</si>
  <si>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</si>
  <si>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</si>
  <si>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</si>
  <si>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</si>
  <si>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</si>
  <si>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</si>
  <si>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</si>
  <si>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</si>
  <si>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</si>
  <si>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</si>
  <si>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</si>
  <si>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PH GDP (% YOY) NADJ</t>
  </si>
  <si>
    <t>Time</t>
  </si>
  <si>
    <t xml:space="preserve"> LY</t>
  </si>
  <si>
    <t>SY</t>
  </si>
  <si>
    <t>CPI</t>
  </si>
  <si>
    <t>Repo</t>
  </si>
  <si>
    <t>GDP</t>
  </si>
  <si>
    <t>Real GDP</t>
  </si>
  <si>
    <t>RealLY</t>
  </si>
  <si>
    <t>RealSY</t>
  </si>
  <si>
    <t>GDP Gap</t>
  </si>
  <si>
    <t>Inflation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</si>
</sst>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;[Red]0.0000"/>
    <numFmt numFmtId="165" formatCode="0.00;[Red]0.00"/>
  </numFmts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7"/>
  <sheetViews>
    <sheetView topLeftCell="A12" workbookViewId="0">
      <selection activeCell="B1" sqref="B1:B42"/>
    </sheetView>
  </sheetViews>
  <sheetFormatPr defaultRowHeight="15" x14ac:dyDescent="0.25"/>
  <cols>
    <col min="4" max="4" width="10.7109375" bestFit="1" customWidth="1"/>
  </cols>
  <sheetData>
    <row r="1" spans="1:4" x14ac:dyDescent="0.25">
      <c r="A1" s="2" t="e">
        <f ca="1">_xll.Thomson.Reuters.AFOSpreadsheetFormulas.DSGRID("PHGDPG..A"," ","2008","2018","Q","RowHeader=true;ColHeader=true;DispSeriesDescription=false;YearlyTSFormat=false;QuarterlyTSFormat=false","")</f>
        <v>#NAME?</v>
      </c>
      <c r="B1" t="s">
        <v>41</v>
      </c>
    </row>
    <row r="2" spans="1:4" x14ac:dyDescent="0.25">
      <c r="A2" s="2" t="s">
        <v>0</v>
      </c>
      <c r="B2">
        <v>13.300249000000001</v>
      </c>
      <c r="D2" s="1"/>
    </row>
    <row r="3" spans="1:4" x14ac:dyDescent="0.25">
      <c r="A3" s="2" t="s">
        <v>1</v>
      </c>
      <c r="B3">
        <v>15.509437999999999</v>
      </c>
      <c r="D3" s="1"/>
    </row>
    <row r="4" spans="1:4" x14ac:dyDescent="0.25">
      <c r="A4" s="2" t="s">
        <v>2</v>
      </c>
      <c r="B4">
        <v>10.421479</v>
      </c>
      <c r="D4" s="1"/>
    </row>
    <row r="5" spans="1:4" x14ac:dyDescent="0.25">
      <c r="A5" s="2" t="s">
        <v>3</v>
      </c>
      <c r="B5">
        <v>5.5147589999999997</v>
      </c>
      <c r="D5" s="1"/>
    </row>
    <row r="6" spans="1:4" x14ac:dyDescent="0.25">
      <c r="A6" s="2" t="s">
        <v>4</v>
      </c>
      <c r="B6">
        <v>2.7531720000000002</v>
      </c>
      <c r="D6" s="1"/>
    </row>
    <row r="7" spans="1:4" x14ac:dyDescent="0.25">
      <c r="A7" s="2" t="s">
        <v>5</v>
      </c>
      <c r="B7">
        <v>1.44373</v>
      </c>
      <c r="D7" s="1"/>
    </row>
    <row r="8" spans="1:4" x14ac:dyDescent="0.25">
      <c r="A8" s="2" t="s">
        <v>6</v>
      </c>
      <c r="B8">
        <v>6.0105389999999996</v>
      </c>
      <c r="D8" s="1"/>
    </row>
    <row r="9" spans="1:4" x14ac:dyDescent="0.25">
      <c r="A9" s="2" t="s">
        <v>7</v>
      </c>
      <c r="B9">
        <v>13.380088000000001</v>
      </c>
      <c r="D9" s="1"/>
    </row>
    <row r="10" spans="1:4" x14ac:dyDescent="0.25">
      <c r="A10" s="2" t="s">
        <v>8</v>
      </c>
      <c r="B10">
        <v>14.064242999999999</v>
      </c>
      <c r="D10" s="1"/>
    </row>
    <row r="11" spans="1:4" x14ac:dyDescent="0.25">
      <c r="A11" s="2" t="s">
        <v>9</v>
      </c>
      <c r="B11">
        <v>11.504299</v>
      </c>
      <c r="D11" s="1"/>
    </row>
    <row r="12" spans="1:4" x14ac:dyDescent="0.25">
      <c r="A12" s="2" t="s">
        <v>10</v>
      </c>
      <c r="B12">
        <v>10.182686</v>
      </c>
      <c r="D12" s="1"/>
    </row>
    <row r="13" spans="1:4" x14ac:dyDescent="0.25">
      <c r="A13" s="2" t="s">
        <v>11</v>
      </c>
      <c r="B13">
        <v>9.2536880000000004</v>
      </c>
      <c r="D13" s="1"/>
    </row>
    <row r="14" spans="1:4" x14ac:dyDescent="0.25">
      <c r="A14" s="2" t="s">
        <v>12</v>
      </c>
      <c r="B14">
        <v>7.9826009999999998</v>
      </c>
      <c r="D14" s="1"/>
    </row>
    <row r="15" spans="1:4" x14ac:dyDescent="0.25">
      <c r="A15" s="2" t="s">
        <v>13</v>
      </c>
      <c r="B15">
        <v>6.9128340000000001</v>
      </c>
      <c r="D15" s="1"/>
    </row>
    <row r="16" spans="1:4" x14ac:dyDescent="0.25">
      <c r="A16" s="2" t="s">
        <v>14</v>
      </c>
      <c r="B16">
        <v>7.3251970000000002</v>
      </c>
      <c r="D16" s="1"/>
    </row>
    <row r="17" spans="1:4" x14ac:dyDescent="0.25">
      <c r="A17" s="2" t="s">
        <v>15</v>
      </c>
      <c r="B17">
        <v>7.7542609999999996</v>
      </c>
      <c r="C17" s="2"/>
      <c r="D17" s="1"/>
    </row>
    <row r="18" spans="1:4" x14ac:dyDescent="0.25">
      <c r="A18" s="2" t="s">
        <v>16</v>
      </c>
      <c r="B18">
        <v>7.9907370000000002</v>
      </c>
      <c r="C18" s="2"/>
    </row>
    <row r="19" spans="1:4" x14ac:dyDescent="0.25">
      <c r="A19" s="2" t="s">
        <v>17</v>
      </c>
      <c r="B19">
        <v>9.78369</v>
      </c>
      <c r="C19" s="2"/>
    </row>
    <row r="20" spans="1:4" x14ac:dyDescent="0.25">
      <c r="A20" s="2" t="s">
        <v>18</v>
      </c>
      <c r="B20">
        <v>9.4842189999999995</v>
      </c>
      <c r="C20" s="2"/>
    </row>
    <row r="21" spans="1:4" x14ac:dyDescent="0.25">
      <c r="A21" s="2" t="s">
        <v>19</v>
      </c>
      <c r="B21">
        <v>9.3430239999999998</v>
      </c>
      <c r="C21" s="2"/>
    </row>
    <row r="22" spans="1:4" x14ac:dyDescent="0.25">
      <c r="A22" s="2" t="s">
        <v>20</v>
      </c>
      <c r="B22">
        <v>8.872662</v>
      </c>
      <c r="C22" s="2"/>
    </row>
    <row r="23" spans="1:4" x14ac:dyDescent="0.25">
      <c r="A23" s="2" t="s">
        <v>21</v>
      </c>
      <c r="B23">
        <v>9.3181100000000008</v>
      </c>
      <c r="C23" s="2"/>
    </row>
    <row r="24" spans="1:4" x14ac:dyDescent="0.25">
      <c r="A24" s="2" t="s">
        <v>22</v>
      </c>
      <c r="B24">
        <v>9.4624980000000001</v>
      </c>
      <c r="C24" s="2"/>
    </row>
    <row r="25" spans="1:4" x14ac:dyDescent="0.25">
      <c r="A25" s="2" t="s">
        <v>23</v>
      </c>
      <c r="B25">
        <v>9.2342019999999998</v>
      </c>
      <c r="C25" s="2"/>
    </row>
    <row r="26" spans="1:4" x14ac:dyDescent="0.25">
      <c r="A26" s="2" t="s">
        <v>24</v>
      </c>
      <c r="B26">
        <v>10.089016000000001</v>
      </c>
      <c r="C26" s="2"/>
    </row>
    <row r="27" spans="1:4" x14ac:dyDescent="0.25">
      <c r="A27" s="2" t="s">
        <v>25</v>
      </c>
      <c r="B27">
        <v>8.8122570000000007</v>
      </c>
      <c r="C27" s="2"/>
    </row>
    <row r="28" spans="1:4" x14ac:dyDescent="0.25">
      <c r="A28" s="2" t="s">
        <v>26</v>
      </c>
      <c r="B28">
        <v>9.7785980000000006</v>
      </c>
      <c r="C28" s="2"/>
    </row>
    <row r="29" spans="1:4" x14ac:dyDescent="0.25">
      <c r="A29" s="2" t="s">
        <v>27</v>
      </c>
      <c r="B29">
        <v>5.3799530000000004</v>
      </c>
      <c r="C29" s="2"/>
    </row>
    <row r="30" spans="1:4" x14ac:dyDescent="0.25">
      <c r="A30" s="2" t="s">
        <v>28</v>
      </c>
      <c r="B30">
        <v>5.7911549999999998</v>
      </c>
      <c r="C30" s="2"/>
    </row>
    <row r="31" spans="1:4" x14ac:dyDescent="0.25">
      <c r="A31" s="2" t="s">
        <v>29</v>
      </c>
      <c r="B31">
        <v>4.8102039999999997</v>
      </c>
      <c r="C31" s="2"/>
    </row>
    <row r="32" spans="1:4" x14ac:dyDescent="0.25">
      <c r="A32" s="2" t="s">
        <v>30</v>
      </c>
      <c r="B32">
        <v>5.7314720000000001</v>
      </c>
      <c r="C32" s="2"/>
    </row>
    <row r="33" spans="1:3" x14ac:dyDescent="0.25">
      <c r="A33" s="2" t="s">
        <v>31</v>
      </c>
      <c r="B33">
        <v>7.5535629999999996</v>
      </c>
      <c r="C33" s="2"/>
    </row>
    <row r="34" spans="1:3" x14ac:dyDescent="0.25">
      <c r="A34" s="2" t="s">
        <v>32</v>
      </c>
      <c r="B34">
        <v>8.8072199999999992</v>
      </c>
      <c r="C34" s="2"/>
    </row>
    <row r="35" spans="1:3" x14ac:dyDescent="0.25">
      <c r="A35" s="2" t="s">
        <v>33</v>
      </c>
      <c r="B35">
        <v>9.3326349999999998</v>
      </c>
      <c r="C35" s="2"/>
    </row>
    <row r="36" spans="1:3" x14ac:dyDescent="0.25">
      <c r="A36" s="2" t="s">
        <v>34</v>
      </c>
      <c r="B36">
        <v>8.9648020000000006</v>
      </c>
      <c r="C36" s="2"/>
    </row>
    <row r="37" spans="1:3" x14ac:dyDescent="0.25">
      <c r="A37" s="2" t="s">
        <v>35</v>
      </c>
      <c r="B37">
        <v>9.1205590000000001</v>
      </c>
      <c r="C37" s="2"/>
    </row>
    <row r="38" spans="1:3" x14ac:dyDescent="0.25">
      <c r="A38" s="2" t="s">
        <v>36</v>
      </c>
      <c r="B38">
        <v>9.1877840000000006</v>
      </c>
      <c r="C38" s="2"/>
    </row>
    <row r="39" spans="1:3" x14ac:dyDescent="0.25">
      <c r="A39" s="2" t="s">
        <v>37</v>
      </c>
      <c r="B39">
        <v>9.6988939999999992</v>
      </c>
      <c r="C39" s="2"/>
    </row>
    <row r="40" spans="1:3" x14ac:dyDescent="0.25">
      <c r="A40" s="2" t="s">
        <v>38</v>
      </c>
      <c r="B40">
        <v>8.7312989999999999</v>
      </c>
      <c r="C40" s="2"/>
    </row>
    <row r="41" spans="1:3" x14ac:dyDescent="0.25">
      <c r="A41" s="2" t="s">
        <v>39</v>
      </c>
      <c r="B41">
        <v>9.7932849999999991</v>
      </c>
      <c r="C41" s="2"/>
    </row>
    <row r="42" spans="1:3" x14ac:dyDescent="0.25">
      <c r="A42" s="2" t="s">
        <v>40</v>
      </c>
      <c r="B42">
        <v>10.024455</v>
      </c>
      <c r="C42" s="2"/>
    </row>
    <row r="43" spans="1:3" x14ac:dyDescent="0.25">
      <c r="C43" s="2"/>
    </row>
    <row r="44" spans="1:3" x14ac:dyDescent="0.25">
      <c r="C44" s="2"/>
    </row>
    <row r="45" spans="1:3" x14ac:dyDescent="0.25">
      <c r="C45" s="2"/>
    </row>
    <row r="46" spans="1:3" x14ac:dyDescent="0.25">
      <c r="C46" s="2"/>
    </row>
    <row r="47" spans="1:3" x14ac:dyDescent="0.25">
      <c r="C47" s="2"/>
    </row>
    <row r="48" spans="1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</sheetData>
  <dataValidations count="3">
    <dataValidation allowBlank="1" showErrorMessage="1" promptTitle="TRAFO" prompt="$H$1:$I$26" sqref="D1"/>
    <dataValidation allowBlank="1" showErrorMessage="1" promptTitle="TRAFO" prompt="$G$17:$H$58" sqref="C17"/>
    <dataValidation allowBlank="1" showErrorMessage="1" promptTitle="TRAFO" prompt="$A$1:$B$42" sqref="A1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D9" sqref="D9"/>
    </sheetView>
  </sheetViews>
  <sheetFormatPr defaultRowHeight="15" x14ac:dyDescent="0.25"/>
  <cols>
    <col min="1" max="1" width="8.42578125" bestFit="1" customWidth="1"/>
    <col min="2" max="2" width="11.85546875" bestFit="1" customWidth="1"/>
    <col min="3" max="3" width="17.7109375" bestFit="1" customWidth="1"/>
    <col min="4" max="4" width="19" bestFit="1" customWidth="1"/>
    <col min="5" max="5" width="9.7109375" bestFit="1" customWidth="1"/>
    <col min="6" max="6" width="15" bestFit="1" customWidth="1"/>
    <col min="9" max="9" width="12" bestFit="1" customWidth="1"/>
    <col min="10" max="10" width="12.7109375" bestFit="1" customWidth="1"/>
    <col min="11" max="11" width="12.42578125" bestFit="1" customWidth="1"/>
  </cols>
  <sheetData>
    <row r="1" spans="1:11" x14ac:dyDescent="0.25">
      <c r="A1" s="4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5" t="s">
        <v>51</v>
      </c>
      <c r="K1" s="5" t="s">
        <v>52</v>
      </c>
    </row>
    <row r="2" spans="1:11" x14ac:dyDescent="0.25">
      <c r="A2" s="4" t="s">
        <v>1</v>
      </c>
      <c r="B2" s="3">
        <v>7.8</v>
      </c>
      <c r="C2" s="3">
        <v>2.85</v>
      </c>
      <c r="D2" s="3">
        <v>10.27</v>
      </c>
      <c r="E2" s="3">
        <v>8</v>
      </c>
      <c r="F2" s="3">
        <v>15.509437999999999</v>
      </c>
      <c r="G2" s="3">
        <v>1.5101692307692307</v>
      </c>
      <c r="H2" s="3">
        <v>0.759493670886076</v>
      </c>
      <c r="I2" s="3">
        <v>0.27750730282375852</v>
      </c>
      <c r="J2">
        <v>0.98838948717948694</v>
      </c>
      <c r="K2">
        <v>9.27</v>
      </c>
    </row>
    <row r="3" spans="1:11" x14ac:dyDescent="0.25">
      <c r="A3" s="4" t="s">
        <v>2</v>
      </c>
      <c r="B3" s="3">
        <v>8.5</v>
      </c>
      <c r="C3" s="3">
        <v>6.1219999999999999</v>
      </c>
      <c r="D3" s="3">
        <v>8.8699999999999992</v>
      </c>
      <c r="E3" s="3">
        <v>7.5</v>
      </c>
      <c r="F3" s="3">
        <v>10.421479</v>
      </c>
      <c r="G3" s="3">
        <v>1.1749130777903045</v>
      </c>
      <c r="H3" s="3">
        <v>0.95828635851183774</v>
      </c>
      <c r="I3" s="3">
        <v>0.6901916572717024</v>
      </c>
      <c r="J3">
        <v>0.22605635294117649</v>
      </c>
      <c r="K3">
        <v>7.8699999999999992</v>
      </c>
    </row>
    <row r="4" spans="1:11" x14ac:dyDescent="0.25">
      <c r="A4" s="4" t="s">
        <v>3</v>
      </c>
      <c r="B4" s="3">
        <v>8.1999999999999993</v>
      </c>
      <c r="C4" s="3">
        <v>4.5279999999999996</v>
      </c>
      <c r="D4" s="3">
        <v>6.97</v>
      </c>
      <c r="E4" s="3">
        <v>6.75</v>
      </c>
      <c r="F4" s="3">
        <v>5.5147589999999997</v>
      </c>
      <c r="G4" s="3">
        <v>0.7912136298421808</v>
      </c>
      <c r="H4" s="3">
        <v>1.1764705882352942</v>
      </c>
      <c r="I4" s="3">
        <v>0.64964131994261121</v>
      </c>
      <c r="J4">
        <v>-0.32746841463414633</v>
      </c>
      <c r="K4">
        <v>5.97</v>
      </c>
    </row>
    <row r="5" spans="1:11" x14ac:dyDescent="0.25">
      <c r="A5" s="4" t="s">
        <v>4</v>
      </c>
      <c r="B5" s="3">
        <v>7.9</v>
      </c>
      <c r="C5" s="3">
        <v>4.3499999999999996</v>
      </c>
      <c r="D5" s="3">
        <v>4.37</v>
      </c>
      <c r="E5" s="3">
        <v>6.25</v>
      </c>
      <c r="F5" s="3">
        <v>2.7531720000000002</v>
      </c>
      <c r="G5" s="3">
        <v>0.63001647597254007</v>
      </c>
      <c r="H5" s="3">
        <v>1.8077803203661327</v>
      </c>
      <c r="I5" s="3">
        <v>0.9954233409610983</v>
      </c>
      <c r="J5">
        <v>-0.65149721518987336</v>
      </c>
      <c r="K5">
        <v>3.37</v>
      </c>
    </row>
    <row r="6" spans="1:11" x14ac:dyDescent="0.25">
      <c r="A6" s="4" t="s">
        <v>5</v>
      </c>
      <c r="B6" s="3">
        <v>7.9</v>
      </c>
      <c r="C6" s="3">
        <v>4.0380000000000003</v>
      </c>
      <c r="D6" s="3">
        <v>2.0699999999999998</v>
      </c>
      <c r="E6" s="3">
        <v>6</v>
      </c>
      <c r="F6" s="3">
        <v>1.44373</v>
      </c>
      <c r="G6" s="3">
        <v>0.69745410628019322</v>
      </c>
      <c r="H6" s="3">
        <v>3.8164251207729474</v>
      </c>
      <c r="I6" s="3">
        <v>1.9507246376811598</v>
      </c>
      <c r="J6">
        <v>-0.81724936708860763</v>
      </c>
      <c r="K6">
        <v>1.0699999999999998</v>
      </c>
    </row>
    <row r="7" spans="1:11" x14ac:dyDescent="0.25">
      <c r="A7" s="4" t="s">
        <v>6</v>
      </c>
      <c r="B7" s="3">
        <v>7.9</v>
      </c>
      <c r="C7" s="3">
        <v>3.8559999999999999</v>
      </c>
      <c r="D7" s="3">
        <v>3.6</v>
      </c>
      <c r="E7" s="3">
        <v>6</v>
      </c>
      <c r="F7" s="3">
        <v>6.0105389999999996</v>
      </c>
      <c r="G7" s="3">
        <v>1.6695941666666665</v>
      </c>
      <c r="H7" s="3">
        <v>2.1944444444444446</v>
      </c>
      <c r="I7" s="3">
        <v>1.0711111111111111</v>
      </c>
      <c r="J7">
        <v>-0.2391722784810128</v>
      </c>
      <c r="K7">
        <v>2.6</v>
      </c>
    </row>
    <row r="8" spans="1:11" x14ac:dyDescent="0.25">
      <c r="A8" s="4" t="s">
        <v>7</v>
      </c>
      <c r="B8" s="3">
        <v>7.8</v>
      </c>
      <c r="C8" s="3">
        <v>3.9049999999999998</v>
      </c>
      <c r="D8" s="3">
        <v>3.9</v>
      </c>
      <c r="E8" s="3">
        <v>6</v>
      </c>
      <c r="F8" s="3">
        <v>13.380088000000001</v>
      </c>
      <c r="G8" s="3">
        <v>3.4307917948717952</v>
      </c>
      <c r="H8" s="3">
        <v>2</v>
      </c>
      <c r="I8" s="3">
        <v>1.0012820512820513</v>
      </c>
      <c r="J8">
        <v>0.7153958974358976</v>
      </c>
      <c r="K8">
        <v>2.9</v>
      </c>
    </row>
    <row r="9" spans="1:11" x14ac:dyDescent="0.25">
      <c r="A9" s="4" t="s">
        <v>8</v>
      </c>
      <c r="B9" s="3">
        <v>7.8</v>
      </c>
      <c r="C9" s="3">
        <v>3.8730000000000002</v>
      </c>
      <c r="D9" s="3">
        <v>3.83</v>
      </c>
      <c r="E9" s="3">
        <v>6</v>
      </c>
      <c r="F9" s="3">
        <v>14.064242999999999</v>
      </c>
      <c r="G9" s="3">
        <v>3.6721261096605744</v>
      </c>
      <c r="H9" s="3">
        <v>2.0365535248041775</v>
      </c>
      <c r="I9" s="3">
        <v>1.0112271540469975</v>
      </c>
      <c r="J9">
        <v>0.80310807692307695</v>
      </c>
      <c r="K9">
        <v>2.83</v>
      </c>
    </row>
    <row r="10" spans="1:11" x14ac:dyDescent="0.25">
      <c r="A10" s="4" t="s">
        <v>9</v>
      </c>
      <c r="B10" s="3">
        <v>7.2</v>
      </c>
      <c r="C10" s="3">
        <v>3.9630000000000001</v>
      </c>
      <c r="D10" s="3">
        <v>3.87</v>
      </c>
      <c r="E10" s="3">
        <v>6</v>
      </c>
      <c r="F10" s="3">
        <v>11.504299</v>
      </c>
      <c r="G10" s="3">
        <v>2.9726870801033591</v>
      </c>
      <c r="H10" s="3">
        <v>1.8604651162790697</v>
      </c>
      <c r="I10" s="3">
        <v>1.0240310077519379</v>
      </c>
      <c r="J10">
        <v>0.59781930555555551</v>
      </c>
      <c r="K10">
        <v>2.87</v>
      </c>
    </row>
    <row r="11" spans="1:11" x14ac:dyDescent="0.25">
      <c r="A11" s="4" t="s">
        <v>10</v>
      </c>
      <c r="B11" s="3">
        <v>6.1</v>
      </c>
      <c r="C11" s="3">
        <v>2.3180000000000001</v>
      </c>
      <c r="D11" s="3">
        <v>3.5</v>
      </c>
      <c r="E11" s="3">
        <v>6</v>
      </c>
      <c r="F11" s="3">
        <v>10.182686</v>
      </c>
      <c r="G11" s="3">
        <v>2.9093388571428571</v>
      </c>
      <c r="H11" s="3">
        <v>1.7428571428571427</v>
      </c>
      <c r="I11" s="3">
        <v>0.66228571428571426</v>
      </c>
      <c r="J11">
        <v>0.66929278688524607</v>
      </c>
      <c r="K11">
        <v>2.5</v>
      </c>
    </row>
    <row r="12" spans="1:11" x14ac:dyDescent="0.25">
      <c r="A12" s="4" t="s">
        <v>11</v>
      </c>
      <c r="B12" s="3">
        <v>6.1</v>
      </c>
      <c r="C12" s="3">
        <v>1.1439999999999999</v>
      </c>
      <c r="D12" s="3">
        <v>4.53</v>
      </c>
      <c r="E12" s="3">
        <v>6.25</v>
      </c>
      <c r="F12" s="3">
        <v>9.2536880000000004</v>
      </c>
      <c r="G12" s="3">
        <v>2.0427567328918323</v>
      </c>
      <c r="H12" s="3">
        <v>1.3465783664459159</v>
      </c>
      <c r="I12" s="3">
        <v>0.25253863134657834</v>
      </c>
      <c r="J12">
        <v>0.51699803278688561</v>
      </c>
      <c r="K12">
        <v>3.5300000000000002</v>
      </c>
    </row>
    <row r="13" spans="1:11" x14ac:dyDescent="0.25">
      <c r="A13" s="4" t="s">
        <v>12</v>
      </c>
      <c r="B13" s="3">
        <v>6.5</v>
      </c>
      <c r="C13" s="3">
        <v>1.5229999999999999</v>
      </c>
      <c r="D13" s="3">
        <v>4.93</v>
      </c>
      <c r="E13" s="3">
        <v>6.5</v>
      </c>
      <c r="F13" s="3">
        <v>7.9826009999999998</v>
      </c>
      <c r="G13" s="3">
        <v>1.6191888438133875</v>
      </c>
      <c r="H13" s="3">
        <v>1.3184584178498986</v>
      </c>
      <c r="I13" s="3">
        <v>0.30892494929006087</v>
      </c>
      <c r="J13">
        <v>0.22809246153846155</v>
      </c>
      <c r="K13">
        <v>3.9299999999999997</v>
      </c>
    </row>
    <row r="14" spans="1:11" x14ac:dyDescent="0.25">
      <c r="A14" s="4" t="s">
        <v>13</v>
      </c>
      <c r="B14" s="3">
        <v>6.5</v>
      </c>
      <c r="C14" s="3">
        <v>1.4410000000000001</v>
      </c>
      <c r="D14" s="3">
        <v>4.7300000000000004</v>
      </c>
      <c r="E14" s="3">
        <v>6.5</v>
      </c>
      <c r="F14" s="3">
        <v>6.9128340000000001</v>
      </c>
      <c r="G14" s="3">
        <v>1.4614871035940802</v>
      </c>
      <c r="H14" s="3">
        <v>1.3742071881606763</v>
      </c>
      <c r="I14" s="3">
        <v>0.30465116279069765</v>
      </c>
      <c r="J14">
        <v>6.351292307692312E-2</v>
      </c>
      <c r="K14">
        <v>3.7300000000000004</v>
      </c>
    </row>
    <row r="15" spans="1:11" x14ac:dyDescent="0.25">
      <c r="A15" s="4" t="s">
        <v>14</v>
      </c>
      <c r="B15" s="3">
        <v>6</v>
      </c>
      <c r="C15" s="3">
        <v>1.25</v>
      </c>
      <c r="D15" s="3">
        <v>4.7</v>
      </c>
      <c r="E15" s="3">
        <v>6.5</v>
      </c>
      <c r="F15" s="3">
        <v>7.3251970000000002</v>
      </c>
      <c r="G15" s="3">
        <v>1.5585525531914894</v>
      </c>
      <c r="H15" s="3">
        <v>1.2765957446808509</v>
      </c>
      <c r="I15" s="3">
        <v>0.26595744680851063</v>
      </c>
      <c r="J15">
        <v>0.22086616666666689</v>
      </c>
      <c r="K15">
        <v>3.7</v>
      </c>
    </row>
    <row r="16" spans="1:11" x14ac:dyDescent="0.25">
      <c r="A16" s="4" t="s">
        <v>15</v>
      </c>
      <c r="B16" s="3">
        <v>5.8</v>
      </c>
      <c r="C16" s="3">
        <v>1.8859999999999999</v>
      </c>
      <c r="D16" s="3">
        <v>3.33</v>
      </c>
      <c r="E16" s="3">
        <v>6</v>
      </c>
      <c r="F16" s="3">
        <v>7.7542609999999996</v>
      </c>
      <c r="G16" s="3">
        <v>2.3286069069069066</v>
      </c>
      <c r="H16" s="3">
        <v>1.7417417417417416</v>
      </c>
      <c r="I16" s="3">
        <v>0.56636636636636628</v>
      </c>
      <c r="J16">
        <v>0.33694155172413792</v>
      </c>
      <c r="K16">
        <v>2.33</v>
      </c>
    </row>
    <row r="17" spans="1:11" x14ac:dyDescent="0.25">
      <c r="A17" s="4" t="s">
        <v>16</v>
      </c>
      <c r="B17" s="3">
        <v>5.8</v>
      </c>
      <c r="C17" s="3">
        <v>1.556</v>
      </c>
      <c r="D17" s="3">
        <v>2.93</v>
      </c>
      <c r="E17" s="3">
        <v>6</v>
      </c>
      <c r="F17" s="3">
        <v>7.9907370000000002</v>
      </c>
      <c r="G17" s="3">
        <v>2.7272139931740615</v>
      </c>
      <c r="H17" s="3">
        <v>1.9795221843003412</v>
      </c>
      <c r="I17" s="3">
        <v>0.5310580204778157</v>
      </c>
      <c r="J17">
        <v>0.3777132758620691</v>
      </c>
      <c r="K17">
        <v>1.9300000000000002</v>
      </c>
    </row>
    <row r="18" spans="1:11" x14ac:dyDescent="0.25">
      <c r="A18" s="4" t="s">
        <v>17</v>
      </c>
      <c r="B18" s="3">
        <v>4.8</v>
      </c>
      <c r="C18" s="3">
        <v>1.458</v>
      </c>
      <c r="D18" s="3">
        <v>3.47</v>
      </c>
      <c r="E18" s="3">
        <v>5.75</v>
      </c>
      <c r="F18" s="3">
        <v>9.78369</v>
      </c>
      <c r="G18" s="3">
        <v>2.8195072046109511</v>
      </c>
      <c r="H18" s="3">
        <v>1.3832853025936598</v>
      </c>
      <c r="I18" s="3">
        <v>0.42017291066282419</v>
      </c>
      <c r="J18">
        <v>1.0382687500000003</v>
      </c>
      <c r="K18">
        <v>2.4700000000000002</v>
      </c>
    </row>
    <row r="19" spans="1:11" x14ac:dyDescent="0.25">
      <c r="A19" s="4" t="s">
        <v>18</v>
      </c>
      <c r="B19" s="3">
        <v>4.5</v>
      </c>
      <c r="C19" s="3">
        <v>0.32</v>
      </c>
      <c r="D19" s="3">
        <v>2.97</v>
      </c>
      <c r="E19" s="3">
        <v>5.5</v>
      </c>
      <c r="F19" s="3">
        <v>9.4842189999999995</v>
      </c>
      <c r="G19" s="3">
        <v>3.1933397306397304</v>
      </c>
      <c r="H19" s="3">
        <v>1.5151515151515151</v>
      </c>
      <c r="I19" s="3">
        <v>0.10774410774410774</v>
      </c>
      <c r="J19">
        <v>1.107604222222222</v>
      </c>
      <c r="K19">
        <v>1.9700000000000002</v>
      </c>
    </row>
    <row r="20" spans="1:11" x14ac:dyDescent="0.25">
      <c r="A20" s="4" t="s">
        <v>19</v>
      </c>
      <c r="B20" s="3">
        <v>4.3</v>
      </c>
      <c r="C20" s="3">
        <v>0.06</v>
      </c>
      <c r="D20" s="3">
        <v>2.8</v>
      </c>
      <c r="E20" s="3">
        <v>5.5</v>
      </c>
      <c r="F20" s="3">
        <v>9.3430239999999998</v>
      </c>
      <c r="G20" s="3">
        <v>3.3367942857142858</v>
      </c>
      <c r="H20" s="3">
        <v>1.5357142857142858</v>
      </c>
      <c r="I20" s="3">
        <v>2.1428571428571429E-2</v>
      </c>
      <c r="J20">
        <v>1.1727962790697675</v>
      </c>
      <c r="K20">
        <v>1.7999999999999998</v>
      </c>
    </row>
    <row r="21" spans="1:11" x14ac:dyDescent="0.25">
      <c r="A21" s="4" t="s">
        <v>20</v>
      </c>
      <c r="B21" s="3">
        <v>4</v>
      </c>
      <c r="C21" s="3">
        <v>0.38600000000000001</v>
      </c>
      <c r="D21" s="3">
        <v>2.33</v>
      </c>
      <c r="E21" s="3">
        <v>5.5</v>
      </c>
      <c r="F21" s="3">
        <v>8.872662</v>
      </c>
      <c r="G21" s="3">
        <v>3.8080094420600856</v>
      </c>
      <c r="H21" s="3">
        <v>1.7167381974248928</v>
      </c>
      <c r="I21" s="3">
        <v>0.16566523605150216</v>
      </c>
      <c r="J21">
        <v>1.2181654999999998</v>
      </c>
      <c r="K21">
        <v>1.33</v>
      </c>
    </row>
    <row r="22" spans="1:11" x14ac:dyDescent="0.25">
      <c r="A22" s="4" t="s">
        <v>21</v>
      </c>
      <c r="B22" s="3">
        <v>4</v>
      </c>
      <c r="C22" s="3">
        <v>0.70699999999999996</v>
      </c>
      <c r="D22" s="3">
        <v>2.17</v>
      </c>
      <c r="E22" s="3">
        <v>5.5</v>
      </c>
      <c r="F22" s="3">
        <v>9.3181100000000008</v>
      </c>
      <c r="G22" s="3">
        <v>4.294059907834102</v>
      </c>
      <c r="H22" s="3">
        <v>1.8433179723502304</v>
      </c>
      <c r="I22" s="3">
        <v>0.32580645161290323</v>
      </c>
      <c r="J22">
        <v>1.3295275000000002</v>
      </c>
      <c r="K22">
        <v>1.17</v>
      </c>
    </row>
    <row r="23" spans="1:11" x14ac:dyDescent="0.25">
      <c r="A23" s="4" t="s">
        <v>22</v>
      </c>
      <c r="B23" s="3">
        <v>4</v>
      </c>
      <c r="C23" s="3">
        <v>1E-4</v>
      </c>
      <c r="D23" s="3">
        <v>3.03</v>
      </c>
      <c r="E23" s="3">
        <v>5.5</v>
      </c>
      <c r="F23" s="3">
        <v>9.4624980000000001</v>
      </c>
      <c r="G23" s="3">
        <v>3.1229366336633664</v>
      </c>
      <c r="H23" s="3">
        <v>1.3201320132013201</v>
      </c>
      <c r="I23" s="3">
        <v>3.3003300330033008E-5</v>
      </c>
      <c r="J23">
        <v>1.3656245</v>
      </c>
      <c r="K23">
        <v>2.0299999999999998</v>
      </c>
    </row>
    <row r="24" spans="1:11" x14ac:dyDescent="0.25">
      <c r="A24" s="4" t="s">
        <v>23</v>
      </c>
      <c r="B24" s="3">
        <v>4</v>
      </c>
      <c r="C24" s="3">
        <v>1.05</v>
      </c>
      <c r="D24" s="3">
        <v>3.6</v>
      </c>
      <c r="E24" s="3">
        <v>5.5</v>
      </c>
      <c r="F24" s="3">
        <v>9.2342019999999998</v>
      </c>
      <c r="G24" s="3">
        <v>2.5650561111111112</v>
      </c>
      <c r="H24" s="3">
        <v>1.1111111111111112</v>
      </c>
      <c r="I24" s="3">
        <v>0.29166666666666669</v>
      </c>
      <c r="J24">
        <v>1.3085504999999999</v>
      </c>
      <c r="K24">
        <v>2.6</v>
      </c>
    </row>
    <row r="25" spans="1:11" x14ac:dyDescent="0.25">
      <c r="A25" s="4" t="s">
        <v>24</v>
      </c>
      <c r="B25" s="3">
        <v>4</v>
      </c>
      <c r="C25" s="3">
        <v>1.274</v>
      </c>
      <c r="D25" s="3">
        <v>3.8</v>
      </c>
      <c r="E25" s="3">
        <v>5.5</v>
      </c>
      <c r="F25" s="3">
        <v>10.089016000000001</v>
      </c>
      <c r="G25" s="3">
        <v>2.6550042105263163</v>
      </c>
      <c r="H25" s="3">
        <v>1.0526315789473684</v>
      </c>
      <c r="I25" s="3">
        <v>0.33526315789473687</v>
      </c>
      <c r="J25">
        <v>1.5222540000000007</v>
      </c>
      <c r="K25">
        <v>2.8</v>
      </c>
    </row>
    <row r="26" spans="1:11" x14ac:dyDescent="0.25">
      <c r="A26" s="4" t="s">
        <v>25</v>
      </c>
      <c r="B26" s="3">
        <v>4</v>
      </c>
      <c r="C26" s="3">
        <v>1.258</v>
      </c>
      <c r="D26" s="3">
        <v>4.0999999999999996</v>
      </c>
      <c r="E26" s="3">
        <v>6</v>
      </c>
      <c r="F26" s="3">
        <v>8.8122570000000007</v>
      </c>
      <c r="G26" s="3">
        <v>2.1493309756097565</v>
      </c>
      <c r="H26" s="3">
        <v>0.97560975609756106</v>
      </c>
      <c r="I26" s="3">
        <v>0.30682926829268298</v>
      </c>
      <c r="J26">
        <v>1.2030642500000004</v>
      </c>
      <c r="K26">
        <v>3.0999999999999996</v>
      </c>
    </row>
    <row r="27" spans="1:11" x14ac:dyDescent="0.25">
      <c r="A27" s="4" t="s">
        <v>26</v>
      </c>
      <c r="B27" s="3">
        <v>4</v>
      </c>
      <c r="C27" s="3">
        <v>1.286</v>
      </c>
      <c r="D27" s="3">
        <v>2.87</v>
      </c>
      <c r="E27" s="3">
        <v>6</v>
      </c>
      <c r="F27" s="3">
        <v>9.7785980000000006</v>
      </c>
      <c r="G27" s="3">
        <v>3.4071770034843207</v>
      </c>
      <c r="H27" s="3">
        <v>1.3937282229965156</v>
      </c>
      <c r="I27" s="3">
        <v>0.44808362369337978</v>
      </c>
      <c r="J27">
        <v>1.4446495000000006</v>
      </c>
      <c r="K27">
        <v>1.87</v>
      </c>
    </row>
    <row r="28" spans="1:11" x14ac:dyDescent="0.25">
      <c r="A28" s="4" t="s">
        <v>27</v>
      </c>
      <c r="B28" s="3">
        <v>4</v>
      </c>
      <c r="C28" s="3">
        <v>1.4690000000000001</v>
      </c>
      <c r="D28" s="3">
        <v>1.5</v>
      </c>
      <c r="E28" s="3">
        <v>6</v>
      </c>
      <c r="F28" s="3">
        <v>5.3799530000000004</v>
      </c>
      <c r="G28" s="3">
        <v>3.5866353333333336</v>
      </c>
      <c r="H28" s="3">
        <v>2.6666666666666665</v>
      </c>
      <c r="I28" s="3">
        <v>0.97933333333333339</v>
      </c>
      <c r="J28">
        <v>0.34498825000000016</v>
      </c>
      <c r="K28">
        <v>0.5</v>
      </c>
    </row>
    <row r="29" spans="1:11" x14ac:dyDescent="0.25">
      <c r="A29" s="4" t="s">
        <v>28</v>
      </c>
      <c r="B29" s="3">
        <v>4</v>
      </c>
      <c r="C29" s="3">
        <v>1.9490000000000001</v>
      </c>
      <c r="D29" s="3">
        <v>0.97</v>
      </c>
      <c r="E29" s="3">
        <v>6</v>
      </c>
      <c r="F29" s="3">
        <v>5.7911549999999998</v>
      </c>
      <c r="G29" s="3">
        <v>5.9702628865979381</v>
      </c>
      <c r="H29" s="3">
        <v>4.123711340206186</v>
      </c>
      <c r="I29" s="3">
        <v>2.0092783505154639</v>
      </c>
      <c r="J29">
        <v>0.44778874999999985</v>
      </c>
      <c r="K29">
        <v>-3.0000000000000027E-2</v>
      </c>
    </row>
    <row r="30" spans="1:11" x14ac:dyDescent="0.25">
      <c r="A30" s="4" t="s">
        <v>29</v>
      </c>
      <c r="B30" s="3">
        <v>4</v>
      </c>
      <c r="C30" s="3">
        <v>1.861</v>
      </c>
      <c r="D30" s="3">
        <v>0.67</v>
      </c>
      <c r="E30" s="3">
        <v>6</v>
      </c>
      <c r="F30" s="3">
        <v>4.8102039999999997</v>
      </c>
      <c r="G30" s="3">
        <v>687.17199999999991</v>
      </c>
      <c r="H30" s="3">
        <v>5.9701492537313428</v>
      </c>
      <c r="I30" s="3">
        <v>2.7776119402985073</v>
      </c>
      <c r="J30">
        <v>114.10130999999998</v>
      </c>
      <c r="K30">
        <v>-0.32999999999999996</v>
      </c>
    </row>
    <row r="31" spans="1:11" x14ac:dyDescent="0.25">
      <c r="A31" s="4" t="s">
        <v>30</v>
      </c>
      <c r="B31" s="3">
        <v>4</v>
      </c>
      <c r="C31" s="3">
        <v>1.7</v>
      </c>
      <c r="D31" s="3">
        <v>0.27</v>
      </c>
      <c r="E31" s="3">
        <v>6</v>
      </c>
      <c r="F31" s="3">
        <v>5.7314720000000001</v>
      </c>
      <c r="G31" s="3">
        <v>21.227674074074073</v>
      </c>
      <c r="H31" s="3">
        <v>14.814814814814813</v>
      </c>
      <c r="I31" s="3">
        <v>6.2962962962962958</v>
      </c>
      <c r="J31">
        <v>0.43286800000000014</v>
      </c>
      <c r="K31">
        <v>-0.73</v>
      </c>
    </row>
    <row r="32" spans="1:11" x14ac:dyDescent="0.25">
      <c r="A32" s="4" t="s">
        <v>31</v>
      </c>
      <c r="B32" s="3">
        <v>3.6</v>
      </c>
      <c r="C32" s="3">
        <v>1.5549999999999999</v>
      </c>
      <c r="D32" s="3">
        <v>0.6</v>
      </c>
      <c r="E32" s="3">
        <v>6</v>
      </c>
      <c r="F32" s="3">
        <v>7.5535629999999996</v>
      </c>
      <c r="G32" s="3">
        <v>12.589271666666667</v>
      </c>
      <c r="H32" s="3">
        <v>6</v>
      </c>
      <c r="I32" s="3">
        <v>2.5916666666666668</v>
      </c>
      <c r="J32">
        <v>1.0982119444444445</v>
      </c>
      <c r="K32">
        <v>-0.4</v>
      </c>
    </row>
    <row r="33" spans="1:11" x14ac:dyDescent="0.25">
      <c r="A33" s="4" t="s">
        <v>32</v>
      </c>
      <c r="B33" s="3">
        <v>3.6</v>
      </c>
      <c r="C33" s="3">
        <v>1.6040000000000001</v>
      </c>
      <c r="D33" s="3">
        <v>0.97</v>
      </c>
      <c r="E33" s="3">
        <v>3.5</v>
      </c>
      <c r="F33" s="3">
        <v>8.8072199999999992</v>
      </c>
      <c r="G33" s="3">
        <v>9.07960824742268</v>
      </c>
      <c r="H33" s="3">
        <v>3.7113402061855671</v>
      </c>
      <c r="I33" s="3">
        <v>1.6536082474226805</v>
      </c>
      <c r="J33">
        <v>1.4464499999999998</v>
      </c>
      <c r="K33">
        <v>-3.0000000000000027E-2</v>
      </c>
    </row>
    <row r="34" spans="1:11" x14ac:dyDescent="0.25">
      <c r="A34" s="4" t="s">
        <v>33</v>
      </c>
      <c r="B34" s="3">
        <v>3.6</v>
      </c>
      <c r="C34" s="3">
        <v>1.4159999999999999</v>
      </c>
      <c r="D34" s="3">
        <v>1.43</v>
      </c>
      <c r="E34" s="3">
        <v>3.5</v>
      </c>
      <c r="F34" s="3">
        <v>9.3326349999999998</v>
      </c>
      <c r="G34" s="3">
        <v>6.5263181818181817</v>
      </c>
      <c r="H34" s="3">
        <v>2.5174825174825175</v>
      </c>
      <c r="I34" s="3">
        <v>0.99020979020979016</v>
      </c>
      <c r="J34">
        <v>1.592398611111111</v>
      </c>
      <c r="K34">
        <v>0.42999999999999994</v>
      </c>
    </row>
    <row r="35" spans="1:11" x14ac:dyDescent="0.25">
      <c r="A35" s="4" t="s">
        <v>34</v>
      </c>
      <c r="B35" s="3">
        <v>3.5</v>
      </c>
      <c r="C35" s="3">
        <v>1.44</v>
      </c>
      <c r="D35" s="3">
        <v>2.0299999999999998</v>
      </c>
      <c r="E35" s="3">
        <v>3.5</v>
      </c>
      <c r="F35" s="3">
        <v>8.9648020000000006</v>
      </c>
      <c r="G35" s="3">
        <v>4.4161586206896555</v>
      </c>
      <c r="H35" s="3">
        <v>1.7241379310344829</v>
      </c>
      <c r="I35" s="3">
        <v>0.70935960591133007</v>
      </c>
      <c r="J35">
        <v>1.561372</v>
      </c>
      <c r="K35">
        <v>1.0299999999999998</v>
      </c>
    </row>
    <row r="36" spans="1:11" x14ac:dyDescent="0.25">
      <c r="A36" s="4" t="s">
        <v>35</v>
      </c>
      <c r="B36" s="3">
        <v>3.5</v>
      </c>
      <c r="C36" s="3">
        <v>2.0840000000000001</v>
      </c>
      <c r="D36" s="3">
        <v>2.9</v>
      </c>
      <c r="E36" s="3">
        <v>3.5</v>
      </c>
      <c r="F36" s="3">
        <v>9.1205590000000001</v>
      </c>
      <c r="G36" s="3">
        <v>3.1450203448275862</v>
      </c>
      <c r="H36" s="3">
        <v>1.2068965517241379</v>
      </c>
      <c r="I36" s="3">
        <v>0.71862068965517245</v>
      </c>
      <c r="J36">
        <v>1.605874</v>
      </c>
      <c r="K36">
        <v>1.9</v>
      </c>
    </row>
    <row r="37" spans="1:11" x14ac:dyDescent="0.25">
      <c r="A37" s="4" t="s">
        <v>36</v>
      </c>
      <c r="B37" s="3">
        <v>4.3</v>
      </c>
      <c r="C37" s="3">
        <v>2.206</v>
      </c>
      <c r="D37" s="3">
        <v>2.87</v>
      </c>
      <c r="E37" s="3">
        <v>3.5</v>
      </c>
      <c r="F37" s="3">
        <v>9.1877840000000006</v>
      </c>
      <c r="G37" s="3">
        <v>3.2013184668989547</v>
      </c>
      <c r="H37" s="3">
        <v>1.4982578397212543</v>
      </c>
      <c r="I37" s="3">
        <v>0.76864111498257837</v>
      </c>
      <c r="J37">
        <v>1.1366939534883722</v>
      </c>
      <c r="K37">
        <v>1.87</v>
      </c>
    </row>
    <row r="38" spans="1:11" x14ac:dyDescent="0.25">
      <c r="A38" s="4" t="s">
        <v>37</v>
      </c>
      <c r="B38" s="3">
        <v>4.8</v>
      </c>
      <c r="C38" s="3">
        <v>2.1240000000000001</v>
      </c>
      <c r="D38" s="3">
        <v>2.67</v>
      </c>
      <c r="E38" s="3">
        <v>3.5</v>
      </c>
      <c r="F38" s="3">
        <v>9.6988939999999992</v>
      </c>
      <c r="G38" s="3">
        <v>3.6325445692883895</v>
      </c>
      <c r="H38" s="3">
        <v>1.797752808988764</v>
      </c>
      <c r="I38" s="3">
        <v>0.79550561797752817</v>
      </c>
      <c r="J38">
        <v>1.0206029166666668</v>
      </c>
      <c r="K38">
        <v>1.67</v>
      </c>
    </row>
    <row r="39" spans="1:11" x14ac:dyDescent="0.25">
      <c r="A39" s="4" t="s">
        <v>38</v>
      </c>
      <c r="B39" s="3">
        <v>4.8</v>
      </c>
      <c r="C39" s="3">
        <v>1.369</v>
      </c>
      <c r="D39" s="3">
        <v>3</v>
      </c>
      <c r="E39" s="3">
        <v>3.5</v>
      </c>
      <c r="F39" s="3">
        <v>8.7312989999999999</v>
      </c>
      <c r="G39" s="3">
        <v>2.9104329999999998</v>
      </c>
      <c r="H39" s="3">
        <v>1.5999999999999999</v>
      </c>
      <c r="I39" s="3">
        <v>0.45633333333333331</v>
      </c>
      <c r="J39">
        <v>0.81902062500000006</v>
      </c>
      <c r="K39">
        <v>2</v>
      </c>
    </row>
    <row r="40" spans="1:11" x14ac:dyDescent="0.25">
      <c r="A40" s="4" t="s">
        <v>39</v>
      </c>
      <c r="B40" s="3">
        <v>5.3</v>
      </c>
      <c r="C40" s="3">
        <v>2.6520000000000001</v>
      </c>
      <c r="D40" s="3">
        <v>3.83</v>
      </c>
      <c r="E40" s="3">
        <v>3.5</v>
      </c>
      <c r="F40" s="3">
        <v>9.7932849999999991</v>
      </c>
      <c r="G40" s="3">
        <v>2.556993472584856</v>
      </c>
      <c r="H40" s="3">
        <v>1.3838120104438643</v>
      </c>
      <c r="I40" s="3">
        <v>0.69242819843342041</v>
      </c>
      <c r="J40">
        <v>0.84778962264150914</v>
      </c>
      <c r="K40">
        <v>2.83</v>
      </c>
    </row>
    <row r="41" spans="1:11" x14ac:dyDescent="0.25">
      <c r="A41" s="4" t="s">
        <v>40</v>
      </c>
      <c r="B41" s="3">
        <v>6.3</v>
      </c>
      <c r="C41" s="3">
        <v>3.4009999999999998</v>
      </c>
      <c r="D41" s="3">
        <v>4.7699999999999996</v>
      </c>
      <c r="E41" s="3">
        <v>4</v>
      </c>
      <c r="F41" s="3">
        <v>10.024455</v>
      </c>
      <c r="G41" s="3">
        <v>2.1015628930817609</v>
      </c>
      <c r="H41" s="3">
        <v>1.3207547169811322</v>
      </c>
      <c r="I41" s="3">
        <v>0.71299790356394133</v>
      </c>
      <c r="J41">
        <v>0.59118333333333306</v>
      </c>
      <c r="K41">
        <v>3.7699999999999996</v>
      </c>
    </row>
    <row r="42" spans="1:11" x14ac:dyDescent="0.25">
      <c r="J42" t="e">
        <f t="shared" ref="J42" si="0">(G42-H42)/H42</f>
        <v>#DIV/0!</v>
      </c>
      <c r="K42" t="e">
        <f t="shared" ref="K42" si="1">D42-I42/I42</f>
        <v>#DIV/0!</v>
      </c>
    </row>
  </sheetData>
  <dataValidations count="1">
    <dataValidation allowBlank="1" showErrorMessage="1" promptTitle="TRAFO" prompt="$A$1:$B$42" sqref="A1"/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</dc:creator>
  <cp:lastModifiedBy>lenovo</cp:lastModifiedBy>
  <dcterms:created xsi:type="dcterms:W3CDTF">2019-04-08T05:42:02Z</dcterms:created>
  <dcterms:modified xsi:type="dcterms:W3CDTF">2019-04-13T08:02:42Z</dcterms:modified>
</cp:coreProperties>
</file>