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tha/Downloads/LLM_BPMN/Evaluation/Testing/SOP-002_S/"/>
    </mc:Choice>
  </mc:AlternateContent>
  <xr:revisionPtr revIDLastSave="0" documentId="13_ncr:1_{D21276C7-B7DE-CC4B-87E1-22E84AD3D4BB}" xr6:coauthVersionLast="47" xr6:coauthVersionMax="47" xr10:uidLastSave="{00000000-0000-0000-0000-000000000000}"/>
  <bookViews>
    <workbookView xWindow="0" yWindow="0" windowWidth="28800" windowHeight="18000" xr2:uid="{B4EECA86-DE4E-534B-85AA-DEB38235E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3" i="1" l="1"/>
  <c r="B30" i="1"/>
  <c r="B29" i="1"/>
  <c r="B28" i="1"/>
  <c r="B27" i="1"/>
  <c r="B26" i="1"/>
  <c r="B25" i="1"/>
  <c r="BM23" i="1"/>
  <c r="W23" i="1"/>
  <c r="Z23" i="1"/>
  <c r="AC23" i="1"/>
  <c r="AF23" i="1"/>
  <c r="AI23" i="1"/>
  <c r="AL23" i="1"/>
  <c r="AO23" i="1"/>
  <c r="AR23" i="1"/>
  <c r="AU23" i="1"/>
  <c r="AX23" i="1"/>
  <c r="BA23" i="1"/>
  <c r="BD23" i="1"/>
  <c r="BG23" i="1"/>
  <c r="BJ23" i="1"/>
  <c r="Q23" i="1"/>
  <c r="H23" i="1"/>
  <c r="K23" i="1"/>
  <c r="N23" i="1"/>
  <c r="T23" i="1"/>
  <c r="E23" i="1"/>
  <c r="B23" i="1"/>
  <c r="BP22" i="1"/>
  <c r="BP21" i="1"/>
  <c r="BJ20" i="1"/>
  <c r="BJ22" i="1" s="1"/>
  <c r="BD20" i="1"/>
  <c r="BD21" i="1" s="1"/>
  <c r="AX20" i="1"/>
  <c r="AX21" i="1" s="1"/>
  <c r="AR20" i="1"/>
  <c r="AR21" i="1" s="1"/>
  <c r="AL20" i="1"/>
  <c r="AL21" i="1" s="1"/>
  <c r="AF20" i="1"/>
  <c r="AF22" i="1" s="1"/>
  <c r="AR22" i="1"/>
  <c r="BM22" i="1"/>
  <c r="BG22" i="1"/>
  <c r="BA22" i="1"/>
  <c r="AU22" i="1"/>
  <c r="AO22" i="1"/>
  <c r="AI22" i="1"/>
  <c r="W22" i="1"/>
  <c r="Z22" i="1"/>
  <c r="Z21" i="1"/>
  <c r="BM21" i="1"/>
  <c r="BG21" i="1"/>
  <c r="BA21" i="1"/>
  <c r="AU21" i="1"/>
  <c r="AO21" i="1"/>
  <c r="AI21" i="1"/>
  <c r="AC21" i="1"/>
  <c r="W21" i="1"/>
  <c r="AC22" i="1"/>
  <c r="B20" i="1"/>
  <c r="T22" i="1"/>
  <c r="T21" i="1"/>
  <c r="Q22" i="1"/>
  <c r="Q21" i="1"/>
  <c r="K22" i="1"/>
  <c r="K21" i="1"/>
  <c r="E21" i="1"/>
  <c r="E22" i="1"/>
  <c r="Z20" i="1"/>
  <c r="N20" i="1"/>
  <c r="N21" i="1" s="1"/>
  <c r="H20" i="1"/>
  <c r="H22" i="1" s="1"/>
  <c r="AX22" i="1" l="1"/>
  <c r="BJ21" i="1"/>
  <c r="BD22" i="1"/>
  <c r="AL22" i="1"/>
  <c r="AF21" i="1"/>
  <c r="N22" i="1"/>
  <c r="H21" i="1"/>
  <c r="B22" i="1"/>
  <c r="B21" i="1"/>
</calcChain>
</file>

<file path=xl/sharedStrings.xml><?xml version="1.0" encoding="utf-8"?>
<sst xmlns="http://schemas.openxmlformats.org/spreadsheetml/2006/main" count="180" uniqueCount="55">
  <si>
    <t>TP</t>
  </si>
  <si>
    <t>FP</t>
  </si>
  <si>
    <t>FN</t>
  </si>
  <si>
    <t>Steps</t>
  </si>
  <si>
    <t>Data</t>
  </si>
  <si>
    <t>Message Flows</t>
  </si>
  <si>
    <t>None</t>
  </si>
  <si>
    <t>1_1.1</t>
  </si>
  <si>
    <t>1_1.2</t>
  </si>
  <si>
    <t>1_1.3</t>
  </si>
  <si>
    <t>1_1.4</t>
  </si>
  <si>
    <t>1_1.5</t>
  </si>
  <si>
    <t>1_2.1</t>
  </si>
  <si>
    <t>1_2.2</t>
  </si>
  <si>
    <t>1_2.3</t>
  </si>
  <si>
    <t>1_2.4</t>
  </si>
  <si>
    <t>1_1.6</t>
  </si>
  <si>
    <t>Precision</t>
  </si>
  <si>
    <t>Recall</t>
  </si>
  <si>
    <t>F1_Score</t>
  </si>
  <si>
    <t>Average Step Precision</t>
  </si>
  <si>
    <t>Average Data Precision</t>
  </si>
  <si>
    <t>Average Step Recall</t>
  </si>
  <si>
    <t>Average Data Recall</t>
  </si>
  <si>
    <t>COM</t>
  </si>
  <si>
    <t>ED</t>
  </si>
  <si>
    <t>EMC_Chair</t>
  </si>
  <si>
    <t>ENREL</t>
  </si>
  <si>
    <t>Evaluators</t>
  </si>
  <si>
    <t>FIN</t>
  </si>
  <si>
    <t>HUCAP</t>
  </si>
  <si>
    <t>LA</t>
  </si>
  <si>
    <t>MB</t>
  </si>
  <si>
    <t>MS</t>
  </si>
  <si>
    <t>SMU</t>
  </si>
  <si>
    <t>1_1.8</t>
  </si>
  <si>
    <t>1_1.9</t>
  </si>
  <si>
    <t>1_3.5</t>
  </si>
  <si>
    <t>1_3.6</t>
  </si>
  <si>
    <t>1_3.7</t>
  </si>
  <si>
    <t>1_2.5</t>
  </si>
  <si>
    <t>1_1.7</t>
  </si>
  <si>
    <t>1_4.3</t>
  </si>
  <si>
    <t>1_5.1</t>
  </si>
  <si>
    <t>1_5.4</t>
  </si>
  <si>
    <t>1_5.2</t>
  </si>
  <si>
    <t>1_3.2</t>
  </si>
  <si>
    <t>1_4.1</t>
  </si>
  <si>
    <t>1_4.2</t>
  </si>
  <si>
    <t>1_3.1</t>
  </si>
  <si>
    <t>1_3.3</t>
  </si>
  <si>
    <t>1_3.4</t>
  </si>
  <si>
    <t>1_5.3</t>
  </si>
  <si>
    <t xml:space="preserve">Average Step F1-Score </t>
  </si>
  <si>
    <t xml:space="preserve">Average Data F1-Score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</si>
</sst>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E191-E507-454D-AD79-11C60CCBF5AE}">
  <dimension ref="A1:BR30"/>
  <sheetViews>
    <sheetView tabSelected="1" topLeftCell="A16" zoomScale="99" workbookViewId="0">
      <selection activeCell="A29" sqref="A29:B30"/>
    </sheetView>
  </sheetViews>
  <sheetFormatPr baseColWidth="10" defaultRowHeight="16" x14ac:dyDescent="0.2"/>
  <cols>
    <col min="1" max="1" width="10.5" customWidth="1"/>
    <col min="2" max="2" width="19.6640625" customWidth="1"/>
  </cols>
  <sheetData>
    <row r="1" spans="2:70" x14ac:dyDescent="0.2">
      <c r="B1" s="7" t="s">
        <v>24</v>
      </c>
      <c r="C1" s="7"/>
      <c r="D1" s="7"/>
      <c r="E1" s="7"/>
      <c r="F1" s="7"/>
      <c r="G1" s="7"/>
      <c r="H1" s="7" t="s">
        <v>25</v>
      </c>
      <c r="I1" s="7"/>
      <c r="J1" s="7"/>
      <c r="K1" s="7"/>
      <c r="L1" s="7"/>
      <c r="M1" s="7"/>
      <c r="N1" s="7" t="s">
        <v>26</v>
      </c>
      <c r="O1" s="7"/>
      <c r="P1" s="7"/>
      <c r="Q1" s="7"/>
      <c r="R1" s="7"/>
      <c r="S1" s="7"/>
      <c r="T1" s="7" t="s">
        <v>27</v>
      </c>
      <c r="U1" s="7"/>
      <c r="V1" s="7"/>
      <c r="W1" s="7"/>
      <c r="X1" s="7"/>
      <c r="Y1" s="7"/>
      <c r="Z1" s="7" t="s">
        <v>28</v>
      </c>
      <c r="AA1" s="7"/>
      <c r="AB1" s="7"/>
      <c r="AC1" s="7"/>
      <c r="AD1" s="7"/>
      <c r="AE1" s="7"/>
      <c r="AF1" s="7" t="s">
        <v>29</v>
      </c>
      <c r="AG1" s="7"/>
      <c r="AH1" s="7"/>
      <c r="AI1" s="7"/>
      <c r="AJ1" s="7"/>
      <c r="AK1" s="7"/>
      <c r="AL1" s="7" t="s">
        <v>30</v>
      </c>
      <c r="AM1" s="7"/>
      <c r="AN1" s="7"/>
      <c r="AO1" s="7"/>
      <c r="AP1" s="7"/>
      <c r="AQ1" s="7"/>
      <c r="AR1" s="7" t="s">
        <v>31</v>
      </c>
      <c r="AS1" s="7"/>
      <c r="AT1" s="7"/>
      <c r="AU1" s="7"/>
      <c r="AV1" s="7"/>
      <c r="AW1" s="7"/>
      <c r="AX1" s="7" t="s">
        <v>32</v>
      </c>
      <c r="AY1" s="7"/>
      <c r="AZ1" s="7"/>
      <c r="BA1" s="7"/>
      <c r="BB1" s="7"/>
      <c r="BC1" s="7"/>
      <c r="BD1" s="7" t="s">
        <v>33</v>
      </c>
      <c r="BE1" s="7"/>
      <c r="BF1" s="7"/>
      <c r="BG1" s="7"/>
      <c r="BH1" s="7"/>
      <c r="BI1" s="7"/>
      <c r="BJ1" s="7" t="s">
        <v>34</v>
      </c>
      <c r="BK1" s="7"/>
      <c r="BL1" s="7"/>
      <c r="BM1" s="7"/>
      <c r="BN1" s="7"/>
      <c r="BO1" s="7"/>
      <c r="BP1" s="8" t="s">
        <v>5</v>
      </c>
      <c r="BQ1" s="8"/>
      <c r="BR1" s="8"/>
    </row>
    <row r="2" spans="2:70" x14ac:dyDescent="0.2">
      <c r="B2" s="7" t="s">
        <v>3</v>
      </c>
      <c r="C2" s="7"/>
      <c r="D2" s="7"/>
      <c r="E2" s="7" t="s">
        <v>4</v>
      </c>
      <c r="F2" s="7"/>
      <c r="G2" s="7"/>
      <c r="H2" s="7" t="s">
        <v>3</v>
      </c>
      <c r="I2" s="7"/>
      <c r="J2" s="7"/>
      <c r="K2" s="7" t="s">
        <v>4</v>
      </c>
      <c r="L2" s="7"/>
      <c r="M2" s="7"/>
      <c r="N2" s="7" t="s">
        <v>3</v>
      </c>
      <c r="O2" s="7"/>
      <c r="P2" s="7"/>
      <c r="Q2" s="7" t="s">
        <v>4</v>
      </c>
      <c r="R2" s="7"/>
      <c r="S2" s="7"/>
      <c r="T2" s="7" t="s">
        <v>3</v>
      </c>
      <c r="U2" s="7"/>
      <c r="V2" s="7"/>
      <c r="W2" s="7" t="s">
        <v>4</v>
      </c>
      <c r="X2" s="7"/>
      <c r="Y2" s="7"/>
      <c r="Z2" s="7" t="s">
        <v>3</v>
      </c>
      <c r="AA2" s="7"/>
      <c r="AB2" s="7"/>
      <c r="AC2" s="7" t="s">
        <v>4</v>
      </c>
      <c r="AD2" s="7"/>
      <c r="AE2" s="7"/>
      <c r="AF2" s="7" t="s">
        <v>3</v>
      </c>
      <c r="AG2" s="7"/>
      <c r="AH2" s="7"/>
      <c r="AI2" s="7" t="s">
        <v>4</v>
      </c>
      <c r="AJ2" s="7"/>
      <c r="AK2" s="7"/>
      <c r="AL2" s="7" t="s">
        <v>3</v>
      </c>
      <c r="AM2" s="7"/>
      <c r="AN2" s="7"/>
      <c r="AO2" s="7" t="s">
        <v>4</v>
      </c>
      <c r="AP2" s="7"/>
      <c r="AQ2" s="7"/>
      <c r="AR2" s="7" t="s">
        <v>3</v>
      </c>
      <c r="AS2" s="7"/>
      <c r="AT2" s="7"/>
      <c r="AU2" s="7" t="s">
        <v>4</v>
      </c>
      <c r="AV2" s="7"/>
      <c r="AW2" s="7"/>
      <c r="AX2" s="7" t="s">
        <v>3</v>
      </c>
      <c r="AY2" s="7"/>
      <c r="AZ2" s="7"/>
      <c r="BA2" s="7" t="s">
        <v>4</v>
      </c>
      <c r="BB2" s="7"/>
      <c r="BC2" s="7"/>
      <c r="BD2" s="7" t="s">
        <v>3</v>
      </c>
      <c r="BE2" s="7"/>
      <c r="BF2" s="7"/>
      <c r="BG2" s="7" t="s">
        <v>4</v>
      </c>
      <c r="BH2" s="7"/>
      <c r="BI2" s="7"/>
      <c r="BJ2" s="7" t="s">
        <v>3</v>
      </c>
      <c r="BK2" s="7"/>
      <c r="BL2" s="7"/>
      <c r="BM2" s="7" t="s">
        <v>4</v>
      </c>
      <c r="BN2" s="7"/>
      <c r="BO2" s="7"/>
      <c r="BP2" s="8"/>
      <c r="BQ2" s="8"/>
      <c r="BR2" s="8"/>
    </row>
    <row r="3" spans="2:70" s="1" customFormat="1" x14ac:dyDescent="0.2">
      <c r="B3" s="1" t="s">
        <v>0</v>
      </c>
      <c r="C3" s="1" t="s">
        <v>1</v>
      </c>
      <c r="D3" s="1" t="s">
        <v>2</v>
      </c>
      <c r="E3" s="1" t="s">
        <v>0</v>
      </c>
      <c r="F3" s="1" t="s">
        <v>1</v>
      </c>
      <c r="G3" s="1" t="s">
        <v>2</v>
      </c>
      <c r="H3" s="1" t="s">
        <v>0</v>
      </c>
      <c r="I3" s="1" t="s">
        <v>1</v>
      </c>
      <c r="J3" s="1" t="s">
        <v>2</v>
      </c>
      <c r="K3" s="1" t="s">
        <v>0</v>
      </c>
      <c r="L3" s="1" t="s">
        <v>1</v>
      </c>
      <c r="M3" s="1" t="s">
        <v>2</v>
      </c>
      <c r="N3" s="1" t="s">
        <v>0</v>
      </c>
      <c r="O3" s="1" t="s">
        <v>1</v>
      </c>
      <c r="P3" s="1" t="s">
        <v>2</v>
      </c>
      <c r="Q3" s="1" t="s">
        <v>0</v>
      </c>
      <c r="R3" s="1" t="s">
        <v>1</v>
      </c>
      <c r="S3" s="1" t="s">
        <v>2</v>
      </c>
      <c r="T3" s="1" t="s">
        <v>0</v>
      </c>
      <c r="U3" s="1" t="s">
        <v>1</v>
      </c>
      <c r="V3" s="1" t="s">
        <v>2</v>
      </c>
      <c r="W3" s="1" t="s">
        <v>0</v>
      </c>
      <c r="X3" s="1" t="s">
        <v>1</v>
      </c>
      <c r="Y3" s="1" t="s">
        <v>2</v>
      </c>
      <c r="Z3" s="1" t="s">
        <v>0</v>
      </c>
      <c r="AA3" s="1" t="s">
        <v>1</v>
      </c>
      <c r="AB3" s="1" t="s">
        <v>2</v>
      </c>
      <c r="AC3" s="1" t="s">
        <v>0</v>
      </c>
      <c r="AD3" s="1" t="s">
        <v>1</v>
      </c>
      <c r="AE3" s="1" t="s">
        <v>2</v>
      </c>
      <c r="AF3" s="1" t="s">
        <v>0</v>
      </c>
      <c r="AG3" s="1" t="s">
        <v>1</v>
      </c>
      <c r="AH3" s="1" t="s">
        <v>2</v>
      </c>
      <c r="AI3" s="1" t="s">
        <v>0</v>
      </c>
      <c r="AJ3" s="1" t="s">
        <v>1</v>
      </c>
      <c r="AK3" s="1" t="s">
        <v>2</v>
      </c>
      <c r="AL3" s="1" t="s">
        <v>0</v>
      </c>
      <c r="AM3" s="1" t="s">
        <v>1</v>
      </c>
      <c r="AN3" s="1" t="s">
        <v>2</v>
      </c>
      <c r="AO3" s="1" t="s">
        <v>0</v>
      </c>
      <c r="AP3" s="1" t="s">
        <v>1</v>
      </c>
      <c r="AQ3" s="1" t="s">
        <v>2</v>
      </c>
      <c r="AR3" s="1" t="s">
        <v>0</v>
      </c>
      <c r="AS3" s="1" t="s">
        <v>1</v>
      </c>
      <c r="AT3" s="1" t="s">
        <v>2</v>
      </c>
      <c r="AU3" s="1" t="s">
        <v>0</v>
      </c>
      <c r="AV3" s="1" t="s">
        <v>1</v>
      </c>
      <c r="AW3" s="1" t="s">
        <v>2</v>
      </c>
      <c r="AX3" s="1" t="s">
        <v>0</v>
      </c>
      <c r="AY3" s="1" t="s">
        <v>1</v>
      </c>
      <c r="AZ3" s="1" t="s">
        <v>2</v>
      </c>
      <c r="BA3" s="1" t="s">
        <v>0</v>
      </c>
      <c r="BB3" s="1" t="s">
        <v>1</v>
      </c>
      <c r="BC3" s="1" t="s">
        <v>2</v>
      </c>
      <c r="BD3" s="1" t="s">
        <v>0</v>
      </c>
      <c r="BE3" s="1" t="s">
        <v>1</v>
      </c>
      <c r="BF3" s="1" t="s">
        <v>2</v>
      </c>
      <c r="BG3" s="1" t="s">
        <v>0</v>
      </c>
      <c r="BH3" s="1" t="s">
        <v>1</v>
      </c>
      <c r="BI3" s="1" t="s">
        <v>2</v>
      </c>
      <c r="BJ3" s="1" t="s">
        <v>0</v>
      </c>
      <c r="BK3" s="1" t="s">
        <v>1</v>
      </c>
      <c r="BL3" s="1" t="s">
        <v>2</v>
      </c>
      <c r="BM3" s="1" t="s">
        <v>0</v>
      </c>
      <c r="BN3" s="1" t="s">
        <v>1</v>
      </c>
      <c r="BO3" s="1" t="s">
        <v>2</v>
      </c>
      <c r="BP3" s="1" t="s">
        <v>0</v>
      </c>
      <c r="BQ3" s="1" t="s">
        <v>1</v>
      </c>
      <c r="BR3" s="1" t="s">
        <v>2</v>
      </c>
    </row>
    <row r="4" spans="2:70" s="1" customFormat="1" x14ac:dyDescent="0.2">
      <c r="B4" t="s">
        <v>7</v>
      </c>
      <c r="C4" s="1" t="s">
        <v>6</v>
      </c>
      <c r="D4" s="1" t="s">
        <v>6</v>
      </c>
      <c r="E4" s="1">
        <v>7</v>
      </c>
      <c r="F4" s="1">
        <v>1</v>
      </c>
      <c r="G4" s="1">
        <v>3</v>
      </c>
      <c r="H4" t="s">
        <v>10</v>
      </c>
      <c r="I4" s="1" t="s">
        <v>6</v>
      </c>
      <c r="J4" s="1" t="s">
        <v>6</v>
      </c>
      <c r="K4" s="1">
        <v>18</v>
      </c>
      <c r="L4" s="1">
        <v>0</v>
      </c>
      <c r="M4" s="1">
        <v>0</v>
      </c>
      <c r="N4" t="s">
        <v>12</v>
      </c>
      <c r="O4" s="1" t="s">
        <v>6</v>
      </c>
      <c r="P4" s="1" t="s">
        <v>6</v>
      </c>
      <c r="Q4" s="1">
        <v>16</v>
      </c>
      <c r="R4" s="1">
        <v>0</v>
      </c>
      <c r="S4" s="1">
        <v>0</v>
      </c>
      <c r="T4" t="s">
        <v>16</v>
      </c>
      <c r="U4" s="1" t="s">
        <v>6</v>
      </c>
      <c r="V4" s="1" t="s">
        <v>6</v>
      </c>
      <c r="W4" s="1">
        <v>2</v>
      </c>
      <c r="X4" s="1">
        <v>0</v>
      </c>
      <c r="Y4" s="1">
        <v>0</v>
      </c>
      <c r="Z4" t="s">
        <v>12</v>
      </c>
      <c r="AA4" s="1" t="s">
        <v>6</v>
      </c>
      <c r="AB4" t="s">
        <v>6</v>
      </c>
      <c r="AC4" s="1">
        <v>12</v>
      </c>
      <c r="AD4" s="1">
        <v>0</v>
      </c>
      <c r="AE4" s="1">
        <v>0</v>
      </c>
      <c r="AF4" s="1" t="s">
        <v>11</v>
      </c>
      <c r="AG4" s="1" t="s">
        <v>6</v>
      </c>
      <c r="AH4" s="1" t="s">
        <v>6</v>
      </c>
      <c r="AI4" s="1">
        <v>6</v>
      </c>
      <c r="AJ4" s="1">
        <v>0</v>
      </c>
      <c r="AK4" s="1">
        <v>0</v>
      </c>
      <c r="AL4" t="s">
        <v>7</v>
      </c>
      <c r="AM4" t="s">
        <v>45</v>
      </c>
      <c r="AO4" s="1">
        <v>42</v>
      </c>
      <c r="AP4" s="1">
        <v>5</v>
      </c>
      <c r="AQ4" s="1">
        <v>2</v>
      </c>
      <c r="AR4" t="s">
        <v>46</v>
      </c>
      <c r="AS4" s="1" t="s">
        <v>6</v>
      </c>
      <c r="AT4" s="1" t="s">
        <v>6</v>
      </c>
      <c r="AU4" s="1">
        <v>8</v>
      </c>
      <c r="AV4" s="1">
        <v>0</v>
      </c>
      <c r="AW4" s="1">
        <v>0</v>
      </c>
      <c r="AX4" t="s">
        <v>39</v>
      </c>
      <c r="AY4" s="1">
        <v>0</v>
      </c>
      <c r="AZ4" s="1">
        <v>0</v>
      </c>
      <c r="BA4" s="1">
        <v>11</v>
      </c>
      <c r="BB4" s="1">
        <v>0</v>
      </c>
      <c r="BC4" s="1">
        <v>0</v>
      </c>
      <c r="BD4" s="1" t="s">
        <v>35</v>
      </c>
      <c r="BE4" s="1">
        <v>0</v>
      </c>
      <c r="BF4" s="1">
        <v>0</v>
      </c>
      <c r="BG4" s="1">
        <v>5</v>
      </c>
      <c r="BH4" s="1">
        <v>0</v>
      </c>
      <c r="BI4" s="1">
        <v>0</v>
      </c>
      <c r="BJ4" t="s">
        <v>7</v>
      </c>
      <c r="BK4" s="1" t="s">
        <v>6</v>
      </c>
      <c r="BL4" s="1" t="s">
        <v>6</v>
      </c>
      <c r="BM4" s="1">
        <v>26</v>
      </c>
      <c r="BN4" s="1">
        <v>0</v>
      </c>
      <c r="BO4" s="1">
        <v>1</v>
      </c>
      <c r="BP4" s="1">
        <v>10</v>
      </c>
      <c r="BQ4" s="1">
        <v>3</v>
      </c>
      <c r="BR4" s="1">
        <v>11</v>
      </c>
    </row>
    <row r="5" spans="2:70" s="1" customFormat="1" x14ac:dyDescent="0.2">
      <c r="B5" t="s">
        <v>35</v>
      </c>
      <c r="H5" t="s">
        <v>36</v>
      </c>
      <c r="N5" t="s">
        <v>15</v>
      </c>
      <c r="T5"/>
      <c r="Z5" t="s">
        <v>13</v>
      </c>
      <c r="AL5" t="s">
        <v>8</v>
      </c>
      <c r="AX5" t="s">
        <v>47</v>
      </c>
      <c r="BJ5" t="s">
        <v>8</v>
      </c>
    </row>
    <row r="6" spans="2:70" s="1" customFormat="1" x14ac:dyDescent="0.2">
      <c r="B6" t="s">
        <v>36</v>
      </c>
      <c r="H6" t="s">
        <v>37</v>
      </c>
      <c r="N6" t="s">
        <v>40</v>
      </c>
      <c r="T6"/>
      <c r="Z6" t="s">
        <v>14</v>
      </c>
      <c r="AL6" t="s">
        <v>9</v>
      </c>
      <c r="AX6" t="s">
        <v>48</v>
      </c>
      <c r="BJ6" t="s">
        <v>35</v>
      </c>
    </row>
    <row r="7" spans="2:70" s="1" customFormat="1" x14ac:dyDescent="0.2">
      <c r="H7" t="s">
        <v>38</v>
      </c>
      <c r="N7" t="s">
        <v>37</v>
      </c>
      <c r="T7"/>
      <c r="Z7" t="s">
        <v>15</v>
      </c>
      <c r="AL7" t="s">
        <v>10</v>
      </c>
      <c r="AX7" t="s">
        <v>44</v>
      </c>
      <c r="BJ7" t="s">
        <v>36</v>
      </c>
    </row>
    <row r="8" spans="2:70" s="1" customFormat="1" x14ac:dyDescent="0.2">
      <c r="H8" t="s">
        <v>39</v>
      </c>
      <c r="Z8"/>
      <c r="AL8" t="s">
        <v>11</v>
      </c>
      <c r="BJ8" t="s">
        <v>12</v>
      </c>
    </row>
    <row r="9" spans="2:70" s="1" customFormat="1" x14ac:dyDescent="0.2">
      <c r="AL9" t="s">
        <v>41</v>
      </c>
      <c r="BJ9" t="s">
        <v>49</v>
      </c>
    </row>
    <row r="10" spans="2:70" s="1" customFormat="1" x14ac:dyDescent="0.2">
      <c r="AL10" t="s">
        <v>35</v>
      </c>
      <c r="BJ10" t="s">
        <v>46</v>
      </c>
    </row>
    <row r="11" spans="2:70" s="1" customFormat="1" x14ac:dyDescent="0.2">
      <c r="AL11" t="s">
        <v>36</v>
      </c>
      <c r="BJ11" t="s">
        <v>50</v>
      </c>
    </row>
    <row r="12" spans="2:70" s="1" customFormat="1" x14ac:dyDescent="0.2">
      <c r="AL12" t="s">
        <v>14</v>
      </c>
      <c r="BJ12" t="s">
        <v>51</v>
      </c>
    </row>
    <row r="13" spans="2:70" s="1" customFormat="1" x14ac:dyDescent="0.2">
      <c r="AL13" t="s">
        <v>40</v>
      </c>
      <c r="BJ13" t="s">
        <v>43</v>
      </c>
    </row>
    <row r="14" spans="2:70" s="1" customFormat="1" x14ac:dyDescent="0.2">
      <c r="AL14" t="s">
        <v>37</v>
      </c>
      <c r="BJ14" t="s">
        <v>45</v>
      </c>
    </row>
    <row r="15" spans="2:70" s="1" customFormat="1" x14ac:dyDescent="0.2">
      <c r="AL15" t="s">
        <v>38</v>
      </c>
      <c r="BJ15" t="s">
        <v>52</v>
      </c>
    </row>
    <row r="16" spans="2:70" s="1" customFormat="1" x14ac:dyDescent="0.2">
      <c r="AL16" t="s">
        <v>42</v>
      </c>
    </row>
    <row r="17" spans="1:70" s="1" customFormat="1" x14ac:dyDescent="0.2">
      <c r="AL17" t="s">
        <v>43</v>
      </c>
    </row>
    <row r="18" spans="1:70" s="1" customFormat="1" x14ac:dyDescent="0.2">
      <c r="AL18" t="s">
        <v>44</v>
      </c>
    </row>
    <row r="19" spans="1:70" s="1" customFormat="1" x14ac:dyDescent="0.2"/>
    <row r="20" spans="1:70" s="1" customFormat="1" x14ac:dyDescent="0.2">
      <c r="B20" s="1">
        <f>COUNTA(B4:B19)</f>
        <v>3</v>
      </c>
      <c r="C20" s="1">
        <v>0</v>
      </c>
      <c r="D20" s="1">
        <v>0</v>
      </c>
      <c r="H20" s="1">
        <f>COUNTA(H4:H19)</f>
        <v>5</v>
      </c>
      <c r="I20" s="1">
        <v>0</v>
      </c>
      <c r="J20" s="1">
        <v>0</v>
      </c>
      <c r="N20" s="1">
        <f>COUNTA(N4:N19)</f>
        <v>4</v>
      </c>
      <c r="O20" s="1">
        <v>0</v>
      </c>
      <c r="P20" s="1">
        <v>0</v>
      </c>
      <c r="T20" s="1">
        <v>1</v>
      </c>
      <c r="U20" s="1">
        <v>0</v>
      </c>
      <c r="V20" s="1">
        <v>0</v>
      </c>
      <c r="Z20" s="1">
        <f>COUNTA(Z4:Z19)</f>
        <v>4</v>
      </c>
      <c r="AA20" s="1">
        <v>0</v>
      </c>
      <c r="AB20" s="1">
        <v>0</v>
      </c>
      <c r="AF20" s="1">
        <f>COUNTA(AF4:AF19)</f>
        <v>1</v>
      </c>
      <c r="AG20" s="1">
        <v>0</v>
      </c>
      <c r="AH20" s="1">
        <v>0</v>
      </c>
      <c r="AL20" s="1">
        <f>COUNTA(AL4:AL19)</f>
        <v>15</v>
      </c>
      <c r="AM20" s="1">
        <v>1</v>
      </c>
      <c r="AN20" s="1">
        <v>0</v>
      </c>
      <c r="AR20" s="1">
        <f>COUNTA(AR4:AR19)</f>
        <v>1</v>
      </c>
      <c r="AS20" s="1">
        <v>0</v>
      </c>
      <c r="AT20" s="1">
        <v>0</v>
      </c>
      <c r="AX20" s="1">
        <f>COUNTA(AX4:AX19)</f>
        <v>4</v>
      </c>
      <c r="AY20" s="1">
        <v>0</v>
      </c>
      <c r="AZ20" s="1">
        <v>0</v>
      </c>
      <c r="BD20" s="1">
        <f>COUNTA(BD4:BD19)</f>
        <v>1</v>
      </c>
      <c r="BE20" s="1">
        <v>0</v>
      </c>
      <c r="BF20" s="1">
        <v>0</v>
      </c>
      <c r="BJ20" s="1">
        <f>COUNTA(BJ4:BJ19)</f>
        <v>12</v>
      </c>
      <c r="BK20" s="1">
        <v>0</v>
      </c>
      <c r="BL20" s="1">
        <v>0</v>
      </c>
    </row>
    <row r="21" spans="1:70" s="2" customFormat="1" x14ac:dyDescent="0.2">
      <c r="A21" s="2" t="s">
        <v>18</v>
      </c>
      <c r="B21" s="5">
        <f>B20/(B20+D20)</f>
        <v>1</v>
      </c>
      <c r="C21" s="5"/>
      <c r="D21" s="5"/>
      <c r="E21" s="5">
        <f>E4/(E4+G4)</f>
        <v>0.7</v>
      </c>
      <c r="F21" s="5"/>
      <c r="G21" s="5"/>
      <c r="H21" s="5">
        <f>H20/(H20+J20)</f>
        <v>1</v>
      </c>
      <c r="I21" s="5"/>
      <c r="J21" s="5"/>
      <c r="K21" s="5">
        <f>K4/(K4+M4)</f>
        <v>1</v>
      </c>
      <c r="L21" s="5"/>
      <c r="M21" s="5"/>
      <c r="N21" s="5">
        <f>N20/(N20+P20)</f>
        <v>1</v>
      </c>
      <c r="O21" s="5"/>
      <c r="P21" s="5"/>
      <c r="Q21" s="5">
        <f>Q4/(Q4+S4)</f>
        <v>1</v>
      </c>
      <c r="R21" s="5"/>
      <c r="S21" s="5"/>
      <c r="T21" s="5">
        <f>T20/(T20+V20)</f>
        <v>1</v>
      </c>
      <c r="U21" s="5"/>
      <c r="V21" s="5"/>
      <c r="W21" s="5">
        <f>W4/(W4+Y4)</f>
        <v>1</v>
      </c>
      <c r="X21" s="5"/>
      <c r="Y21" s="5"/>
      <c r="Z21" s="5">
        <f>Z20/(Z20+AB20)</f>
        <v>1</v>
      </c>
      <c r="AA21" s="5"/>
      <c r="AB21" s="5"/>
      <c r="AC21" s="5">
        <f>AC4/(AC4+AE4)</f>
        <v>1</v>
      </c>
      <c r="AD21" s="5"/>
      <c r="AE21" s="5"/>
      <c r="AF21" s="5">
        <f>AF20/(AF20+AH20)</f>
        <v>1</v>
      </c>
      <c r="AG21" s="5"/>
      <c r="AH21" s="5"/>
      <c r="AI21" s="5">
        <f>AI4/(AI4+AK4)</f>
        <v>1</v>
      </c>
      <c r="AJ21" s="5"/>
      <c r="AK21" s="5"/>
      <c r="AL21" s="5">
        <f>AL20/(AL20+AN20)</f>
        <v>1</v>
      </c>
      <c r="AM21" s="5"/>
      <c r="AN21" s="5"/>
      <c r="AO21" s="5">
        <f>AO4/(AO4+AQ4)</f>
        <v>0.95454545454545459</v>
      </c>
      <c r="AP21" s="5"/>
      <c r="AQ21" s="5"/>
      <c r="AR21" s="5">
        <f>AR20/(AR20+AT20)</f>
        <v>1</v>
      </c>
      <c r="AS21" s="5"/>
      <c r="AT21" s="5"/>
      <c r="AU21" s="5">
        <f>AU4/(AU4+AW4)</f>
        <v>1</v>
      </c>
      <c r="AV21" s="5"/>
      <c r="AW21" s="5"/>
      <c r="AX21" s="5">
        <f>AX20/(AX20+AZ20)</f>
        <v>1</v>
      </c>
      <c r="AY21" s="5"/>
      <c r="AZ21" s="5"/>
      <c r="BA21" s="5">
        <f>BA4/(BA4+BC4)</f>
        <v>1</v>
      </c>
      <c r="BB21" s="5"/>
      <c r="BC21" s="5"/>
      <c r="BD21" s="5">
        <f>BD20/(BD20+BF20)</f>
        <v>1</v>
      </c>
      <c r="BE21" s="5"/>
      <c r="BF21" s="5"/>
      <c r="BG21" s="5">
        <f>BG4/(BG4+BI4)</f>
        <v>1</v>
      </c>
      <c r="BH21" s="5"/>
      <c r="BI21" s="5"/>
      <c r="BJ21" s="5">
        <f>BJ20/(BJ20+BL20)</f>
        <v>1</v>
      </c>
      <c r="BK21" s="5"/>
      <c r="BL21" s="5"/>
      <c r="BM21" s="5">
        <f>BM4/(BM4+BO4)</f>
        <v>0.96296296296296291</v>
      </c>
      <c r="BN21" s="5"/>
      <c r="BO21" s="5"/>
      <c r="BP21" s="5">
        <f>BP4/(BP4+BR4)</f>
        <v>0.47619047619047616</v>
      </c>
      <c r="BQ21" s="5"/>
      <c r="BR21" s="5"/>
    </row>
    <row r="22" spans="1:70" s="2" customFormat="1" x14ac:dyDescent="0.2">
      <c r="A22" s="2" t="s">
        <v>17</v>
      </c>
      <c r="B22" s="5">
        <f>B20/(B20+C20)</f>
        <v>1</v>
      </c>
      <c r="C22" s="5"/>
      <c r="D22" s="5"/>
      <c r="E22" s="5">
        <f>E4/(E4+F4)</f>
        <v>0.875</v>
      </c>
      <c r="F22" s="5"/>
      <c r="G22" s="5"/>
      <c r="H22" s="5">
        <f>H20/(H20+I20)</f>
        <v>1</v>
      </c>
      <c r="I22" s="5"/>
      <c r="J22" s="5"/>
      <c r="K22" s="5">
        <f>K4/(K4+L4)</f>
        <v>1</v>
      </c>
      <c r="L22" s="5"/>
      <c r="M22" s="5"/>
      <c r="N22" s="5">
        <f>N20/(N20+O20)</f>
        <v>1</v>
      </c>
      <c r="O22" s="5"/>
      <c r="P22" s="5"/>
      <c r="Q22" s="5">
        <f>Q4/(Q4+R4)</f>
        <v>1</v>
      </c>
      <c r="R22" s="5"/>
      <c r="S22" s="5"/>
      <c r="T22" s="5">
        <f>T20/(T20+U20)</f>
        <v>1</v>
      </c>
      <c r="U22" s="5"/>
      <c r="V22" s="5"/>
      <c r="W22" s="5">
        <f>W4/(W4+X4)</f>
        <v>1</v>
      </c>
      <c r="X22" s="5"/>
      <c r="Y22" s="5"/>
      <c r="Z22" s="5">
        <f>Z20/(Z20+AA20)</f>
        <v>1</v>
      </c>
      <c r="AA22" s="5"/>
      <c r="AB22" s="5"/>
      <c r="AC22" s="5">
        <f>AC4/(AC4+AD4)</f>
        <v>1</v>
      </c>
      <c r="AD22" s="5"/>
      <c r="AE22" s="5"/>
      <c r="AF22" s="5">
        <f>AF20/(AF20+AG20)</f>
        <v>1</v>
      </c>
      <c r="AG22" s="5"/>
      <c r="AH22" s="5"/>
      <c r="AI22" s="5">
        <f>AI4/(AI4+AJ4)</f>
        <v>1</v>
      </c>
      <c r="AJ22" s="5"/>
      <c r="AK22" s="5"/>
      <c r="AL22" s="5">
        <f>AL20/(AL20+AM20)</f>
        <v>0.9375</v>
      </c>
      <c r="AM22" s="5"/>
      <c r="AN22" s="5"/>
      <c r="AO22" s="5">
        <f>AO4/(AO4+AP4)</f>
        <v>0.8936170212765957</v>
      </c>
      <c r="AP22" s="5"/>
      <c r="AQ22" s="5"/>
      <c r="AR22" s="5">
        <f>AR20/(AR20+AS20)</f>
        <v>1</v>
      </c>
      <c r="AS22" s="5"/>
      <c r="AT22" s="5"/>
      <c r="AU22" s="5">
        <f>AU4/(AU4+AV4)</f>
        <v>1</v>
      </c>
      <c r="AV22" s="5"/>
      <c r="AW22" s="5"/>
      <c r="AX22" s="5">
        <f>AX20/(AX20+AY20)</f>
        <v>1</v>
      </c>
      <c r="AY22" s="5"/>
      <c r="AZ22" s="5"/>
      <c r="BA22" s="5">
        <f>BA4/(BA4+BB4)</f>
        <v>1</v>
      </c>
      <c r="BB22" s="5"/>
      <c r="BC22" s="5"/>
      <c r="BD22" s="5">
        <f>BD20/(BD20+BE20)</f>
        <v>1</v>
      </c>
      <c r="BE22" s="5"/>
      <c r="BF22" s="5"/>
      <c r="BG22" s="5">
        <f>BG4/(BG4+BH4)</f>
        <v>1</v>
      </c>
      <c r="BH22" s="5"/>
      <c r="BI22" s="5"/>
      <c r="BJ22" s="5">
        <f>BJ20/(BJ20+BK20)</f>
        <v>1</v>
      </c>
      <c r="BK22" s="5"/>
      <c r="BL22" s="5"/>
      <c r="BM22" s="5">
        <f>BM4/(BM4+BN4)</f>
        <v>1</v>
      </c>
      <c r="BN22" s="5"/>
      <c r="BO22" s="5"/>
      <c r="BP22" s="5">
        <f>BP4/(BP4+BQ4)</f>
        <v>0.76923076923076927</v>
      </c>
      <c r="BQ22" s="5"/>
      <c r="BR22" s="5"/>
    </row>
    <row r="23" spans="1:70" s="2" customFormat="1" x14ac:dyDescent="0.2">
      <c r="A23" s="2" t="s">
        <v>19</v>
      </c>
      <c r="B23" s="6">
        <f>(2*B21*B22)/(B21+B22)</f>
        <v>1</v>
      </c>
      <c r="C23" s="6"/>
      <c r="D23" s="6"/>
      <c r="E23" s="5">
        <f>(2*E21*E22)/(E21+E22)</f>
        <v>0.77777777777777768</v>
      </c>
      <c r="F23" s="5"/>
      <c r="G23" s="5"/>
      <c r="H23" s="5">
        <f t="shared" ref="H23:T23" si="0">(2*H21*H22)/(H21+H22)</f>
        <v>1</v>
      </c>
      <c r="I23" s="5"/>
      <c r="J23" s="5"/>
      <c r="K23" s="5">
        <f t="shared" si="0"/>
        <v>1</v>
      </c>
      <c r="L23" s="5"/>
      <c r="M23" s="5"/>
      <c r="N23" s="5">
        <f t="shared" si="0"/>
        <v>1</v>
      </c>
      <c r="O23" s="5"/>
      <c r="P23" s="5"/>
      <c r="Q23" s="5">
        <f>(2*Q21*Q22)/(Q21+Q22)</f>
        <v>1</v>
      </c>
      <c r="R23" s="5"/>
      <c r="S23" s="5"/>
      <c r="T23" s="5">
        <f t="shared" si="0"/>
        <v>1</v>
      </c>
      <c r="U23" s="5"/>
      <c r="V23" s="5"/>
      <c r="W23" s="5">
        <f t="shared" ref="W23" si="1">(2*W21*W22)/(W21+W22)</f>
        <v>1</v>
      </c>
      <c r="X23" s="5"/>
      <c r="Y23" s="5"/>
      <c r="Z23" s="5">
        <f t="shared" ref="Z23" si="2">(2*Z21*Z22)/(Z21+Z22)</f>
        <v>1</v>
      </c>
      <c r="AA23" s="5"/>
      <c r="AB23" s="5"/>
      <c r="AC23" s="5">
        <f t="shared" ref="AC23" si="3">(2*AC21*AC22)/(AC21+AC22)</f>
        <v>1</v>
      </c>
      <c r="AD23" s="5"/>
      <c r="AE23" s="5"/>
      <c r="AF23" s="5">
        <f t="shared" ref="AF23" si="4">(2*AF21*AF22)/(AF21+AF22)</f>
        <v>1</v>
      </c>
      <c r="AG23" s="5"/>
      <c r="AH23" s="5"/>
      <c r="AI23" s="5">
        <f t="shared" ref="AI23" si="5">(2*AI21*AI22)/(AI21+AI22)</f>
        <v>1</v>
      </c>
      <c r="AJ23" s="5"/>
      <c r="AK23" s="5"/>
      <c r="AL23" s="5">
        <f t="shared" ref="AL23" si="6">(2*AL21*AL22)/(AL21+AL22)</f>
        <v>0.967741935483871</v>
      </c>
      <c r="AM23" s="5"/>
      <c r="AN23" s="5"/>
      <c r="AO23" s="5">
        <f t="shared" ref="AO23" si="7">(2*AO21*AO22)/(AO21+AO22)</f>
        <v>0.92307692307692313</v>
      </c>
      <c r="AP23" s="5"/>
      <c r="AQ23" s="5"/>
      <c r="AR23" s="5">
        <f t="shared" ref="AR23" si="8">(2*AR21*AR22)/(AR21+AR22)</f>
        <v>1</v>
      </c>
      <c r="AS23" s="5"/>
      <c r="AT23" s="5"/>
      <c r="AU23" s="5">
        <f t="shared" ref="AU23" si="9">(2*AU21*AU22)/(AU21+AU22)</f>
        <v>1</v>
      </c>
      <c r="AV23" s="5"/>
      <c r="AW23" s="5"/>
      <c r="AX23" s="5">
        <f t="shared" ref="AX23" si="10">(2*AX21*AX22)/(AX21+AX22)</f>
        <v>1</v>
      </c>
      <c r="AY23" s="5"/>
      <c r="AZ23" s="5"/>
      <c r="BA23" s="5">
        <f t="shared" ref="BA23" si="11">(2*BA21*BA22)/(BA21+BA22)</f>
        <v>1</v>
      </c>
      <c r="BB23" s="5"/>
      <c r="BC23" s="5"/>
      <c r="BD23" s="5">
        <f t="shared" ref="BD23" si="12">(2*BD21*BD22)/(BD21+BD22)</f>
        <v>1</v>
      </c>
      <c r="BE23" s="5"/>
      <c r="BF23" s="5"/>
      <c r="BG23" s="5">
        <f t="shared" ref="BG23" si="13">(2*BG21*BG22)/(BG21+BG22)</f>
        <v>1</v>
      </c>
      <c r="BH23" s="5"/>
      <c r="BI23" s="5"/>
      <c r="BJ23" s="5">
        <f t="shared" ref="BJ23" si="14">(2*BJ21*BJ22)/(BJ21+BJ22)</f>
        <v>1</v>
      </c>
      <c r="BK23" s="5"/>
      <c r="BL23" s="5"/>
      <c r="BM23" s="5">
        <f>(2*BM21*BM22)/(BM21+BM22)</f>
        <v>0.98113207547169812</v>
      </c>
      <c r="BN23" s="5"/>
      <c r="BO23" s="5"/>
      <c r="BP23" s="5">
        <f>(2*BP21*BP22)/(BP21+BP22)</f>
        <v>0.58823529411764697</v>
      </c>
      <c r="BQ23" s="5"/>
      <c r="BR23" s="5"/>
    </row>
    <row r="25" spans="1:70" ht="34" x14ac:dyDescent="0.2">
      <c r="A25" s="3" t="s">
        <v>22</v>
      </c>
      <c r="B25" s="4">
        <f>AVERAGE(B21,H21,N21,T21,Z21,AF21,AL21,AR21,AX21,BD21,BJ21)</f>
        <v>1</v>
      </c>
    </row>
    <row r="26" spans="1:70" ht="51" x14ac:dyDescent="0.2">
      <c r="A26" s="3" t="s">
        <v>23</v>
      </c>
      <c r="B26" s="4">
        <f>AVERAGE(E21,K21,Q21,W21,AC21,AI21,AO21,AU21,BA21,BG21,BM21)</f>
        <v>0.96522803795531076</v>
      </c>
    </row>
    <row r="27" spans="1:70" ht="51" x14ac:dyDescent="0.2">
      <c r="A27" s="3" t="s">
        <v>20</v>
      </c>
      <c r="B27" s="4">
        <f>AVERAGE(B22,H22,N22,T22,Z22,AF22,AL22,AR22,AX22,BD22,BJ22)</f>
        <v>0.99431818181818177</v>
      </c>
    </row>
    <row r="28" spans="1:70" ht="51" x14ac:dyDescent="0.2">
      <c r="A28" s="3" t="s">
        <v>21</v>
      </c>
      <c r="B28" s="4">
        <f>AVERAGE(E22,K22,Q22,W22,AC22,AI22,AO22,AU22,BA22,BG22,BM22)</f>
        <v>0.97896518375241781</v>
      </c>
    </row>
    <row r="29" spans="1:70" ht="51" x14ac:dyDescent="0.2">
      <c r="A29" s="3" t="s">
        <v>53</v>
      </c>
      <c r="B29" s="4">
        <f>AVERAGE(B23,H23,N23,T23,Z23,AF23,AL23,AR23,AX23,BD23,BJ23)</f>
        <v>0.99706744868035202</v>
      </c>
    </row>
    <row r="30" spans="1:70" ht="51" x14ac:dyDescent="0.2">
      <c r="A30" s="3" t="s">
        <v>54</v>
      </c>
      <c r="B30" s="4">
        <f>AVERAGE(E23,K23,Q23,W23,AC23,AI23,AO23,AU23,BA23,BG23,BM23)</f>
        <v>0.97108970693876373</v>
      </c>
    </row>
  </sheetData>
  <mergeCells count="103">
    <mergeCell ref="BP1:BR2"/>
    <mergeCell ref="B21:D21"/>
    <mergeCell ref="B22:D22"/>
    <mergeCell ref="E21:G21"/>
    <mergeCell ref="E22:G22"/>
    <mergeCell ref="H21:J21"/>
    <mergeCell ref="K21:M21"/>
    <mergeCell ref="H22:J22"/>
    <mergeCell ref="K22:M22"/>
    <mergeCell ref="N21:P21"/>
    <mergeCell ref="N2:P2"/>
    <mergeCell ref="Q2:S2"/>
    <mergeCell ref="T1:Y1"/>
    <mergeCell ref="T2:V2"/>
    <mergeCell ref="N22:P22"/>
    <mergeCell ref="Q21:S21"/>
    <mergeCell ref="Q22:S22"/>
    <mergeCell ref="T21:V21"/>
    <mergeCell ref="T22:V22"/>
    <mergeCell ref="Z21:AB21"/>
    <mergeCell ref="Z22:AB22"/>
    <mergeCell ref="AC21:AE21"/>
    <mergeCell ref="AC22:AE22"/>
    <mergeCell ref="AF21:AH21"/>
    <mergeCell ref="B2:D2"/>
    <mergeCell ref="E2:G2"/>
    <mergeCell ref="B1:G1"/>
    <mergeCell ref="H1:M1"/>
    <mergeCell ref="H2:J2"/>
    <mergeCell ref="K2:M2"/>
    <mergeCell ref="N1:S1"/>
    <mergeCell ref="W21:Y21"/>
    <mergeCell ref="W22:Y22"/>
    <mergeCell ref="AF1:AK1"/>
    <mergeCell ref="AF2:AH2"/>
    <mergeCell ref="AI2:AK2"/>
    <mergeCell ref="AL1:AQ1"/>
    <mergeCell ref="AL2:AN2"/>
    <mergeCell ref="AO2:AQ2"/>
    <mergeCell ref="W2:Y2"/>
    <mergeCell ref="Z1:AE1"/>
    <mergeCell ref="Z2:AB2"/>
    <mergeCell ref="AC2:AE2"/>
    <mergeCell ref="BD1:BI1"/>
    <mergeCell ref="BD2:BF2"/>
    <mergeCell ref="BG2:BI2"/>
    <mergeCell ref="BJ1:BO1"/>
    <mergeCell ref="BJ2:BL2"/>
    <mergeCell ref="BM2:BO2"/>
    <mergeCell ref="AR1:AW1"/>
    <mergeCell ref="AR2:AT2"/>
    <mergeCell ref="AU2:AW2"/>
    <mergeCell ref="AX1:BC1"/>
    <mergeCell ref="AX2:AZ2"/>
    <mergeCell ref="BA2:BC2"/>
    <mergeCell ref="AL21:AN21"/>
    <mergeCell ref="AR21:AT21"/>
    <mergeCell ref="AX21:AZ21"/>
    <mergeCell ref="BD21:BF21"/>
    <mergeCell ref="BJ21:BL21"/>
    <mergeCell ref="AI21:AK21"/>
    <mergeCell ref="AI22:AK22"/>
    <mergeCell ref="AO21:AQ21"/>
    <mergeCell ref="AU21:AW21"/>
    <mergeCell ref="BA21:BC21"/>
    <mergeCell ref="AO22:AQ22"/>
    <mergeCell ref="AU22:AW22"/>
    <mergeCell ref="BA22:BC22"/>
    <mergeCell ref="AC23:AE23"/>
    <mergeCell ref="AF23:AH23"/>
    <mergeCell ref="AI23:AK23"/>
    <mergeCell ref="AL23:AN23"/>
    <mergeCell ref="AO23:AQ23"/>
    <mergeCell ref="BG22:BI22"/>
    <mergeCell ref="BM22:BO22"/>
    <mergeCell ref="AL22:AN22"/>
    <mergeCell ref="AR22:AT22"/>
    <mergeCell ref="AX22:AZ22"/>
    <mergeCell ref="BD22:BF22"/>
    <mergeCell ref="BJ22:BL22"/>
    <mergeCell ref="AF22:AH22"/>
    <mergeCell ref="B23:D23"/>
    <mergeCell ref="E23:G23"/>
    <mergeCell ref="H23:J23"/>
    <mergeCell ref="K23:M23"/>
    <mergeCell ref="N23:P23"/>
    <mergeCell ref="Q23:S23"/>
    <mergeCell ref="T23:V23"/>
    <mergeCell ref="W23:Y23"/>
    <mergeCell ref="Z23:AB23"/>
    <mergeCell ref="BG23:BI23"/>
    <mergeCell ref="BJ23:BL23"/>
    <mergeCell ref="BM23:BO23"/>
    <mergeCell ref="AR23:AT23"/>
    <mergeCell ref="AU23:AW23"/>
    <mergeCell ref="AX23:AZ23"/>
    <mergeCell ref="BA23:BC23"/>
    <mergeCell ref="BD23:BF23"/>
    <mergeCell ref="BP21:BR21"/>
    <mergeCell ref="BP22:BR22"/>
    <mergeCell ref="BG21:BI21"/>
    <mergeCell ref="BM21:BO21"/>
    <mergeCell ref="BP23:BR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Balasuriyage Aritha Dewnith Kumarasinghe</dc:creator>
  <cp:lastModifiedBy>Balasuriyage Aritha Dewnith Kumarasinghe</cp:lastModifiedBy>
  <dcterms:created xsi:type="dcterms:W3CDTF">2025-07-19T10:06:43Z</dcterms:created>
  <dcterms:modified xsi:type="dcterms:W3CDTF">2025-07-20T00:26:31Z</dcterms:modified>
</cp:coreProperties>
</file>